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舶动态\"/>
    </mc:Choice>
  </mc:AlternateContent>
  <xr:revisionPtr revIDLastSave="0" documentId="13_ncr:1_{EE22125F-D3A7-4AE0-B3C6-501D917E2248}" xr6:coauthVersionLast="47" xr6:coauthVersionMax="47" xr10:uidLastSave="{00000000-0000-0000-0000-000000000000}"/>
  <bookViews>
    <workbookView xWindow="-108" yWindow="-108" windowWidth="23256" windowHeight="12456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9" i="239" l="1"/>
  <c r="F238" i="239"/>
  <c r="B238" i="239"/>
  <c r="F346" i="235"/>
  <c r="B346" i="235"/>
  <c r="D126" i="241" l="1"/>
  <c r="B126" i="241"/>
  <c r="B339" i="235"/>
  <c r="F338" i="235"/>
  <c r="F132" i="241"/>
  <c r="D132" i="241"/>
  <c r="B132" i="241"/>
  <c r="B62" i="239" l="1"/>
  <c r="D184" i="239"/>
  <c r="D183" i="239"/>
  <c r="F183" i="239" s="1"/>
  <c r="F196" i="235"/>
  <c r="D196" i="235"/>
  <c r="B196" i="235"/>
  <c r="D128" i="245"/>
  <c r="F128" i="245" s="1"/>
  <c r="B128" i="245"/>
  <c r="B338" i="235"/>
  <c r="F108" i="234"/>
  <c r="D108" i="234"/>
  <c r="B108" i="234"/>
  <c r="D123" i="245" l="1"/>
  <c r="F123" i="245" s="1"/>
  <c r="B124" i="245" s="1"/>
  <c r="D346" i="235" l="1"/>
  <c r="B347" i="235" l="1"/>
  <c r="D347" i="235" s="1"/>
  <c r="F347" i="235" s="1"/>
  <c r="B348" i="235" l="1"/>
  <c r="D348" i="235" s="1"/>
  <c r="F348" i="235" s="1"/>
  <c r="D23" i="240"/>
  <c r="F23" i="240" s="1"/>
  <c r="D22" i="240"/>
  <c r="F22" i="240" s="1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B7" i="240"/>
  <c r="D7" i="240" s="1"/>
  <c r="D6" i="240"/>
  <c r="D240" i="239"/>
  <c r="F240" i="239" s="1"/>
  <c r="B243" i="239" s="1"/>
  <c r="D243" i="239" s="1"/>
  <c r="F243" i="239" s="1"/>
  <c r="B244" i="239" s="1"/>
  <c r="D244" i="239" s="1"/>
  <c r="F244" i="239" s="1"/>
  <c r="B233" i="239"/>
  <c r="D233" i="239" s="1"/>
  <c r="F233" i="239" s="1"/>
  <c r="B234" i="239" s="1"/>
  <c r="D234" i="239" s="1"/>
  <c r="F234" i="239" s="1"/>
  <c r="B237" i="239" s="1"/>
  <c r="D237" i="239" s="1"/>
  <c r="F237" i="239" s="1"/>
  <c r="D238" i="239" s="1"/>
  <c r="B232" i="239"/>
  <c r="D232" i="239" s="1"/>
  <c r="D230" i="239"/>
  <c r="F230" i="239" s="1"/>
  <c r="B231" i="239" s="1"/>
  <c r="D231" i="239" s="1"/>
  <c r="D229" i="239"/>
  <c r="F228" i="239"/>
  <c r="B228" i="239"/>
  <c r="B226" i="239"/>
  <c r="D226" i="239" s="1"/>
  <c r="F226" i="239" s="1"/>
  <c r="B227" i="239" s="1"/>
  <c r="D227" i="239" s="1"/>
  <c r="D223" i="239"/>
  <c r="F223" i="239" s="1"/>
  <c r="B224" i="239" s="1"/>
  <c r="D224" i="239" s="1"/>
  <c r="F224" i="239" s="1"/>
  <c r="D219" i="239"/>
  <c r="F219" i="239" s="1"/>
  <c r="B220" i="239" s="1"/>
  <c r="D220" i="239" s="1"/>
  <c r="F220" i="239" s="1"/>
  <c r="B221" i="239" s="1"/>
  <c r="D221" i="239" s="1"/>
  <c r="F221" i="239" s="1"/>
  <c r="B222" i="239" s="1"/>
  <c r="D222" i="239" s="1"/>
  <c r="F215" i="239"/>
  <c r="B216" i="239" s="1"/>
  <c r="D216" i="239" s="1"/>
  <c r="F216" i="239" s="1"/>
  <c r="F214" i="239"/>
  <c r="B209" i="239"/>
  <c r="D209" i="239" s="1"/>
  <c r="F209" i="239" s="1"/>
  <c r="B210" i="239" s="1"/>
  <c r="D210" i="239" s="1"/>
  <c r="F210" i="239" s="1"/>
  <c r="B211" i="239" s="1"/>
  <c r="D211" i="239" s="1"/>
  <c r="F211" i="239" s="1"/>
  <c r="B212" i="239" s="1"/>
  <c r="D212" i="239" s="1"/>
  <c r="F212" i="239" s="1"/>
  <c r="B213" i="239" s="1"/>
  <c r="D213" i="239" s="1"/>
  <c r="F213" i="239" s="1"/>
  <c r="B214" i="239" s="1"/>
  <c r="B207" i="239"/>
  <c r="D207" i="239" s="1"/>
  <c r="F207" i="239" s="1"/>
  <c r="B208" i="239" s="1"/>
  <c r="D204" i="239"/>
  <c r="F204" i="239" s="1"/>
  <c r="B205" i="239" s="1"/>
  <c r="D205" i="239" s="1"/>
  <c r="F205" i="239" s="1"/>
  <c r="D203" i="239"/>
  <c r="F203" i="239" s="1"/>
  <c r="D202" i="239"/>
  <c r="F202" i="239" s="1"/>
  <c r="B201" i="239"/>
  <c r="D201" i="239" s="1"/>
  <c r="D200" i="239"/>
  <c r="D199" i="239"/>
  <c r="D198" i="239"/>
  <c r="F198" i="239" s="1"/>
  <c r="B182" i="239"/>
  <c r="F176" i="239"/>
  <c r="F171" i="239"/>
  <c r="B168" i="239"/>
  <c r="D168" i="239" s="1"/>
  <c r="F168" i="239" s="1"/>
  <c r="B169" i="239" s="1"/>
  <c r="D169" i="239" s="1"/>
  <c r="F169" i="239" s="1"/>
  <c r="D167" i="239"/>
  <c r="D160" i="239"/>
  <c r="F160" i="239" s="1"/>
  <c r="D159" i="239"/>
  <c r="D146" i="239"/>
  <c r="F146" i="239" s="1"/>
  <c r="F145" i="239"/>
  <c r="D144" i="239"/>
  <c r="B141" i="239"/>
  <c r="D141" i="239" s="1"/>
  <c r="F141" i="239" s="1"/>
  <c r="D140" i="239"/>
  <c r="B138" i="239"/>
  <c r="D138" i="239" s="1"/>
  <c r="F138" i="239" s="1"/>
  <c r="B139" i="239" s="1"/>
  <c r="D139" i="239" s="1"/>
  <c r="F139" i="239" s="1"/>
  <c r="B135" i="239"/>
  <c r="B134" i="239"/>
  <c r="B133" i="239"/>
  <c r="D128" i="239"/>
  <c r="F128" i="239" s="1"/>
  <c r="D127" i="239"/>
  <c r="F127" i="239" s="1"/>
  <c r="B122" i="239"/>
  <c r="B120" i="239"/>
  <c r="D120" i="239" s="1"/>
  <c r="F120" i="239" s="1"/>
  <c r="B121" i="239" s="1"/>
  <c r="D117" i="239"/>
  <c r="F117" i="239" s="1"/>
  <c r="D115" i="239"/>
  <c r="F115" i="239" s="1"/>
  <c r="D114" i="239"/>
  <c r="F114" i="239" s="1"/>
  <c r="D111" i="239"/>
  <c r="F111" i="239" s="1"/>
  <c r="D109" i="239"/>
  <c r="F109" i="239" s="1"/>
  <c r="B110" i="239" s="1"/>
  <c r="D110" i="239" s="1"/>
  <c r="F110" i="239" s="1"/>
  <c r="D107" i="239"/>
  <c r="F107" i="239" s="1"/>
  <c r="B108" i="239" s="1"/>
  <c r="D108" i="239" s="1"/>
  <c r="F108" i="239" s="1"/>
  <c r="D105" i="239"/>
  <c r="F105" i="239" s="1"/>
  <c r="B106" i="239" s="1"/>
  <c r="F103" i="239"/>
  <c r="B104" i="239" s="1"/>
  <c r="D104" i="239" s="1"/>
  <c r="F104" i="239" s="1"/>
  <c r="D101" i="239"/>
  <c r="F101" i="239" s="1"/>
  <c r="B102" i="239" s="1"/>
  <c r="D102" i="239" s="1"/>
  <c r="F102" i="239" s="1"/>
  <c r="D99" i="239"/>
  <c r="F99" i="239" s="1"/>
  <c r="B100" i="239" s="1"/>
  <c r="D100" i="239" s="1"/>
  <c r="F100" i="239" s="1"/>
  <c r="D95" i="239"/>
  <c r="F95" i="239" s="1"/>
  <c r="B96" i="239" s="1"/>
  <c r="D96" i="239" s="1"/>
  <c r="F96" i="239" s="1"/>
  <c r="B97" i="239" s="1"/>
  <c r="D97" i="239" s="1"/>
  <c r="F97" i="239" s="1"/>
  <c r="B98" i="239" s="1"/>
  <c r="D98" i="239" s="1"/>
  <c r="F98" i="239" s="1"/>
  <c r="F93" i="239"/>
  <c r="B94" i="239" s="1"/>
  <c r="D94" i="239" s="1"/>
  <c r="F94" i="239" s="1"/>
  <c r="B92" i="239"/>
  <c r="D92" i="239" s="1"/>
  <c r="F92" i="239" s="1"/>
  <c r="D86" i="239"/>
  <c r="F86" i="239" s="1"/>
  <c r="B87" i="239" s="1"/>
  <c r="D87" i="239" s="1"/>
  <c r="F87" i="239" s="1"/>
  <c r="B88" i="239" s="1"/>
  <c r="D88" i="239" s="1"/>
  <c r="F88" i="239" s="1"/>
  <c r="B89" i="239" s="1"/>
  <c r="D89" i="239" s="1"/>
  <c r="F89" i="239" s="1"/>
  <c r="B90" i="239" s="1"/>
  <c r="D90" i="239" s="1"/>
  <c r="F90" i="239" s="1"/>
  <c r="B91" i="239" s="1"/>
  <c r="D91" i="239" s="1"/>
  <c r="D80" i="239"/>
  <c r="F80" i="239" s="1"/>
  <c r="B81" i="239" s="1"/>
  <c r="D81" i="239" s="1"/>
  <c r="F81" i="239" s="1"/>
  <c r="B82" i="239" s="1"/>
  <c r="D82" i="239" s="1"/>
  <c r="F82" i="239" s="1"/>
  <c r="B83" i="239" s="1"/>
  <c r="D83" i="239" s="1"/>
  <c r="F83" i="239" s="1"/>
  <c r="B84" i="239" s="1"/>
  <c r="D84" i="239" s="1"/>
  <c r="F84" i="239" s="1"/>
  <c r="B85" i="239" s="1"/>
  <c r="D85" i="239" s="1"/>
  <c r="F85" i="239" s="1"/>
  <c r="D76" i="239"/>
  <c r="F76" i="239" s="1"/>
  <c r="B77" i="239" s="1"/>
  <c r="D77" i="239" s="1"/>
  <c r="F77" i="239" s="1"/>
  <c r="B78" i="239" s="1"/>
  <c r="D78" i="239" s="1"/>
  <c r="F78" i="239" s="1"/>
  <c r="B79" i="239" s="1"/>
  <c r="D79" i="239" s="1"/>
  <c r="F79" i="239" s="1"/>
  <c r="D74" i="239"/>
  <c r="F74" i="239" s="1"/>
  <c r="B75" i="239" s="1"/>
  <c r="D75" i="239" s="1"/>
  <c r="F75" i="239" s="1"/>
  <c r="F70" i="239"/>
  <c r="B71" i="239" s="1"/>
  <c r="D71" i="239" s="1"/>
  <c r="F71" i="239" s="1"/>
  <c r="B72" i="239" s="1"/>
  <c r="D72" i="239" s="1"/>
  <c r="F72" i="239" s="1"/>
  <c r="B70" i="239"/>
  <c r="D69" i="239"/>
  <c r="B63" i="239"/>
  <c r="D63" i="239" s="1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250" i="241"/>
  <c r="D249" i="241"/>
  <c r="D248" i="241"/>
  <c r="D247" i="241"/>
  <c r="D246" i="241"/>
  <c r="D245" i="241"/>
  <c r="F245" i="241" s="1"/>
  <c r="D244" i="241"/>
  <c r="D243" i="241"/>
  <c r="D242" i="241"/>
  <c r="D241" i="241"/>
  <c r="D240" i="241"/>
  <c r="F239" i="241"/>
  <c r="D231" i="241"/>
  <c r="D230" i="241"/>
  <c r="D229" i="241"/>
  <c r="D228" i="241"/>
  <c r="B224" i="241"/>
  <c r="D224" i="241" s="1"/>
  <c r="B223" i="241"/>
  <c r="D223" i="241" s="1"/>
  <c r="D216" i="24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15" i="241"/>
  <c r="D215" i="241" s="1"/>
  <c r="F215" i="241" s="1"/>
  <c r="D208" i="241"/>
  <c r="F208" i="241" s="1"/>
  <c r="B204" i="241"/>
  <c r="D204" i="241" s="1"/>
  <c r="F204" i="241" s="1"/>
  <c r="B205" i="241" s="1"/>
  <c r="D205" i="241" s="1"/>
  <c r="F205" i="241" s="1"/>
  <c r="B206" i="241" s="1"/>
  <c r="D206" i="241" s="1"/>
  <c r="F206" i="241" s="1"/>
  <c r="F202" i="241"/>
  <c r="B203" i="241" s="1"/>
  <c r="D203" i="241" s="1"/>
  <c r="F196" i="241"/>
  <c r="B197" i="241" s="1"/>
  <c r="D197" i="241" s="1"/>
  <c r="F197" i="241" s="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F178" i="24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73" i="24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D168" i="24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B166" i="241"/>
  <c r="D166" i="241" s="1"/>
  <c r="F166" i="241" s="1"/>
  <c r="B167" i="241" s="1"/>
  <c r="D167" i="241" s="1"/>
  <c r="F167" i="241" s="1"/>
  <c r="F155" i="24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B159" i="241" s="1"/>
  <c r="D159" i="241" s="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B164" i="241" s="1"/>
  <c r="D164" i="241" s="1"/>
  <c r="F164" i="241" s="1"/>
  <c r="B165" i="241" s="1"/>
  <c r="D165" i="241" s="1"/>
  <c r="D136" i="241"/>
  <c r="F136" i="241" s="1"/>
  <c r="B137" i="241" s="1"/>
  <c r="D137" i="241" s="1"/>
  <c r="F137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B144" i="241" s="1"/>
  <c r="D144" i="241" s="1"/>
  <c r="F144" i="241" s="1"/>
  <c r="B145" i="241" s="1"/>
  <c r="D145" i="241" s="1"/>
  <c r="F145" i="241" s="1"/>
  <c r="B146" i="241" s="1"/>
  <c r="D146" i="241" s="1"/>
  <c r="F146" i="241" s="1"/>
  <c r="B147" i="241" s="1"/>
  <c r="D147" i="241" s="1"/>
  <c r="F147" i="241" s="1"/>
  <c r="B148" i="241" s="1"/>
  <c r="D148" i="241" s="1"/>
  <c r="F148" i="241" s="1"/>
  <c r="B149" i="241" s="1"/>
  <c r="D149" i="241" s="1"/>
  <c r="F149" i="241" s="1"/>
  <c r="B150" i="241" s="1"/>
  <c r="D150" i="241" s="1"/>
  <c r="F150" i="241" s="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B154" i="241" s="1"/>
  <c r="D154" i="241" s="1"/>
  <c r="F154" i="241" s="1"/>
  <c r="B155" i="241" s="1"/>
  <c r="B124" i="241"/>
  <c r="D124" i="241" s="1"/>
  <c r="F124" i="241" s="1"/>
  <c r="B125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D338" i="235"/>
  <c r="F330" i="235"/>
  <c r="B331" i="235" s="1"/>
  <c r="D331" i="235" s="1"/>
  <c r="F331" i="235" s="1"/>
  <c r="B332" i="235" s="1"/>
  <c r="D332" i="235" s="1"/>
  <c r="F332" i="235" s="1"/>
  <c r="B333" i="235" s="1"/>
  <c r="D333" i="235" s="1"/>
  <c r="F333" i="235" s="1"/>
  <c r="F328" i="235"/>
  <c r="D322" i="235"/>
  <c r="F322" i="235" s="1"/>
  <c r="B323" i="235" s="1"/>
  <c r="D323" i="235" s="1"/>
  <c r="F323" i="235" s="1"/>
  <c r="B324" i="235" s="1"/>
  <c r="D324" i="235" s="1"/>
  <c r="F324" i="235" s="1"/>
  <c r="D319" i="235"/>
  <c r="F319" i="235" s="1"/>
  <c r="B320" i="235" s="1"/>
  <c r="D320" i="235" s="1"/>
  <c r="F320" i="235" s="1"/>
  <c r="B321" i="235" s="1"/>
  <c r="D321" i="235" s="1"/>
  <c r="F321" i="235" s="1"/>
  <c r="F315" i="235"/>
  <c r="B316" i="235" s="1"/>
  <c r="D316" i="235" s="1"/>
  <c r="B312" i="235"/>
  <c r="D312" i="235" s="1"/>
  <c r="F312" i="235" s="1"/>
  <c r="B314" i="235" s="1"/>
  <c r="D314" i="235" s="1"/>
  <c r="F314" i="235" s="1"/>
  <c r="B315" i="235" s="1"/>
  <c r="B306" i="235"/>
  <c r="D306" i="235" s="1"/>
  <c r="F306" i="235" s="1"/>
  <c r="B307" i="235" s="1"/>
  <c r="D307" i="235" s="1"/>
  <c r="F307" i="235" s="1"/>
  <c r="B308" i="235" s="1"/>
  <c r="D308" i="235" s="1"/>
  <c r="F308" i="235" s="1"/>
  <c r="B297" i="235"/>
  <c r="D297" i="235" s="1"/>
  <c r="F297" i="235" s="1"/>
  <c r="B298" i="235" s="1"/>
  <c r="D298" i="235" s="1"/>
  <c r="F298" i="235" s="1"/>
  <c r="B299" i="235" s="1"/>
  <c r="D299" i="235" s="1"/>
  <c r="F299" i="235" s="1"/>
  <c r="D291" i="235"/>
  <c r="D290" i="235"/>
  <c r="B289" i="235"/>
  <c r="D289" i="235" s="1"/>
  <c r="F289" i="235" s="1"/>
  <c r="D288" i="235"/>
  <c r="B280" i="235"/>
  <c r="D280" i="235" s="1"/>
  <c r="F280" i="235" s="1"/>
  <c r="B281" i="235" s="1"/>
  <c r="D281" i="235" s="1"/>
  <c r="F281" i="235" s="1"/>
  <c r="B282" i="235" s="1"/>
  <c r="D282" i="235" s="1"/>
  <c r="F282" i="235" s="1"/>
  <c r="B283" i="235" s="1"/>
  <c r="D283" i="235" s="1"/>
  <c r="F283" i="235" s="1"/>
  <c r="B284" i="235" s="1"/>
  <c r="D284" i="235" s="1"/>
  <c r="F284" i="235" s="1"/>
  <c r="B285" i="235" s="1"/>
  <c r="D285" i="235" s="1"/>
  <c r="F285" i="235" s="1"/>
  <c r="B286" i="235" s="1"/>
  <c r="D286" i="235" s="1"/>
  <c r="F286" i="235" s="1"/>
  <c r="B287" i="235" s="1"/>
  <c r="D287" i="235" s="1"/>
  <c r="F287" i="235" s="1"/>
  <c r="B271" i="235"/>
  <c r="D271" i="235" s="1"/>
  <c r="F271" i="235" s="1"/>
  <c r="B272" i="235" s="1"/>
  <c r="D272" i="235" s="1"/>
  <c r="F272" i="235" s="1"/>
  <c r="B273" i="235" s="1"/>
  <c r="D273" i="235" s="1"/>
  <c r="F273" i="235" s="1"/>
  <c r="D266" i="235"/>
  <c r="F266" i="235" s="1"/>
  <c r="F264" i="235"/>
  <c r="B265" i="235" s="1"/>
  <c r="D265" i="235" s="1"/>
  <c r="F265" i="235" s="1"/>
  <c r="F263" i="235"/>
  <c r="B263" i="235"/>
  <c r="B258" i="235"/>
  <c r="D258" i="235" s="1"/>
  <c r="F258" i="235" s="1"/>
  <c r="D254" i="235"/>
  <c r="F254" i="235" s="1"/>
  <c r="B255" i="235" s="1"/>
  <c r="D255" i="235" s="1"/>
  <c r="F255" i="235" s="1"/>
  <c r="B256" i="235" s="1"/>
  <c r="D256" i="235" s="1"/>
  <c r="D250" i="235"/>
  <c r="F250" i="235" s="1"/>
  <c r="F248" i="235"/>
  <c r="B249" i="235" s="1"/>
  <c r="D249" i="235" s="1"/>
  <c r="F249" i="235" s="1"/>
  <c r="D247" i="235"/>
  <c r="F247" i="235" s="1"/>
  <c r="F245" i="235"/>
  <c r="B246" i="235" s="1"/>
  <c r="D246" i="235" s="1"/>
  <c r="F246" i="235" s="1"/>
  <c r="D244" i="235"/>
  <c r="F244" i="235" s="1"/>
  <c r="B245" i="235" s="1"/>
  <c r="D241" i="235"/>
  <c r="F241" i="235" s="1"/>
  <c r="B242" i="235" s="1"/>
  <c r="D242" i="235" s="1"/>
  <c r="F242" i="235" s="1"/>
  <c r="B243" i="235" s="1"/>
  <c r="D243" i="235" s="1"/>
  <c r="F243" i="235" s="1"/>
  <c r="F240" i="235"/>
  <c r="D239" i="235"/>
  <c r="F239" i="235" s="1"/>
  <c r="B240" i="235" s="1"/>
  <c r="D233" i="235"/>
  <c r="F233" i="235" s="1"/>
  <c r="B234" i="235" s="1"/>
  <c r="D234" i="235" s="1"/>
  <c r="F234" i="235" s="1"/>
  <c r="B235" i="235" s="1"/>
  <c r="D235" i="235" s="1"/>
  <c r="F235" i="235" s="1"/>
  <c r="D220" i="235"/>
  <c r="F220" i="235" s="1"/>
  <c r="D219" i="235"/>
  <c r="F219" i="235" s="1"/>
  <c r="D218" i="235"/>
  <c r="F218" i="235" s="1"/>
  <c r="F217" i="235"/>
  <c r="B217" i="235"/>
  <c r="D216" i="235"/>
  <c r="D213" i="235"/>
  <c r="F213" i="235" s="1"/>
  <c r="F210" i="235"/>
  <c r="B211" i="235" s="1"/>
  <c r="D211" i="235" s="1"/>
  <c r="F211" i="235" s="1"/>
  <c r="F209" i="235"/>
  <c r="D208" i="235"/>
  <c r="F208" i="235" s="1"/>
  <c r="B209" i="235" s="1"/>
  <c r="D205" i="235"/>
  <c r="F205" i="235" s="1"/>
  <c r="D203" i="235"/>
  <c r="F203" i="235" s="1"/>
  <c r="D200" i="235"/>
  <c r="F200" i="235" s="1"/>
  <c r="B201" i="235" s="1"/>
  <c r="D201" i="235" s="1"/>
  <c r="F201" i="235" s="1"/>
  <c r="B202" i="235" s="1"/>
  <c r="D202" i="235" s="1"/>
  <c r="F202" i="235" s="1"/>
  <c r="F186" i="235"/>
  <c r="B187" i="235" s="1"/>
  <c r="D187" i="235" s="1"/>
  <c r="F187" i="235" s="1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D185" i="235"/>
  <c r="F185" i="235" s="1"/>
  <c r="B186" i="235" s="1"/>
  <c r="F184" i="235"/>
  <c r="D183" i="235"/>
  <c r="F183" i="235" s="1"/>
  <c r="B184" i="235" s="1"/>
  <c r="B182" i="235"/>
  <c r="D182" i="235" s="1"/>
  <c r="F182" i="235" s="1"/>
  <c r="D181" i="235"/>
  <c r="D174" i="235"/>
  <c r="F174" i="235" s="1"/>
  <c r="B175" i="235" s="1"/>
  <c r="D175" i="235" s="1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D171" i="235"/>
  <c r="F171" i="235" s="1"/>
  <c r="B172" i="235" s="1"/>
  <c r="D172" i="235" s="1"/>
  <c r="F172" i="235" s="1"/>
  <c r="B173" i="235" s="1"/>
  <c r="D173" i="235" s="1"/>
  <c r="F173" i="235" s="1"/>
  <c r="D169" i="235"/>
  <c r="F169" i="235" s="1"/>
  <c r="B170" i="235" s="1"/>
  <c r="D170" i="235" s="1"/>
  <c r="F170" i="235" s="1"/>
  <c r="D168" i="235"/>
  <c r="F168" i="235" s="1"/>
  <c r="D166" i="235"/>
  <c r="F166" i="235" s="1"/>
  <c r="B167" i="235" s="1"/>
  <c r="D167" i="235" s="1"/>
  <c r="F167" i="235" s="1"/>
  <c r="D164" i="235"/>
  <c r="F164" i="235" s="1"/>
  <c r="B165" i="235" s="1"/>
  <c r="D165" i="235" s="1"/>
  <c r="F165" i="235" s="1"/>
  <c r="D163" i="235"/>
  <c r="D162" i="235"/>
  <c r="D161" i="235"/>
  <c r="F161" i="235" s="1"/>
  <c r="B160" i="235"/>
  <c r="D160" i="235" s="1"/>
  <c r="B159" i="235"/>
  <c r="D158" i="235"/>
  <c r="D157" i="235"/>
  <c r="F157" i="235" s="1"/>
  <c r="F156" i="235"/>
  <c r="D155" i="235"/>
  <c r="F155" i="235" s="1"/>
  <c r="B156" i="235" s="1"/>
  <c r="D154" i="235"/>
  <c r="D153" i="235"/>
  <c r="F153" i="235" s="1"/>
  <c r="D152" i="235"/>
  <c r="F152" i="235" s="1"/>
  <c r="D151" i="235"/>
  <c r="F151" i="235" s="1"/>
  <c r="D150" i="235"/>
  <c r="F150" i="235" s="1"/>
  <c r="B149" i="235"/>
  <c r="D149" i="235" s="1"/>
  <c r="F149" i="235" s="1"/>
  <c r="D148" i="235"/>
  <c r="D147" i="235"/>
  <c r="F147" i="235" s="1"/>
  <c r="B146" i="235"/>
  <c r="D146" i="235" s="1"/>
  <c r="F146" i="235" s="1"/>
  <c r="B145" i="235"/>
  <c r="D145" i="235" s="1"/>
  <c r="D144" i="235"/>
  <c r="F140" i="235"/>
  <c r="B141" i="235" s="1"/>
  <c r="D141" i="235" s="1"/>
  <c r="F141" i="235" s="1"/>
  <c r="B143" i="235" s="1"/>
  <c r="D143" i="235" s="1"/>
  <c r="F143" i="235" s="1"/>
  <c r="D137" i="235"/>
  <c r="D135" i="235"/>
  <c r="B133" i="235"/>
  <c r="D133" i="235" s="1"/>
  <c r="B132" i="235"/>
  <c r="D132" i="235" s="1"/>
  <c r="B131" i="235"/>
  <c r="D130" i="235"/>
  <c r="B128" i="235"/>
  <c r="D128" i="235" s="1"/>
  <c r="D127" i="235"/>
  <c r="B126" i="235"/>
  <c r="D126" i="235" s="1"/>
  <c r="D125" i="235"/>
  <c r="B124" i="235"/>
  <c r="D124" i="235" s="1"/>
  <c r="D123" i="235"/>
  <c r="B122" i="235"/>
  <c r="D122" i="235" s="1"/>
  <c r="D121" i="235"/>
  <c r="B120" i="235"/>
  <c r="D119" i="235"/>
  <c r="B112" i="235"/>
  <c r="B111" i="235"/>
  <c r="B110" i="235"/>
  <c r="B108" i="235"/>
  <c r="B106" i="235"/>
  <c r="D102" i="235"/>
  <c r="B99" i="235"/>
  <c r="D99" i="235" s="1"/>
  <c r="F99" i="235" s="1"/>
  <c r="B100" i="235" s="1"/>
  <c r="D100" i="235" s="1"/>
  <c r="F100" i="235" s="1"/>
  <c r="D95" i="235"/>
  <c r="F95" i="235" s="1"/>
  <c r="B96" i="235" s="1"/>
  <c r="D96" i="235" s="1"/>
  <c r="F94" i="235"/>
  <c r="B93" i="235"/>
  <c r="D93" i="235" s="1"/>
  <c r="F93" i="235" s="1"/>
  <c r="B94" i="235" s="1"/>
  <c r="D92" i="235"/>
  <c r="F91" i="235"/>
  <c r="B91" i="235"/>
  <c r="D90" i="235"/>
  <c r="D89" i="235"/>
  <c r="D80" i="235"/>
  <c r="F80" i="235" s="1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D124" i="245"/>
  <c r="F124" i="245" s="1"/>
  <c r="B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F62" i="245"/>
  <c r="D62" i="245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70" i="234"/>
  <c r="D170" i="234" s="1"/>
  <c r="F170" i="234" s="1"/>
  <c r="B171" i="234" s="1"/>
  <c r="D171" i="234" s="1"/>
  <c r="F171" i="234" s="1"/>
  <c r="B172" i="234" s="1"/>
  <c r="D172" i="234" s="1"/>
  <c r="F172" i="234" s="1"/>
  <c r="B173" i="234" s="1"/>
  <c r="D173" i="234" s="1"/>
  <c r="F173" i="234" s="1"/>
  <c r="B174" i="234" s="1"/>
  <c r="D174" i="234" s="1"/>
  <c r="F174" i="234" s="1"/>
  <c r="B175" i="234" s="1"/>
  <c r="D175" i="234" s="1"/>
  <c r="F175" i="234" s="1"/>
  <c r="B176" i="234" s="1"/>
  <c r="D176" i="234" s="1"/>
  <c r="F176" i="234" s="1"/>
  <c r="B177" i="234" s="1"/>
  <c r="D177" i="234" s="1"/>
  <c r="F177" i="234" s="1"/>
  <c r="B178" i="234" s="1"/>
  <c r="D178" i="234" s="1"/>
  <c r="F178" i="234" s="1"/>
  <c r="B179" i="234" s="1"/>
  <c r="D179" i="234" s="1"/>
  <c r="F179" i="234" s="1"/>
  <c r="B180" i="234" s="1"/>
  <c r="D180" i="234" s="1"/>
  <c r="F180" i="234" s="1"/>
  <c r="B181" i="234" s="1"/>
  <c r="D181" i="234" s="1"/>
  <c r="F181" i="234" s="1"/>
  <c r="B182" i="234" s="1"/>
  <c r="D182" i="234" s="1"/>
  <c r="F182" i="234" s="1"/>
  <c r="B183" i="234" s="1"/>
  <c r="D183" i="234" s="1"/>
  <c r="F183" i="234" s="1"/>
  <c r="B184" i="234" s="1"/>
  <c r="D184" i="234" s="1"/>
  <c r="F184" i="234" s="1"/>
  <c r="B185" i="234" s="1"/>
  <c r="D185" i="234" s="1"/>
  <c r="F185" i="234" s="1"/>
  <c r="B186" i="234" s="1"/>
  <c r="D186" i="234" s="1"/>
  <c r="F186" i="234" s="1"/>
  <c r="B187" i="234" s="1"/>
  <c r="D187" i="234" s="1"/>
  <c r="F187" i="234" s="1"/>
  <c r="B188" i="234" s="1"/>
  <c r="D188" i="234" s="1"/>
  <c r="F188" i="234" s="1"/>
  <c r="B189" i="234" s="1"/>
  <c r="D189" i="234" s="1"/>
  <c r="F189" i="234" s="1"/>
  <c r="B190" i="234" s="1"/>
  <c r="D190" i="234" s="1"/>
  <c r="F190" i="234" s="1"/>
  <c r="B191" i="234" s="1"/>
  <c r="D191" i="234" s="1"/>
  <c r="F191" i="234" s="1"/>
  <c r="B192" i="234" s="1"/>
  <c r="D192" i="234" s="1"/>
  <c r="F192" i="234" s="1"/>
  <c r="B193" i="234" s="1"/>
  <c r="D193" i="234" s="1"/>
  <c r="F193" i="234" s="1"/>
  <c r="B194" i="234" s="1"/>
  <c r="D194" i="234" s="1"/>
  <c r="F194" i="234" s="1"/>
  <c r="B195" i="234" s="1"/>
  <c r="D195" i="234" s="1"/>
  <c r="F195" i="234" s="1"/>
  <c r="B196" i="234" s="1"/>
  <c r="D196" i="234" s="1"/>
  <c r="F196" i="234" s="1"/>
  <c r="B197" i="234" s="1"/>
  <c r="D197" i="234" s="1"/>
  <c r="F197" i="234" s="1"/>
  <c r="B198" i="234" s="1"/>
  <c r="D198" i="234" s="1"/>
  <c r="F198" i="234" s="1"/>
  <c r="B199" i="234" s="1"/>
  <c r="D199" i="234" s="1"/>
  <c r="F199" i="234" s="1"/>
  <c r="B200" i="234" s="1"/>
  <c r="D200" i="234" s="1"/>
  <c r="F200" i="234" s="1"/>
  <c r="B201" i="234" s="1"/>
  <c r="D201" i="234" s="1"/>
  <c r="F201" i="234" s="1"/>
  <c r="B202" i="234" s="1"/>
  <c r="D202" i="234" s="1"/>
  <c r="F202" i="234" s="1"/>
  <c r="B203" i="234" s="1"/>
  <c r="D203" i="234" s="1"/>
  <c r="F203" i="234" s="1"/>
  <c r="B204" i="234" s="1"/>
  <c r="D204" i="234" s="1"/>
  <c r="F204" i="234" s="1"/>
  <c r="B205" i="234" s="1"/>
  <c r="D205" i="234" s="1"/>
  <c r="F205" i="234" s="1"/>
  <c r="B206" i="234" s="1"/>
  <c r="D206" i="234" s="1"/>
  <c r="F206" i="234" s="1"/>
  <c r="B207" i="234" s="1"/>
  <c r="D207" i="234" s="1"/>
  <c r="F207" i="234" s="1"/>
  <c r="B208" i="234" s="1"/>
  <c r="D208" i="234" s="1"/>
  <c r="F208" i="234" s="1"/>
  <c r="B209" i="234" s="1"/>
  <c r="D209" i="234" s="1"/>
  <c r="F209" i="234" s="1"/>
  <c r="B210" i="234" s="1"/>
  <c r="D210" i="234" s="1"/>
  <c r="F210" i="234" s="1"/>
  <c r="B211" i="234" s="1"/>
  <c r="D211" i="234" s="1"/>
  <c r="F211" i="234" s="1"/>
  <c r="B212" i="234" s="1"/>
  <c r="D212" i="234" s="1"/>
  <c r="F212" i="234" s="1"/>
  <c r="B213" i="234" s="1"/>
  <c r="D213" i="234" s="1"/>
  <c r="F213" i="234" s="1"/>
  <c r="B214" i="234" s="1"/>
  <c r="D214" i="234" s="1"/>
  <c r="F214" i="234" s="1"/>
  <c r="B215" i="234" s="1"/>
  <c r="D215" i="234" s="1"/>
  <c r="F215" i="234" s="1"/>
  <c r="B216" i="234" s="1"/>
  <c r="D216" i="234" s="1"/>
  <c r="F216" i="234" s="1"/>
  <c r="B217" i="234" s="1"/>
  <c r="D217" i="234" s="1"/>
  <c r="F217" i="234" s="1"/>
  <c r="B218" i="234" s="1"/>
  <c r="D218" i="234" s="1"/>
  <c r="F218" i="234" s="1"/>
  <c r="B219" i="234" s="1"/>
  <c r="D219" i="234" s="1"/>
  <c r="F219" i="234" s="1"/>
  <c r="B220" i="234" s="1"/>
  <c r="D220" i="234" s="1"/>
  <c r="F220" i="234" s="1"/>
  <c r="B221" i="234" s="1"/>
  <c r="D221" i="234" s="1"/>
  <c r="F221" i="234" s="1"/>
  <c r="B222" i="234" s="1"/>
  <c r="D222" i="234" s="1"/>
  <c r="F222" i="234" s="1"/>
  <c r="B223" i="234" s="1"/>
  <c r="D223" i="234" s="1"/>
  <c r="F223" i="234" s="1"/>
  <c r="B224" i="234" s="1"/>
  <c r="D224" i="234" s="1"/>
  <c r="F224" i="234" s="1"/>
  <c r="B225" i="234" s="1"/>
  <c r="D225" i="234" s="1"/>
  <c r="F225" i="234" s="1"/>
  <c r="B226" i="234" s="1"/>
  <c r="D226" i="234" s="1"/>
  <c r="F226" i="234" s="1"/>
  <c r="B227" i="234" s="1"/>
  <c r="D227" i="234" s="1"/>
  <c r="F227" i="234" s="1"/>
  <c r="B228" i="234" s="1"/>
  <c r="D228" i="234" s="1"/>
  <c r="F228" i="234" s="1"/>
  <c r="D156" i="234"/>
  <c r="F156" i="234" s="1"/>
  <c r="B157" i="234" s="1"/>
  <c r="D157" i="234" s="1"/>
  <c r="F157" i="234" s="1"/>
  <c r="B158" i="234" s="1"/>
  <c r="D158" i="234" s="1"/>
  <c r="F158" i="234" s="1"/>
  <c r="B159" i="234" s="1"/>
  <c r="D159" i="234" s="1"/>
  <c r="F159" i="234" s="1"/>
  <c r="B160" i="234" s="1"/>
  <c r="D160" i="234" s="1"/>
  <c r="F160" i="234" s="1"/>
  <c r="B161" i="234" s="1"/>
  <c r="D161" i="234" s="1"/>
  <c r="F161" i="234" s="1"/>
  <c r="B162" i="234" s="1"/>
  <c r="D162" i="234" s="1"/>
  <c r="F162" i="234" s="1"/>
  <c r="B163" i="234" s="1"/>
  <c r="D163" i="234" s="1"/>
  <c r="F163" i="234" s="1"/>
  <c r="B164" i="234" s="1"/>
  <c r="D164" i="234" s="1"/>
  <c r="F164" i="234" s="1"/>
  <c r="B165" i="234" s="1"/>
  <c r="D165" i="234" s="1"/>
  <c r="F165" i="234" s="1"/>
  <c r="B166" i="234" s="1"/>
  <c r="D166" i="234" s="1"/>
  <c r="F166" i="234" s="1"/>
  <c r="B167" i="234" s="1"/>
  <c r="D167" i="234" s="1"/>
  <c r="F167" i="234" s="1"/>
  <c r="B168" i="234" s="1"/>
  <c r="D168" i="234" s="1"/>
  <c r="F168" i="234" s="1"/>
  <c r="B155" i="234"/>
  <c r="D155" i="234" s="1"/>
  <c r="F155" i="234" s="1"/>
  <c r="B149" i="234"/>
  <c r="D149" i="234" s="1"/>
  <c r="F149" i="234" s="1"/>
  <c r="B150" i="234" s="1"/>
  <c r="D150" i="234" s="1"/>
  <c r="F150" i="234" s="1"/>
  <c r="B151" i="234" s="1"/>
  <c r="D151" i="234" s="1"/>
  <c r="F151" i="234" s="1"/>
  <c r="B152" i="234" s="1"/>
  <c r="D152" i="234" s="1"/>
  <c r="F152" i="234" s="1"/>
  <c r="B143" i="234"/>
  <c r="D143" i="234" s="1"/>
  <c r="F143" i="234" s="1"/>
  <c r="B144" i="234" s="1"/>
  <c r="B137" i="234"/>
  <c r="D137" i="234" s="1"/>
  <c r="F137" i="234" s="1"/>
  <c r="B131" i="234"/>
  <c r="D131" i="234" s="1"/>
  <c r="F131" i="234" s="1"/>
  <c r="D125" i="234"/>
  <c r="F125" i="234" s="1"/>
  <c r="B121" i="234"/>
  <c r="D121" i="234" s="1"/>
  <c r="F121" i="234" s="1"/>
  <c r="B122" i="234" s="1"/>
  <c r="D122" i="234" s="1"/>
  <c r="F122" i="234" s="1"/>
  <c r="B115" i="234"/>
  <c r="D113" i="234"/>
  <c r="F113" i="234" s="1"/>
  <c r="D112" i="234"/>
  <c r="F112" i="234" s="1"/>
  <c r="F111" i="234"/>
  <c r="F104" i="234"/>
  <c r="B105" i="234" s="1"/>
  <c r="D105" i="234" s="1"/>
  <c r="F105" i="234" s="1"/>
  <c r="B106" i="234" s="1"/>
  <c r="D106" i="234" s="1"/>
  <c r="F106" i="234" s="1"/>
  <c r="B107" i="234" s="1"/>
  <c r="D107" i="234" s="1"/>
  <c r="F107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D239" i="239" l="1"/>
  <c r="F239" i="239" s="1"/>
  <c r="F63" i="239"/>
  <c r="B64" i="239" s="1"/>
  <c r="D64" i="239" s="1"/>
  <c r="F64" i="239" s="1"/>
  <c r="B65" i="239" s="1"/>
  <c r="D65" i="239" s="1"/>
  <c r="F65" i="239" s="1"/>
  <c r="B66" i="239" s="1"/>
  <c r="D66" i="239" s="1"/>
  <c r="F66" i="239" s="1"/>
  <c r="D182" i="239"/>
  <c r="F182" i="239" s="1"/>
  <c r="B81" i="235"/>
  <c r="D81" i="235" s="1"/>
  <c r="F81" i="235" s="1"/>
  <c r="B82" i="235" s="1"/>
  <c r="D82" i="235" s="1"/>
  <c r="F82" i="235" s="1"/>
  <c r="B83" i="235" s="1"/>
  <c r="D83" i="235" s="1"/>
  <c r="F83" i="235" s="1"/>
  <c r="B84" i="235" s="1"/>
  <c r="D84" i="235" s="1"/>
  <c r="F84" i="235" s="1"/>
  <c r="B85" i="235" s="1"/>
  <c r="D85" i="235" s="1"/>
  <c r="F85" i="235" s="1"/>
  <c r="D125" i="245"/>
  <c r="F125" i="245" s="1"/>
  <c r="B126" i="245" s="1"/>
  <c r="D126" i="245" s="1"/>
  <c r="D339" i="235"/>
  <c r="F339" i="235" s="1"/>
  <c r="B340" i="235" s="1"/>
  <c r="D340" i="235" s="1"/>
  <c r="F340" i="235" s="1"/>
  <c r="D125" i="241"/>
  <c r="F125" i="241" s="1"/>
  <c r="D79" i="235"/>
  <c r="F79" i="235"/>
  <c r="F224" i="241"/>
  <c r="B225" i="241" s="1"/>
  <c r="D225" i="241" s="1"/>
  <c r="F225" i="241" s="1"/>
  <c r="B226" i="241" s="1"/>
  <c r="D226" i="241" s="1"/>
  <c r="F226" i="241" s="1"/>
  <c r="B227" i="241" s="1"/>
  <c r="D227" i="241" s="1"/>
  <c r="B101" i="234"/>
  <c r="D101" i="234" s="1"/>
  <c r="F101" i="234" s="1"/>
  <c r="B102" i="234"/>
  <c r="F126" i="245" l="1"/>
  <c r="F191" i="235"/>
  <c r="B192" i="235" s="1"/>
  <c r="D192" i="235" s="1"/>
  <c r="F192" i="235" s="1"/>
  <c r="B341" i="235"/>
  <c r="D341" i="235" s="1"/>
  <c r="F341" i="235" s="1"/>
  <c r="F126" i="241"/>
  <c r="B127" i="241" s="1"/>
  <c r="D127" i="241" s="1"/>
  <c r="D102" i="234"/>
  <c r="F102" i="234" s="1"/>
  <c r="B103" i="234" s="1"/>
  <c r="B127" i="245" l="1"/>
  <c r="D127" i="245" s="1"/>
  <c r="F127" i="245" s="1"/>
  <c r="B193" i="235"/>
  <c r="D193" i="235" s="1"/>
  <c r="F193" i="235" s="1"/>
  <c r="B194" i="235" s="1"/>
  <c r="D194" i="235" s="1"/>
  <c r="F194" i="235" s="1"/>
  <c r="B195" i="235" s="1"/>
  <c r="D195" i="235" s="1"/>
  <c r="F195" i="235" s="1"/>
  <c r="D128" i="241"/>
  <c r="F128" i="241" s="1"/>
  <c r="B129" i="241" s="1"/>
  <c r="D129" i="241" s="1"/>
  <c r="F129" i="241" s="1"/>
  <c r="B130" i="241" s="1"/>
  <c r="D130" i="241" s="1"/>
  <c r="F130" i="241" s="1"/>
  <c r="F127" i="241"/>
</calcChain>
</file>

<file path=xl/sharedStrings.xml><?xml version="1.0" encoding="utf-8"?>
<sst xmlns="http://schemas.openxmlformats.org/spreadsheetml/2006/main" count="1854" uniqueCount="1137">
  <si>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</si>
  <si>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</si>
  <si>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</si>
  <si>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</si>
  <si>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</si>
  <si>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</si>
  <si>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</si>
  <si>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</si>
  <si>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</si>
  <si>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</si>
  <si>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</si>
  <si>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</si>
  <si>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</si>
  <si>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</si>
  <si>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</si>
  <si>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</si>
  <si>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</si>
  <si>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</si>
  <si>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</si>
  <si>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</si>
  <si>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</si>
  <si>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</si>
  <si>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</si>
  <si>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</si>
  <si>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</si>
  <si>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</si>
  <si>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</si>
  <si>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</si>
  <si>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</si>
  <si>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</si>
  <si>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</si>
  <si>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</si>
  <si>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</si>
  <si>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</si>
  <si>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</si>
  <si>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</si>
  <si>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</si>
  <si>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</si>
  <si>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</si>
  <si>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</si>
  <si>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</si>
  <si>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</si>
  <si>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</si>
  <si>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</si>
  <si>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</si>
  <si>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</si>
  <si>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</si>
  <si>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</si>
  <si>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</si>
  <si>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</si>
  <si>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</si>
  <si>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</si>
  <si>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</si>
  <si>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</si>
  <si>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</si>
  <si>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</si>
  <si>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</si>
  <si>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</si>
  <si>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</si>
  <si>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</si>
  <si>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</si>
  <si>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</si>
  <si>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</si>
  <si>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</si>
  <si>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</si>
  <si>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</si>
  <si>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</si>
  <si>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</si>
  <si>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</si>
  <si>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</si>
  <si>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</si>
  <si>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</si>
  <si>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</si>
  <si>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</si>
  <si>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</si>
  <si>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</si>
  <si>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</si>
  <si>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</si>
  <si>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</si>
  <si>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</si>
  <si>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</si>
  <si>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</si>
  <si>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</si>
  <si>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</si>
  <si>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</si>
  <si>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</si>
  <si>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</si>
  <si>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</si>
  <si>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</si>
  <si>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</si>
  <si>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</si>
  <si>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</si>
  <si>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</si>
  <si>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</si>
  <si>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</si>
  <si>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</si>
  <si>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</si>
  <si>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</si>
  <si>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</si>
  <si>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</si>
  <si>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</si>
  <si>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</si>
  <si>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</si>
  <si>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</si>
  <si>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</si>
  <si>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</si>
  <si>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</si>
  <si>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</si>
  <si>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</si>
  <si>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</si>
  <si>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</si>
  <si>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</si>
  <si>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</si>
  <si>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</si>
  <si>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</si>
  <si>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</si>
  <si>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</si>
  <si>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</si>
  <si>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</si>
  <si>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</si>
  <si>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</si>
  <si>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</si>
  <si>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</si>
  <si>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</si>
  <si>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</si>
  <si>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</si>
  <si>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</si>
  <si>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</si>
  <si>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</si>
  <si>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</si>
  <si>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</si>
  <si>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</si>
  <si>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</si>
  <si>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</si>
  <si>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</si>
  <si>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</si>
  <si>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</si>
  <si>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</si>
  <si>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</si>
  <si>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</si>
  <si>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</si>
  <si>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</si>
  <si>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</si>
  <si>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</si>
  <si>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</si>
  <si>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</si>
  <si>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</si>
  <si>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</si>
  <si>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</si>
  <si>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</si>
  <si>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</si>
  <si>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</si>
  <si>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</si>
  <si>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</si>
  <si>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</si>
  <si>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</si>
  <si>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</si>
  <si>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</si>
  <si>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</si>
  <si>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</si>
  <si>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</si>
  <si>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</si>
  <si>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</si>
  <si>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</si>
  <si>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</si>
  <si>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</si>
  <si>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</si>
  <si>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</si>
  <si>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</si>
  <si>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</si>
  <si>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</si>
  <si>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</si>
  <si>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</si>
  <si>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TYO/2527W</t>
  </si>
  <si>
    <t>YOK/2527W</t>
  </si>
  <si>
    <t>NGO/2527W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</si>
  <si>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</si>
  <si>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</si>
  <si>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</si>
  <si>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</si>
  <si>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</si>
  <si>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</si>
  <si>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</si>
  <si>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</si>
  <si>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</si>
  <si>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</si>
  <si>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</si>
  <si>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</si>
  <si>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</si>
  <si>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</si>
  <si>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</si>
  <si>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</si>
  <si>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</si>
  <si>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</si>
  <si>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</si>
  <si>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</si>
  <si>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</si>
  <si>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</si>
  <si>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</si>
  <si>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</si>
  <si>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</si>
  <si>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</si>
  <si>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</si>
  <si>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</si>
  <si>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</si>
  <si>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</si>
  <si>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</si>
  <si>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</si>
  <si>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</si>
  <si>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</si>
  <si>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</si>
  <si>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</si>
  <si>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</si>
  <si>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</si>
  <si>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</si>
  <si>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</si>
  <si>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</si>
  <si>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</si>
  <si>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</si>
  <si>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</si>
  <si>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</si>
  <si>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</si>
  <si>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</si>
  <si>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</si>
  <si>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</si>
  <si>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</si>
  <si>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</si>
  <si>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</si>
  <si>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</si>
  <si>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</si>
  <si>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</si>
  <si>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</si>
  <si>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</si>
  <si>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</si>
  <si>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</si>
  <si>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</si>
  <si>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</si>
  <si>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</si>
  <si>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</si>
  <si>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</si>
  <si>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</si>
  <si>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</si>
  <si>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</si>
  <si>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</si>
  <si>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</si>
  <si>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</si>
  <si>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TXG/2513W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</si>
  <si>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</si>
  <si>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</si>
  <si>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</si>
  <si>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</si>
  <si>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</si>
  <si>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</si>
  <si>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</si>
  <si>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</si>
  <si>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</si>
  <si>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</si>
  <si>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</si>
  <si>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</si>
  <si>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</si>
  <si>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</si>
  <si>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</si>
  <si>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</si>
  <si>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</si>
  <si>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</si>
  <si>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</si>
  <si>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</si>
  <si>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</si>
  <si>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</si>
  <si>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</si>
  <si>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</si>
  <si>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</si>
  <si>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</si>
  <si>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</si>
  <si>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</si>
  <si>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</si>
  <si>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</si>
  <si>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</si>
  <si>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</si>
  <si>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</si>
  <si>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</si>
  <si>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</si>
  <si>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</si>
  <si>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</si>
  <si>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</si>
  <si>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</si>
  <si>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</si>
  <si>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</si>
  <si>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</si>
  <si>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</si>
  <si>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</si>
  <si>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</si>
  <si>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</si>
  <si>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</si>
  <si>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</si>
  <si>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</si>
  <si>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</si>
  <si>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</si>
  <si>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</si>
  <si>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</si>
  <si>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</si>
  <si>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</si>
  <si>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</si>
  <si>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</si>
  <si>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</si>
  <si>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</si>
  <si>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</si>
  <si>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</si>
  <si>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</si>
  <si>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</si>
  <si>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</si>
  <si>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</si>
  <si>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</si>
  <si>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</si>
  <si>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</si>
  <si>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</si>
  <si>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</si>
  <si>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</si>
  <si>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</si>
  <si>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</si>
  <si>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</si>
  <si>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</si>
  <si>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</si>
  <si>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</si>
  <si>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</si>
  <si>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</si>
  <si>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</si>
  <si>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</si>
  <si>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</si>
  <si>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</si>
  <si>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</si>
  <si>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</si>
  <si>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</si>
  <si>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</si>
  <si>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</si>
  <si>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</si>
  <si>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</si>
  <si>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</si>
  <si>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</si>
  <si>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</si>
  <si>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</si>
  <si>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</si>
  <si>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</si>
  <si>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</si>
  <si>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</si>
  <si>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</si>
  <si>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</si>
  <si>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</si>
  <si>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</si>
  <si>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</si>
  <si>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</si>
  <si>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</si>
  <si>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</si>
  <si>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</si>
  <si>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</si>
  <si>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</si>
  <si>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</si>
  <si>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</si>
  <si>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</si>
  <si>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</si>
  <si>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</si>
  <si>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</si>
  <si>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</si>
  <si>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</si>
  <si>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</si>
  <si>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</si>
  <si>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</si>
  <si>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</si>
  <si>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</si>
  <si>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</si>
  <si>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</si>
  <si>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</si>
  <si>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</si>
  <si>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</si>
  <si>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</si>
  <si>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</si>
  <si>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</si>
  <si>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</si>
  <si>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</si>
  <si>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</si>
  <si>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</si>
  <si>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</si>
  <si>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</si>
  <si>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</si>
  <si>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</si>
  <si>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</si>
  <si>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</si>
  <si>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>QZH/2528W</t>
  </si>
  <si>
    <t>SHK/2528W</t>
  </si>
  <si>
    <t>NSA/2528W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</si>
  <si>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</si>
  <si>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</si>
  <si>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</si>
  <si>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</si>
  <si>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</si>
  <si>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</si>
  <si>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</si>
  <si>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</si>
  <si>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</si>
  <si>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</si>
  <si>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</si>
  <si>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</si>
  <si>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</si>
  <si>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</si>
  <si>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 xml:space="preserve"> Max draft 10.0 m/port congestion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</si>
  <si>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</si>
  <si>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</si>
  <si>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</si>
  <si>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</si>
  <si>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</si>
  <si>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</si>
  <si>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</si>
  <si>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</si>
  <si>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</si>
  <si>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</si>
  <si>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</si>
  <si>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</si>
  <si>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</si>
  <si>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</si>
  <si>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</si>
  <si>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</si>
  <si>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</si>
  <si>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</si>
  <si>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</si>
  <si>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</si>
  <si>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</si>
  <si>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</si>
  <si>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</si>
  <si>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</si>
  <si>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</si>
  <si>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</si>
  <si>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</si>
  <si>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</si>
  <si>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</si>
  <si>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</si>
  <si>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</si>
  <si>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</si>
  <si>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</si>
  <si>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</si>
  <si>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</si>
  <si>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</si>
  <si>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</si>
  <si>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</si>
  <si>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</si>
  <si>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</si>
  <si>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</si>
  <si>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</si>
  <si>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</si>
  <si>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</si>
  <si>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</si>
  <si>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</si>
  <si>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</si>
  <si>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</si>
  <si>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</si>
  <si>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</si>
  <si>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</si>
  <si>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</si>
  <si>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</si>
  <si>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</si>
  <si>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</si>
  <si>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</si>
  <si>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</si>
  <si>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</si>
  <si>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</si>
  <si>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</si>
  <si>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</si>
  <si>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</si>
  <si>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</si>
  <si>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</si>
  <si>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</si>
  <si>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</si>
  <si>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</si>
  <si>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</si>
  <si>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</si>
  <si>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</si>
  <si>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</si>
  <si>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</si>
  <si>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</si>
  <si>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</si>
  <si>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</si>
  <si>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</si>
  <si>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</si>
  <si>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</si>
  <si>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</si>
  <si>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</si>
  <si>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</si>
  <si>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</si>
  <si>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</si>
  <si>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</si>
  <si>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</si>
  <si>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</si>
  <si>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</si>
  <si>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</si>
  <si>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</si>
  <si>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</si>
  <si>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</si>
  <si>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</si>
  <si>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</si>
  <si>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</si>
  <si>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</si>
  <si>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</si>
  <si>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</si>
  <si>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</si>
  <si>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</si>
  <si>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</si>
  <si>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</si>
  <si>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</si>
  <si>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</si>
  <si>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</si>
  <si>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</si>
  <si>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</si>
  <si>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</si>
  <si>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</si>
  <si>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</si>
  <si>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</si>
  <si>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</si>
  <si>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</si>
  <si>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</si>
  <si>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</si>
  <si>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</si>
  <si>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</si>
  <si>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add call XMN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</si>
  <si>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</si>
  <si>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</si>
  <si>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</si>
  <si>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</si>
  <si>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</si>
  <si>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</si>
  <si>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</si>
  <si>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</si>
  <si>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</si>
  <si>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</si>
  <si>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XMN/2512W</t>
  </si>
  <si>
    <t>HKG/2512W</t>
  </si>
  <si>
    <t>DAD/2512E</t>
  </si>
  <si>
    <t>SHA/2513W</t>
  </si>
  <si>
    <t>HKG/2513W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</si>
  <si>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</si>
  <si>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</si>
  <si>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</si>
  <si>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</si>
  <si>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</si>
  <si>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</si>
  <si>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</si>
  <si>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</si>
  <si>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</si>
  <si>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</si>
  <si>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</si>
  <si>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</si>
  <si>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</si>
  <si>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</si>
  <si>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</si>
  <si>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</si>
  <si>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</si>
  <si>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</si>
  <si>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</si>
  <si>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</si>
  <si>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</si>
  <si>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</si>
  <si>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</si>
  <si>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</si>
  <si>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</si>
  <si>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</si>
  <si>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</si>
  <si>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</si>
  <si>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</si>
  <si>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</si>
  <si>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</si>
  <si>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</si>
  <si>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</si>
  <si>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</si>
  <si>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</si>
  <si>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</si>
  <si>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</si>
  <si>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</si>
  <si>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DAD/2513E</t>
  </si>
  <si>
    <t>NGB/2514W</t>
  </si>
  <si>
    <t>SHA/2514W</t>
  </si>
  <si>
    <t>port congestion/berth delay due to bad weather</t>
  </si>
  <si>
    <t>XMN/2514W</t>
  </si>
  <si>
    <t>DAD/2514E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</si>
  <si>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</si>
  <si>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</si>
  <si>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</si>
  <si>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</si>
  <si>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</si>
  <si>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</si>
  <si>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</si>
  <si>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</si>
  <si>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</si>
  <si>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</si>
  <si>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</si>
  <si>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</si>
  <si>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</si>
  <si>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</si>
  <si>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</si>
  <si>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</si>
  <si>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</si>
  <si>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</si>
  <si>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</si>
  <si>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</si>
  <si>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</si>
  <si>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</si>
  <si>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</si>
  <si>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</si>
  <si>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</si>
  <si>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</si>
  <si>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</si>
  <si>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</si>
  <si>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</si>
  <si>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</si>
  <si>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</si>
  <si>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</si>
  <si>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</si>
  <si>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</si>
  <si>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</si>
  <si>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</si>
  <si>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</si>
  <si>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</si>
  <si>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</si>
  <si>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</si>
  <si>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</si>
  <si>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</si>
  <si>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</si>
  <si>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</si>
  <si>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</si>
  <si>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</si>
  <si>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</si>
  <si>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</si>
  <si>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P/I HHX1 line at NGB/port closed from 22nd 2330lt due to big fog</t>
  </si>
  <si>
    <t>QZH/2515S</t>
  </si>
  <si>
    <t>HHX1 MV."CA KOBE" V 2515W/E</t>
  </si>
  <si>
    <t>SHA/2515W</t>
  </si>
  <si>
    <t>NGB/2515W</t>
  </si>
  <si>
    <t>XMN/2515W</t>
  </si>
  <si>
    <t>DAD/2515E</t>
  </si>
  <si>
    <t>SHK/2516S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</si>
  <si>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</si>
  <si>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</si>
  <si>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</si>
  <si>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</si>
  <si>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</si>
  <si>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</si>
  <si>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</si>
  <si>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</si>
  <si>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</si>
  <si>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</si>
  <si>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</si>
  <si>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</si>
  <si>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</si>
  <si>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</si>
  <si>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</si>
  <si>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</si>
  <si>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</si>
  <si>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</si>
  <si>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</si>
  <si>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</si>
  <si>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</si>
  <si>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</si>
  <si>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</si>
  <si>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</si>
  <si>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</si>
  <si>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</si>
  <si>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</si>
  <si>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</si>
  <si>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</si>
  <si>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</si>
  <si>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</si>
  <si>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</si>
  <si>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</si>
  <si>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</si>
  <si>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</si>
  <si>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</si>
  <si>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</si>
  <si>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</si>
  <si>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</si>
  <si>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</si>
  <si>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</si>
  <si>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</si>
  <si>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</si>
  <si>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</si>
  <si>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</si>
  <si>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</si>
  <si>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</si>
  <si>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</si>
  <si>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</si>
  <si>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</si>
  <si>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</si>
  <si>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</si>
  <si>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</si>
  <si>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</si>
  <si>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</si>
  <si>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</si>
  <si>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</si>
  <si>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</si>
  <si>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</si>
  <si>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</si>
  <si>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</si>
  <si>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</si>
  <si>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</si>
  <si>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</si>
  <si>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</si>
  <si>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</si>
  <si>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</si>
  <si>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</si>
  <si>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</si>
  <si>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</si>
  <si>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</si>
  <si>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</si>
  <si>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</si>
  <si>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</si>
  <si>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</si>
  <si>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</si>
  <si>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</si>
  <si>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</si>
  <si>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</si>
  <si>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</si>
  <si>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</si>
  <si>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</si>
  <si>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</si>
  <si>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</si>
  <si>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</si>
  <si>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</si>
  <si>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</si>
  <si>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</si>
  <si>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</si>
  <si>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</si>
  <si>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</si>
  <si>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</si>
  <si>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</si>
  <si>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</si>
  <si>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</si>
  <si>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</si>
  <si>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</si>
  <si>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</si>
  <si>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</si>
  <si>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</si>
  <si>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</si>
  <si>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</si>
  <si>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</si>
  <si>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</si>
  <si>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</si>
  <si>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</si>
  <si>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</si>
  <si>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</si>
  <si>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</si>
  <si>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</si>
  <si>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</si>
  <si>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</si>
  <si>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</si>
  <si>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</si>
  <si>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</si>
  <si>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</si>
  <si>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</si>
  <si>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</si>
  <si>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</si>
  <si>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</si>
  <si>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</si>
  <si>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</si>
  <si>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</si>
  <si>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</si>
  <si>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</si>
  <si>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</si>
  <si>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</si>
  <si>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</si>
  <si>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</si>
  <si>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</si>
  <si>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</si>
  <si>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</si>
  <si>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</si>
  <si>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</si>
  <si>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</si>
  <si>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</si>
  <si>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</si>
  <si>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</si>
  <si>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</si>
  <si>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</si>
  <si>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</si>
  <si>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</si>
  <si>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</si>
  <si>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</si>
  <si>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</si>
  <si>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</si>
  <si>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</si>
  <si>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</si>
  <si>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</si>
  <si>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</si>
  <si>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</si>
  <si>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</si>
  <si>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</si>
  <si>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</si>
  <si>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</si>
  <si>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</si>
  <si>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</si>
  <si>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</si>
  <si>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</si>
  <si>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</si>
  <si>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</si>
  <si>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</si>
  <si>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</si>
  <si>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</si>
  <si>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</si>
  <si>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</si>
  <si>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</si>
  <si>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</si>
  <si>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</si>
  <si>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</si>
  <si>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</si>
  <si>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</si>
  <si>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</si>
  <si>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</si>
  <si>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</si>
  <si>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</si>
  <si>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</si>
  <si>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</si>
  <si>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</si>
  <si>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</si>
  <si>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</si>
  <si>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</si>
  <si>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</si>
  <si>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</si>
  <si>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</si>
  <si>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</si>
  <si>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</si>
  <si>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</si>
  <si>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</si>
  <si>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</si>
  <si>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</si>
  <si>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</si>
  <si>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</si>
  <si>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</si>
  <si>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</si>
  <si>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</si>
  <si>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</si>
  <si>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</si>
  <si>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</si>
  <si>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</si>
  <si>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</si>
  <si>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</si>
  <si>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</si>
  <si>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</si>
  <si>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</si>
  <si>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</si>
  <si>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</si>
  <si>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</si>
  <si>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</si>
  <si>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</si>
  <si>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</si>
  <si>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</si>
  <si>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</si>
  <si>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</si>
  <si>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</si>
  <si>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</si>
  <si>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</si>
  <si>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</si>
  <si>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</si>
  <si>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</si>
  <si>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</si>
  <si>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</si>
  <si>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</si>
  <si>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</si>
  <si>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</si>
  <si>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</si>
  <si>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</si>
  <si>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</si>
  <si>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</si>
  <si>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</si>
  <si>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</si>
  <si>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</si>
  <si>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</si>
  <si>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</si>
  <si>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</si>
  <si>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</si>
  <si>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</si>
  <si>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</si>
  <si>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</si>
  <si>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</si>
  <si>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</si>
  <si>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</si>
  <si>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</si>
  <si>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</si>
  <si>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</si>
  <si>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</si>
  <si>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</si>
  <si>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</si>
  <si>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</si>
  <si>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</si>
  <si>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</si>
  <si>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</si>
  <si>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</si>
  <si>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</si>
  <si>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</si>
  <si>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</si>
  <si>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</si>
  <si>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</si>
  <si>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</si>
  <si>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</si>
  <si>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</si>
  <si>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</si>
  <si>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</si>
  <si>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</si>
  <si>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</si>
  <si>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</si>
  <si>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</si>
  <si>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</si>
  <si>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</si>
  <si>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</si>
  <si>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</si>
  <si>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</si>
  <si>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</si>
  <si>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</si>
  <si>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</si>
  <si>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</si>
  <si>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</si>
  <si>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</si>
  <si>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</si>
  <si>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</si>
  <si>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</si>
  <si>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</si>
  <si>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</si>
  <si>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</si>
  <si>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</si>
  <si>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</si>
  <si>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</si>
  <si>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</si>
  <si>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</si>
  <si>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</si>
  <si>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</si>
  <si>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</si>
  <si>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</si>
  <si>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</si>
  <si>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</si>
  <si>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</si>
  <si>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</si>
  <si>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</si>
  <si>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</si>
  <si>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</si>
  <si>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</si>
  <si>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</si>
  <si>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</si>
  <si>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</si>
  <si>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</si>
  <si>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</si>
  <si>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</si>
  <si>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</si>
  <si>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</si>
  <si>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</si>
  <si>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</si>
  <si>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</si>
  <si>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</si>
  <si>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</si>
  <si>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</si>
  <si>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</si>
  <si>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</si>
  <si>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</si>
  <si>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</si>
  <si>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</si>
  <si>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</si>
  <si>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</si>
  <si>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</si>
  <si>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</si>
  <si>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</si>
  <si>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</si>
  <si>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</si>
  <si>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</si>
  <si>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</si>
  <si>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</si>
  <si>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</si>
  <si>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</si>
  <si>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</si>
  <si>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</si>
  <si>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</si>
  <si>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</si>
  <si>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</si>
  <si>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</si>
  <si>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</si>
  <si>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</si>
  <si>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</si>
  <si>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</si>
  <si>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</si>
  <si>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</si>
  <si>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</si>
  <si>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</si>
  <si>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</si>
  <si>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</si>
  <si>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</si>
  <si>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</si>
  <si>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</si>
  <si>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</si>
  <si>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</si>
  <si>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</si>
  <si>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</si>
  <si>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</si>
  <si>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</si>
  <si>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</si>
  <si>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</si>
  <si>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</si>
  <si>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</si>
  <si>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</si>
  <si>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</si>
  <si>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</si>
  <si>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</si>
  <si>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</si>
  <si>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</si>
  <si>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</si>
  <si>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</si>
  <si>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</si>
  <si>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</si>
  <si>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</si>
  <si>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</si>
  <si>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</si>
  <si>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</si>
  <si>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</si>
  <si>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</si>
  <si>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</si>
  <si>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</si>
  <si>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</si>
  <si>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</si>
  <si>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</si>
  <si>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</si>
  <si>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</si>
  <si>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</si>
  <si>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</si>
  <si>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</si>
  <si>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</si>
  <si>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</si>
  <si>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</si>
  <si>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</si>
  <si>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</si>
  <si>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</si>
  <si>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</si>
  <si>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</si>
  <si>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</si>
  <si>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</si>
  <si>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</si>
  <si>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</si>
  <si>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</si>
  <si>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</si>
  <si>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</si>
  <si>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</si>
  <si>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</si>
  <si>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</si>
  <si>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</si>
  <si>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</si>
  <si>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</si>
  <si>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</si>
  <si>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</si>
  <si>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</si>
  <si>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</si>
  <si>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</si>
  <si>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</si>
  <si>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</si>
  <si>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</si>
  <si>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</si>
  <si>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</si>
  <si>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</si>
  <si>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</si>
  <si>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</si>
  <si>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</si>
  <si>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</si>
  <si>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</si>
  <si>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</si>
  <si>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</si>
  <si>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</si>
  <si>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</si>
  <si>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</si>
  <si>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</si>
  <si>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</si>
  <si>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</si>
  <si>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</si>
  <si>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</si>
  <si>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</si>
  <si>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</si>
  <si>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</si>
  <si>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</si>
  <si>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</si>
  <si>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</si>
  <si>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</si>
  <si>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</si>
  <si>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</si>
  <si>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</si>
  <si>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</si>
  <si>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</si>
  <si>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</si>
  <si>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</si>
  <si>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</si>
  <si>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</si>
  <si>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</si>
  <si>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</si>
  <si>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</si>
  <si>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</si>
  <si>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</si>
  <si>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</si>
  <si>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</si>
  <si>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</si>
  <si>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</si>
  <si>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CVT MV."ASL QINGDAO" V 2508S/N</t>
    <phoneticPr fontId="53" type="noConversion"/>
  </si>
  <si>
    <t>HPH/2528E</t>
    <phoneticPr fontId="53" type="noConversion"/>
  </si>
  <si>
    <t>NGB/2520W</t>
  </si>
  <si>
    <t>SHA/2520W</t>
  </si>
  <si>
    <t>HHX1 MV."STRAITS CITY" V 2520W/E</t>
    <phoneticPr fontId="53" type="noConversion"/>
  </si>
  <si>
    <t>XMN/2520W</t>
    <phoneticPr fontId="53" type="noConversion"/>
  </si>
  <si>
    <t>HPH/2520E</t>
    <phoneticPr fontId="53" type="noConversion"/>
  </si>
  <si>
    <t>CVT MV."REN JIAN 6" V 2508S/N</t>
    <phoneticPr fontId="53" type="noConversion"/>
  </si>
  <si>
    <t>CVT MV."POS BANGKOK" V 1070S/N</t>
    <phoneticPr fontId="53" type="noConversion"/>
  </si>
  <si>
    <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  <phoneticPr fontId="53" type="noConversion"/>
  </si>
  <si>
    <t>port congestion/add call NSA</t>
    <phoneticPr fontId="53" type="noConversion"/>
  </si>
  <si>
    <t>port congestion/P/I SVP2 line at QZH</t>
    <phoneticPr fontId="53" type="noConversion"/>
  </si>
  <si>
    <t>DAD/2520E</t>
    <phoneticPr fontId="53" type="noConversion"/>
  </si>
  <si>
    <t>TYO/2528W</t>
    <phoneticPr fontId="53" type="noConversion"/>
  </si>
  <si>
    <r>
      <t xml:space="preserve">PJX    </t>
    </r>
    <r>
      <rPr>
        <sz val="10"/>
        <rFont val="Verdana"/>
        <family val="2"/>
      </rPr>
      <t>MV."EASLINE YANTAI" V 2525E/W</t>
    </r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</si>
  <si>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2526W/E</t>
    </r>
    <phoneticPr fontId="53" type="noConversion"/>
  </si>
  <si>
    <t>THLEM/2513N</t>
    <phoneticPr fontId="53" type="noConversion"/>
  </si>
  <si>
    <t>BTX MV."KANWAY FORTUNE" V 63S/N</t>
    <phoneticPr fontId="53" type="noConversion"/>
  </si>
  <si>
    <t>port congestion</t>
    <phoneticPr fontId="53" type="noConversion"/>
  </si>
  <si>
    <t>port congestion/P/I HHX1 line at SHA</t>
    <phoneticPr fontId="53" type="noConversion"/>
  </si>
  <si>
    <r>
      <t xml:space="preserve">PJX    </t>
    </r>
    <r>
      <rPr>
        <sz val="10"/>
        <rFont val="Verdana"/>
        <family val="2"/>
      </rPr>
      <t>MV."CA TOKYO" V 2526E/W</t>
    </r>
    <phoneticPr fontId="53" type="noConversion"/>
  </si>
  <si>
    <t>HHX2 MV."CA SHANGHAI" V 2511W/E</t>
    <phoneticPr fontId="53" type="noConversion"/>
  </si>
  <si>
    <t>HKG/2512W</t>
    <phoneticPr fontId="53" type="noConversion"/>
  </si>
  <si>
    <t>HHX2 MV."CA MANILA" V 2512W/E</t>
    <phoneticPr fontId="53" type="noConversion"/>
  </si>
  <si>
    <t>HHX1 MV."CA OSAKA" V 2514W/E</t>
    <phoneticPr fontId="53" type="noConversion"/>
  </si>
  <si>
    <t>BTX MV."CA SAIGON" V 2512S/N</t>
    <phoneticPr fontId="53" type="noConversion"/>
  </si>
  <si>
    <t>YOK/2528W</t>
    <phoneticPr fontId="53" type="noConversion"/>
  </si>
  <si>
    <t>NGO/2528W</t>
    <phoneticPr fontId="53" type="noConversion"/>
  </si>
  <si>
    <t>HPH/2512E</t>
    <phoneticPr fontId="53" type="noConversion"/>
  </si>
  <si>
    <t>DAD/2513E</t>
    <phoneticPr fontId="53" type="noConversion"/>
  </si>
  <si>
    <t>SHA/2509S</t>
    <phoneticPr fontId="53" type="noConversion"/>
  </si>
  <si>
    <t>port congestion/inbound&amp;outbound limited from 6th 0520lt due to poor visibility</t>
    <phoneticPr fontId="53" type="noConversion"/>
  </si>
  <si>
    <t>QZH/2529W</t>
    <phoneticPr fontId="53" type="noConversion"/>
  </si>
  <si>
    <t>DAD/2512E</t>
    <phoneticPr fontId="53" type="noConversion"/>
  </si>
  <si>
    <t>TAO/2514W</t>
    <phoneticPr fontId="53" type="noConversion"/>
  </si>
  <si>
    <t>VNTCT/2513N</t>
    <phoneticPr fontId="53" type="noConversion"/>
  </si>
  <si>
    <t>omit VNTCT</t>
    <phoneticPr fontId="53" type="noConversion"/>
  </si>
  <si>
    <t>NSA/2514S</t>
    <phoneticPr fontId="53" type="noConversion"/>
  </si>
  <si>
    <t>SGN/1071N</t>
    <phoneticPr fontId="53" type="noConversion"/>
  </si>
  <si>
    <t>THLCH/1071N</t>
    <phoneticPr fontId="53" type="noConversion"/>
  </si>
  <si>
    <t>THLCH/2509N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</si>
</sst>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10"/>
      <color rgb="FF92D050"/>
      <name val="Verdana"/>
      <family val="2"/>
    </font>
    <font>
      <sz val="8"/>
      <color indexed="10"/>
      <name val="Verdana"/>
      <family val="2"/>
    </font>
    <font>
      <sz val="12"/>
      <name val="宋体"/>
      <family val="3"/>
      <charset val="134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5646229438154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4" fillId="0" borderId="0">
      <alignment vertical="center"/>
    </xf>
    <xf numFmtId="176" fontId="24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4" fillId="35" borderId="18" applyNumberFormat="0" applyFont="0" applyAlignment="0" applyProtection="0">
      <alignment vertical="center"/>
    </xf>
  </cellStyleXfs>
  <cellXfs count="170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0" fillId="0" borderId="4" xfId="0" applyFont="1" applyBorder="1"/>
    <xf numFmtId="176" fontId="20" fillId="0" borderId="4" xfId="0" applyFont="1" applyBorder="1" applyAlignment="1">
      <alignment horizontal="center"/>
    </xf>
    <xf numFmtId="176" fontId="21" fillId="4" borderId="4" xfId="0" applyFont="1" applyFill="1" applyBorder="1" applyAlignment="1">
      <alignment wrapText="1"/>
    </xf>
    <xf numFmtId="14" fontId="22" fillId="7" borderId="4" xfId="0" applyNumberFormat="1" applyFont="1" applyFill="1" applyBorder="1" applyAlignment="1">
      <alignment horizontal="center" wrapText="1"/>
    </xf>
    <xf numFmtId="177" fontId="22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2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4" fillId="0" borderId="0" xfId="25"/>
    <xf numFmtId="176" fontId="24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4" fillId="0" borderId="5" xfId="25" applyBorder="1"/>
    <xf numFmtId="20" fontId="22" fillId="7" borderId="4" xfId="25" applyNumberFormat="1" applyFont="1" applyFill="1" applyBorder="1" applyAlignment="1">
      <alignment horizontal="center"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418"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367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687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28"/>
  <sheetViews>
    <sheetView tabSelected="1" topLeftCell="A5" workbookViewId="0">
      <selection activeCell="H146" sqref="H146"/>
    </sheetView>
  </sheetViews>
  <sheetFormatPr defaultColWidth="9" defaultRowHeight="25.35" customHeight="1"/>
  <cols>
    <col min="1" max="1" width="18.59765625" style="106" customWidth="1"/>
    <col min="2" max="7" width="11.59765625" style="106" customWidth="1"/>
    <col min="8" max="8" width="48.09765625" style="107" customWidth="1"/>
    <col min="9" max="9" width="13.09765625" style="106" customWidth="1"/>
    <col min="10" max="16384" width="9" style="106"/>
  </cols>
  <sheetData>
    <row r="1" spans="1:9" ht="77.849999999999994" customHeight="1">
      <c r="A1" s="132"/>
      <c r="B1" s="132"/>
      <c r="C1" s="133" t="s">
        <v>0</v>
      </c>
      <c r="D1" s="134"/>
      <c r="E1" s="134"/>
      <c r="F1" s="134"/>
      <c r="G1" s="134"/>
      <c r="H1" s="134"/>
      <c r="I1" s="134"/>
    </row>
    <row r="2" spans="1:9" ht="22.5" customHeight="1">
      <c r="A2" s="135" t="s">
        <v>1</v>
      </c>
      <c r="B2" s="135"/>
      <c r="C2" s="136" t="s">
        <v>2</v>
      </c>
      <c r="D2" s="136"/>
      <c r="E2" s="136"/>
      <c r="F2" s="136"/>
      <c r="G2" s="136"/>
      <c r="H2" s="136"/>
      <c r="I2" s="136"/>
    </row>
    <row r="3" spans="1:9" ht="25.35" customHeight="1">
      <c r="A3" s="137"/>
      <c r="B3" s="137"/>
      <c r="C3" s="137"/>
      <c r="D3" s="137"/>
      <c r="E3" s="137"/>
      <c r="F3" s="137"/>
      <c r="G3" s="137"/>
      <c r="H3" s="108">
        <v>45845</v>
      </c>
      <c r="I3" s="119"/>
    </row>
    <row r="4" spans="1:9" ht="24" customHeight="1">
      <c r="A4" s="140" t="s">
        <v>1116</v>
      </c>
      <c r="B4" s="140"/>
      <c r="C4" s="140"/>
      <c r="D4" s="140"/>
      <c r="E4" s="140"/>
      <c r="F4" s="140"/>
      <c r="G4" s="140"/>
      <c r="H4" s="140"/>
      <c r="I4" s="140"/>
    </row>
    <row r="5" spans="1:9" ht="24.6" customHeight="1">
      <c r="A5" s="109" t="s">
        <v>3</v>
      </c>
      <c r="B5" s="141" t="s">
        <v>4</v>
      </c>
      <c r="C5" s="141"/>
      <c r="D5" s="141" t="s">
        <v>5</v>
      </c>
      <c r="E5" s="141"/>
      <c r="F5" s="141" t="s">
        <v>6</v>
      </c>
      <c r="G5" s="141"/>
      <c r="H5" s="110" t="s">
        <v>7</v>
      </c>
      <c r="I5" s="110" t="s">
        <v>8</v>
      </c>
    </row>
    <row r="6" spans="1:9" ht="24.6" hidden="1" customHeight="1">
      <c r="A6" s="94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0" t="s">
        <v>10</v>
      </c>
      <c r="I6" s="44"/>
    </row>
    <row r="7" spans="1:9" ht="24.6" hidden="1" customHeight="1">
      <c r="A7" s="94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0"/>
      <c r="I7" s="44"/>
    </row>
    <row r="8" spans="1:9" ht="25.35" hidden="1" customHeight="1">
      <c r="A8" s="97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0"/>
      <c r="I8" s="44"/>
    </row>
    <row r="9" spans="1:9" ht="25.35" hidden="1" customHeight="1">
      <c r="A9" s="111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0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0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0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0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0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0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0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0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0"/>
      <c r="I17" s="44"/>
    </row>
    <row r="18" spans="1:9" ht="25.35" hidden="1" customHeight="1">
      <c r="A18" s="54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0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0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0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2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2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2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0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2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2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2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0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2"/>
      <c r="I29" s="44"/>
    </row>
    <row r="30" spans="1:9" ht="24.75" hidden="1" customHeight="1">
      <c r="A30" s="41" t="s">
        <v>40</v>
      </c>
      <c r="B30" s="84">
        <f t="shared" si="10"/>
        <v>45682</v>
      </c>
      <c r="C30" s="40">
        <v>0.375</v>
      </c>
      <c r="D30" s="84">
        <f t="shared" si="13"/>
        <v>45682</v>
      </c>
      <c r="E30" s="40">
        <v>0.41666666666666702</v>
      </c>
      <c r="F30" s="84">
        <f t="shared" si="12"/>
        <v>45682</v>
      </c>
      <c r="G30" s="40">
        <v>0.95833333333333304</v>
      </c>
      <c r="H30" s="112"/>
      <c r="I30" s="44"/>
    </row>
    <row r="31" spans="1:9" ht="24.75" hidden="1" customHeight="1">
      <c r="A31" s="41" t="s">
        <v>41</v>
      </c>
      <c r="B31" s="84">
        <f>F30+2</f>
        <v>45684</v>
      </c>
      <c r="C31" s="20">
        <v>0.20833333333333301</v>
      </c>
      <c r="D31" s="84">
        <f t="shared" si="11"/>
        <v>45685</v>
      </c>
      <c r="E31" s="40">
        <v>7.9166666666666705E-2</v>
      </c>
      <c r="F31" s="84">
        <f t="shared" si="12"/>
        <v>45685</v>
      </c>
      <c r="G31" s="40">
        <v>0.48749999999999999</v>
      </c>
      <c r="H31" s="60" t="s">
        <v>42</v>
      </c>
      <c r="I31" s="44"/>
    </row>
    <row r="32" spans="1:9" ht="24.75" hidden="1" customHeight="1">
      <c r="A32" s="54" t="s">
        <v>43</v>
      </c>
      <c r="B32" s="84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0" t="s">
        <v>44</v>
      </c>
      <c r="I32" s="44"/>
    </row>
    <row r="33" spans="1:9" ht="24.75" hidden="1" customHeight="1">
      <c r="A33" s="54" t="s">
        <v>45</v>
      </c>
      <c r="B33" s="84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2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2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2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0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2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2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2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2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2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2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2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0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13">
        <v>0.75</v>
      </c>
      <c r="D45" s="21">
        <f t="shared" si="19"/>
        <v>45716</v>
      </c>
      <c r="E45" s="113">
        <v>0.77500000000000002</v>
      </c>
      <c r="F45" s="26">
        <f t="shared" ref="F45:F49" si="20">D45+1</f>
        <v>45717</v>
      </c>
      <c r="G45" s="40">
        <v>0.73750000000000004</v>
      </c>
      <c r="H45" s="60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0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0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2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2"/>
      <c r="I49" s="44"/>
    </row>
    <row r="50" spans="1:9" ht="24.75" hidden="1" customHeight="1">
      <c r="A50" s="41" t="s">
        <v>65</v>
      </c>
      <c r="B50" s="114">
        <v>45728</v>
      </c>
      <c r="C50" s="115">
        <v>0.4375</v>
      </c>
      <c r="D50" s="114">
        <f t="shared" si="21"/>
        <v>45728</v>
      </c>
      <c r="E50" s="115">
        <v>0.45833333333333298</v>
      </c>
      <c r="F50" s="114">
        <f>D50</f>
        <v>45728</v>
      </c>
      <c r="G50" s="115">
        <v>0.72916666666666696</v>
      </c>
      <c r="H50" s="112"/>
      <c r="I50" s="44"/>
    </row>
    <row r="51" spans="1:9" ht="24.75" hidden="1" customHeight="1">
      <c r="A51" s="41" t="s">
        <v>66</v>
      </c>
      <c r="B51" s="84">
        <f>F50+1</f>
        <v>45729</v>
      </c>
      <c r="C51" s="40">
        <v>0.83333333333333304</v>
      </c>
      <c r="D51" s="84">
        <f t="shared" si="21"/>
        <v>45729</v>
      </c>
      <c r="E51" s="40">
        <v>0.95</v>
      </c>
      <c r="F51" s="84">
        <f>D51+1</f>
        <v>45730</v>
      </c>
      <c r="G51" s="40">
        <v>0.95416666666666705</v>
      </c>
      <c r="H51" s="60" t="s">
        <v>28</v>
      </c>
      <c r="I51" s="44"/>
    </row>
    <row r="52" spans="1:9" ht="24.75" hidden="1" customHeight="1">
      <c r="A52" s="41" t="s">
        <v>67</v>
      </c>
      <c r="B52" s="84">
        <v>45731</v>
      </c>
      <c r="C52" s="40">
        <v>2.0833333333333301E-2</v>
      </c>
      <c r="D52" s="84">
        <v>45731</v>
      </c>
      <c r="E52" s="40">
        <v>0.39583333333333298</v>
      </c>
      <c r="F52" s="84">
        <v>45731</v>
      </c>
      <c r="G52" s="40">
        <v>0.95833333333333304</v>
      </c>
      <c r="H52" s="60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13">
        <v>0.625</v>
      </c>
      <c r="D53" s="84">
        <v>45733</v>
      </c>
      <c r="E53" s="40">
        <v>0.33333333333333298</v>
      </c>
      <c r="F53" s="84">
        <v>45733</v>
      </c>
      <c r="G53" s="40">
        <v>0.6875</v>
      </c>
      <c r="H53" s="60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113">
        <v>0.125</v>
      </c>
      <c r="D54" s="83">
        <v>45737</v>
      </c>
      <c r="E54" s="113">
        <v>0.50416666666666698</v>
      </c>
      <c r="F54" s="44">
        <v>45738</v>
      </c>
      <c r="G54" s="113">
        <v>0.125</v>
      </c>
      <c r="H54" s="60" t="s">
        <v>28</v>
      </c>
      <c r="I54" s="94"/>
    </row>
    <row r="55" spans="1:9" ht="25.35" hidden="1" customHeight="1">
      <c r="A55" s="41" t="s">
        <v>71</v>
      </c>
      <c r="B55" s="44">
        <f t="shared" ref="B55:B59" si="22">F54+1</f>
        <v>45739</v>
      </c>
      <c r="C55" s="113">
        <v>0.454166666666667</v>
      </c>
      <c r="D55" s="83">
        <f t="shared" ref="D55:D60" si="23">B55+1</f>
        <v>45740</v>
      </c>
      <c r="E55" s="113">
        <v>0.22500000000000001</v>
      </c>
      <c r="F55" s="83">
        <f t="shared" ref="F55:F60" si="24">D55</f>
        <v>45740</v>
      </c>
      <c r="G55" s="113">
        <v>0.82499999999999996</v>
      </c>
      <c r="H55" s="60" t="s">
        <v>28</v>
      </c>
      <c r="I55" s="94"/>
    </row>
    <row r="56" spans="1:9" ht="24.75" hidden="1" customHeight="1">
      <c r="A56" s="41" t="s">
        <v>72</v>
      </c>
      <c r="B56" s="44">
        <f>F55+3</f>
        <v>45743</v>
      </c>
      <c r="C56" s="113">
        <v>0.91666666666666696</v>
      </c>
      <c r="D56" s="44">
        <f>B56</f>
        <v>45743</v>
      </c>
      <c r="E56" s="113">
        <v>0.95416666666666705</v>
      </c>
      <c r="F56" s="83">
        <v>45744</v>
      </c>
      <c r="G56" s="113">
        <v>0.66666666666666696</v>
      </c>
      <c r="H56" s="60" t="s">
        <v>73</v>
      </c>
      <c r="I56" s="116"/>
    </row>
    <row r="57" spans="1:9" ht="25.35" hidden="1" customHeight="1">
      <c r="A57" s="41" t="s">
        <v>74</v>
      </c>
      <c r="B57" s="83">
        <f>F56</f>
        <v>45744</v>
      </c>
      <c r="C57" s="113">
        <v>0.72916666666666696</v>
      </c>
      <c r="D57" s="83">
        <f>B57</f>
        <v>45744</v>
      </c>
      <c r="E57" s="113">
        <v>0.76249999999999996</v>
      </c>
      <c r="F57" s="44">
        <f>D57+1</f>
        <v>45745</v>
      </c>
      <c r="G57" s="113">
        <v>0.52916666666666701</v>
      </c>
      <c r="H57" s="60" t="s">
        <v>75</v>
      </c>
      <c r="I57" s="116"/>
    </row>
    <row r="58" spans="1:9" ht="25.35" hidden="1" customHeight="1">
      <c r="A58" s="41" t="s">
        <v>76</v>
      </c>
      <c r="B58" s="44">
        <f t="shared" si="22"/>
        <v>45746</v>
      </c>
      <c r="C58" s="113">
        <v>0.20833333333333301</v>
      </c>
      <c r="D58" s="44">
        <f t="shared" si="23"/>
        <v>45747</v>
      </c>
      <c r="E58" s="113">
        <v>0.32500000000000001</v>
      </c>
      <c r="F58" s="83">
        <f t="shared" si="24"/>
        <v>45747</v>
      </c>
      <c r="G58" s="113">
        <v>0.70833333333333304</v>
      </c>
      <c r="H58" s="60" t="s">
        <v>77</v>
      </c>
      <c r="I58" s="116"/>
    </row>
    <row r="59" spans="1:9" ht="25.35" hidden="1" customHeight="1">
      <c r="A59" s="41" t="s">
        <v>78</v>
      </c>
      <c r="B59" s="44">
        <f t="shared" si="22"/>
        <v>45748</v>
      </c>
      <c r="C59" s="113">
        <v>0.40625</v>
      </c>
      <c r="D59" s="44">
        <f t="shared" si="23"/>
        <v>45749</v>
      </c>
      <c r="E59" s="113">
        <v>0.30416666666666697</v>
      </c>
      <c r="F59" s="83">
        <f t="shared" si="24"/>
        <v>45749</v>
      </c>
      <c r="G59" s="113">
        <v>0.72916666666666696</v>
      </c>
      <c r="H59" s="60" t="s">
        <v>28</v>
      </c>
      <c r="I59" s="116"/>
    </row>
    <row r="60" spans="1:9" ht="25.35" hidden="1" customHeight="1">
      <c r="A60" s="54" t="s">
        <v>79</v>
      </c>
      <c r="B60" s="44">
        <f>F59</f>
        <v>45749</v>
      </c>
      <c r="C60" s="113">
        <v>0.8125</v>
      </c>
      <c r="D60" s="44">
        <f t="shared" si="23"/>
        <v>45750</v>
      </c>
      <c r="E60" s="113">
        <v>0.29166666666666702</v>
      </c>
      <c r="F60" s="83">
        <f t="shared" si="24"/>
        <v>45750</v>
      </c>
      <c r="G60" s="113">
        <v>0.44166666666666698</v>
      </c>
      <c r="H60" s="60" t="s">
        <v>80</v>
      </c>
      <c r="I60" s="116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6"/>
      <c r="I61" s="116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17"/>
      <c r="I62" s="116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6"/>
      <c r="I63" s="116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83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18" t="s">
        <v>60</v>
      </c>
      <c r="I64" s="116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83">
        <f t="shared" si="26"/>
        <v>45761</v>
      </c>
      <c r="G65" s="40">
        <v>0.91666666666666696</v>
      </c>
      <c r="H65" s="120" t="s">
        <v>86</v>
      </c>
      <c r="I65" s="116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83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6"/>
      <c r="I66" s="116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6"/>
      <c r="I67" s="116"/>
    </row>
    <row r="68" spans="1:9" ht="25.35" hidden="1" customHeight="1">
      <c r="A68" s="41" t="s">
        <v>89</v>
      </c>
      <c r="B68" s="83">
        <f>F67+2</f>
        <v>45769</v>
      </c>
      <c r="C68" s="40">
        <v>0.26250000000000001</v>
      </c>
      <c r="D68" s="44">
        <v>45769</v>
      </c>
      <c r="E68" s="40">
        <v>0.76666666666666705</v>
      </c>
      <c r="F68" s="114">
        <v>45770</v>
      </c>
      <c r="G68" s="40">
        <v>0.195833333333333</v>
      </c>
      <c r="H68" s="60" t="s">
        <v>90</v>
      </c>
      <c r="I68" s="116"/>
    </row>
    <row r="69" spans="1:9" ht="25.35" hidden="1" customHeight="1">
      <c r="A69" s="41" t="s">
        <v>91</v>
      </c>
      <c r="B69" s="83">
        <v>45773</v>
      </c>
      <c r="C69" s="40">
        <v>0.41666666666666702</v>
      </c>
      <c r="D69" s="83">
        <v>45773</v>
      </c>
      <c r="E69" s="40">
        <v>0.4375</v>
      </c>
      <c r="F69" s="44">
        <f>D69+1</f>
        <v>45774</v>
      </c>
      <c r="G69" s="40">
        <v>0.179166666666667</v>
      </c>
      <c r="H69" s="116"/>
      <c r="I69" s="116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83">
        <f>D70</f>
        <v>45775</v>
      </c>
      <c r="G70" s="40">
        <v>0.70833333333333304</v>
      </c>
      <c r="H70" s="60" t="s">
        <v>93</v>
      </c>
      <c r="I70" s="116"/>
    </row>
    <row r="71" spans="1:9" ht="25.35" hidden="1" customHeight="1">
      <c r="A71" s="41" t="s">
        <v>94</v>
      </c>
      <c r="B71" s="121">
        <f>F70+1</f>
        <v>45776</v>
      </c>
      <c r="C71" s="40">
        <v>0.3125</v>
      </c>
      <c r="D71" s="83">
        <f>B71</f>
        <v>45776</v>
      </c>
      <c r="E71" s="40">
        <v>0.34583333333333299</v>
      </c>
      <c r="F71" s="83">
        <f>D71</f>
        <v>45776</v>
      </c>
      <c r="G71" s="40">
        <v>0.58333333333333304</v>
      </c>
      <c r="H71" s="60"/>
      <c r="I71" s="116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83">
        <f t="shared" si="27"/>
        <v>45777</v>
      </c>
      <c r="E72" s="40">
        <v>0.30416666666666697</v>
      </c>
      <c r="F72" s="83">
        <f>D72</f>
        <v>45777</v>
      </c>
      <c r="G72" s="40">
        <v>0.70833333333333304</v>
      </c>
      <c r="H72" s="116"/>
      <c r="I72" s="116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83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6"/>
      <c r="I73" s="116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83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6"/>
      <c r="I74" s="116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83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6"/>
      <c r="I75" s="116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83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6"/>
      <c r="I76" s="116"/>
    </row>
    <row r="77" spans="1:9" ht="25.35" hidden="1" customHeight="1">
      <c r="A77" s="41" t="s">
        <v>100</v>
      </c>
      <c r="B77" s="83">
        <v>45787</v>
      </c>
      <c r="C77" s="40">
        <v>5.4166666666666703E-2</v>
      </c>
      <c r="D77" s="83">
        <f t="shared" ref="D77" si="29">B77</f>
        <v>45787</v>
      </c>
      <c r="E77" s="40">
        <v>0.329166666666667</v>
      </c>
      <c r="F77" s="83">
        <f>D77</f>
        <v>45787</v>
      </c>
      <c r="G77" s="40">
        <v>0.75</v>
      </c>
      <c r="H77" s="116"/>
      <c r="I77" s="116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83">
        <f>D78</f>
        <v>45789</v>
      </c>
      <c r="G78" s="40">
        <v>0.58333333333333304</v>
      </c>
      <c r="H78" s="18" t="s">
        <v>102</v>
      </c>
      <c r="I78" s="116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83">
        <f>D79</f>
        <v>45793</v>
      </c>
      <c r="G79" s="40">
        <v>0.86180555555555605</v>
      </c>
      <c r="H79" s="116"/>
      <c r="I79" s="116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83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116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83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116"/>
    </row>
    <row r="82" spans="1:9" ht="25.35" hidden="1" customHeight="1">
      <c r="A82" s="86" t="s">
        <v>107</v>
      </c>
      <c r="B82" s="44">
        <f>F81+1</f>
        <v>45800</v>
      </c>
      <c r="C82" s="40">
        <v>0.72916666666666696</v>
      </c>
      <c r="D82" s="83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6"/>
    </row>
    <row r="83" spans="1:9" ht="25.35" hidden="1" customHeight="1">
      <c r="A83" s="86" t="s">
        <v>108</v>
      </c>
      <c r="B83" s="83">
        <v>45801</v>
      </c>
      <c r="C83" s="40">
        <v>0.29166666666666702</v>
      </c>
      <c r="D83" s="83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6"/>
      <c r="I83" s="116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116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116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6"/>
      <c r="I86" s="116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6"/>
    </row>
    <row r="88" spans="1:9" ht="25.35" hidden="1" customHeight="1">
      <c r="A88" s="86" t="s">
        <v>113</v>
      </c>
      <c r="B88" s="83">
        <f>F87+1</f>
        <v>45814</v>
      </c>
      <c r="C88" s="40">
        <v>0.6875</v>
      </c>
      <c r="D88" s="44">
        <f>B88</f>
        <v>45814</v>
      </c>
      <c r="E88" s="40">
        <v>0.75</v>
      </c>
      <c r="F88" s="83">
        <f>D88+1</f>
        <v>45815</v>
      </c>
      <c r="G88" s="40">
        <v>0.178472222222222</v>
      </c>
      <c r="H88" s="94"/>
      <c r="I88" s="116"/>
    </row>
    <row r="89" spans="1:9" ht="25.35" hidden="1" customHeight="1">
      <c r="A89" s="86" t="s">
        <v>114</v>
      </c>
      <c r="B89" s="83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83">
        <v>45815</v>
      </c>
      <c r="G89" s="40">
        <v>0.90833333333333299</v>
      </c>
      <c r="H89" s="94"/>
      <c r="I89" s="116"/>
    </row>
    <row r="90" spans="1:9" ht="25.35" hidden="1" customHeight="1">
      <c r="A90" s="41" t="s">
        <v>115</v>
      </c>
      <c r="B90" s="83">
        <f>F89+1</f>
        <v>45816</v>
      </c>
      <c r="C90" s="40">
        <v>0.60416666666666696</v>
      </c>
      <c r="D90" s="83">
        <v>45817</v>
      </c>
      <c r="E90" s="40">
        <v>0.33333333333333298</v>
      </c>
      <c r="F90" s="83">
        <f>D90</f>
        <v>45817</v>
      </c>
      <c r="G90" s="40">
        <v>0.60416666666666696</v>
      </c>
      <c r="H90" s="94"/>
      <c r="I90" s="116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94"/>
      <c r="I91" s="116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83">
        <f>D92+1</f>
        <v>45824</v>
      </c>
      <c r="G92" s="40">
        <v>0.34583333333333299</v>
      </c>
      <c r="H92" s="18" t="s">
        <v>118</v>
      </c>
      <c r="I92" s="116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83">
        <f>D93</f>
        <v>45827</v>
      </c>
      <c r="G93" s="40">
        <v>0.72916666666666696</v>
      </c>
      <c r="H93" s="18" t="s">
        <v>28</v>
      </c>
      <c r="I93" s="116"/>
    </row>
    <row r="94" spans="1:9" ht="25.35" hidden="1" customHeight="1">
      <c r="A94" s="122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83">
        <f>D94+1</f>
        <v>45829</v>
      </c>
      <c r="G94" s="40">
        <v>0.20833333333333301</v>
      </c>
      <c r="H94" s="18"/>
      <c r="I94" s="116"/>
    </row>
    <row r="95" spans="1:9" ht="25.35" hidden="1" customHeight="1">
      <c r="A95" s="122" t="s">
        <v>121</v>
      </c>
      <c r="B95" s="83">
        <v>45829</v>
      </c>
      <c r="C95" s="40">
        <v>0.29166666666666702</v>
      </c>
      <c r="D95" s="44">
        <f>B95</f>
        <v>45829</v>
      </c>
      <c r="E95" s="40">
        <v>0.30833333333333302</v>
      </c>
      <c r="F95" s="83">
        <f t="shared" ref="F95:F103" si="31">D95</f>
        <v>45829</v>
      </c>
      <c r="G95" s="40">
        <v>0.79166666666666696</v>
      </c>
      <c r="H95" s="18"/>
      <c r="I95" s="116"/>
    </row>
    <row r="96" spans="1:9" ht="25.35" hidden="1" customHeight="1">
      <c r="A96" s="123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83">
        <f t="shared" si="31"/>
        <v>45831</v>
      </c>
      <c r="G96" s="40">
        <v>0.875</v>
      </c>
      <c r="H96" s="18"/>
      <c r="I96" s="116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83">
        <f t="shared" si="31"/>
        <v>45835</v>
      </c>
      <c r="G97" s="40">
        <v>0.98750000000000004</v>
      </c>
      <c r="H97" s="94"/>
      <c r="I97" s="116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83">
        <f t="shared" si="31"/>
        <v>45838</v>
      </c>
      <c r="G98" s="40">
        <v>0.87916666666666698</v>
      </c>
      <c r="H98" s="50" t="s">
        <v>125</v>
      </c>
      <c r="I98" s="116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83">
        <f t="shared" si="31"/>
        <v>45841</v>
      </c>
      <c r="G99" s="40">
        <v>0.64166666666666705</v>
      </c>
      <c r="H99" s="18"/>
      <c r="I99" s="116"/>
    </row>
    <row r="100" spans="1:9" ht="25.35" customHeight="1">
      <c r="A100" s="124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83">
        <f>D100+1</f>
        <v>45843</v>
      </c>
      <c r="G100" s="40">
        <v>0.20833333333333334</v>
      </c>
      <c r="H100" s="18"/>
      <c r="I100" s="116"/>
    </row>
    <row r="101" spans="1:9" ht="25.05" customHeight="1">
      <c r="A101" s="124" t="s">
        <v>128</v>
      </c>
      <c r="B101" s="83">
        <f>F100</f>
        <v>45843</v>
      </c>
      <c r="C101" s="40">
        <v>0.29166666666666669</v>
      </c>
      <c r="D101" s="44">
        <f t="shared" si="33"/>
        <v>45843</v>
      </c>
      <c r="E101" s="40">
        <v>0.31666666666666665</v>
      </c>
      <c r="F101" s="83">
        <f>D101</f>
        <v>45843</v>
      </c>
      <c r="G101" s="40">
        <v>0.72916666666666663</v>
      </c>
      <c r="H101" s="18"/>
      <c r="I101" s="116"/>
    </row>
    <row r="102" spans="1:9" ht="25.35" customHeight="1">
      <c r="A102" s="123" t="s">
        <v>129</v>
      </c>
      <c r="B102" s="44">
        <f>F100+1</f>
        <v>45844</v>
      </c>
      <c r="C102" s="40">
        <v>0.41666666666666669</v>
      </c>
      <c r="D102" s="44">
        <f>B102+1</f>
        <v>45845</v>
      </c>
      <c r="E102" s="40">
        <v>0.29166666666666669</v>
      </c>
      <c r="F102" s="83">
        <f t="shared" si="31"/>
        <v>45845</v>
      </c>
      <c r="G102" s="40">
        <v>0.64583333333333337</v>
      </c>
      <c r="H102" s="18"/>
      <c r="I102" s="116"/>
    </row>
    <row r="103" spans="1:9" ht="25.35" customHeight="1">
      <c r="A103" s="123" t="s">
        <v>130</v>
      </c>
      <c r="B103" s="44">
        <f>F102+3</f>
        <v>45848</v>
      </c>
      <c r="C103" s="20">
        <v>0.95833333333333337</v>
      </c>
      <c r="D103" s="44">
        <v>45849</v>
      </c>
      <c r="E103" s="20">
        <v>0.20833333333333301</v>
      </c>
      <c r="F103" s="44">
        <f t="shared" si="31"/>
        <v>45849</v>
      </c>
      <c r="G103" s="20">
        <v>0.625</v>
      </c>
      <c r="H103" s="18"/>
      <c r="I103" s="116"/>
    </row>
    <row r="104" spans="1:9" ht="25.35" customHeight="1">
      <c r="A104" s="123" t="s">
        <v>131</v>
      </c>
      <c r="B104" s="44">
        <f>F103+1</f>
        <v>45850</v>
      </c>
      <c r="C104" s="20">
        <v>0.83333333333333304</v>
      </c>
      <c r="D104" s="44">
        <v>45850</v>
      </c>
      <c r="E104" s="20">
        <v>0.875</v>
      </c>
      <c r="F104" s="44">
        <f>D104+1</f>
        <v>45851</v>
      </c>
      <c r="G104" s="20">
        <v>0.29166666666666702</v>
      </c>
      <c r="H104" s="18"/>
      <c r="I104" s="116"/>
    </row>
    <row r="105" spans="1:9" ht="25.35" customHeight="1">
      <c r="A105" s="41" t="s">
        <v>132</v>
      </c>
      <c r="B105" s="44">
        <f>F104+2</f>
        <v>45853</v>
      </c>
      <c r="C105" s="20">
        <v>0.58333333333333304</v>
      </c>
      <c r="D105" s="44">
        <f>B105</f>
        <v>45853</v>
      </c>
      <c r="E105" s="20">
        <v>0.625</v>
      </c>
      <c r="F105" s="44">
        <f>D105</f>
        <v>45853</v>
      </c>
      <c r="G105" s="20">
        <v>0.95833333333333304</v>
      </c>
      <c r="H105" s="18"/>
      <c r="I105" s="116"/>
    </row>
    <row r="106" spans="1:9" ht="25.05" customHeight="1">
      <c r="A106" s="123" t="s">
        <v>1109</v>
      </c>
      <c r="B106" s="44">
        <f>F105+1</f>
        <v>45854</v>
      </c>
      <c r="C106" s="20">
        <v>0.95833333333333337</v>
      </c>
      <c r="D106" s="44">
        <f t="shared" ref="D106" si="34">B106</f>
        <v>45854</v>
      </c>
      <c r="E106" s="20">
        <v>0.97916666666666663</v>
      </c>
      <c r="F106" s="44">
        <f>D106+1</f>
        <v>45855</v>
      </c>
      <c r="G106" s="20">
        <v>0.33333333333333331</v>
      </c>
      <c r="H106" s="18"/>
      <c r="I106" s="116"/>
    </row>
    <row r="107" spans="1:9" ht="25.05" customHeight="1">
      <c r="A107" s="123" t="s">
        <v>1122</v>
      </c>
      <c r="B107" s="44">
        <f>F106</f>
        <v>45855</v>
      </c>
      <c r="C107" s="20">
        <v>0.35416666666666669</v>
      </c>
      <c r="D107" s="44">
        <f>B107</f>
        <v>45855</v>
      </c>
      <c r="E107" s="20">
        <v>0.39583333333333331</v>
      </c>
      <c r="F107" s="44">
        <f>D107</f>
        <v>45855</v>
      </c>
      <c r="G107" s="20">
        <v>0.79166666666666663</v>
      </c>
      <c r="H107" s="18"/>
      <c r="I107" s="116"/>
    </row>
    <row r="108" spans="1:9" ht="25.05" customHeight="1">
      <c r="A108" s="123" t="s">
        <v>1123</v>
      </c>
      <c r="B108" s="44">
        <f>F107+1</f>
        <v>45856</v>
      </c>
      <c r="C108" s="20">
        <v>0.41666666666666669</v>
      </c>
      <c r="D108" s="44">
        <f>B108</f>
        <v>45856</v>
      </c>
      <c r="E108" s="20">
        <v>0.5</v>
      </c>
      <c r="F108" s="44">
        <f>D108</f>
        <v>45856</v>
      </c>
      <c r="G108" s="20">
        <v>0.91666666666666663</v>
      </c>
      <c r="H108" s="18"/>
      <c r="I108" s="116"/>
    </row>
    <row r="109" spans="1:9" ht="25.35" customHeight="1">
      <c r="A109" s="142" t="s">
        <v>1110</v>
      </c>
      <c r="B109" s="143"/>
      <c r="C109" s="143"/>
      <c r="D109" s="143"/>
      <c r="E109" s="143"/>
      <c r="F109" s="143"/>
      <c r="G109" s="143"/>
      <c r="H109" s="143"/>
      <c r="I109" s="144"/>
    </row>
    <row r="110" spans="1:9" ht="24.6" customHeight="1">
      <c r="A110" s="109" t="s">
        <v>3</v>
      </c>
      <c r="B110" s="138" t="s">
        <v>4</v>
      </c>
      <c r="C110" s="139"/>
      <c r="D110" s="138" t="s">
        <v>5</v>
      </c>
      <c r="E110" s="139"/>
      <c r="F110" s="138" t="s">
        <v>6</v>
      </c>
      <c r="G110" s="139"/>
      <c r="H110" s="110" t="s">
        <v>7</v>
      </c>
      <c r="I110" s="110" t="s">
        <v>8</v>
      </c>
    </row>
    <row r="111" spans="1:9" ht="25.35" hidden="1" customHeight="1">
      <c r="A111" s="41" t="s">
        <v>133</v>
      </c>
      <c r="B111" s="44">
        <v>45760</v>
      </c>
      <c r="C111" s="40">
        <v>0.84166666666666701</v>
      </c>
      <c r="D111" s="83">
        <v>45762</v>
      </c>
      <c r="E111" s="40">
        <v>0.84027777777777801</v>
      </c>
      <c r="F111" s="84">
        <f>D111+1</f>
        <v>45763</v>
      </c>
      <c r="G111" s="113">
        <v>0.30416666666666697</v>
      </c>
      <c r="H111" s="60" t="s">
        <v>134</v>
      </c>
      <c r="I111" s="128"/>
    </row>
    <row r="112" spans="1:9" ht="25.35" hidden="1" customHeight="1">
      <c r="A112" s="41" t="s">
        <v>135</v>
      </c>
      <c r="B112" s="44">
        <v>45764</v>
      </c>
      <c r="C112" s="40">
        <v>0.4</v>
      </c>
      <c r="D112" s="83">
        <f t="shared" ref="D112:D113" si="35">B112</f>
        <v>45764</v>
      </c>
      <c r="E112" s="40">
        <v>0.875</v>
      </c>
      <c r="F112" s="44">
        <f>D112+1</f>
        <v>45765</v>
      </c>
      <c r="G112" s="40">
        <v>0.27500000000000002</v>
      </c>
      <c r="H112" s="94"/>
      <c r="I112" s="128"/>
    </row>
    <row r="113" spans="1:9" ht="25.35" hidden="1" customHeight="1">
      <c r="A113" s="41" t="s">
        <v>136</v>
      </c>
      <c r="B113" s="44">
        <v>45768</v>
      </c>
      <c r="C113" s="40">
        <v>0.17708333333333301</v>
      </c>
      <c r="D113" s="83">
        <f t="shared" si="35"/>
        <v>45768</v>
      </c>
      <c r="E113" s="40">
        <v>0.32083333333333303</v>
      </c>
      <c r="F113" s="44">
        <f>D113</f>
        <v>45768</v>
      </c>
      <c r="G113" s="40">
        <v>0.72916666666666696</v>
      </c>
      <c r="H113" s="94"/>
      <c r="I113" s="128"/>
    </row>
    <row r="114" spans="1:9" ht="25.35" hidden="1" customHeight="1">
      <c r="A114" s="41" t="s">
        <v>137</v>
      </c>
      <c r="B114" s="83">
        <v>45769</v>
      </c>
      <c r="C114" s="40">
        <v>0.90625</v>
      </c>
      <c r="D114" s="83">
        <v>45770</v>
      </c>
      <c r="E114" s="40">
        <v>0.05</v>
      </c>
      <c r="F114" s="44">
        <v>45771</v>
      </c>
      <c r="G114" s="40">
        <v>0.195833333333333</v>
      </c>
      <c r="H114" s="94"/>
      <c r="I114" s="128"/>
    </row>
    <row r="115" spans="1:9" ht="25.35" hidden="1" customHeight="1">
      <c r="A115" s="41" t="s">
        <v>138</v>
      </c>
      <c r="B115" s="83">
        <f>F114</f>
        <v>45771</v>
      </c>
      <c r="C115" s="40">
        <v>0.25416666666666698</v>
      </c>
      <c r="D115" s="83">
        <v>45771</v>
      </c>
      <c r="E115" s="40">
        <v>0.26250000000000001</v>
      </c>
      <c r="F115" s="44">
        <v>45771</v>
      </c>
      <c r="G115" s="40">
        <v>0.79166666666666696</v>
      </c>
      <c r="H115" s="94"/>
      <c r="I115" s="128"/>
    </row>
    <row r="116" spans="1:9" ht="25.35" hidden="1" customHeight="1">
      <c r="A116" s="41" t="s">
        <v>139</v>
      </c>
      <c r="B116" s="83">
        <v>45772</v>
      </c>
      <c r="C116" s="40">
        <v>0.32638888888888901</v>
      </c>
      <c r="D116" s="83">
        <v>45772</v>
      </c>
      <c r="E116" s="40">
        <v>0.47083333333333299</v>
      </c>
      <c r="F116" s="83">
        <v>45772</v>
      </c>
      <c r="G116" s="40">
        <v>0.74166666666666703</v>
      </c>
      <c r="H116" s="94"/>
      <c r="I116" s="128"/>
    </row>
    <row r="117" spans="1:9" ht="25.35" hidden="1" customHeight="1">
      <c r="A117" s="41" t="s">
        <v>140</v>
      </c>
      <c r="B117" s="44">
        <v>45776</v>
      </c>
      <c r="C117" s="40">
        <v>0.40833333333333299</v>
      </c>
      <c r="D117" s="83">
        <v>45776</v>
      </c>
      <c r="E117" s="40">
        <v>0.483333333333333</v>
      </c>
      <c r="F117" s="83">
        <v>45777</v>
      </c>
      <c r="G117" s="40">
        <v>0.17777777777777801</v>
      </c>
      <c r="H117" s="94"/>
      <c r="I117" s="128"/>
    </row>
    <row r="118" spans="1:9" ht="25.35" hidden="1" customHeight="1">
      <c r="A118" s="41" t="s">
        <v>141</v>
      </c>
      <c r="B118" s="44">
        <v>45778</v>
      </c>
      <c r="C118" s="40">
        <v>0.33750000000000002</v>
      </c>
      <c r="D118" s="83">
        <v>45778</v>
      </c>
      <c r="E118" s="40">
        <v>0.67083333333333295</v>
      </c>
      <c r="F118" s="83">
        <v>45779</v>
      </c>
      <c r="G118" s="40">
        <v>0.141666666666667</v>
      </c>
      <c r="H118" s="94"/>
      <c r="I118" s="128"/>
    </row>
    <row r="119" spans="1:9" ht="25.35" hidden="1" customHeight="1">
      <c r="A119" s="41" t="s">
        <v>142</v>
      </c>
      <c r="B119" s="44">
        <v>45781</v>
      </c>
      <c r="C119" s="40">
        <v>0.74027777777777803</v>
      </c>
      <c r="D119" s="83">
        <v>45781</v>
      </c>
      <c r="E119" s="40">
        <v>0.87916666666666698</v>
      </c>
      <c r="F119" s="44">
        <v>45782</v>
      </c>
      <c r="G119" s="40">
        <v>7.0833333333333304E-2</v>
      </c>
      <c r="H119" s="94"/>
      <c r="I119" s="116"/>
    </row>
    <row r="120" spans="1:9" ht="25.35" hidden="1" customHeight="1">
      <c r="A120" s="41" t="s">
        <v>143</v>
      </c>
      <c r="B120" s="83">
        <v>45783</v>
      </c>
      <c r="C120" s="40">
        <v>0.18472222222222201</v>
      </c>
      <c r="D120" s="83">
        <v>45783</v>
      </c>
      <c r="E120" s="40">
        <v>0.3</v>
      </c>
      <c r="F120" s="44">
        <v>45784</v>
      </c>
      <c r="G120" s="40">
        <v>0.17708333333333301</v>
      </c>
      <c r="H120" s="94"/>
      <c r="I120" s="116"/>
    </row>
    <row r="121" spans="1:9" ht="25.35" hidden="1" customHeight="1">
      <c r="A121" s="41" t="s">
        <v>144</v>
      </c>
      <c r="B121" s="83">
        <f>F120</f>
        <v>45784</v>
      </c>
      <c r="C121" s="40">
        <v>0.27083333333333298</v>
      </c>
      <c r="D121" s="83">
        <f>B121</f>
        <v>45784</v>
      </c>
      <c r="E121" s="40">
        <v>0.26736111111111099</v>
      </c>
      <c r="F121" s="44">
        <f>D121</f>
        <v>45784</v>
      </c>
      <c r="G121" s="40">
        <v>0.66666666666666696</v>
      </c>
      <c r="H121" s="94"/>
      <c r="I121" s="116"/>
    </row>
    <row r="122" spans="1:9" ht="25.35" hidden="1" customHeight="1">
      <c r="A122" s="41" t="s">
        <v>145</v>
      </c>
      <c r="B122" s="83">
        <f>F121+1</f>
        <v>45785</v>
      </c>
      <c r="C122" s="40">
        <v>0.23611111111111099</v>
      </c>
      <c r="D122" s="83">
        <f>B122</f>
        <v>45785</v>
      </c>
      <c r="E122" s="40">
        <v>0.37916666666666698</v>
      </c>
      <c r="F122" s="44">
        <f>D122</f>
        <v>45785</v>
      </c>
      <c r="G122" s="40">
        <v>0.75763888888888897</v>
      </c>
      <c r="H122" s="94"/>
      <c r="I122" s="116"/>
    </row>
    <row r="123" spans="1:9" ht="25.35" hidden="1" customHeight="1">
      <c r="A123" s="41" t="s">
        <v>146</v>
      </c>
      <c r="B123" s="44">
        <v>45789</v>
      </c>
      <c r="C123" s="40">
        <v>0.36458333333333298</v>
      </c>
      <c r="D123" s="83">
        <v>45789</v>
      </c>
      <c r="E123" s="40">
        <v>0.4375</v>
      </c>
      <c r="F123" s="83">
        <v>45789</v>
      </c>
      <c r="G123" s="40">
        <v>0.97916666666666696</v>
      </c>
      <c r="H123" s="94"/>
      <c r="I123" s="116"/>
    </row>
    <row r="124" spans="1:9" ht="25.35" hidden="1" customHeight="1">
      <c r="A124" s="41" t="s">
        <v>147</v>
      </c>
      <c r="B124" s="44">
        <v>45791</v>
      </c>
      <c r="C124" s="40">
        <v>0.20833333333333301</v>
      </c>
      <c r="D124" s="83">
        <v>45791</v>
      </c>
      <c r="E124" s="40">
        <v>0.25</v>
      </c>
      <c r="F124" s="83">
        <v>45791</v>
      </c>
      <c r="G124" s="40">
        <v>0.79166666666666696</v>
      </c>
      <c r="H124" s="94"/>
      <c r="I124" s="116"/>
    </row>
    <row r="125" spans="1:9" ht="25.35" hidden="1" customHeight="1">
      <c r="A125" s="41" t="s">
        <v>148</v>
      </c>
      <c r="B125" s="44">
        <v>45794</v>
      </c>
      <c r="C125" s="40">
        <v>0.37152777777777801</v>
      </c>
      <c r="D125" s="83">
        <f>B125</f>
        <v>45794</v>
      </c>
      <c r="E125" s="40">
        <v>0.50833333333333297</v>
      </c>
      <c r="F125" s="83">
        <f>D125</f>
        <v>45794</v>
      </c>
      <c r="G125" s="40">
        <v>0.86666666666666703</v>
      </c>
      <c r="H125" s="94"/>
      <c r="I125" s="116"/>
    </row>
    <row r="126" spans="1:9" ht="25.35" hidden="1" customHeight="1">
      <c r="A126" s="41" t="s">
        <v>149</v>
      </c>
      <c r="B126" s="44">
        <v>45796</v>
      </c>
      <c r="C126" s="40">
        <v>0.23958333333333301</v>
      </c>
      <c r="D126" s="83">
        <v>45796</v>
      </c>
      <c r="E126" s="40">
        <v>0.358333333333333</v>
      </c>
      <c r="F126" s="83">
        <v>45796</v>
      </c>
      <c r="G126" s="40">
        <v>0.70833333333333304</v>
      </c>
      <c r="H126" s="94"/>
      <c r="I126" s="116"/>
    </row>
    <row r="127" spans="1:9" ht="25.35" hidden="1" customHeight="1">
      <c r="A127" s="41" t="s">
        <v>150</v>
      </c>
      <c r="B127" s="44">
        <v>45796</v>
      </c>
      <c r="C127" s="40">
        <v>0.77777777777777801</v>
      </c>
      <c r="D127" s="83">
        <v>45796</v>
      </c>
      <c r="E127" s="40">
        <v>0.80416666666666703</v>
      </c>
      <c r="F127" s="44">
        <v>45797</v>
      </c>
      <c r="G127" s="40">
        <v>0.73750000000000004</v>
      </c>
      <c r="H127" s="94"/>
      <c r="I127" s="116"/>
    </row>
    <row r="128" spans="1:9" ht="25.35" hidden="1" customHeight="1">
      <c r="A128" s="41" t="s">
        <v>151</v>
      </c>
      <c r="B128" s="44">
        <v>45798</v>
      </c>
      <c r="C128" s="40">
        <v>0.65972222222222199</v>
      </c>
      <c r="D128" s="83">
        <v>45798</v>
      </c>
      <c r="E128" s="40">
        <v>0.80416666666666703</v>
      </c>
      <c r="F128" s="44">
        <v>45799</v>
      </c>
      <c r="G128" s="40">
        <v>0.15833333333333299</v>
      </c>
      <c r="H128" s="94"/>
      <c r="I128" s="116"/>
    </row>
    <row r="129" spans="1:9" ht="25.35" hidden="1" customHeight="1">
      <c r="A129" s="41" t="s">
        <v>152</v>
      </c>
      <c r="B129" s="44">
        <v>45802</v>
      </c>
      <c r="C129" s="40">
        <v>0.70833333333333304</v>
      </c>
      <c r="D129" s="83">
        <v>45802</v>
      </c>
      <c r="E129" s="40">
        <v>0.79166666666666696</v>
      </c>
      <c r="F129" s="44">
        <v>45803</v>
      </c>
      <c r="G129" s="40">
        <v>0.33333333333333298</v>
      </c>
      <c r="H129" s="94"/>
      <c r="I129" s="116"/>
    </row>
    <row r="130" spans="1:9" ht="25.35" hidden="1" customHeight="1">
      <c r="A130" s="41" t="s">
        <v>153</v>
      </c>
      <c r="B130" s="44">
        <v>45804</v>
      </c>
      <c r="C130" s="40">
        <v>0.69791666666666696</v>
      </c>
      <c r="D130" s="83">
        <v>45804</v>
      </c>
      <c r="E130" s="40">
        <v>0.73958333333333304</v>
      </c>
      <c r="F130" s="44">
        <v>45805</v>
      </c>
      <c r="G130" s="40">
        <v>0.23958333333333301</v>
      </c>
      <c r="H130" s="94"/>
      <c r="I130" s="116"/>
    </row>
    <row r="131" spans="1:9" ht="25.35" hidden="1" customHeight="1">
      <c r="A131" s="41" t="s">
        <v>154</v>
      </c>
      <c r="B131" s="44">
        <f>F130+3</f>
        <v>45808</v>
      </c>
      <c r="C131" s="40">
        <v>0.19791666666666699</v>
      </c>
      <c r="D131" s="83">
        <f>B131</f>
        <v>45808</v>
      </c>
      <c r="E131" s="40">
        <v>0.34166666666666701</v>
      </c>
      <c r="F131" s="44">
        <f>D131</f>
        <v>45808</v>
      </c>
      <c r="G131" s="40">
        <v>0.63333333333333297</v>
      </c>
      <c r="H131" s="94"/>
      <c r="I131" s="116"/>
    </row>
    <row r="132" spans="1:9" ht="25.35" hidden="1" customHeight="1">
      <c r="A132" s="41" t="s">
        <v>155</v>
      </c>
      <c r="B132" s="44">
        <v>45810</v>
      </c>
      <c r="C132" s="40">
        <v>0.19930555555555601</v>
      </c>
      <c r="D132" s="83">
        <v>45810</v>
      </c>
      <c r="E132" s="40">
        <v>0.33750000000000002</v>
      </c>
      <c r="F132" s="44">
        <v>45811</v>
      </c>
      <c r="G132" s="40">
        <v>0.20833333333333301</v>
      </c>
      <c r="H132" s="94"/>
      <c r="I132" s="116"/>
    </row>
    <row r="133" spans="1:9" ht="25.35" hidden="1" customHeight="1">
      <c r="A133" s="41" t="s">
        <v>156</v>
      </c>
      <c r="B133" s="44">
        <v>45811</v>
      </c>
      <c r="C133" s="40">
        <v>0.28402777777777799</v>
      </c>
      <c r="D133" s="83">
        <v>45811</v>
      </c>
      <c r="E133" s="40">
        <v>0.31666666666666698</v>
      </c>
      <c r="F133" s="44">
        <v>45812</v>
      </c>
      <c r="G133" s="40">
        <v>0.19166666666666701</v>
      </c>
      <c r="H133" s="94"/>
      <c r="I133" s="116"/>
    </row>
    <row r="134" spans="1:9" ht="25.35" hidden="1" customHeight="1">
      <c r="A134" s="41" t="s">
        <v>157</v>
      </c>
      <c r="B134" s="44">
        <v>45812</v>
      </c>
      <c r="C134" s="40">
        <v>0.71736111111111101</v>
      </c>
      <c r="D134" s="83">
        <v>45812</v>
      </c>
      <c r="E134" s="40">
        <v>0.87083333333333302</v>
      </c>
      <c r="F134" s="83">
        <v>45813</v>
      </c>
      <c r="G134" s="40">
        <v>0.38333333333333303</v>
      </c>
      <c r="H134" s="94"/>
      <c r="I134" s="116"/>
    </row>
    <row r="135" spans="1:9" ht="25.35" hidden="1" customHeight="1">
      <c r="A135" s="41" t="s">
        <v>158</v>
      </c>
      <c r="B135" s="44">
        <v>45816</v>
      </c>
      <c r="C135" s="40">
        <v>0.875</v>
      </c>
      <c r="D135" s="83">
        <v>45816</v>
      </c>
      <c r="E135" s="40">
        <v>0.95833333333333304</v>
      </c>
      <c r="F135" s="83">
        <v>45817</v>
      </c>
      <c r="G135" s="40">
        <v>0.66666666666666696</v>
      </c>
      <c r="H135" s="94"/>
      <c r="I135" s="116"/>
    </row>
    <row r="136" spans="1:9" ht="25.35" hidden="1" customHeight="1">
      <c r="A136" s="41" t="s">
        <v>159</v>
      </c>
      <c r="B136" s="44">
        <v>45818</v>
      </c>
      <c r="C136" s="40">
        <v>0.875</v>
      </c>
      <c r="D136" s="83">
        <v>45818</v>
      </c>
      <c r="E136" s="40">
        <v>0.91666666666666696</v>
      </c>
      <c r="F136" s="44">
        <v>45819</v>
      </c>
      <c r="G136" s="40">
        <v>0.25416666666666698</v>
      </c>
      <c r="H136" s="94"/>
      <c r="I136" s="116"/>
    </row>
    <row r="137" spans="1:9" ht="25.35" hidden="1" customHeight="1">
      <c r="A137" s="41" t="s">
        <v>160</v>
      </c>
      <c r="B137" s="44">
        <f>F136+3</f>
        <v>45822</v>
      </c>
      <c r="C137" s="40">
        <v>0.18888888888888899</v>
      </c>
      <c r="D137" s="83">
        <f>B137</f>
        <v>45822</v>
      </c>
      <c r="E137" s="40">
        <v>0.33750000000000002</v>
      </c>
      <c r="F137" s="44">
        <f>D137</f>
        <v>45822</v>
      </c>
      <c r="G137" s="40">
        <v>0.78749999999999998</v>
      </c>
      <c r="H137" s="18"/>
      <c r="I137" s="116"/>
    </row>
    <row r="138" spans="1:9" ht="25.35" hidden="1" customHeight="1">
      <c r="A138" s="41" t="s">
        <v>161</v>
      </c>
      <c r="B138" s="44">
        <v>45824</v>
      </c>
      <c r="C138" s="40">
        <v>0.1875</v>
      </c>
      <c r="D138" s="83">
        <v>45824</v>
      </c>
      <c r="E138" s="40">
        <v>0.27083333333333298</v>
      </c>
      <c r="F138" s="44">
        <v>45825</v>
      </c>
      <c r="G138" s="40">
        <v>0.2</v>
      </c>
      <c r="H138" s="94"/>
      <c r="I138" s="116"/>
    </row>
    <row r="139" spans="1:9" ht="25.35" hidden="1" customHeight="1">
      <c r="A139" s="41" t="s">
        <v>162</v>
      </c>
      <c r="B139" s="44">
        <v>45825</v>
      </c>
      <c r="C139" s="40">
        <v>0.27083333333333298</v>
      </c>
      <c r="D139" s="83">
        <v>45825</v>
      </c>
      <c r="E139" s="40">
        <v>0.3</v>
      </c>
      <c r="F139" s="44">
        <v>45825</v>
      </c>
      <c r="G139" s="40">
        <v>0.70833333333333304</v>
      </c>
      <c r="H139" s="94"/>
      <c r="I139" s="116"/>
    </row>
    <row r="140" spans="1:9" ht="25.35" hidden="1" customHeight="1">
      <c r="A140" s="41" t="s">
        <v>163</v>
      </c>
      <c r="B140" s="44">
        <v>45826</v>
      </c>
      <c r="C140" s="40">
        <v>0.23611111111111099</v>
      </c>
      <c r="D140" s="83">
        <v>45826</v>
      </c>
      <c r="E140" s="40">
        <v>0.36666666666666697</v>
      </c>
      <c r="F140" s="44">
        <v>45826</v>
      </c>
      <c r="G140" s="40">
        <v>0.82083333333333297</v>
      </c>
      <c r="H140" s="94"/>
      <c r="I140" s="116"/>
    </row>
    <row r="141" spans="1:9" ht="25.35" hidden="1" customHeight="1">
      <c r="A141" s="41" t="s">
        <v>164</v>
      </c>
      <c r="B141" s="44">
        <v>45830</v>
      </c>
      <c r="C141" s="40">
        <v>0.375</v>
      </c>
      <c r="D141" s="83">
        <v>45830</v>
      </c>
      <c r="E141" s="40">
        <v>0.4375</v>
      </c>
      <c r="F141" s="44">
        <v>45831</v>
      </c>
      <c r="G141" s="40">
        <v>0.125</v>
      </c>
      <c r="H141" s="94"/>
      <c r="I141" s="116"/>
    </row>
    <row r="142" spans="1:9" ht="25.35" hidden="1" customHeight="1">
      <c r="A142" s="41" t="s">
        <v>165</v>
      </c>
      <c r="B142" s="44">
        <v>45832</v>
      </c>
      <c r="C142" s="40">
        <v>0.83333333333333304</v>
      </c>
      <c r="D142" s="83">
        <v>45832</v>
      </c>
      <c r="E142" s="40">
        <v>0.875</v>
      </c>
      <c r="F142" s="84">
        <v>45833</v>
      </c>
      <c r="G142" s="40">
        <v>0.420833333333333</v>
      </c>
      <c r="H142" s="94"/>
      <c r="I142" s="116"/>
    </row>
    <row r="143" spans="1:9" ht="25.35" hidden="1" customHeight="1">
      <c r="A143" s="41" t="s">
        <v>166</v>
      </c>
      <c r="B143" s="44">
        <f>F142+3</f>
        <v>45836</v>
      </c>
      <c r="C143" s="40">
        <v>0.19791666666666699</v>
      </c>
      <c r="D143" s="83">
        <f>B143</f>
        <v>45836</v>
      </c>
      <c r="E143" s="40">
        <v>0.29027777777777802</v>
      </c>
      <c r="F143" s="84">
        <f>D143</f>
        <v>45836</v>
      </c>
      <c r="G143" s="40">
        <v>0.61250000000000004</v>
      </c>
      <c r="H143" s="18"/>
      <c r="I143" s="116"/>
    </row>
    <row r="144" spans="1:9" ht="25.35" hidden="1" customHeight="1">
      <c r="A144" s="41" t="s">
        <v>167</v>
      </c>
      <c r="B144" s="44">
        <f>F143+2</f>
        <v>45838</v>
      </c>
      <c r="C144" s="40">
        <v>0.60833333333333295</v>
      </c>
      <c r="D144" s="83">
        <v>45839</v>
      </c>
      <c r="E144" s="40">
        <v>0.3125</v>
      </c>
      <c r="F144" s="84">
        <v>45839</v>
      </c>
      <c r="G144" s="40">
        <v>0.70833333333333304</v>
      </c>
      <c r="H144" s="18"/>
      <c r="I144" s="116"/>
    </row>
    <row r="145" spans="1:9" ht="25.35" customHeight="1">
      <c r="A145" s="41" t="s">
        <v>168</v>
      </c>
      <c r="B145" s="44">
        <v>45839</v>
      </c>
      <c r="C145" s="40">
        <v>0.77083333333333304</v>
      </c>
      <c r="D145" s="83">
        <v>45839</v>
      </c>
      <c r="E145" s="40">
        <v>0.84583333333333299</v>
      </c>
      <c r="F145" s="83">
        <v>45840</v>
      </c>
      <c r="G145" s="40">
        <v>0.86666666666666703</v>
      </c>
      <c r="H145" s="94"/>
      <c r="I145" s="116"/>
    </row>
    <row r="146" spans="1:9" ht="25.35" customHeight="1">
      <c r="A146" s="41" t="s">
        <v>169</v>
      </c>
      <c r="B146" s="44">
        <v>45841</v>
      </c>
      <c r="C146" s="40">
        <v>0.8125</v>
      </c>
      <c r="D146" s="83">
        <v>45841</v>
      </c>
      <c r="E146" s="40">
        <v>0.98541666666666672</v>
      </c>
      <c r="F146" s="83">
        <v>45842</v>
      </c>
      <c r="G146" s="40">
        <v>0.47569444444444442</v>
      </c>
      <c r="H146" s="50" t="s">
        <v>28</v>
      </c>
      <c r="I146" s="116"/>
    </row>
    <row r="147" spans="1:9" ht="25.35" customHeight="1">
      <c r="A147" s="123" t="s">
        <v>170</v>
      </c>
      <c r="B147" s="44">
        <v>45846</v>
      </c>
      <c r="C147" s="20">
        <v>4.1666666666666699E-2</v>
      </c>
      <c r="D147" s="44">
        <v>45846</v>
      </c>
      <c r="E147" s="20">
        <v>0.125</v>
      </c>
      <c r="F147" s="44">
        <v>45846</v>
      </c>
      <c r="G147" s="20">
        <v>0.625</v>
      </c>
      <c r="H147" s="50"/>
      <c r="I147" s="116"/>
    </row>
    <row r="148" spans="1:9" ht="25.35" customHeight="1">
      <c r="A148" s="123" t="s">
        <v>171</v>
      </c>
      <c r="B148" s="44">
        <v>45847</v>
      </c>
      <c r="C148" s="20">
        <v>0.83333333333333304</v>
      </c>
      <c r="D148" s="44">
        <v>45847</v>
      </c>
      <c r="E148" s="20">
        <v>0.875</v>
      </c>
      <c r="F148" s="44">
        <v>45848</v>
      </c>
      <c r="G148" s="20">
        <v>0.29166666666666702</v>
      </c>
      <c r="H148" s="50"/>
      <c r="I148" s="116"/>
    </row>
    <row r="149" spans="1:9" ht="25.35" customHeight="1">
      <c r="A149" s="41" t="s">
        <v>172</v>
      </c>
      <c r="B149" s="44">
        <f>F148+2</f>
        <v>45850</v>
      </c>
      <c r="C149" s="20">
        <v>0.58333333333333304</v>
      </c>
      <c r="D149" s="44">
        <f>B149</f>
        <v>45850</v>
      </c>
      <c r="E149" s="20">
        <v>0.625</v>
      </c>
      <c r="F149" s="44">
        <f>D149+1</f>
        <v>45851</v>
      </c>
      <c r="G149" s="20">
        <v>0</v>
      </c>
      <c r="H149" s="50"/>
      <c r="I149" s="116"/>
    </row>
    <row r="150" spans="1:9" ht="25.35" customHeight="1">
      <c r="A150" s="41" t="s">
        <v>173</v>
      </c>
      <c r="B150" s="44">
        <f>F149+1</f>
        <v>45852</v>
      </c>
      <c r="C150" s="20">
        <v>0</v>
      </c>
      <c r="D150" s="44">
        <f t="shared" ref="D150:D152" si="36">B150</f>
        <v>45852</v>
      </c>
      <c r="E150" s="20">
        <v>2.0833333333333301E-2</v>
      </c>
      <c r="F150" s="44">
        <f>D150</f>
        <v>45852</v>
      </c>
      <c r="G150" s="20">
        <v>0.375</v>
      </c>
      <c r="H150" s="18"/>
      <c r="I150" s="116"/>
    </row>
    <row r="151" spans="1:9" ht="25.35" customHeight="1">
      <c r="A151" s="41" t="s">
        <v>174</v>
      </c>
      <c r="B151" s="44">
        <f>F150</f>
        <v>45852</v>
      </c>
      <c r="C151" s="20">
        <v>0.4375</v>
      </c>
      <c r="D151" s="44">
        <f t="shared" si="36"/>
        <v>45852</v>
      </c>
      <c r="E151" s="20">
        <v>0.47916666666666702</v>
      </c>
      <c r="F151" s="44">
        <f>D151</f>
        <v>45852</v>
      </c>
      <c r="G151" s="20">
        <v>0.83333333333333304</v>
      </c>
      <c r="H151" s="94"/>
      <c r="I151" s="116"/>
    </row>
    <row r="152" spans="1:9" ht="25.35" customHeight="1">
      <c r="A152" s="41" t="s">
        <v>175</v>
      </c>
      <c r="B152" s="44">
        <f>F151+1</f>
        <v>45853</v>
      </c>
      <c r="C152" s="20">
        <v>0.5</v>
      </c>
      <c r="D152" s="44">
        <f t="shared" si="36"/>
        <v>45853</v>
      </c>
      <c r="E152" s="20">
        <v>0.54166666666666696</v>
      </c>
      <c r="F152" s="44">
        <f>D152</f>
        <v>45853</v>
      </c>
      <c r="G152" s="20">
        <v>0.875</v>
      </c>
      <c r="H152" s="94"/>
      <c r="I152" s="116"/>
    </row>
    <row r="153" spans="1:9" ht="25.35" customHeight="1">
      <c r="A153" s="123"/>
      <c r="B153" s="44"/>
      <c r="C153" s="40"/>
      <c r="D153" s="83"/>
      <c r="E153" s="40"/>
      <c r="F153" s="44"/>
      <c r="G153" s="40"/>
      <c r="H153" s="119"/>
      <c r="I153" s="116"/>
    </row>
    <row r="154" spans="1:9" ht="24.75" hidden="1" customHeight="1">
      <c r="A154" s="125" t="s">
        <v>176</v>
      </c>
      <c r="B154" s="44"/>
      <c r="C154" s="20"/>
      <c r="D154" s="44"/>
      <c r="E154" s="20"/>
      <c r="F154" s="44"/>
      <c r="G154" s="20"/>
      <c r="H154" s="126"/>
      <c r="I154" s="127"/>
    </row>
    <row r="155" spans="1:9" ht="24.6" hidden="1" customHeight="1">
      <c r="A155" s="109" t="s">
        <v>3</v>
      </c>
      <c r="B155" s="44">
        <f t="shared" ref="B155:B168" si="37">F154</f>
        <v>0</v>
      </c>
      <c r="C155" s="20"/>
      <c r="D155" s="44">
        <f t="shared" ref="D155:D168" si="38">B155</f>
        <v>0</v>
      </c>
      <c r="E155" s="20"/>
      <c r="F155" s="44">
        <f t="shared" ref="F155:F168" si="39">D155+1</f>
        <v>1</v>
      </c>
      <c r="G155" s="20"/>
      <c r="H155" s="110" t="s">
        <v>7</v>
      </c>
      <c r="I155" s="110" t="s">
        <v>8</v>
      </c>
    </row>
    <row r="156" spans="1:9" ht="25.35" hidden="1" customHeight="1">
      <c r="A156" s="129" t="s">
        <v>177</v>
      </c>
      <c r="B156" s="44">
        <v>1</v>
      </c>
      <c r="C156" s="20">
        <v>0.95833333333333304</v>
      </c>
      <c r="D156" s="44">
        <f t="shared" si="38"/>
        <v>1</v>
      </c>
      <c r="E156" s="20">
        <v>1.0833333333333299</v>
      </c>
      <c r="F156" s="44">
        <f t="shared" si="39"/>
        <v>2</v>
      </c>
      <c r="G156" s="20">
        <v>0.45833333333333298</v>
      </c>
      <c r="H156" s="60" t="s">
        <v>178</v>
      </c>
      <c r="I156" s="130"/>
    </row>
    <row r="157" spans="1:9" ht="25.35" hidden="1" customHeight="1">
      <c r="A157" s="41" t="s">
        <v>41</v>
      </c>
      <c r="B157" s="44">
        <f t="shared" si="37"/>
        <v>2</v>
      </c>
      <c r="C157" s="20">
        <v>1</v>
      </c>
      <c r="D157" s="44">
        <f t="shared" si="38"/>
        <v>2</v>
      </c>
      <c r="E157" s="20">
        <v>1.125</v>
      </c>
      <c r="F157" s="44">
        <f t="shared" si="39"/>
        <v>3</v>
      </c>
      <c r="G157" s="20">
        <v>0.5</v>
      </c>
      <c r="H157" s="60"/>
      <c r="I157" s="130"/>
    </row>
    <row r="158" spans="1:9" ht="25.35" hidden="1" customHeight="1">
      <c r="A158" s="90" t="s">
        <v>47</v>
      </c>
      <c r="B158" s="44">
        <f t="shared" si="37"/>
        <v>3</v>
      </c>
      <c r="C158" s="20">
        <v>1.0416666666666701</v>
      </c>
      <c r="D158" s="44">
        <f t="shared" si="38"/>
        <v>3</v>
      </c>
      <c r="E158" s="20">
        <v>1.1666666666666701</v>
      </c>
      <c r="F158" s="44">
        <f t="shared" si="39"/>
        <v>4</v>
      </c>
      <c r="G158" s="20">
        <v>0.54166666666666696</v>
      </c>
      <c r="H158" s="60" t="s">
        <v>179</v>
      </c>
      <c r="I158" s="130"/>
    </row>
    <row r="159" spans="1:9" ht="25.35" hidden="1" customHeight="1">
      <c r="A159" s="41" t="s">
        <v>46</v>
      </c>
      <c r="B159" s="44">
        <f t="shared" si="37"/>
        <v>4</v>
      </c>
      <c r="C159" s="20">
        <v>1.0833333333333299</v>
      </c>
      <c r="D159" s="44">
        <f t="shared" si="38"/>
        <v>4</v>
      </c>
      <c r="E159" s="20">
        <v>1.2083333333333299</v>
      </c>
      <c r="F159" s="44">
        <f t="shared" si="39"/>
        <v>5</v>
      </c>
      <c r="G159" s="20">
        <v>0.58333333333333304</v>
      </c>
      <c r="H159" s="60" t="s">
        <v>180</v>
      </c>
      <c r="I159" s="130"/>
    </row>
    <row r="160" spans="1:9" ht="25.35" hidden="1" customHeight="1">
      <c r="A160" s="41" t="s">
        <v>45</v>
      </c>
      <c r="B160" s="44">
        <f t="shared" si="37"/>
        <v>5</v>
      </c>
      <c r="C160" s="20">
        <v>1.125</v>
      </c>
      <c r="D160" s="44">
        <f t="shared" si="38"/>
        <v>5</v>
      </c>
      <c r="E160" s="20">
        <v>1.25</v>
      </c>
      <c r="F160" s="44">
        <f t="shared" si="39"/>
        <v>6</v>
      </c>
      <c r="G160" s="20">
        <v>0.625</v>
      </c>
      <c r="H160" s="60"/>
      <c r="I160" s="130"/>
    </row>
    <row r="161" spans="1:9" ht="25.35" hidden="1" customHeight="1">
      <c r="A161" s="41" t="s">
        <v>43</v>
      </c>
      <c r="B161" s="44">
        <f t="shared" si="37"/>
        <v>6</v>
      </c>
      <c r="C161" s="20">
        <v>1.1666666666666701</v>
      </c>
      <c r="D161" s="44">
        <f t="shared" si="38"/>
        <v>6</v>
      </c>
      <c r="E161" s="20">
        <v>1.2916666666666701</v>
      </c>
      <c r="F161" s="44">
        <f t="shared" si="39"/>
        <v>7</v>
      </c>
      <c r="G161" s="20">
        <v>0.66666666666666696</v>
      </c>
      <c r="H161" s="60" t="s">
        <v>181</v>
      </c>
      <c r="I161" s="130"/>
    </row>
    <row r="162" spans="1:9" ht="25.35" hidden="1" customHeight="1">
      <c r="A162" s="41" t="s">
        <v>182</v>
      </c>
      <c r="B162" s="44">
        <f t="shared" si="37"/>
        <v>7</v>
      </c>
      <c r="C162" s="20">
        <v>1.2083333333333299</v>
      </c>
      <c r="D162" s="44">
        <f t="shared" si="38"/>
        <v>7</v>
      </c>
      <c r="E162" s="20">
        <v>1.3333333333333299</v>
      </c>
      <c r="F162" s="44">
        <f t="shared" si="39"/>
        <v>8</v>
      </c>
      <c r="G162" s="20">
        <v>0.70833333333333304</v>
      </c>
      <c r="H162" s="60"/>
      <c r="I162" s="130"/>
    </row>
    <row r="163" spans="1:9" ht="25.35" hidden="1" customHeight="1">
      <c r="A163" s="41" t="s">
        <v>183</v>
      </c>
      <c r="B163" s="44">
        <f t="shared" si="37"/>
        <v>8</v>
      </c>
      <c r="C163" s="20">
        <v>1.25</v>
      </c>
      <c r="D163" s="44">
        <f t="shared" si="38"/>
        <v>8</v>
      </c>
      <c r="E163" s="20">
        <v>1.375</v>
      </c>
      <c r="F163" s="44">
        <f t="shared" si="39"/>
        <v>9</v>
      </c>
      <c r="G163" s="20">
        <v>0.75</v>
      </c>
      <c r="H163" s="60"/>
      <c r="I163" s="130"/>
    </row>
    <row r="164" spans="1:9" ht="25.35" hidden="1" customHeight="1">
      <c r="A164" s="41" t="s">
        <v>184</v>
      </c>
      <c r="B164" s="44">
        <f t="shared" si="37"/>
        <v>9</v>
      </c>
      <c r="C164" s="20">
        <v>1.2916666666666701</v>
      </c>
      <c r="D164" s="44">
        <f t="shared" si="38"/>
        <v>9</v>
      </c>
      <c r="E164" s="20">
        <v>1.4166666666666701</v>
      </c>
      <c r="F164" s="44">
        <f t="shared" si="39"/>
        <v>10</v>
      </c>
      <c r="G164" s="20">
        <v>0.79166666666666696</v>
      </c>
      <c r="H164" s="60"/>
      <c r="I164" s="130"/>
    </row>
    <row r="165" spans="1:9" ht="25.35" hidden="1" customHeight="1">
      <c r="A165" s="54" t="s">
        <v>185</v>
      </c>
      <c r="B165" s="44">
        <f t="shared" si="37"/>
        <v>10</v>
      </c>
      <c r="C165" s="20">
        <v>1.3333333333333299</v>
      </c>
      <c r="D165" s="44">
        <f t="shared" si="38"/>
        <v>10</v>
      </c>
      <c r="E165" s="20">
        <v>1.4583333333333299</v>
      </c>
      <c r="F165" s="44">
        <f t="shared" si="39"/>
        <v>11</v>
      </c>
      <c r="G165" s="20">
        <v>0.83333333333333304</v>
      </c>
      <c r="H165" s="60"/>
      <c r="I165" s="130"/>
    </row>
    <row r="166" spans="1:9" ht="25.35" hidden="1" customHeight="1">
      <c r="A166" s="54" t="s">
        <v>186</v>
      </c>
      <c r="B166" s="44">
        <f t="shared" si="37"/>
        <v>11</v>
      </c>
      <c r="C166" s="20">
        <v>1.375</v>
      </c>
      <c r="D166" s="44">
        <f t="shared" si="38"/>
        <v>11</v>
      </c>
      <c r="E166" s="20">
        <v>1.5</v>
      </c>
      <c r="F166" s="44">
        <f t="shared" si="39"/>
        <v>12</v>
      </c>
      <c r="G166" s="20">
        <v>0.875</v>
      </c>
      <c r="H166" s="60" t="s">
        <v>28</v>
      </c>
      <c r="I166" s="130"/>
    </row>
    <row r="167" spans="1:9" ht="25.35" hidden="1" customHeight="1">
      <c r="A167" s="41" t="s">
        <v>187</v>
      </c>
      <c r="B167" s="44">
        <f t="shared" si="37"/>
        <v>12</v>
      </c>
      <c r="C167" s="20">
        <v>1.4166666666666701</v>
      </c>
      <c r="D167" s="44">
        <f t="shared" si="38"/>
        <v>12</v>
      </c>
      <c r="E167" s="20">
        <v>1.5416666666666701</v>
      </c>
      <c r="F167" s="44">
        <f t="shared" si="39"/>
        <v>13</v>
      </c>
      <c r="G167" s="20">
        <v>0.91666666666666696</v>
      </c>
      <c r="H167" s="60" t="s">
        <v>28</v>
      </c>
      <c r="I167" s="130"/>
    </row>
    <row r="168" spans="1:9" ht="25.35" hidden="1" customHeight="1">
      <c r="A168" s="41" t="s">
        <v>188</v>
      </c>
      <c r="B168" s="44">
        <f t="shared" si="37"/>
        <v>13</v>
      </c>
      <c r="C168" s="20">
        <v>1.4583333333333299</v>
      </c>
      <c r="D168" s="44">
        <f t="shared" si="38"/>
        <v>13</v>
      </c>
      <c r="E168" s="20">
        <v>1.5833333333333299</v>
      </c>
      <c r="F168" s="44">
        <f t="shared" si="39"/>
        <v>14</v>
      </c>
      <c r="G168" s="20">
        <v>0.95833333333333304</v>
      </c>
      <c r="H168" s="60" t="s">
        <v>189</v>
      </c>
      <c r="I168" s="130"/>
    </row>
    <row r="169" spans="1:9" ht="25.35" hidden="1" customHeight="1">
      <c r="A169" s="125" t="s">
        <v>190</v>
      </c>
      <c r="B169" s="44"/>
      <c r="C169" s="20"/>
      <c r="D169" s="44"/>
      <c r="E169" s="20"/>
      <c r="F169" s="44"/>
      <c r="G169" s="20"/>
      <c r="H169" s="126"/>
      <c r="I169" s="127"/>
    </row>
    <row r="170" spans="1:9" ht="24.6" hidden="1" customHeight="1">
      <c r="A170" s="109" t="s">
        <v>3</v>
      </c>
      <c r="B170" s="44">
        <f t="shared" ref="B170:B201" si="40">F169</f>
        <v>0</v>
      </c>
      <c r="C170" s="20"/>
      <c r="D170" s="44">
        <f t="shared" ref="D170:D201" si="41">B170</f>
        <v>0</v>
      </c>
      <c r="E170" s="20"/>
      <c r="F170" s="44">
        <f t="shared" ref="F170:F201" si="42">D170+1</f>
        <v>1</v>
      </c>
      <c r="G170" s="20"/>
      <c r="H170" s="110" t="s">
        <v>7</v>
      </c>
      <c r="I170" s="110" t="s">
        <v>8</v>
      </c>
    </row>
    <row r="171" spans="1:9" ht="24.6" hidden="1" customHeight="1">
      <c r="A171" s="94" t="s">
        <v>191</v>
      </c>
      <c r="B171" s="44">
        <f t="shared" si="40"/>
        <v>1</v>
      </c>
      <c r="C171" s="20">
        <v>1.5833333333333299</v>
      </c>
      <c r="D171" s="44">
        <f t="shared" si="41"/>
        <v>1</v>
      </c>
      <c r="E171" s="20">
        <v>1.7083333333333299</v>
      </c>
      <c r="F171" s="44">
        <f t="shared" si="42"/>
        <v>2</v>
      </c>
      <c r="G171" s="20">
        <v>1.0833333333333299</v>
      </c>
      <c r="H171" s="60"/>
      <c r="I171" s="44"/>
    </row>
    <row r="172" spans="1:9" ht="24.6" hidden="1" customHeight="1">
      <c r="A172" s="94" t="s">
        <v>192</v>
      </c>
      <c r="B172" s="44">
        <f t="shared" si="40"/>
        <v>2</v>
      </c>
      <c r="C172" s="20">
        <v>1.625</v>
      </c>
      <c r="D172" s="44">
        <f t="shared" si="41"/>
        <v>2</v>
      </c>
      <c r="E172" s="20">
        <v>1.75</v>
      </c>
      <c r="F172" s="44">
        <f t="shared" si="42"/>
        <v>3</v>
      </c>
      <c r="G172" s="20">
        <v>1.125</v>
      </c>
      <c r="H172" s="60"/>
      <c r="I172" s="44"/>
    </row>
    <row r="173" spans="1:9" ht="24.6" hidden="1" customHeight="1">
      <c r="A173" s="94" t="s">
        <v>193</v>
      </c>
      <c r="B173" s="44">
        <f t="shared" si="40"/>
        <v>3</v>
      </c>
      <c r="C173" s="20">
        <v>1.6666666666666701</v>
      </c>
      <c r="D173" s="44">
        <f t="shared" si="41"/>
        <v>3</v>
      </c>
      <c r="E173" s="20">
        <v>1.7916666666666701</v>
      </c>
      <c r="F173" s="44">
        <f t="shared" si="42"/>
        <v>4</v>
      </c>
      <c r="G173" s="20">
        <v>1.1666666666666701</v>
      </c>
      <c r="H173" s="60"/>
      <c r="I173" s="44"/>
    </row>
    <row r="174" spans="1:9" ht="24.6" hidden="1" customHeight="1">
      <c r="A174" s="94" t="s">
        <v>194</v>
      </c>
      <c r="B174" s="44">
        <f t="shared" si="40"/>
        <v>4</v>
      </c>
      <c r="C174" s="20">
        <v>1.7083333333333299</v>
      </c>
      <c r="D174" s="44">
        <f t="shared" si="41"/>
        <v>4</v>
      </c>
      <c r="E174" s="20">
        <v>1.8333333333333299</v>
      </c>
      <c r="F174" s="44">
        <f t="shared" si="42"/>
        <v>5</v>
      </c>
      <c r="G174" s="20">
        <v>1.2083333333333299</v>
      </c>
      <c r="H174" s="60"/>
      <c r="I174" s="44"/>
    </row>
    <row r="175" spans="1:9" ht="24.6" hidden="1" customHeight="1">
      <c r="A175" s="94" t="s">
        <v>195</v>
      </c>
      <c r="B175" s="44">
        <f t="shared" si="40"/>
        <v>5</v>
      </c>
      <c r="C175" s="20">
        <v>1.75</v>
      </c>
      <c r="D175" s="44">
        <f t="shared" si="41"/>
        <v>5</v>
      </c>
      <c r="E175" s="20">
        <v>1.875</v>
      </c>
      <c r="F175" s="44">
        <f t="shared" si="42"/>
        <v>6</v>
      </c>
      <c r="G175" s="20">
        <v>1.25</v>
      </c>
      <c r="H175" s="60"/>
      <c r="I175" s="44"/>
    </row>
    <row r="176" spans="1:9" ht="22.35" hidden="1" customHeight="1">
      <c r="A176" s="94" t="s">
        <v>196</v>
      </c>
      <c r="B176" s="44">
        <f t="shared" si="40"/>
        <v>6</v>
      </c>
      <c r="C176" s="20">
        <v>1.7916666666666701</v>
      </c>
      <c r="D176" s="44">
        <f t="shared" si="41"/>
        <v>6</v>
      </c>
      <c r="E176" s="20">
        <v>1.9166666666666701</v>
      </c>
      <c r="F176" s="44">
        <f t="shared" si="42"/>
        <v>7</v>
      </c>
      <c r="G176" s="20">
        <v>1.2916666666666701</v>
      </c>
      <c r="H176" s="60"/>
      <c r="I176" s="44"/>
    </row>
    <row r="177" spans="1:9" ht="24.6" hidden="1" customHeight="1">
      <c r="A177" s="94" t="s">
        <v>197</v>
      </c>
      <c r="B177" s="44">
        <f t="shared" si="40"/>
        <v>7</v>
      </c>
      <c r="C177" s="20">
        <v>1.8333333333333299</v>
      </c>
      <c r="D177" s="44">
        <f t="shared" si="41"/>
        <v>7</v>
      </c>
      <c r="E177" s="20">
        <v>1.9583333333333299</v>
      </c>
      <c r="F177" s="44">
        <f t="shared" si="42"/>
        <v>8</v>
      </c>
      <c r="G177" s="20">
        <v>1.3333333333333299</v>
      </c>
      <c r="H177" s="60"/>
      <c r="I177" s="44"/>
    </row>
    <row r="178" spans="1:9" ht="24.6" hidden="1" customHeight="1">
      <c r="A178" s="94" t="s">
        <v>198</v>
      </c>
      <c r="B178" s="44">
        <f t="shared" si="40"/>
        <v>8</v>
      </c>
      <c r="C178" s="20">
        <v>1.875</v>
      </c>
      <c r="D178" s="44">
        <f t="shared" si="41"/>
        <v>8</v>
      </c>
      <c r="E178" s="20">
        <v>2</v>
      </c>
      <c r="F178" s="44">
        <f t="shared" si="42"/>
        <v>9</v>
      </c>
      <c r="G178" s="20">
        <v>1.375</v>
      </c>
      <c r="H178" s="60"/>
      <c r="I178" s="44"/>
    </row>
    <row r="179" spans="1:9" ht="24.6" hidden="1" customHeight="1">
      <c r="A179" s="94" t="s">
        <v>199</v>
      </c>
      <c r="B179" s="44">
        <f t="shared" si="40"/>
        <v>9</v>
      </c>
      <c r="C179" s="20">
        <v>1.9166666666666701</v>
      </c>
      <c r="D179" s="44">
        <f t="shared" si="41"/>
        <v>9</v>
      </c>
      <c r="E179" s="20">
        <v>2.0416666666666701</v>
      </c>
      <c r="F179" s="44">
        <f t="shared" si="42"/>
        <v>10</v>
      </c>
      <c r="G179" s="20">
        <v>1.4166666666666701</v>
      </c>
      <c r="H179" s="60"/>
      <c r="I179" s="44"/>
    </row>
    <row r="180" spans="1:9" ht="24.6" hidden="1" customHeight="1">
      <c r="A180" s="94" t="s">
        <v>200</v>
      </c>
      <c r="B180" s="44">
        <f t="shared" si="40"/>
        <v>10</v>
      </c>
      <c r="C180" s="20">
        <v>1.9583333333333299</v>
      </c>
      <c r="D180" s="44">
        <f t="shared" si="41"/>
        <v>10</v>
      </c>
      <c r="E180" s="20">
        <v>2.0833333333333299</v>
      </c>
      <c r="F180" s="44">
        <f t="shared" si="42"/>
        <v>11</v>
      </c>
      <c r="G180" s="20">
        <v>1.4583333333333299</v>
      </c>
      <c r="H180" s="60"/>
      <c r="I180" s="44"/>
    </row>
    <row r="181" spans="1:9" ht="24.6" hidden="1" customHeight="1">
      <c r="A181" s="97" t="s">
        <v>201</v>
      </c>
      <c r="B181" s="44">
        <f t="shared" si="40"/>
        <v>11</v>
      </c>
      <c r="C181" s="20">
        <v>2</v>
      </c>
      <c r="D181" s="44">
        <f t="shared" si="41"/>
        <v>11</v>
      </c>
      <c r="E181" s="20">
        <v>2.125</v>
      </c>
      <c r="F181" s="44">
        <f t="shared" si="42"/>
        <v>12</v>
      </c>
      <c r="G181" s="20">
        <v>1.5</v>
      </c>
      <c r="H181" s="60"/>
      <c r="I181" s="44"/>
    </row>
    <row r="182" spans="1:9" ht="25.35" hidden="1" customHeight="1">
      <c r="A182" s="97" t="s">
        <v>202</v>
      </c>
      <c r="B182" s="44">
        <f t="shared" si="40"/>
        <v>12</v>
      </c>
      <c r="C182" s="20">
        <v>2.0416666666666701</v>
      </c>
      <c r="D182" s="44">
        <f t="shared" si="41"/>
        <v>12</v>
      </c>
      <c r="E182" s="20">
        <v>2.1666666666666701</v>
      </c>
      <c r="F182" s="44">
        <f t="shared" si="42"/>
        <v>13</v>
      </c>
      <c r="G182" s="20">
        <v>1.5416666666666701</v>
      </c>
      <c r="H182" s="60"/>
      <c r="I182" s="44"/>
    </row>
    <row r="183" spans="1:9" ht="25.35" hidden="1" customHeight="1">
      <c r="A183" s="94" t="s">
        <v>203</v>
      </c>
      <c r="B183" s="44">
        <f t="shared" si="40"/>
        <v>13</v>
      </c>
      <c r="C183" s="20">
        <v>2.0833333333333299</v>
      </c>
      <c r="D183" s="44">
        <f t="shared" si="41"/>
        <v>13</v>
      </c>
      <c r="E183" s="20">
        <v>2.2083333333333299</v>
      </c>
      <c r="F183" s="44">
        <f t="shared" si="42"/>
        <v>14</v>
      </c>
      <c r="G183" s="20">
        <v>1.5833333333333299</v>
      </c>
      <c r="H183" s="60"/>
      <c r="I183" s="44"/>
    </row>
    <row r="184" spans="1:9" ht="25.35" hidden="1" customHeight="1">
      <c r="A184" s="94" t="s">
        <v>204</v>
      </c>
      <c r="B184" s="44">
        <f t="shared" si="40"/>
        <v>14</v>
      </c>
      <c r="C184" s="20">
        <v>2.125</v>
      </c>
      <c r="D184" s="44">
        <f t="shared" si="41"/>
        <v>14</v>
      </c>
      <c r="E184" s="20">
        <v>2.25</v>
      </c>
      <c r="F184" s="44">
        <f t="shared" si="42"/>
        <v>15</v>
      </c>
      <c r="G184" s="20">
        <v>1.625</v>
      </c>
      <c r="H184" s="60"/>
      <c r="I184" s="44"/>
    </row>
    <row r="185" spans="1:9" ht="25.35" hidden="1" customHeight="1">
      <c r="A185" s="94" t="s">
        <v>205</v>
      </c>
      <c r="B185" s="44">
        <f t="shared" si="40"/>
        <v>15</v>
      </c>
      <c r="C185" s="20">
        <v>2.1666666666666701</v>
      </c>
      <c r="D185" s="44">
        <f t="shared" si="41"/>
        <v>15</v>
      </c>
      <c r="E185" s="20">
        <v>2.2916666666666701</v>
      </c>
      <c r="F185" s="44">
        <f t="shared" si="42"/>
        <v>16</v>
      </c>
      <c r="G185" s="20">
        <v>1.6666666666666701</v>
      </c>
      <c r="H185" s="60"/>
      <c r="I185" s="44"/>
    </row>
    <row r="186" spans="1:9" ht="25.35" hidden="1" customHeight="1">
      <c r="A186" s="94" t="s">
        <v>206</v>
      </c>
      <c r="B186" s="44">
        <f t="shared" si="40"/>
        <v>16</v>
      </c>
      <c r="C186" s="20">
        <v>2.2083333333333299</v>
      </c>
      <c r="D186" s="44">
        <f t="shared" si="41"/>
        <v>16</v>
      </c>
      <c r="E186" s="20">
        <v>2.3333333333333299</v>
      </c>
      <c r="F186" s="44">
        <f t="shared" si="42"/>
        <v>17</v>
      </c>
      <c r="G186" s="20">
        <v>1.7083333333333299</v>
      </c>
      <c r="H186" s="60"/>
      <c r="I186" s="44"/>
    </row>
    <row r="187" spans="1:9" ht="25.35" hidden="1" customHeight="1">
      <c r="A187" s="94" t="s">
        <v>207</v>
      </c>
      <c r="B187" s="44">
        <f t="shared" si="40"/>
        <v>17</v>
      </c>
      <c r="C187" s="20">
        <v>2.25</v>
      </c>
      <c r="D187" s="44">
        <f t="shared" si="41"/>
        <v>17</v>
      </c>
      <c r="E187" s="20">
        <v>2.375</v>
      </c>
      <c r="F187" s="44">
        <f t="shared" si="42"/>
        <v>18</v>
      </c>
      <c r="G187" s="20">
        <v>1.75</v>
      </c>
      <c r="H187" s="60"/>
      <c r="I187" s="44"/>
    </row>
    <row r="188" spans="1:9" ht="25.35" hidden="1" customHeight="1">
      <c r="A188" s="94" t="s">
        <v>208</v>
      </c>
      <c r="B188" s="44">
        <f t="shared" si="40"/>
        <v>18</v>
      </c>
      <c r="C188" s="20">
        <v>2.2916666666666701</v>
      </c>
      <c r="D188" s="44">
        <f t="shared" si="41"/>
        <v>18</v>
      </c>
      <c r="E188" s="20">
        <v>2.4166666666666701</v>
      </c>
      <c r="F188" s="44">
        <f t="shared" si="42"/>
        <v>19</v>
      </c>
      <c r="G188" s="20">
        <v>1.7916666666666701</v>
      </c>
      <c r="H188" s="60"/>
      <c r="I188" s="44"/>
    </row>
    <row r="189" spans="1:9" ht="25.35" hidden="1" customHeight="1">
      <c r="A189" s="94" t="s">
        <v>209</v>
      </c>
      <c r="B189" s="44">
        <f t="shared" si="40"/>
        <v>19</v>
      </c>
      <c r="C189" s="20">
        <v>2.3333333333333299</v>
      </c>
      <c r="D189" s="44">
        <f t="shared" si="41"/>
        <v>19</v>
      </c>
      <c r="E189" s="20">
        <v>2.4583333333333299</v>
      </c>
      <c r="F189" s="44">
        <f t="shared" si="42"/>
        <v>20</v>
      </c>
      <c r="G189" s="20">
        <v>1.8333333333333299</v>
      </c>
      <c r="H189" s="60"/>
      <c r="I189" s="44"/>
    </row>
    <row r="190" spans="1:9" ht="25.35" hidden="1" customHeight="1">
      <c r="A190" s="94" t="s">
        <v>210</v>
      </c>
      <c r="B190" s="44">
        <f t="shared" si="40"/>
        <v>20</v>
      </c>
      <c r="C190" s="20">
        <v>2.375</v>
      </c>
      <c r="D190" s="44">
        <f t="shared" si="41"/>
        <v>20</v>
      </c>
      <c r="E190" s="20">
        <v>2.5</v>
      </c>
      <c r="F190" s="44">
        <f t="shared" si="42"/>
        <v>21</v>
      </c>
      <c r="G190" s="20">
        <v>1.875</v>
      </c>
      <c r="H190" s="60"/>
      <c r="I190" s="44"/>
    </row>
    <row r="191" spans="1:9" ht="25.35" hidden="1" customHeight="1">
      <c r="A191" s="94" t="s">
        <v>211</v>
      </c>
      <c r="B191" s="44">
        <f t="shared" si="40"/>
        <v>21</v>
      </c>
      <c r="C191" s="20">
        <v>2.4166666666666701</v>
      </c>
      <c r="D191" s="44">
        <f t="shared" si="41"/>
        <v>21</v>
      </c>
      <c r="E191" s="20">
        <v>2.5416666666666701</v>
      </c>
      <c r="F191" s="44">
        <f t="shared" si="42"/>
        <v>22</v>
      </c>
      <c r="G191" s="20">
        <v>1.9166666666666701</v>
      </c>
      <c r="H191" s="60"/>
      <c r="I191" s="44"/>
    </row>
    <row r="192" spans="1:9" ht="25.35" hidden="1" customHeight="1">
      <c r="A192" s="94" t="s">
        <v>212</v>
      </c>
      <c r="B192" s="44">
        <f t="shared" si="40"/>
        <v>22</v>
      </c>
      <c r="C192" s="20">
        <v>2.4583333333333299</v>
      </c>
      <c r="D192" s="44">
        <f t="shared" si="41"/>
        <v>22</v>
      </c>
      <c r="E192" s="20">
        <v>2.5833333333333299</v>
      </c>
      <c r="F192" s="44">
        <f t="shared" si="42"/>
        <v>23</v>
      </c>
      <c r="G192" s="20">
        <v>1.9583333333333299</v>
      </c>
      <c r="H192" s="60"/>
      <c r="I192" s="44"/>
    </row>
    <row r="193" spans="1:9" ht="25.35" hidden="1" customHeight="1">
      <c r="A193" s="94" t="s">
        <v>213</v>
      </c>
      <c r="B193" s="44">
        <f t="shared" si="40"/>
        <v>23</v>
      </c>
      <c r="C193" s="20">
        <v>2.5</v>
      </c>
      <c r="D193" s="44">
        <f t="shared" si="41"/>
        <v>23</v>
      </c>
      <c r="E193" s="20">
        <v>2.625</v>
      </c>
      <c r="F193" s="44">
        <f t="shared" si="42"/>
        <v>24</v>
      </c>
      <c r="G193" s="20">
        <v>2</v>
      </c>
      <c r="H193" s="60"/>
      <c r="I193" s="44"/>
    </row>
    <row r="194" spans="1:9" ht="25.35" hidden="1" customHeight="1">
      <c r="A194" s="94" t="s">
        <v>214</v>
      </c>
      <c r="B194" s="44">
        <f t="shared" si="40"/>
        <v>24</v>
      </c>
      <c r="C194" s="20">
        <v>2.5416666666666701</v>
      </c>
      <c r="D194" s="44">
        <f t="shared" si="41"/>
        <v>24</v>
      </c>
      <c r="E194" s="20">
        <v>2.6666666666666701</v>
      </c>
      <c r="F194" s="44">
        <f t="shared" si="42"/>
        <v>25</v>
      </c>
      <c r="G194" s="20">
        <v>2.0416666666666701</v>
      </c>
      <c r="H194" s="60"/>
      <c r="I194" s="44"/>
    </row>
    <row r="195" spans="1:9" ht="25.35" hidden="1" customHeight="1">
      <c r="A195" s="94" t="s">
        <v>215</v>
      </c>
      <c r="B195" s="44">
        <f t="shared" si="40"/>
        <v>25</v>
      </c>
      <c r="C195" s="20">
        <v>2.5833333333333299</v>
      </c>
      <c r="D195" s="44">
        <f t="shared" si="41"/>
        <v>25</v>
      </c>
      <c r="E195" s="20">
        <v>2.7083333333333299</v>
      </c>
      <c r="F195" s="44">
        <f t="shared" si="42"/>
        <v>26</v>
      </c>
      <c r="G195" s="20">
        <v>2.0833333333333299</v>
      </c>
      <c r="H195" s="60"/>
      <c r="I195" s="44"/>
    </row>
    <row r="196" spans="1:9" ht="25.35" hidden="1" customHeight="1">
      <c r="A196" s="94" t="s">
        <v>216</v>
      </c>
      <c r="B196" s="44">
        <f t="shared" si="40"/>
        <v>26</v>
      </c>
      <c r="C196" s="20">
        <v>2.625</v>
      </c>
      <c r="D196" s="44">
        <f t="shared" si="41"/>
        <v>26</v>
      </c>
      <c r="E196" s="20">
        <v>2.75</v>
      </c>
      <c r="F196" s="44">
        <f t="shared" si="42"/>
        <v>27</v>
      </c>
      <c r="G196" s="20">
        <v>2.125</v>
      </c>
      <c r="H196" s="60"/>
      <c r="I196" s="44"/>
    </row>
    <row r="197" spans="1:9" ht="24.75" hidden="1" customHeight="1">
      <c r="A197" s="97" t="s">
        <v>217</v>
      </c>
      <c r="B197" s="44">
        <f t="shared" si="40"/>
        <v>27</v>
      </c>
      <c r="C197" s="20">
        <v>2.6666666666666701</v>
      </c>
      <c r="D197" s="44">
        <f t="shared" si="41"/>
        <v>27</v>
      </c>
      <c r="E197" s="20">
        <v>2.7916666666666701</v>
      </c>
      <c r="F197" s="44">
        <f t="shared" si="42"/>
        <v>28</v>
      </c>
      <c r="G197" s="20">
        <v>2.1666666666666701</v>
      </c>
      <c r="H197" s="60"/>
      <c r="I197" s="44"/>
    </row>
    <row r="198" spans="1:9" ht="25.35" hidden="1" customHeight="1">
      <c r="A198" s="97" t="s">
        <v>218</v>
      </c>
      <c r="B198" s="44">
        <f t="shared" si="40"/>
        <v>28</v>
      </c>
      <c r="C198" s="20">
        <v>2.7083333333333299</v>
      </c>
      <c r="D198" s="44">
        <f t="shared" si="41"/>
        <v>28</v>
      </c>
      <c r="E198" s="20">
        <v>2.8333333333333299</v>
      </c>
      <c r="F198" s="44">
        <f t="shared" si="42"/>
        <v>29</v>
      </c>
      <c r="G198" s="20">
        <v>2.2083333333333299</v>
      </c>
      <c r="H198" s="60"/>
      <c r="I198" s="44"/>
    </row>
    <row r="199" spans="1:9" ht="25.35" hidden="1" customHeight="1">
      <c r="A199" s="94" t="s">
        <v>219</v>
      </c>
      <c r="B199" s="44">
        <f t="shared" si="40"/>
        <v>29</v>
      </c>
      <c r="C199" s="20">
        <v>2.75</v>
      </c>
      <c r="D199" s="44">
        <f t="shared" si="41"/>
        <v>29</v>
      </c>
      <c r="E199" s="20">
        <v>2.875</v>
      </c>
      <c r="F199" s="44">
        <f t="shared" si="42"/>
        <v>30</v>
      </c>
      <c r="G199" s="20">
        <v>2.25</v>
      </c>
      <c r="H199" s="60"/>
      <c r="I199" s="44"/>
    </row>
    <row r="200" spans="1:9" ht="25.35" hidden="1" customHeight="1">
      <c r="A200" s="94" t="s">
        <v>220</v>
      </c>
      <c r="B200" s="44">
        <f t="shared" si="40"/>
        <v>30</v>
      </c>
      <c r="C200" s="20">
        <v>2.7916666666666701</v>
      </c>
      <c r="D200" s="44">
        <f t="shared" si="41"/>
        <v>30</v>
      </c>
      <c r="E200" s="20">
        <v>2.9166666666666701</v>
      </c>
      <c r="F200" s="44">
        <f t="shared" si="42"/>
        <v>31</v>
      </c>
      <c r="G200" s="20">
        <v>2.2916666666666701</v>
      </c>
      <c r="H200" s="60"/>
      <c r="I200" s="44"/>
    </row>
    <row r="201" spans="1:9" ht="25.35" hidden="1" customHeight="1">
      <c r="A201" s="94" t="s">
        <v>221</v>
      </c>
      <c r="B201" s="44">
        <f t="shared" si="40"/>
        <v>31</v>
      </c>
      <c r="C201" s="20">
        <v>2.8333333333333299</v>
      </c>
      <c r="D201" s="44">
        <f t="shared" si="41"/>
        <v>31</v>
      </c>
      <c r="E201" s="20">
        <v>2.9583333333333299</v>
      </c>
      <c r="F201" s="44">
        <f t="shared" si="42"/>
        <v>32</v>
      </c>
      <c r="G201" s="20">
        <v>2.3333333333333299</v>
      </c>
      <c r="H201" s="60"/>
      <c r="I201" s="44"/>
    </row>
    <row r="202" spans="1:9" ht="25.35" hidden="1" customHeight="1">
      <c r="A202" s="94" t="s">
        <v>222</v>
      </c>
      <c r="B202" s="44">
        <f t="shared" ref="B202:B228" si="43">F201</f>
        <v>32</v>
      </c>
      <c r="C202" s="20">
        <v>2.875</v>
      </c>
      <c r="D202" s="44">
        <f t="shared" ref="D202:D228" si="44">B202</f>
        <v>32</v>
      </c>
      <c r="E202" s="20">
        <v>3</v>
      </c>
      <c r="F202" s="44">
        <f t="shared" ref="F202:F228" si="45">D202+1</f>
        <v>33</v>
      </c>
      <c r="G202" s="20">
        <v>2.375</v>
      </c>
      <c r="H202" s="60"/>
      <c r="I202" s="44"/>
    </row>
    <row r="203" spans="1:9" ht="25.35" hidden="1" customHeight="1">
      <c r="A203" s="94" t="s">
        <v>223</v>
      </c>
      <c r="B203" s="44">
        <f t="shared" si="43"/>
        <v>33</v>
      </c>
      <c r="C203" s="20">
        <v>2.9166666666666701</v>
      </c>
      <c r="D203" s="44">
        <f t="shared" si="44"/>
        <v>33</v>
      </c>
      <c r="E203" s="20">
        <v>3.0416666666666701</v>
      </c>
      <c r="F203" s="44">
        <f t="shared" si="45"/>
        <v>34</v>
      </c>
      <c r="G203" s="20">
        <v>2.4166666666666701</v>
      </c>
      <c r="H203" s="60"/>
      <c r="I203" s="44"/>
    </row>
    <row r="204" spans="1:9" ht="25.35" hidden="1" customHeight="1">
      <c r="A204" s="94" t="s">
        <v>184</v>
      </c>
      <c r="B204" s="44">
        <f t="shared" si="43"/>
        <v>34</v>
      </c>
      <c r="C204" s="20">
        <v>2.9583333333333299</v>
      </c>
      <c r="D204" s="44">
        <f t="shared" si="44"/>
        <v>34</v>
      </c>
      <c r="E204" s="20">
        <v>3.0833333333333299</v>
      </c>
      <c r="F204" s="44">
        <f t="shared" si="45"/>
        <v>35</v>
      </c>
      <c r="G204" s="20">
        <v>2.4583333333333299</v>
      </c>
      <c r="H204" s="60"/>
      <c r="I204" s="44"/>
    </row>
    <row r="205" spans="1:9" ht="25.35" hidden="1" customHeight="1">
      <c r="A205" s="41" t="s">
        <v>186</v>
      </c>
      <c r="B205" s="44">
        <f t="shared" si="43"/>
        <v>35</v>
      </c>
      <c r="C205" s="20">
        <v>3</v>
      </c>
      <c r="D205" s="44">
        <f t="shared" si="44"/>
        <v>35</v>
      </c>
      <c r="E205" s="20">
        <v>3.125</v>
      </c>
      <c r="F205" s="44">
        <f t="shared" si="45"/>
        <v>36</v>
      </c>
      <c r="G205" s="20">
        <v>2.5</v>
      </c>
      <c r="H205" s="60"/>
      <c r="I205" s="44"/>
    </row>
    <row r="206" spans="1:9" ht="25.35" hidden="1" customHeight="1">
      <c r="A206" s="41" t="s">
        <v>224</v>
      </c>
      <c r="B206" s="44">
        <f t="shared" si="43"/>
        <v>36</v>
      </c>
      <c r="C206" s="20">
        <v>3.0416666666666701</v>
      </c>
      <c r="D206" s="44">
        <f t="shared" si="44"/>
        <v>36</v>
      </c>
      <c r="E206" s="20">
        <v>3.1666666666666701</v>
      </c>
      <c r="F206" s="44">
        <f t="shared" si="45"/>
        <v>37</v>
      </c>
      <c r="G206" s="20">
        <v>2.5416666666666701</v>
      </c>
      <c r="H206" s="60"/>
      <c r="I206" s="44"/>
    </row>
    <row r="207" spans="1:9" ht="25.35" hidden="1" customHeight="1">
      <c r="A207" s="41" t="s">
        <v>225</v>
      </c>
      <c r="B207" s="44">
        <f t="shared" si="43"/>
        <v>37</v>
      </c>
      <c r="C207" s="20">
        <v>3.0833333333333299</v>
      </c>
      <c r="D207" s="44">
        <f t="shared" si="44"/>
        <v>37</v>
      </c>
      <c r="E207" s="20">
        <v>3.2083333333333299</v>
      </c>
      <c r="F207" s="44">
        <f t="shared" si="45"/>
        <v>38</v>
      </c>
      <c r="G207" s="20">
        <v>2.5833333333333299</v>
      </c>
      <c r="H207" s="60"/>
      <c r="I207" s="44"/>
    </row>
    <row r="208" spans="1:9" ht="25.35" hidden="1" customHeight="1">
      <c r="A208" s="41" t="s">
        <v>226</v>
      </c>
      <c r="B208" s="44">
        <f t="shared" si="43"/>
        <v>38</v>
      </c>
      <c r="C208" s="20">
        <v>3.125</v>
      </c>
      <c r="D208" s="44">
        <f t="shared" si="44"/>
        <v>38</v>
      </c>
      <c r="E208" s="20">
        <v>3.25</v>
      </c>
      <c r="F208" s="44">
        <f t="shared" si="45"/>
        <v>39</v>
      </c>
      <c r="G208" s="20">
        <v>2.625</v>
      </c>
      <c r="H208" s="60"/>
      <c r="I208" s="44"/>
    </row>
    <row r="209" spans="1:9" ht="25.35" hidden="1" customHeight="1">
      <c r="A209" s="41" t="s">
        <v>227</v>
      </c>
      <c r="B209" s="44">
        <f t="shared" si="43"/>
        <v>39</v>
      </c>
      <c r="C209" s="20">
        <v>3.1666666666666701</v>
      </c>
      <c r="D209" s="44">
        <f t="shared" si="44"/>
        <v>39</v>
      </c>
      <c r="E209" s="20">
        <v>3.2916666666666701</v>
      </c>
      <c r="F209" s="44">
        <f t="shared" si="45"/>
        <v>40</v>
      </c>
      <c r="G209" s="20">
        <v>2.6666666666666701</v>
      </c>
      <c r="H209" s="60"/>
      <c r="I209" s="44"/>
    </row>
    <row r="210" spans="1:9" ht="25.35" hidden="1" customHeight="1">
      <c r="A210" s="41" t="s">
        <v>228</v>
      </c>
      <c r="B210" s="44">
        <f t="shared" si="43"/>
        <v>40</v>
      </c>
      <c r="C210" s="20">
        <v>3.2083333333333299</v>
      </c>
      <c r="D210" s="44">
        <f t="shared" si="44"/>
        <v>40</v>
      </c>
      <c r="E210" s="20">
        <v>3.3333333333333299</v>
      </c>
      <c r="F210" s="44">
        <f t="shared" si="45"/>
        <v>41</v>
      </c>
      <c r="G210" s="20">
        <v>2.7083333333333299</v>
      </c>
      <c r="H210" s="60"/>
      <c r="I210" s="44"/>
    </row>
    <row r="211" spans="1:9" ht="25.35" hidden="1" customHeight="1">
      <c r="A211" s="41" t="s">
        <v>229</v>
      </c>
      <c r="B211" s="44">
        <f t="shared" si="43"/>
        <v>41</v>
      </c>
      <c r="C211" s="20">
        <v>3.25</v>
      </c>
      <c r="D211" s="44">
        <f t="shared" si="44"/>
        <v>41</v>
      </c>
      <c r="E211" s="20">
        <v>3.375</v>
      </c>
      <c r="F211" s="44">
        <f t="shared" si="45"/>
        <v>42</v>
      </c>
      <c r="G211" s="20">
        <v>2.75</v>
      </c>
      <c r="H211" s="60"/>
      <c r="I211" s="44"/>
    </row>
    <row r="212" spans="1:9" ht="25.35" hidden="1" customHeight="1">
      <c r="A212" s="41" t="s">
        <v>230</v>
      </c>
      <c r="B212" s="44">
        <f t="shared" si="43"/>
        <v>42</v>
      </c>
      <c r="C212" s="20">
        <v>3.2916666666666701</v>
      </c>
      <c r="D212" s="44">
        <f t="shared" si="44"/>
        <v>42</v>
      </c>
      <c r="E212" s="20">
        <v>3.4166666666666701</v>
      </c>
      <c r="F212" s="44">
        <f t="shared" si="45"/>
        <v>43</v>
      </c>
      <c r="G212" s="20">
        <v>2.7916666666666701</v>
      </c>
      <c r="H212" s="60"/>
      <c r="I212" s="44"/>
    </row>
    <row r="213" spans="1:9" ht="25.35" hidden="1" customHeight="1">
      <c r="A213" s="41" t="s">
        <v>231</v>
      </c>
      <c r="B213" s="44">
        <f t="shared" si="43"/>
        <v>43</v>
      </c>
      <c r="C213" s="20">
        <v>3.3333333333333299</v>
      </c>
      <c r="D213" s="44">
        <f t="shared" si="44"/>
        <v>43</v>
      </c>
      <c r="E213" s="20">
        <v>3.4583333333333299</v>
      </c>
      <c r="F213" s="44">
        <f t="shared" si="45"/>
        <v>44</v>
      </c>
      <c r="G213" s="20">
        <v>2.8333333333333299</v>
      </c>
      <c r="H213" s="60"/>
      <c r="I213" s="44"/>
    </row>
    <row r="214" spans="1:9" ht="25.5" hidden="1" customHeight="1">
      <c r="A214" s="41" t="s">
        <v>232</v>
      </c>
      <c r="B214" s="44">
        <f t="shared" si="43"/>
        <v>44</v>
      </c>
      <c r="C214" s="20">
        <v>3.375</v>
      </c>
      <c r="D214" s="44">
        <f t="shared" si="44"/>
        <v>44</v>
      </c>
      <c r="E214" s="20">
        <v>3.5</v>
      </c>
      <c r="F214" s="44">
        <f t="shared" si="45"/>
        <v>45</v>
      </c>
      <c r="G214" s="20">
        <v>2.875</v>
      </c>
      <c r="H214" s="60"/>
      <c r="I214" s="44"/>
    </row>
    <row r="215" spans="1:9" ht="25.35" hidden="1" customHeight="1">
      <c r="A215" s="41" t="s">
        <v>233</v>
      </c>
      <c r="B215" s="44">
        <f t="shared" si="43"/>
        <v>45</v>
      </c>
      <c r="C215" s="20">
        <v>3.4166666666666701</v>
      </c>
      <c r="D215" s="44">
        <f t="shared" si="44"/>
        <v>45</v>
      </c>
      <c r="E215" s="20">
        <v>3.5416666666666701</v>
      </c>
      <c r="F215" s="44">
        <f t="shared" si="45"/>
        <v>46</v>
      </c>
      <c r="G215" s="20">
        <v>2.9166666666666701</v>
      </c>
      <c r="H215" s="60"/>
      <c r="I215" s="44"/>
    </row>
    <row r="216" spans="1:9" ht="25.35" hidden="1" customHeight="1">
      <c r="A216" s="41" t="s">
        <v>234</v>
      </c>
      <c r="B216" s="44">
        <f t="shared" si="43"/>
        <v>46</v>
      </c>
      <c r="C216" s="20">
        <v>3.4583333333333299</v>
      </c>
      <c r="D216" s="44">
        <f t="shared" si="44"/>
        <v>46</v>
      </c>
      <c r="E216" s="20">
        <v>3.5833333333333299</v>
      </c>
      <c r="F216" s="44">
        <f t="shared" si="45"/>
        <v>47</v>
      </c>
      <c r="G216" s="20">
        <v>2.9583333333333299</v>
      </c>
      <c r="H216" s="60"/>
      <c r="I216" s="44"/>
    </row>
    <row r="217" spans="1:9" ht="25.35" hidden="1" customHeight="1">
      <c r="A217" s="41" t="s">
        <v>235</v>
      </c>
      <c r="B217" s="44">
        <f t="shared" si="43"/>
        <v>47</v>
      </c>
      <c r="C217" s="20">
        <v>3.5</v>
      </c>
      <c r="D217" s="44">
        <f t="shared" si="44"/>
        <v>47</v>
      </c>
      <c r="E217" s="20">
        <v>3.625</v>
      </c>
      <c r="F217" s="44">
        <f t="shared" si="45"/>
        <v>48</v>
      </c>
      <c r="G217" s="20">
        <v>3</v>
      </c>
      <c r="H217" s="94"/>
      <c r="I217" s="94"/>
    </row>
    <row r="218" spans="1:9" ht="25.35" hidden="1" customHeight="1">
      <c r="A218" s="41" t="s">
        <v>236</v>
      </c>
      <c r="B218" s="44">
        <f t="shared" si="43"/>
        <v>48</v>
      </c>
      <c r="C218" s="20">
        <v>3.5416666666666701</v>
      </c>
      <c r="D218" s="44">
        <f t="shared" si="44"/>
        <v>48</v>
      </c>
      <c r="E218" s="20">
        <v>3.6666666666666701</v>
      </c>
      <c r="F218" s="44">
        <f t="shared" si="45"/>
        <v>49</v>
      </c>
      <c r="G218" s="20">
        <v>3.0416666666666701</v>
      </c>
      <c r="H218" s="94"/>
      <c r="I218" s="94"/>
    </row>
    <row r="219" spans="1:9" ht="25.35" hidden="1" customHeight="1">
      <c r="A219" s="41" t="s">
        <v>237</v>
      </c>
      <c r="B219" s="44">
        <f t="shared" si="43"/>
        <v>49</v>
      </c>
      <c r="C219" s="20">
        <v>3.5833333333333299</v>
      </c>
      <c r="D219" s="44">
        <f t="shared" si="44"/>
        <v>49</v>
      </c>
      <c r="E219" s="20">
        <v>3.7083333333333299</v>
      </c>
      <c r="F219" s="44">
        <f t="shared" si="45"/>
        <v>50</v>
      </c>
      <c r="G219" s="20">
        <v>3.0833333333333299</v>
      </c>
      <c r="H219" s="94"/>
      <c r="I219" s="128"/>
    </row>
    <row r="220" spans="1:9" ht="25.35" hidden="1" customHeight="1">
      <c r="A220" s="41" t="s">
        <v>238</v>
      </c>
      <c r="B220" s="44">
        <f t="shared" si="43"/>
        <v>50</v>
      </c>
      <c r="C220" s="20">
        <v>3.625</v>
      </c>
      <c r="D220" s="44">
        <f t="shared" si="44"/>
        <v>50</v>
      </c>
      <c r="E220" s="20">
        <v>3.75</v>
      </c>
      <c r="F220" s="44">
        <f t="shared" si="45"/>
        <v>51</v>
      </c>
      <c r="G220" s="20">
        <v>3.125</v>
      </c>
      <c r="H220" s="94"/>
      <c r="I220" s="128"/>
    </row>
    <row r="221" spans="1:9" ht="25.35" hidden="1" customHeight="1">
      <c r="A221" s="41" t="s">
        <v>239</v>
      </c>
      <c r="B221" s="44">
        <f t="shared" si="43"/>
        <v>51</v>
      </c>
      <c r="C221" s="20">
        <v>3.6666666666666701</v>
      </c>
      <c r="D221" s="44">
        <f t="shared" si="44"/>
        <v>51</v>
      </c>
      <c r="E221" s="20">
        <v>3.7916666666666701</v>
      </c>
      <c r="F221" s="44">
        <f t="shared" si="45"/>
        <v>52</v>
      </c>
      <c r="G221" s="20">
        <v>3.1666666666666701</v>
      </c>
      <c r="H221" s="94"/>
      <c r="I221" s="128"/>
    </row>
    <row r="222" spans="1:9" ht="25.35" hidden="1" customHeight="1">
      <c r="A222" s="41" t="s">
        <v>240</v>
      </c>
      <c r="B222" s="44">
        <f t="shared" si="43"/>
        <v>52</v>
      </c>
      <c r="C222" s="20">
        <v>3.7083333333333299</v>
      </c>
      <c r="D222" s="44">
        <f t="shared" si="44"/>
        <v>52</v>
      </c>
      <c r="E222" s="20">
        <v>3.8333333333333299</v>
      </c>
      <c r="F222" s="44">
        <f t="shared" si="45"/>
        <v>53</v>
      </c>
      <c r="G222" s="20">
        <v>3.2083333333333299</v>
      </c>
      <c r="H222" s="94"/>
      <c r="I222" s="128"/>
    </row>
    <row r="223" spans="1:9" ht="25.35" hidden="1" customHeight="1">
      <c r="A223" s="41" t="s">
        <v>241</v>
      </c>
      <c r="B223" s="44">
        <f t="shared" si="43"/>
        <v>53</v>
      </c>
      <c r="C223" s="20">
        <v>3.75</v>
      </c>
      <c r="D223" s="44">
        <f t="shared" si="44"/>
        <v>53</v>
      </c>
      <c r="E223" s="20">
        <v>3.875</v>
      </c>
      <c r="F223" s="44">
        <f t="shared" si="45"/>
        <v>54</v>
      </c>
      <c r="G223" s="20">
        <v>3.25</v>
      </c>
      <c r="H223" s="94"/>
      <c r="I223" s="128"/>
    </row>
    <row r="224" spans="1:9" ht="25.35" hidden="1" customHeight="1">
      <c r="A224" s="41" t="s">
        <v>242</v>
      </c>
      <c r="B224" s="44">
        <f t="shared" si="43"/>
        <v>54</v>
      </c>
      <c r="C224" s="20">
        <v>3.7916666666666701</v>
      </c>
      <c r="D224" s="44">
        <f t="shared" si="44"/>
        <v>54</v>
      </c>
      <c r="E224" s="20">
        <v>3.9166666666666701</v>
      </c>
      <c r="F224" s="44">
        <f t="shared" si="45"/>
        <v>55</v>
      </c>
      <c r="G224" s="20">
        <v>3.2916666666666701</v>
      </c>
      <c r="H224" s="94"/>
      <c r="I224" s="128"/>
    </row>
    <row r="225" spans="1:9" ht="25.35" hidden="1" customHeight="1">
      <c r="A225" s="41" t="s">
        <v>243</v>
      </c>
      <c r="B225" s="44">
        <f t="shared" si="43"/>
        <v>55</v>
      </c>
      <c r="C225" s="20">
        <v>3.8333333333333299</v>
      </c>
      <c r="D225" s="44">
        <f t="shared" si="44"/>
        <v>55</v>
      </c>
      <c r="E225" s="20">
        <v>3.9583333333333299</v>
      </c>
      <c r="F225" s="44">
        <f t="shared" si="45"/>
        <v>56</v>
      </c>
      <c r="G225" s="20">
        <v>3.3333333333333299</v>
      </c>
      <c r="H225" s="94"/>
      <c r="I225" s="128"/>
    </row>
    <row r="226" spans="1:9" ht="25.35" hidden="1" customHeight="1">
      <c r="A226" s="41" t="s">
        <v>244</v>
      </c>
      <c r="B226" s="44">
        <f t="shared" si="43"/>
        <v>56</v>
      </c>
      <c r="C226" s="20">
        <v>3.875</v>
      </c>
      <c r="D226" s="44">
        <f t="shared" si="44"/>
        <v>56</v>
      </c>
      <c r="E226" s="20">
        <v>4</v>
      </c>
      <c r="F226" s="44">
        <f t="shared" si="45"/>
        <v>57</v>
      </c>
      <c r="G226" s="20">
        <v>3.375</v>
      </c>
      <c r="H226" s="94"/>
      <c r="I226" s="128"/>
    </row>
    <row r="227" spans="1:9" ht="25.35" hidden="1" customHeight="1">
      <c r="A227" s="41" t="s">
        <v>245</v>
      </c>
      <c r="B227" s="44">
        <f t="shared" si="43"/>
        <v>57</v>
      </c>
      <c r="C227" s="20">
        <v>3.9166666666666701</v>
      </c>
      <c r="D227" s="44">
        <f t="shared" si="44"/>
        <v>57</v>
      </c>
      <c r="E227" s="20">
        <v>4.0416666666666696</v>
      </c>
      <c r="F227" s="44">
        <f t="shared" si="45"/>
        <v>58</v>
      </c>
      <c r="G227" s="20">
        <v>3.4166666666666701</v>
      </c>
      <c r="H227" s="94"/>
      <c r="I227" s="128"/>
    </row>
    <row r="228" spans="1:9" ht="25.35" hidden="1" customHeight="1">
      <c r="A228" s="41" t="s">
        <v>246</v>
      </c>
      <c r="B228" s="44">
        <f t="shared" si="43"/>
        <v>58</v>
      </c>
      <c r="C228" s="20">
        <v>3.9583333333333299</v>
      </c>
      <c r="D228" s="44">
        <f t="shared" si="44"/>
        <v>58</v>
      </c>
      <c r="E228" s="20">
        <v>4.0833333333333304</v>
      </c>
      <c r="F228" s="44">
        <f t="shared" si="45"/>
        <v>59</v>
      </c>
      <c r="G228" s="20">
        <v>3.4583333333333299</v>
      </c>
      <c r="H228" s="94"/>
      <c r="I228" s="128"/>
    </row>
  </sheetData>
  <mergeCells count="13">
    <mergeCell ref="B110:C110"/>
    <mergeCell ref="D110:E110"/>
    <mergeCell ref="F110:G110"/>
    <mergeCell ref="A4:I4"/>
    <mergeCell ref="B5:C5"/>
    <mergeCell ref="D5:E5"/>
    <mergeCell ref="F5:G5"/>
    <mergeCell ref="A109:I109"/>
    <mergeCell ref="A1:B1"/>
    <mergeCell ref="C1:I1"/>
    <mergeCell ref="A2:B2"/>
    <mergeCell ref="C2:I2"/>
    <mergeCell ref="A3:G3"/>
  </mergeCells>
  <phoneticPr fontId="53" type="noConversion"/>
  <conditionalFormatting sqref="B4:B17 F4:F17 D4:D18 D51:D119 F91:F128">
    <cfRule type="cellIs" dxfId="3417" priority="862" stopIfTrue="1" operator="lessThan">
      <formula>$H$3</formula>
    </cfRule>
  </conditionalFormatting>
  <conditionalFormatting sqref="B17:B34 D33:D34">
    <cfRule type="cellIs" dxfId="3416" priority="800" stopIfTrue="1" operator="lessThan">
      <formula>$H$3</formula>
    </cfRule>
  </conditionalFormatting>
  <conditionalFormatting sqref="B17:B34 D34 F91:F128 D51:D119">
    <cfRule type="cellIs" dxfId="3415" priority="799" stopIfTrue="1" operator="equal">
      <formula>$H$3</formula>
    </cfRule>
  </conditionalFormatting>
  <conditionalFormatting sqref="B34 D34 B51:B119 F121:F128">
    <cfRule type="cellIs" dxfId="3414" priority="797" stopIfTrue="1" operator="equal">
      <formula>$H$3</formula>
    </cfRule>
    <cfRule type="cellIs" dxfId="3413" priority="798" stopIfTrue="1" operator="lessThan">
      <formula>$H$3</formula>
    </cfRule>
  </conditionalFormatting>
  <conditionalFormatting sqref="B34 D34 G109:G146 E111:E146">
    <cfRule type="expression" dxfId="3412" priority="801" stopIfTrue="1">
      <formula>$F34=$H$3</formula>
    </cfRule>
  </conditionalFormatting>
  <conditionalFormatting sqref="B34:B36 D34:D36">
    <cfRule type="cellIs" dxfId="3411" priority="773" stopIfTrue="1" operator="lessThan">
      <formula>$H$3</formula>
    </cfRule>
  </conditionalFormatting>
  <conditionalFormatting sqref="B35:B36 D35:D36">
    <cfRule type="cellIs" dxfId="3410" priority="772" stopIfTrue="1" operator="equal">
      <formula>$H$3</formula>
    </cfRule>
    <cfRule type="expression" dxfId="3409" priority="774" stopIfTrue="1">
      <formula>$F35=$H$3</formula>
    </cfRule>
  </conditionalFormatting>
  <conditionalFormatting sqref="B35:B38 D35:D38">
    <cfRule type="cellIs" dxfId="3408" priority="744" stopIfTrue="1" operator="lessThan">
      <formula>$H$3</formula>
    </cfRule>
  </conditionalFormatting>
  <conditionalFormatting sqref="B37:B38 D37:D38">
    <cfRule type="cellIs" dxfId="3407" priority="743" stopIfTrue="1" operator="equal">
      <formula>$H$3</formula>
    </cfRule>
    <cfRule type="expression" dxfId="3406" priority="745" stopIfTrue="1">
      <formula>$F37=$H$3</formula>
    </cfRule>
  </conditionalFormatting>
  <conditionalFormatting sqref="B37:B41 D37:D41">
    <cfRule type="cellIs" dxfId="3405" priority="731" stopIfTrue="1" operator="lessThan">
      <formula>$H$3</formula>
    </cfRule>
  </conditionalFormatting>
  <conditionalFormatting sqref="B39:B41 D39:D41">
    <cfRule type="cellIs" dxfId="3404" priority="730" stopIfTrue="1" operator="equal">
      <formula>$H$3</formula>
    </cfRule>
    <cfRule type="expression" dxfId="3403" priority="732" stopIfTrue="1">
      <formula>$F39=$H$3</formula>
    </cfRule>
  </conditionalFormatting>
  <conditionalFormatting sqref="B39:B44">
    <cfRule type="cellIs" dxfId="3402" priority="712" stopIfTrue="1" operator="lessThan">
      <formula>$H$3</formula>
    </cfRule>
  </conditionalFormatting>
  <conditionalFormatting sqref="B42:B44">
    <cfRule type="cellIs" dxfId="3401" priority="711" stopIfTrue="1" operator="equal">
      <formula>$H$3</formula>
    </cfRule>
  </conditionalFormatting>
  <conditionalFormatting sqref="B44">
    <cfRule type="cellIs" dxfId="3400" priority="709" stopIfTrue="1" operator="equal">
      <formula>$H$3</formula>
    </cfRule>
    <cfRule type="cellIs" dxfId="3399" priority="710" stopIfTrue="1" operator="lessThan">
      <formula>$H$3</formula>
    </cfRule>
  </conditionalFormatting>
  <conditionalFormatting sqref="B44:B45 D44:D45">
    <cfRule type="cellIs" dxfId="3398" priority="684" stopIfTrue="1" operator="equal">
      <formula>$H$3</formula>
    </cfRule>
    <cfRule type="cellIs" dxfId="3397" priority="685" stopIfTrue="1" operator="lessThan">
      <formula>$H$3</formula>
    </cfRule>
  </conditionalFormatting>
  <conditionalFormatting sqref="B45 D45">
    <cfRule type="cellIs" dxfId="3396" priority="682" stopIfTrue="1" operator="equal">
      <formula>$H$3</formula>
    </cfRule>
    <cfRule type="cellIs" dxfId="3395" priority="683" stopIfTrue="1" operator="lessThan">
      <formula>$H$3</formula>
    </cfRule>
  </conditionalFormatting>
  <conditionalFormatting sqref="B45:B46 D45:D46">
    <cfRule type="cellIs" dxfId="3394" priority="669" stopIfTrue="1" operator="equal">
      <formula>$H$3</formula>
    </cfRule>
    <cfRule type="cellIs" dxfId="3393" priority="670" stopIfTrue="1" operator="lessThan">
      <formula>$H$3</formula>
    </cfRule>
  </conditionalFormatting>
  <conditionalFormatting sqref="B46 D46">
    <cfRule type="cellIs" dxfId="3392" priority="667" stopIfTrue="1" operator="equal">
      <formula>$H$3</formula>
    </cfRule>
    <cfRule type="cellIs" dxfId="3391" priority="668" stopIfTrue="1" operator="lessThan">
      <formula>$H$3</formula>
    </cfRule>
  </conditionalFormatting>
  <conditionalFormatting sqref="B46:B47">
    <cfRule type="cellIs" dxfId="3390" priority="659" stopIfTrue="1" operator="equal">
      <formula>$H$3</formula>
    </cfRule>
    <cfRule type="cellIs" dxfId="3389" priority="660" stopIfTrue="1" operator="lessThan">
      <formula>$H$3</formula>
    </cfRule>
  </conditionalFormatting>
  <conditionalFormatting sqref="B47">
    <cfRule type="cellIs" dxfId="3388" priority="657" stopIfTrue="1" operator="equal">
      <formula>$H$3</formula>
    </cfRule>
    <cfRule type="cellIs" dxfId="3387" priority="658" stopIfTrue="1" operator="lessThan">
      <formula>$H$3</formula>
    </cfRule>
  </conditionalFormatting>
  <conditionalFormatting sqref="B47:B48">
    <cfRule type="cellIs" dxfId="3386" priority="630" stopIfTrue="1" operator="equal">
      <formula>$H$3</formula>
    </cfRule>
    <cfRule type="cellIs" dxfId="3385" priority="631" stopIfTrue="1" operator="lessThan">
      <formula>$H$3</formula>
    </cfRule>
  </conditionalFormatting>
  <conditionalFormatting sqref="B48">
    <cfRule type="cellIs" dxfId="3384" priority="628" stopIfTrue="1" operator="equal">
      <formula>$H$3</formula>
    </cfRule>
    <cfRule type="cellIs" dxfId="3383" priority="629" stopIfTrue="1" operator="lessThan">
      <formula>$H$3</formula>
    </cfRule>
  </conditionalFormatting>
  <conditionalFormatting sqref="B48:B49">
    <cfRule type="cellIs" dxfId="3382" priority="607" stopIfTrue="1" operator="equal">
      <formula>$H$3</formula>
    </cfRule>
    <cfRule type="cellIs" dxfId="3381" priority="608" stopIfTrue="1" operator="lessThan">
      <formula>$H$3</formula>
    </cfRule>
  </conditionalFormatting>
  <conditionalFormatting sqref="B49">
    <cfRule type="cellIs" dxfId="3380" priority="605" stopIfTrue="1" operator="equal">
      <formula>$H$3</formula>
    </cfRule>
    <cfRule type="cellIs" dxfId="3379" priority="606" stopIfTrue="1" operator="lessThan">
      <formula>$H$3</formula>
    </cfRule>
  </conditionalFormatting>
  <conditionalFormatting sqref="B49:B51 D49:D51">
    <cfRule type="cellIs" dxfId="3378" priority="577" stopIfTrue="1" operator="equal">
      <formula>$H$3</formula>
    </cfRule>
    <cfRule type="cellIs" dxfId="3377" priority="578" stopIfTrue="1" operator="lessThan">
      <formula>$H$3</formula>
    </cfRule>
  </conditionalFormatting>
  <conditionalFormatting sqref="B51 D51">
    <cfRule type="expression" dxfId="3376" priority="576" stopIfTrue="1">
      <formula>$F51=$H$3</formula>
    </cfRule>
  </conditionalFormatting>
  <conditionalFormatting sqref="B53">
    <cfRule type="cellIs" dxfId="3375" priority="561" stopIfTrue="1" operator="equal">
      <formula>$H$3</formula>
    </cfRule>
    <cfRule type="cellIs" dxfId="3374" priority="562" stopIfTrue="1" operator="lessThan">
      <formula>$H$3</formula>
    </cfRule>
  </conditionalFormatting>
  <conditionalFormatting sqref="B118:B140">
    <cfRule type="cellIs" dxfId="3373" priority="361" stopIfTrue="1" operator="equal">
      <formula>$H$3</formula>
    </cfRule>
    <cfRule type="cellIs" dxfId="3372" priority="362" stopIfTrue="1" operator="lessThan">
      <formula>$H$3</formula>
    </cfRule>
  </conditionalFormatting>
  <conditionalFormatting sqref="B120:B122">
    <cfRule type="cellIs" dxfId="3371" priority="359" stopIfTrue="1" operator="equal">
      <formula>$H$3</formula>
    </cfRule>
    <cfRule type="cellIs" dxfId="3370" priority="360" stopIfTrue="1" operator="lessThan">
      <formula>$H$3</formula>
    </cfRule>
  </conditionalFormatting>
  <conditionalFormatting sqref="B121:B153">
    <cfRule type="cellIs" dxfId="3369" priority="420" stopIfTrue="1" operator="equal">
      <formula>$H$3</formula>
    </cfRule>
    <cfRule type="cellIs" dxfId="3368" priority="421" stopIfTrue="1" operator="lessThan">
      <formula>$H$3</formula>
    </cfRule>
  </conditionalFormatting>
  <conditionalFormatting sqref="B153:B228">
    <cfRule type="cellIs" dxfId="3367" priority="59" stopIfTrue="1" operator="equal">
      <formula>$H$3</formula>
    </cfRule>
    <cfRule type="cellIs" dxfId="3366" priority="60" stopIfTrue="1" operator="lessThan">
      <formula>$H$3</formula>
    </cfRule>
  </conditionalFormatting>
  <conditionalFormatting sqref="B42:C43">
    <cfRule type="expression" dxfId="3365" priority="715" stopIfTrue="1">
      <formula>$F42=$H$3</formula>
    </cfRule>
  </conditionalFormatting>
  <conditionalFormatting sqref="B52:G52">
    <cfRule type="expression" dxfId="3364" priority="565" stopIfTrue="1">
      <formula>$F52=$H$3</formula>
    </cfRule>
  </conditionalFormatting>
  <conditionalFormatting sqref="C4:C16 E12:E15 C109:C110">
    <cfRule type="expression" dxfId="3363" priority="864" stopIfTrue="1">
      <formula>B4&lt;$H$3</formula>
    </cfRule>
  </conditionalFormatting>
  <conditionalFormatting sqref="C4:C17 E12:E16 G12:G17 G111:G123 C109:C146">
    <cfRule type="expression" dxfId="3362" priority="860" stopIfTrue="1">
      <formula>$B4=$H$3</formula>
    </cfRule>
  </conditionalFormatting>
  <conditionalFormatting sqref="C18:C28 G27:G29">
    <cfRule type="expression" dxfId="3361" priority="843" stopIfTrue="1">
      <formula>$F18=$H$3</formula>
    </cfRule>
  </conditionalFormatting>
  <conditionalFormatting sqref="C29">
    <cfRule type="expression" dxfId="3360" priority="837" stopIfTrue="1">
      <formula>$F29=$H$3</formula>
    </cfRule>
  </conditionalFormatting>
  <conditionalFormatting sqref="C30 E30:E31 G30:G31">
    <cfRule type="expression" dxfId="3359" priority="831" stopIfTrue="1">
      <formula>$F30=$H$3</formula>
    </cfRule>
    <cfRule type="expression" dxfId="3358" priority="832" stopIfTrue="1">
      <formula>B30&lt;$H$3</formula>
    </cfRule>
    <cfRule type="expression" dxfId="3357" priority="833" stopIfTrue="1">
      <formula>$B30=$H$3</formula>
    </cfRule>
  </conditionalFormatting>
  <conditionalFormatting sqref="C30:C33">
    <cfRule type="expression" dxfId="3356" priority="824" stopIfTrue="1">
      <formula>$F30=$H$3</formula>
    </cfRule>
  </conditionalFormatting>
  <conditionalFormatting sqref="C31:C33">
    <cfRule type="expression" dxfId="3355" priority="825" stopIfTrue="1">
      <formula>$B31=$H$3</formula>
    </cfRule>
  </conditionalFormatting>
  <conditionalFormatting sqref="C31:C34 C111:C146">
    <cfRule type="expression" dxfId="3354" priority="789" stopIfTrue="1">
      <formula>B31&lt;$H$3</formula>
    </cfRule>
    <cfRule type="expression" dxfId="3353" priority="790" stopIfTrue="1">
      <formula>$F31=$H$3</formula>
    </cfRule>
  </conditionalFormatting>
  <conditionalFormatting sqref="C34">
    <cfRule type="expression" dxfId="3352" priority="791" stopIfTrue="1">
      <formula>$B34=$H$3</formula>
    </cfRule>
  </conditionalFormatting>
  <conditionalFormatting sqref="C34:C36">
    <cfRule type="expression" dxfId="3351" priority="769" stopIfTrue="1">
      <formula>B34&lt;$H$3</formula>
    </cfRule>
    <cfRule type="expression" dxfId="3350" priority="770" stopIfTrue="1">
      <formula>$F34=$H$3</formula>
    </cfRule>
  </conditionalFormatting>
  <conditionalFormatting sqref="C35:C36">
    <cfRule type="expression" dxfId="3349" priority="771" stopIfTrue="1">
      <formula>$B35=$H$3</formula>
    </cfRule>
  </conditionalFormatting>
  <conditionalFormatting sqref="C35:C38">
    <cfRule type="expression" dxfId="3348" priority="740" stopIfTrue="1">
      <formula>B35&lt;$H$3</formula>
    </cfRule>
    <cfRule type="expression" dxfId="3347" priority="741" stopIfTrue="1">
      <formula>$F35=$H$3</formula>
    </cfRule>
  </conditionalFormatting>
  <conditionalFormatting sqref="C37:C38">
    <cfRule type="expression" dxfId="3346" priority="742" stopIfTrue="1">
      <formula>$B37=$H$3</formula>
    </cfRule>
  </conditionalFormatting>
  <conditionalFormatting sqref="C37:C41">
    <cfRule type="expression" dxfId="3345" priority="727" stopIfTrue="1">
      <formula>B37&lt;$H$3</formula>
    </cfRule>
    <cfRule type="expression" dxfId="3344" priority="728" stopIfTrue="1">
      <formula>$F37=$H$3</formula>
    </cfRule>
  </conditionalFormatting>
  <conditionalFormatting sqref="C39:C41">
    <cfRule type="expression" dxfId="3343" priority="729" stopIfTrue="1">
      <formula>$B39=$H$3</formula>
    </cfRule>
  </conditionalFormatting>
  <conditionalFormatting sqref="C39:C44">
    <cfRule type="expression" dxfId="3342" priority="716" stopIfTrue="1">
      <formula>B39&lt;$H$3</formula>
    </cfRule>
    <cfRule type="expression" dxfId="3341" priority="717" stopIfTrue="1">
      <formula>$F39=$H$3</formula>
    </cfRule>
  </conditionalFormatting>
  <conditionalFormatting sqref="C42:C44">
    <cfRule type="expression" dxfId="3340" priority="718" stopIfTrue="1">
      <formula>$B42=$H$3</formula>
    </cfRule>
  </conditionalFormatting>
  <conditionalFormatting sqref="C42:C46">
    <cfRule type="expression" dxfId="3339" priority="666" stopIfTrue="1">
      <formula>B42&lt;$H$3</formula>
    </cfRule>
  </conditionalFormatting>
  <conditionalFormatting sqref="C44:C46">
    <cfRule type="expression" dxfId="3338" priority="676" stopIfTrue="1">
      <formula>$F44=$H$3</formula>
    </cfRule>
  </conditionalFormatting>
  <conditionalFormatting sqref="C45">
    <cfRule type="expression" dxfId="3337" priority="677" stopIfTrue="1">
      <formula>$B45=$H$3</formula>
    </cfRule>
  </conditionalFormatting>
  <conditionalFormatting sqref="C46">
    <cfRule type="expression" dxfId="3336" priority="665" stopIfTrue="1">
      <formula>$B46=$H$3</formula>
    </cfRule>
  </conditionalFormatting>
  <conditionalFormatting sqref="C46:C47">
    <cfRule type="expression" dxfId="3335" priority="647" stopIfTrue="1">
      <formula>B46&lt;$H$3</formula>
    </cfRule>
    <cfRule type="expression" dxfId="3334" priority="648" stopIfTrue="1">
      <formula>$F46=$H$3</formula>
    </cfRule>
  </conditionalFormatting>
  <conditionalFormatting sqref="C47">
    <cfRule type="expression" dxfId="3333" priority="646" stopIfTrue="1">
      <formula>$B47=$H$3</formula>
    </cfRule>
  </conditionalFormatting>
  <conditionalFormatting sqref="C47:C48">
    <cfRule type="expression" dxfId="3332" priority="626" stopIfTrue="1">
      <formula>B47&lt;$H$3</formula>
    </cfRule>
    <cfRule type="expression" dxfId="3331" priority="627" stopIfTrue="1">
      <formula>$F47=$H$3</formula>
    </cfRule>
  </conditionalFormatting>
  <conditionalFormatting sqref="C48">
    <cfRule type="expression" dxfId="3330" priority="625" stopIfTrue="1">
      <formula>$B48=$H$3</formula>
    </cfRule>
  </conditionalFormatting>
  <conditionalFormatting sqref="C48:C49">
    <cfRule type="expression" dxfId="3329" priority="603" stopIfTrue="1">
      <formula>B48&lt;$H$3</formula>
    </cfRule>
    <cfRule type="expression" dxfId="3328" priority="604" stopIfTrue="1">
      <formula>$F48=$H$3</formula>
    </cfRule>
  </conditionalFormatting>
  <conditionalFormatting sqref="C49">
    <cfRule type="expression" dxfId="3327" priority="601" stopIfTrue="1">
      <formula>$F49=$H$3</formula>
    </cfRule>
    <cfRule type="expression" dxfId="3326" priority="602" stopIfTrue="1">
      <formula>$B49=$H$3</formula>
    </cfRule>
  </conditionalFormatting>
  <conditionalFormatting sqref="C50:C51">
    <cfRule type="expression" dxfId="3325" priority="566" stopIfTrue="1">
      <formula>$F50=$H$3</formula>
    </cfRule>
  </conditionalFormatting>
  <conditionalFormatting sqref="C51:C53">
    <cfRule type="expression" dxfId="3324" priority="560" stopIfTrue="1">
      <formula>$B51=$H$3</formula>
    </cfRule>
  </conditionalFormatting>
  <conditionalFormatting sqref="C51:C102">
    <cfRule type="expression" dxfId="3323" priority="90" stopIfTrue="1">
      <formula>B51&lt;$H$3</formula>
    </cfRule>
  </conditionalFormatting>
  <conditionalFormatting sqref="C54:C102">
    <cfRule type="expression" dxfId="3322" priority="91" stopIfTrue="1">
      <formula>$F54=$H$3</formula>
    </cfRule>
    <cfRule type="expression" dxfId="3321" priority="92" stopIfTrue="1">
      <formula>$B54=$H$3</formula>
    </cfRule>
  </conditionalFormatting>
  <conditionalFormatting sqref="C153 E153">
    <cfRule type="expression" dxfId="3320" priority="50" stopIfTrue="1">
      <formula>B153&lt;$H$3</formula>
    </cfRule>
    <cfRule type="expression" dxfId="3319" priority="51" stopIfTrue="1">
      <formula>$F153=$H$3</formula>
    </cfRule>
    <cfRule type="expression" dxfId="3318" priority="52" stopIfTrue="1">
      <formula>$B153=$H$3</formula>
    </cfRule>
  </conditionalFormatting>
  <conditionalFormatting sqref="C53:G53">
    <cfRule type="expression" dxfId="3317" priority="554" stopIfTrue="1">
      <formula>$F53=$H$3</formula>
    </cfRule>
  </conditionalFormatting>
  <conditionalFormatting sqref="D17:D32 F18:F32">
    <cfRule type="cellIs" dxfId="3316" priority="819" stopIfTrue="1" operator="equal">
      <formula>$H$3</formula>
    </cfRule>
    <cfRule type="cellIs" dxfId="3315" priority="820" stopIfTrue="1" operator="lessThan">
      <formula>$H$3</formula>
    </cfRule>
  </conditionalFormatting>
  <conditionalFormatting sqref="D32 F32">
    <cfRule type="cellIs" dxfId="3314" priority="817" stopIfTrue="1" operator="equal">
      <formula>$H$3</formula>
    </cfRule>
    <cfRule type="cellIs" dxfId="3313" priority="818" stopIfTrue="1" operator="lessThan">
      <formula>$H$3</formula>
    </cfRule>
  </conditionalFormatting>
  <conditionalFormatting sqref="D32:D33">
    <cfRule type="cellIs" dxfId="3312" priority="803" stopIfTrue="1" operator="lessThan">
      <formula>$H$3</formula>
    </cfRule>
  </conditionalFormatting>
  <conditionalFormatting sqref="D33">
    <cfRule type="cellIs" dxfId="3311" priority="802" stopIfTrue="1" operator="equal">
      <formula>$H$3</formula>
    </cfRule>
    <cfRule type="expression" dxfId="3310" priority="804" stopIfTrue="1">
      <formula>$F33=$H$3</formula>
    </cfRule>
  </conditionalFormatting>
  <conditionalFormatting sqref="D39:D44">
    <cfRule type="cellIs" dxfId="3309" priority="691" stopIfTrue="1" operator="lessThan">
      <formula>$H$3</formula>
    </cfRule>
  </conditionalFormatting>
  <conditionalFormatting sqref="D42:D43">
    <cfRule type="expression" dxfId="3308" priority="705" stopIfTrue="1">
      <formula>$F42=$H$3</formula>
    </cfRule>
  </conditionalFormatting>
  <conditionalFormatting sqref="D42:D44">
    <cfRule type="cellIs" dxfId="3307" priority="690" stopIfTrue="1" operator="equal">
      <formula>$H$3</formula>
    </cfRule>
  </conditionalFormatting>
  <conditionalFormatting sqref="D44">
    <cfRule type="cellIs" dxfId="3306" priority="688" stopIfTrue="1" operator="equal">
      <formula>$H$3</formula>
    </cfRule>
    <cfRule type="cellIs" dxfId="3305" priority="689" stopIfTrue="1" operator="lessThan">
      <formula>$H$3</formula>
    </cfRule>
  </conditionalFormatting>
  <conditionalFormatting sqref="D46:D47">
    <cfRule type="cellIs" dxfId="3304" priority="644" stopIfTrue="1" operator="equal">
      <formula>$H$3</formula>
    </cfRule>
    <cfRule type="cellIs" dxfId="3303" priority="645" stopIfTrue="1" operator="lessThan">
      <formula>$H$3</formula>
    </cfRule>
  </conditionalFormatting>
  <conditionalFormatting sqref="D47">
    <cfRule type="cellIs" dxfId="3302" priority="642" stopIfTrue="1" operator="equal">
      <formula>$H$3</formula>
    </cfRule>
    <cfRule type="cellIs" dxfId="3301" priority="643" stopIfTrue="1" operator="lessThan">
      <formula>$H$3</formula>
    </cfRule>
  </conditionalFormatting>
  <conditionalFormatting sqref="D47:D48">
    <cfRule type="cellIs" dxfId="3300" priority="623" stopIfTrue="1" operator="equal">
      <formula>$H$3</formula>
    </cfRule>
    <cfRule type="cellIs" dxfId="3299" priority="624" stopIfTrue="1" operator="lessThan">
      <formula>$H$3</formula>
    </cfRule>
  </conditionalFormatting>
  <conditionalFormatting sqref="D48">
    <cfRule type="cellIs" dxfId="3298" priority="621" stopIfTrue="1" operator="equal">
      <formula>$H$3</formula>
    </cfRule>
    <cfRule type="cellIs" dxfId="3297" priority="622" stopIfTrue="1" operator="lessThan">
      <formula>$H$3</formula>
    </cfRule>
  </conditionalFormatting>
  <conditionalFormatting sqref="D48:D49">
    <cfRule type="cellIs" dxfId="3296" priority="598" stopIfTrue="1" operator="equal">
      <formula>$H$3</formula>
    </cfRule>
    <cfRule type="cellIs" dxfId="3295" priority="599" stopIfTrue="1" operator="lessThan">
      <formula>$H$3</formula>
    </cfRule>
  </conditionalFormatting>
  <conditionalFormatting sqref="D49">
    <cfRule type="cellIs" dxfId="3294" priority="596" stopIfTrue="1" operator="equal">
      <formula>$H$3</formula>
    </cfRule>
    <cfRule type="cellIs" dxfId="3293" priority="597" stopIfTrue="1" operator="lessThan">
      <formula>$H$3</formula>
    </cfRule>
  </conditionalFormatting>
  <conditionalFormatting sqref="D118:D135">
    <cfRule type="cellIs" dxfId="3292" priority="357" stopIfTrue="1" operator="equal">
      <formula>$H$3</formula>
    </cfRule>
    <cfRule type="cellIs" dxfId="3291" priority="358" stopIfTrue="1" operator="lessThan">
      <formula>$H$3</formula>
    </cfRule>
  </conditionalFormatting>
  <conditionalFormatting sqref="D120:D122">
    <cfRule type="cellIs" dxfId="3290" priority="355" stopIfTrue="1" operator="equal">
      <formula>$H$3</formula>
    </cfRule>
    <cfRule type="cellIs" dxfId="3289" priority="356" stopIfTrue="1" operator="lessThan">
      <formula>$H$3</formula>
    </cfRule>
  </conditionalFormatting>
  <conditionalFormatting sqref="D121:D153">
    <cfRule type="cellIs" dxfId="3288" priority="416" stopIfTrue="1" operator="equal">
      <formula>$H$3</formula>
    </cfRule>
    <cfRule type="cellIs" dxfId="3287" priority="417" stopIfTrue="1" operator="lessThan">
      <formula>$H$3</formula>
    </cfRule>
  </conditionalFormatting>
  <conditionalFormatting sqref="D136:D146">
    <cfRule type="cellIs" dxfId="3286" priority="242" stopIfTrue="1" operator="equal">
      <formula>$H$3</formula>
    </cfRule>
    <cfRule type="cellIs" dxfId="3285" priority="243" stopIfTrue="1" operator="lessThan">
      <formula>$H$3</formula>
    </cfRule>
  </conditionalFormatting>
  <conditionalFormatting sqref="D153:D228">
    <cfRule type="cellIs" dxfId="3284" priority="150" stopIfTrue="1" operator="equal">
      <formula>$H$3</formula>
    </cfRule>
    <cfRule type="cellIs" dxfId="3283" priority="151" stopIfTrue="1" operator="lessThan">
      <formula>$H$3</formula>
    </cfRule>
  </conditionalFormatting>
  <conditionalFormatting sqref="D32:G32">
    <cfRule type="expression" dxfId="3282" priority="821" stopIfTrue="1">
      <formula>$F32=$H$3</formula>
    </cfRule>
  </conditionalFormatting>
  <conditionalFormatting sqref="E4:E11 E109:E110">
    <cfRule type="expression" dxfId="3281" priority="867" stopIfTrue="1">
      <formula>$D4=$H$3</formula>
    </cfRule>
    <cfRule type="expression" dxfId="3280" priority="868" stopIfTrue="1">
      <formula>D4&lt;$H$3</formula>
    </cfRule>
  </conditionalFormatting>
  <conditionalFormatting sqref="E16 C17">
    <cfRule type="expression" dxfId="3279" priority="857" stopIfTrue="1">
      <formula>$F16=$H$3</formula>
    </cfRule>
    <cfRule type="expression" dxfId="3278" priority="858" stopIfTrue="1">
      <formula>$B16=$H$3</formula>
    </cfRule>
    <cfRule type="expression" dxfId="3277" priority="859" stopIfTrue="1">
      <formula>B16&lt;$H$3</formula>
    </cfRule>
  </conditionalFormatting>
  <conditionalFormatting sqref="E16:E28 G17:G22 C17:C28 G25:G29">
    <cfRule type="expression" dxfId="3276" priority="853" stopIfTrue="1">
      <formula>$F16=$H$3</formula>
    </cfRule>
    <cfRule type="expression" dxfId="3275" priority="854" stopIfTrue="1">
      <formula>$B16=$H$3</formula>
    </cfRule>
  </conditionalFormatting>
  <conditionalFormatting sqref="E17:E28">
    <cfRule type="expression" dxfId="3274" priority="844" stopIfTrue="1">
      <formula>$F17=$H$3</formula>
    </cfRule>
    <cfRule type="expression" dxfId="3273" priority="845" stopIfTrue="1">
      <formula>$B17=$H$3</formula>
    </cfRule>
  </conditionalFormatting>
  <conditionalFormatting sqref="E24:E29 C28:C29">
    <cfRule type="expression" dxfId="3272" priority="840" stopIfTrue="1">
      <formula>B24&lt;$H$3</formula>
    </cfRule>
    <cfRule type="expression" dxfId="3271" priority="841" stopIfTrue="1">
      <formula>$F24=$H$3</formula>
    </cfRule>
    <cfRule type="expression" dxfId="3270" priority="842" stopIfTrue="1">
      <formula>$B24=$H$3</formula>
    </cfRule>
  </conditionalFormatting>
  <conditionalFormatting sqref="E29">
    <cfRule type="expression" dxfId="3269" priority="838" stopIfTrue="1">
      <formula>$F29=$H$3</formula>
    </cfRule>
    <cfRule type="expression" dxfId="3268" priority="839" stopIfTrue="1">
      <formula>$B29=$H$3</formula>
    </cfRule>
  </conditionalFormatting>
  <conditionalFormatting sqref="E30:E31 G30:G31 C30">
    <cfRule type="expression" dxfId="3267" priority="830" stopIfTrue="1">
      <formula>B30&lt;$H$3</formula>
    </cfRule>
  </conditionalFormatting>
  <conditionalFormatting sqref="E30:E31 G30:G31">
    <cfRule type="expression" dxfId="3266" priority="829" stopIfTrue="1">
      <formula>$F30=$H$3</formula>
    </cfRule>
  </conditionalFormatting>
  <conditionalFormatting sqref="E32 G32">
    <cfRule type="expression" dxfId="3265" priority="822" stopIfTrue="1">
      <formula>D32&lt;$H$3</formula>
    </cfRule>
  </conditionalFormatting>
  <conditionalFormatting sqref="E33">
    <cfRule type="expression" dxfId="3264" priority="786" stopIfTrue="1">
      <formula>D33&lt;$H$3</formula>
    </cfRule>
    <cfRule type="expression" dxfId="3263" priority="787" stopIfTrue="1">
      <formula>$F33=$H$3</formula>
    </cfRule>
    <cfRule type="expression" dxfId="3262" priority="788" stopIfTrue="1">
      <formula>$B33=$H$3</formula>
    </cfRule>
  </conditionalFormatting>
  <conditionalFormatting sqref="E33:E34">
    <cfRule type="expression" dxfId="3261" priority="783" stopIfTrue="1">
      <formula>D33&lt;$H$3</formula>
    </cfRule>
    <cfRule type="expression" dxfId="3260" priority="784" stopIfTrue="1">
      <formula>$F33=$H$3</formula>
    </cfRule>
  </conditionalFormatting>
  <conditionalFormatting sqref="E34">
    <cfRule type="expression" dxfId="3259" priority="785" stopIfTrue="1">
      <formula>$B34=$H$3</formula>
    </cfRule>
  </conditionalFormatting>
  <conditionalFormatting sqref="E34:E38">
    <cfRule type="expression" dxfId="3258" priority="738" stopIfTrue="1">
      <formula>D34&lt;$H$3</formula>
    </cfRule>
  </conditionalFormatting>
  <conditionalFormatting sqref="E35:E36">
    <cfRule type="expression" dxfId="3257" priority="767" stopIfTrue="1">
      <formula>$F35=$H$3</formula>
    </cfRule>
    <cfRule type="expression" dxfId="3256" priority="768" stopIfTrue="1">
      <formula>$B35=$H$3</formula>
    </cfRule>
  </conditionalFormatting>
  <conditionalFormatting sqref="E37:E38">
    <cfRule type="expression" dxfId="3255" priority="739" stopIfTrue="1">
      <formula>$B37=$H$3</formula>
    </cfRule>
  </conditionalFormatting>
  <conditionalFormatting sqref="E39:E41">
    <cfRule type="expression" dxfId="3254" priority="722" stopIfTrue="1">
      <formula>$B39=$H$3</formula>
    </cfRule>
  </conditionalFormatting>
  <conditionalFormatting sqref="E39:E43">
    <cfRule type="expression" dxfId="3253" priority="700" stopIfTrue="1">
      <formula>$F39=$H$3</formula>
    </cfRule>
    <cfRule type="expression" dxfId="3252" priority="701" stopIfTrue="1">
      <formula>D39&lt;$H$3</formula>
    </cfRule>
  </conditionalFormatting>
  <conditionalFormatting sqref="E42:E43 E111:E146 G124:G146">
    <cfRule type="expression" dxfId="3251" priority="699" stopIfTrue="1">
      <formula>D42&lt;$H$3</formula>
    </cfRule>
    <cfRule type="expression" dxfId="3250" priority="702" stopIfTrue="1">
      <formula>$B42=$H$3</formula>
    </cfRule>
  </conditionalFormatting>
  <conditionalFormatting sqref="E44">
    <cfRule type="expression" dxfId="3249" priority="686" stopIfTrue="1">
      <formula>D44&lt;$H$3</formula>
    </cfRule>
    <cfRule type="expression" dxfId="3248" priority="687" stopIfTrue="1">
      <formula>$B44=$H$3</formula>
    </cfRule>
  </conditionalFormatting>
  <conditionalFormatting sqref="E44:E49">
    <cfRule type="expression" dxfId="3247" priority="600" stopIfTrue="1">
      <formula>$F44=$H$3</formula>
    </cfRule>
  </conditionalFormatting>
  <conditionalFormatting sqref="E45">
    <cfRule type="expression" dxfId="3246" priority="675" stopIfTrue="1">
      <formula>$B45=$H$3</formula>
    </cfRule>
  </conditionalFormatting>
  <conditionalFormatting sqref="E45:E50 C49:C50">
    <cfRule type="expression" dxfId="3245" priority="574" stopIfTrue="1">
      <formula>B45&lt;$H$3</formula>
    </cfRule>
  </conditionalFormatting>
  <conditionalFormatting sqref="E46:E50 C50">
    <cfRule type="expression" dxfId="3244" priority="575" stopIfTrue="1">
      <formula>$B46=$H$3</formula>
    </cfRule>
  </conditionalFormatting>
  <conditionalFormatting sqref="E50:E51">
    <cfRule type="expression" dxfId="3243" priority="567" stopIfTrue="1">
      <formula>$F50=$H$3</formula>
    </cfRule>
  </conditionalFormatting>
  <conditionalFormatting sqref="E51:E101">
    <cfRule type="expression" dxfId="3242" priority="93" stopIfTrue="1">
      <formula>D51&lt;$H$3</formula>
    </cfRule>
    <cfRule type="expression" dxfId="3241" priority="95" stopIfTrue="1">
      <formula>$B51=$H$3</formula>
    </cfRule>
  </conditionalFormatting>
  <conditionalFormatting sqref="E54:E101">
    <cfRule type="expression" dxfId="3240" priority="94" stopIfTrue="1">
      <formula>$F54=$H$3</formula>
    </cfRule>
  </conditionalFormatting>
  <conditionalFormatting sqref="E102:E108 G102:G108 C103:C108 C147:C152 E147:E152 G147:G152 C154:C228">
    <cfRule type="expression" dxfId="3239" priority="144" stopIfTrue="1">
      <formula>$B102=#REF!</formula>
    </cfRule>
    <cfRule type="expression" dxfId="3238" priority="145" stopIfTrue="1">
      <formula>B102&lt;#REF!</formula>
    </cfRule>
  </conditionalFormatting>
  <conditionalFormatting sqref="E154:E228">
    <cfRule type="expression" dxfId="3237" priority="142" stopIfTrue="1">
      <formula>$B154=#REF!</formula>
    </cfRule>
    <cfRule type="expression" dxfId="3236" priority="143" stopIfTrue="1">
      <formula>D154&lt;#REF!</formula>
    </cfRule>
  </conditionalFormatting>
  <conditionalFormatting sqref="E34:F34">
    <cfRule type="expression" dxfId="3235" priority="782" stopIfTrue="1">
      <formula>$F34=$H$3</formula>
    </cfRule>
  </conditionalFormatting>
  <conditionalFormatting sqref="E37:F37">
    <cfRule type="expression" dxfId="3234" priority="737" stopIfTrue="1">
      <formula>$F37=$H$3</formula>
    </cfRule>
  </conditionalFormatting>
  <conditionalFormatting sqref="E38:F39">
    <cfRule type="expression" dxfId="3233" priority="721" stopIfTrue="1">
      <formula>$F38=$H$3</formula>
    </cfRule>
  </conditionalFormatting>
  <conditionalFormatting sqref="E40:F43">
    <cfRule type="expression" dxfId="3232" priority="695" stopIfTrue="1">
      <formula>$F40=$H$3</formula>
    </cfRule>
  </conditionalFormatting>
  <conditionalFormatting sqref="F4:F17 D4:D18 B4:B17">
    <cfRule type="cellIs" dxfId="3231" priority="861" stopIfTrue="1" operator="equal">
      <formula>$H$3</formula>
    </cfRule>
  </conditionalFormatting>
  <conditionalFormatting sqref="F17:F18">
    <cfRule type="cellIs" dxfId="3230" priority="849" stopIfTrue="1" operator="equal">
      <formula>$H$3</formula>
    </cfRule>
    <cfRule type="cellIs" dxfId="3229" priority="850" stopIfTrue="1" operator="lessThan">
      <formula>$H$3</formula>
    </cfRule>
  </conditionalFormatting>
  <conditionalFormatting sqref="F32:F34">
    <cfRule type="cellIs" dxfId="3228" priority="781" stopIfTrue="1" operator="lessThan">
      <formula>$H$3</formula>
    </cfRule>
  </conditionalFormatting>
  <conditionalFormatting sqref="F33:F34">
    <cfRule type="cellIs" dxfId="3227" priority="780" stopIfTrue="1" operator="equal">
      <formula>$H$3</formula>
    </cfRule>
  </conditionalFormatting>
  <conditionalFormatting sqref="F34">
    <cfRule type="cellIs" dxfId="3226" priority="778" stopIfTrue="1" operator="equal">
      <formula>$H$3</formula>
    </cfRule>
    <cfRule type="cellIs" dxfId="3225" priority="779" stopIfTrue="1" operator="lessThan">
      <formula>$H$3</formula>
    </cfRule>
  </conditionalFormatting>
  <conditionalFormatting sqref="F34:F35">
    <cfRule type="cellIs" dxfId="3224" priority="760" stopIfTrue="1" operator="lessThan">
      <formula>$H$3</formula>
    </cfRule>
  </conditionalFormatting>
  <conditionalFormatting sqref="F35">
    <cfRule type="cellIs" dxfId="3223" priority="759" stopIfTrue="1" operator="equal">
      <formula>$H$3</formula>
    </cfRule>
    <cfRule type="expression" dxfId="3222" priority="761" stopIfTrue="1">
      <formula>$F35=$H$3</formula>
    </cfRule>
  </conditionalFormatting>
  <conditionalFormatting sqref="F35:F36">
    <cfRule type="cellIs" dxfId="3221" priority="748" stopIfTrue="1" operator="lessThan">
      <formula>$H$3</formula>
    </cfRule>
  </conditionalFormatting>
  <conditionalFormatting sqref="F36">
    <cfRule type="cellIs" dxfId="3220" priority="747" stopIfTrue="1" operator="equal">
      <formula>$H$3</formula>
    </cfRule>
    <cfRule type="expression" dxfId="3219" priority="749" stopIfTrue="1">
      <formula>$F36=$H$3</formula>
    </cfRule>
  </conditionalFormatting>
  <conditionalFormatting sqref="F36:F38">
    <cfRule type="cellIs" dxfId="3218" priority="735" stopIfTrue="1" operator="equal">
      <formula>$H$3</formula>
    </cfRule>
    <cfRule type="cellIs" dxfId="3217" priority="736" stopIfTrue="1" operator="lessThan">
      <formula>$H$3</formula>
    </cfRule>
  </conditionalFormatting>
  <conditionalFormatting sqref="F37:F41">
    <cfRule type="cellIs" dxfId="3216" priority="725" stopIfTrue="1" operator="equal">
      <formula>$H$3</formula>
    </cfRule>
    <cfRule type="cellIs" dxfId="3215" priority="726" stopIfTrue="1" operator="lessThan">
      <formula>$H$3</formula>
    </cfRule>
  </conditionalFormatting>
  <conditionalFormatting sqref="F39:F41">
    <cfRule type="cellIs" dxfId="3214" priority="723" stopIfTrue="1" operator="equal">
      <formula>$H$3</formula>
    </cfRule>
    <cfRule type="cellIs" dxfId="3213" priority="724" stopIfTrue="1" operator="lessThan">
      <formula>$H$3</formula>
    </cfRule>
  </conditionalFormatting>
  <conditionalFormatting sqref="F42:F43">
    <cfRule type="cellIs" dxfId="3212" priority="703" stopIfTrue="1" operator="equal">
      <formula>$H$3</formula>
    </cfRule>
    <cfRule type="cellIs" dxfId="3211" priority="704" stopIfTrue="1" operator="lessThan">
      <formula>$H$3</formula>
    </cfRule>
  </conditionalFormatting>
  <conditionalFormatting sqref="F44">
    <cfRule type="cellIs" dxfId="3210" priority="692" stopIfTrue="1" operator="equal">
      <formula>$H$3</formula>
    </cfRule>
  </conditionalFormatting>
  <conditionalFormatting sqref="F44:F45">
    <cfRule type="cellIs" dxfId="3209" priority="673" stopIfTrue="1" operator="equal">
      <formula>$H$3</formula>
    </cfRule>
    <cfRule type="cellIs" dxfId="3208" priority="674" stopIfTrue="1" operator="lessThan">
      <formula>$H$3</formula>
    </cfRule>
  </conditionalFormatting>
  <conditionalFormatting sqref="F45">
    <cfRule type="cellIs" dxfId="3207" priority="671" stopIfTrue="1" operator="equal">
      <formula>$H$3</formula>
    </cfRule>
    <cfRule type="cellIs" dxfId="3206" priority="672" stopIfTrue="1" operator="lessThan">
      <formula>$H$3</formula>
    </cfRule>
  </conditionalFormatting>
  <conditionalFormatting sqref="F45:F46">
    <cfRule type="cellIs" dxfId="3205" priority="663" stopIfTrue="1" operator="equal">
      <formula>$H$3</formula>
    </cfRule>
    <cfRule type="cellIs" dxfId="3204" priority="664" stopIfTrue="1" operator="lessThan">
      <formula>$H$3</formula>
    </cfRule>
  </conditionalFormatting>
  <conditionalFormatting sqref="F46">
    <cfRule type="cellIs" dxfId="3203" priority="661" stopIfTrue="1" operator="equal">
      <formula>$H$3</formula>
    </cfRule>
    <cfRule type="cellIs" dxfId="3202" priority="662" stopIfTrue="1" operator="lessThan">
      <formula>$H$3</formula>
    </cfRule>
  </conditionalFormatting>
  <conditionalFormatting sqref="F46:F47">
    <cfRule type="cellIs" dxfId="3201" priority="639" stopIfTrue="1" operator="equal">
      <formula>$H$3</formula>
    </cfRule>
    <cfRule type="cellIs" dxfId="3200" priority="640" stopIfTrue="1" operator="lessThan">
      <formula>$H$3</formula>
    </cfRule>
  </conditionalFormatting>
  <conditionalFormatting sqref="F47">
    <cfRule type="cellIs" dxfId="3199" priority="637" stopIfTrue="1" operator="equal">
      <formula>$H$3</formula>
    </cfRule>
    <cfRule type="cellIs" dxfId="3198" priority="638" stopIfTrue="1" operator="lessThan">
      <formula>$H$3</formula>
    </cfRule>
  </conditionalFormatting>
  <conditionalFormatting sqref="F47:F48">
    <cfRule type="cellIs" dxfId="3197" priority="615" stopIfTrue="1" operator="equal">
      <formula>$H$3</formula>
    </cfRule>
    <cfRule type="cellIs" dxfId="3196" priority="616" stopIfTrue="1" operator="lessThan">
      <formula>$H$3</formula>
    </cfRule>
  </conditionalFormatting>
  <conditionalFormatting sqref="F48">
    <cfRule type="cellIs" dxfId="3195" priority="613" stopIfTrue="1" operator="equal">
      <formula>$H$3</formula>
    </cfRule>
    <cfRule type="cellIs" dxfId="3194" priority="614" stopIfTrue="1" operator="lessThan">
      <formula>$H$3</formula>
    </cfRule>
  </conditionalFormatting>
  <conditionalFormatting sqref="F48:F49">
    <cfRule type="cellIs" dxfId="3193" priority="593" stopIfTrue="1" operator="equal">
      <formula>$H$3</formula>
    </cfRule>
    <cfRule type="cellIs" dxfId="3192" priority="594" stopIfTrue="1" operator="lessThan">
      <formula>$H$3</formula>
    </cfRule>
  </conditionalFormatting>
  <conditionalFormatting sqref="F49">
    <cfRule type="cellIs" dxfId="3191" priority="591" stopIfTrue="1" operator="equal">
      <formula>$H$3</formula>
    </cfRule>
    <cfRule type="cellIs" dxfId="3190" priority="592" stopIfTrue="1" operator="lessThan">
      <formula>$H$3</formula>
    </cfRule>
  </conditionalFormatting>
  <conditionalFormatting sqref="F49:F51">
    <cfRule type="cellIs" dxfId="3189" priority="572" stopIfTrue="1" operator="equal">
      <formula>$H$3</formula>
    </cfRule>
    <cfRule type="cellIs" dxfId="3188" priority="573" stopIfTrue="1" operator="lessThan">
      <formula>$H$3</formula>
    </cfRule>
  </conditionalFormatting>
  <conditionalFormatting sqref="F51">
    <cfRule type="expression" dxfId="3187" priority="571" stopIfTrue="1">
      <formula>$F51=$H$3</formula>
    </cfRule>
  </conditionalFormatting>
  <conditionalFormatting sqref="F52:F63">
    <cfRule type="cellIs" dxfId="3186" priority="550" stopIfTrue="1" operator="equal">
      <formula>$H$3</formula>
    </cfRule>
    <cfRule type="cellIs" dxfId="3185" priority="551" stopIfTrue="1" operator="lessThan">
      <formula>$H$3</formula>
    </cfRule>
  </conditionalFormatting>
  <conditionalFormatting sqref="F56">
    <cfRule type="cellIs" dxfId="3184" priority="548" stopIfTrue="1" operator="equal">
      <formula>$H$3</formula>
    </cfRule>
    <cfRule type="cellIs" dxfId="3183" priority="549" stopIfTrue="1" operator="lessThan">
      <formula>$H$3</formula>
    </cfRule>
  </conditionalFormatting>
  <conditionalFormatting sqref="F64:F87">
    <cfRule type="cellIs" dxfId="3182" priority="234" stopIfTrue="1" operator="equal">
      <formula>$H$3</formula>
    </cfRule>
    <cfRule type="cellIs" dxfId="3181" priority="235" stopIfTrue="1" operator="lessThan">
      <formula>$H$3</formula>
    </cfRule>
  </conditionalFormatting>
  <conditionalFormatting sqref="F80:F81">
    <cfRule type="cellIs" dxfId="3180" priority="232" stopIfTrue="1" operator="equal">
      <formula>$H$3</formula>
    </cfRule>
    <cfRule type="cellIs" dxfId="3179" priority="233" stopIfTrue="1" operator="lessThan">
      <formula>$H$3</formula>
    </cfRule>
  </conditionalFormatting>
  <conditionalFormatting sqref="F88:F90">
    <cfRule type="cellIs" dxfId="3178" priority="108" stopIfTrue="1" operator="equal">
      <formula>$H$3</formula>
    </cfRule>
    <cfRule type="cellIs" dxfId="3177" priority="109" stopIfTrue="1" operator="lessThan">
      <formula>$H$3</formula>
    </cfRule>
  </conditionalFormatting>
  <conditionalFormatting sqref="F111:F122">
    <cfRule type="cellIs" dxfId="3176" priority="353" stopIfTrue="1" operator="equal">
      <formula>$H$3</formula>
    </cfRule>
    <cfRule type="cellIs" dxfId="3175" priority="354" stopIfTrue="1" operator="lessThan">
      <formula>$H$3</formula>
    </cfRule>
  </conditionalFormatting>
  <conditionalFormatting sqref="F129:F140">
    <cfRule type="cellIs" dxfId="3174" priority="238" stopIfTrue="1" operator="equal">
      <formula>$H$3</formula>
    </cfRule>
    <cfRule type="cellIs" dxfId="3173" priority="239" stopIfTrue="1" operator="lessThan">
      <formula>$H$3</formula>
    </cfRule>
  </conditionalFormatting>
  <conditionalFormatting sqref="F129:F153">
    <cfRule type="cellIs" dxfId="3172" priority="246" stopIfTrue="1" operator="equal">
      <formula>$H$3</formula>
    </cfRule>
    <cfRule type="cellIs" dxfId="3171" priority="247" stopIfTrue="1" operator="lessThan">
      <formula>$H$3</formula>
    </cfRule>
  </conditionalFormatting>
  <conditionalFormatting sqref="F153:F228">
    <cfRule type="cellIs" dxfId="3170" priority="148" stopIfTrue="1" operator="equal">
      <formula>$H$3</formula>
    </cfRule>
    <cfRule type="cellIs" dxfId="3169" priority="149" stopIfTrue="1" operator="lessThan">
      <formula>$H$3</formula>
    </cfRule>
  </conditionalFormatting>
  <conditionalFormatting sqref="G4:G11">
    <cfRule type="expression" dxfId="3168" priority="865" stopIfTrue="1">
      <formula>$F4=$H$3</formula>
    </cfRule>
    <cfRule type="expression" dxfId="3167" priority="866" stopIfTrue="1">
      <formula>F4&lt;$H$3</formula>
    </cfRule>
  </conditionalFormatting>
  <conditionalFormatting sqref="G12:G16">
    <cfRule type="expression" dxfId="3166" priority="863" stopIfTrue="1">
      <formula>F12&lt;$H$3</formula>
    </cfRule>
  </conditionalFormatting>
  <conditionalFormatting sqref="G17">
    <cfRule type="expression" dxfId="3165" priority="855" stopIfTrue="1">
      <formula>F17&lt;$H$3</formula>
    </cfRule>
    <cfRule type="expression" dxfId="3164" priority="856" stopIfTrue="1">
      <formula>$F17=$H$3</formula>
    </cfRule>
  </conditionalFormatting>
  <conditionalFormatting sqref="G17:G22 C17:C28 G25:G29 E16:E28">
    <cfRule type="expression" dxfId="3163" priority="852" stopIfTrue="1">
      <formula>B16&lt;$H$3</formula>
    </cfRule>
  </conditionalFormatting>
  <conditionalFormatting sqref="G18:G24 G26 C18:C22">
    <cfRule type="expression" dxfId="3162" priority="851" stopIfTrue="1">
      <formula>$B18=$H$3</formula>
    </cfRule>
  </conditionalFormatting>
  <conditionalFormatting sqref="G18:G26">
    <cfRule type="expression" dxfId="3161" priority="848" stopIfTrue="1">
      <formula>$F18=$H$3</formula>
    </cfRule>
  </conditionalFormatting>
  <conditionalFormatting sqref="G20:G25">
    <cfRule type="expression" dxfId="3160" priority="846" stopIfTrue="1">
      <formula>F20&lt;$H$3</formula>
    </cfRule>
    <cfRule type="expression" dxfId="3159" priority="847" stopIfTrue="1">
      <formula>$B20=$H$3</formula>
    </cfRule>
  </conditionalFormatting>
  <conditionalFormatting sqref="G27:G31 C29:C30 E29:E31">
    <cfRule type="expression" dxfId="3158" priority="834" stopIfTrue="1">
      <formula>B27&lt;$H$3</formula>
    </cfRule>
    <cfRule type="expression" dxfId="3157" priority="835" stopIfTrue="1">
      <formula>$F27=$H$3</formula>
    </cfRule>
    <cfRule type="expression" dxfId="3156" priority="836" stopIfTrue="1">
      <formula>$B27=$H$3</formula>
    </cfRule>
  </conditionalFormatting>
  <conditionalFormatting sqref="G33">
    <cfRule type="expression" dxfId="3155" priority="792" stopIfTrue="1">
      <formula>F33&lt;$H$3</formula>
    </cfRule>
    <cfRule type="expression" dxfId="3154" priority="793" stopIfTrue="1">
      <formula>$F33=$H$3</formula>
    </cfRule>
    <cfRule type="expression" dxfId="3153" priority="794" stopIfTrue="1">
      <formula>$B33=$H$3</formula>
    </cfRule>
  </conditionalFormatting>
  <conditionalFormatting sqref="G33:G34">
    <cfRule type="expression" dxfId="3152" priority="776" stopIfTrue="1">
      <formula>$F33=$H$3</formula>
    </cfRule>
  </conditionalFormatting>
  <conditionalFormatting sqref="G34">
    <cfRule type="expression" dxfId="3151" priority="775" stopIfTrue="1">
      <formula>F34&lt;$H$3</formula>
    </cfRule>
    <cfRule type="expression" dxfId="3150" priority="777" stopIfTrue="1">
      <formula>$B34=$H$3</formula>
    </cfRule>
  </conditionalFormatting>
  <conditionalFormatting sqref="G34:G35">
    <cfRule type="expression" dxfId="3149" priority="756" stopIfTrue="1">
      <formula>F34&lt;$H$3</formula>
    </cfRule>
    <cfRule type="expression" dxfId="3148" priority="757" stopIfTrue="1">
      <formula>$F34=$H$3</formula>
    </cfRule>
  </conditionalFormatting>
  <conditionalFormatting sqref="G35">
    <cfRule type="expression" dxfId="3147" priority="755" stopIfTrue="1">
      <formula>$F35=$H$3</formula>
    </cfRule>
    <cfRule type="expression" dxfId="3146" priority="758" stopIfTrue="1">
      <formula>$B35=$H$3</formula>
    </cfRule>
  </conditionalFormatting>
  <conditionalFormatting sqref="G35:G47">
    <cfRule type="expression" dxfId="3145" priority="636" stopIfTrue="1">
      <formula>F35&lt;$H$3</formula>
    </cfRule>
  </conditionalFormatting>
  <conditionalFormatting sqref="G36:G47">
    <cfRule type="expression" dxfId="3144" priority="641" stopIfTrue="1">
      <formula>$B36=$H$3</formula>
    </cfRule>
  </conditionalFormatting>
  <conditionalFormatting sqref="G36:G49">
    <cfRule type="expression" dxfId="3143" priority="595" stopIfTrue="1">
      <formula>$F36=$H$3</formula>
    </cfRule>
  </conditionalFormatting>
  <conditionalFormatting sqref="G48:G51">
    <cfRule type="expression" dxfId="3142" priority="569" stopIfTrue="1">
      <formula>F48&lt;$H$3</formula>
    </cfRule>
    <cfRule type="expression" dxfId="3141" priority="570" stopIfTrue="1">
      <formula>$B48=$H$3</formula>
    </cfRule>
  </conditionalFormatting>
  <conditionalFormatting sqref="G50:G51">
    <cfRule type="expression" dxfId="3140" priority="568" stopIfTrue="1">
      <formula>$F50=$H$3</formula>
    </cfRule>
  </conditionalFormatting>
  <conditionalFormatting sqref="G52:G101">
    <cfRule type="expression" dxfId="3139" priority="1" stopIfTrue="1">
      <formula>F52&lt;$H$3</formula>
    </cfRule>
    <cfRule type="expression" dxfId="3138" priority="3" stopIfTrue="1">
      <formula>$B52=$H$3</formula>
    </cfRule>
  </conditionalFormatting>
  <conditionalFormatting sqref="G54:G101">
    <cfRule type="expression" dxfId="3137" priority="2" stopIfTrue="1">
      <formula>$F54=$H$3</formula>
    </cfRule>
  </conditionalFormatting>
  <conditionalFormatting sqref="G109:G123 C31:C33">
    <cfRule type="expression" dxfId="3136" priority="823" stopIfTrue="1">
      <formula>B31&lt;$H$3</formula>
    </cfRule>
  </conditionalFormatting>
  <conditionalFormatting sqref="G153">
    <cfRule type="expression" dxfId="3135" priority="44" stopIfTrue="1">
      <formula>F153&lt;$H$3</formula>
    </cfRule>
    <cfRule type="expression" dxfId="3134" priority="45" stopIfTrue="1">
      <formula>$B153=$H$3</formula>
    </cfRule>
    <cfRule type="expression" dxfId="3133" priority="46" stopIfTrue="1">
      <formula>$F153=$H$3</formula>
    </cfRule>
  </conditionalFormatting>
  <conditionalFormatting sqref="G154:G228">
    <cfRule type="expression" dxfId="3132" priority="146" stopIfTrue="1">
      <formula>$B154=#REF!</formula>
    </cfRule>
    <cfRule type="expression" dxfId="3131" priority="147" stopIfTrue="1">
      <formula>F154&lt;#REF!</formula>
    </cfRule>
  </conditionalFormatting>
  <pageMargins left="0.7" right="0.7" top="0.75" bottom="0.75" header="0.3" footer="0.3"/>
  <pageSetup paperSize="9" scale="53" orientation="portrait"/>
  <ignoredErrors>
    <ignoredError sqref="F104:F105 F150 B150:B151 F100 D93 F92:F94 D88 F85 F82:F83 B79 D75:D76 F75 B73:B76 F65 D67 B67:B68 F71 F73 B81 B87 B89 B97 B10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8"/>
  <sheetViews>
    <sheetView workbookViewId="0">
      <selection activeCell="H122" sqref="H122"/>
    </sheetView>
  </sheetViews>
  <sheetFormatPr defaultColWidth="8.59765625" defaultRowHeight="24.9" customHeight="1"/>
  <cols>
    <col min="1" max="1" width="18" customWidth="1"/>
    <col min="2" max="7" width="11.59765625" customWidth="1"/>
    <col min="8" max="8" width="51.8984375" style="100" customWidth="1"/>
    <col min="9" max="9" width="13.5" customWidth="1"/>
  </cols>
  <sheetData>
    <row r="1" spans="1:14" ht="77.400000000000006" customHeight="1">
      <c r="A1" s="149"/>
      <c r="B1" s="149"/>
      <c r="C1" s="150" t="s">
        <v>0</v>
      </c>
      <c r="D1" s="151"/>
      <c r="E1" s="151"/>
      <c r="F1" s="151"/>
      <c r="G1" s="151"/>
      <c r="H1" s="151"/>
      <c r="I1" s="151"/>
    </row>
    <row r="2" spans="1:14" ht="22.65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4" ht="24.9" customHeight="1">
      <c r="A3" s="154"/>
      <c r="B3" s="154"/>
      <c r="C3" s="154"/>
      <c r="D3" s="154"/>
      <c r="E3" s="154"/>
      <c r="F3" s="154"/>
      <c r="G3" s="154"/>
      <c r="H3" s="32">
        <v>45845</v>
      </c>
      <c r="I3" s="28"/>
    </row>
    <row r="4" spans="1:14" ht="24.9" customHeight="1">
      <c r="A4" s="145" t="s">
        <v>1111</v>
      </c>
      <c r="B4" s="146"/>
      <c r="C4" s="146"/>
      <c r="D4" s="146"/>
      <c r="E4" s="146"/>
      <c r="F4" s="146"/>
      <c r="G4" s="146"/>
      <c r="H4" s="146"/>
      <c r="I4" s="146"/>
    </row>
    <row r="5" spans="1:14" ht="24.75" customHeight="1">
      <c r="A5" s="13" t="s">
        <v>3</v>
      </c>
      <c r="B5" s="147" t="s">
        <v>4</v>
      </c>
      <c r="C5" s="148"/>
      <c r="D5" s="147" t="s">
        <v>5</v>
      </c>
      <c r="E5" s="148"/>
      <c r="F5" s="147" t="s">
        <v>6</v>
      </c>
      <c r="G5" s="148"/>
      <c r="H5" s="53" t="s">
        <v>7</v>
      </c>
      <c r="I5" s="53" t="s">
        <v>8</v>
      </c>
      <c r="N5" t="s">
        <v>247</v>
      </c>
    </row>
    <row r="6" spans="1:14" ht="24.9" hidden="1" customHeight="1">
      <c r="A6" s="14" t="s">
        <v>248</v>
      </c>
      <c r="B6" s="15"/>
      <c r="C6" s="34"/>
      <c r="D6" s="15"/>
      <c r="E6" s="34"/>
      <c r="F6" s="35"/>
      <c r="G6" s="34"/>
      <c r="H6" s="18" t="s">
        <v>249</v>
      </c>
      <c r="I6" s="11"/>
    </row>
    <row r="7" spans="1:14" ht="24.9" hidden="1" customHeight="1">
      <c r="A7" s="24" t="s">
        <v>250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48">
        <f t="shared" ref="F7:F15" si="0">D7+1</f>
        <v>45646</v>
      </c>
      <c r="G7" s="25">
        <v>1.38888888888889E-2</v>
      </c>
      <c r="H7" s="18" t="s">
        <v>251</v>
      </c>
      <c r="I7" s="11"/>
    </row>
    <row r="8" spans="1:14" ht="24.9" hidden="1" customHeight="1">
      <c r="A8" s="14" t="s">
        <v>252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253</v>
      </c>
      <c r="I8" s="11"/>
    </row>
    <row r="9" spans="1:14" ht="24.9" hidden="1" customHeight="1">
      <c r="A9" s="14" t="s">
        <v>254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1.9" hidden="1" customHeight="1">
      <c r="A10" s="22" t="s">
        <v>255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256</v>
      </c>
      <c r="I10" s="11"/>
    </row>
    <row r="11" spans="1:14" ht="24.9" hidden="1" customHeight="1">
      <c r="A11" s="14" t="s">
        <v>257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253</v>
      </c>
      <c r="I11" s="11"/>
    </row>
    <row r="12" spans="1:14" ht="24.9" hidden="1" customHeight="1">
      <c r="A12" s="14" t="s">
        <v>258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48">
        <f t="shared" si="0"/>
        <v>45660</v>
      </c>
      <c r="G12" s="33">
        <v>0.25833333333333303</v>
      </c>
      <c r="H12" s="101"/>
      <c r="I12" s="11"/>
    </row>
    <row r="13" spans="1:14" ht="24.9" hidden="1" customHeight="1">
      <c r="A13" s="14" t="s">
        <v>259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48">
        <f t="shared" si="0"/>
        <v>45661</v>
      </c>
      <c r="G13" s="25">
        <v>0.24583333333333299</v>
      </c>
      <c r="H13" s="101"/>
      <c r="I13" s="11"/>
    </row>
    <row r="14" spans="1:14" ht="24.9" hidden="1" customHeight="1">
      <c r="A14" s="22" t="s">
        <v>260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48">
        <f t="shared" si="0"/>
        <v>45664</v>
      </c>
      <c r="G14" s="25">
        <v>0.27083333333333298</v>
      </c>
      <c r="H14" s="18" t="s">
        <v>256</v>
      </c>
      <c r="I14" s="11"/>
    </row>
    <row r="15" spans="1:14" ht="24.9" hidden="1" customHeight="1">
      <c r="A15" s="14" t="s">
        <v>261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48">
        <f t="shared" si="0"/>
        <v>45665</v>
      </c>
      <c r="G15" s="25">
        <v>8.7499999999999994E-2</v>
      </c>
      <c r="H15" s="101"/>
      <c r="I15" s="11"/>
    </row>
    <row r="16" spans="1:14" ht="24.9" hidden="1" customHeight="1">
      <c r="A16" s="24" t="s">
        <v>262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1"/>
      <c r="I16" s="11"/>
    </row>
    <row r="17" spans="1:11" ht="24.9" hidden="1" customHeight="1">
      <c r="A17" s="24" t="s">
        <v>263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48">
        <f t="shared" ref="F17:F23" si="3">D17+1</f>
        <v>45668</v>
      </c>
      <c r="G17" s="25">
        <v>0.30416666666666697</v>
      </c>
      <c r="H17" s="101"/>
      <c r="I17" s="11"/>
    </row>
    <row r="18" spans="1:11" ht="24.9" hidden="1" customHeight="1">
      <c r="A18" s="22" t="s">
        <v>264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48">
        <f t="shared" si="3"/>
        <v>45670</v>
      </c>
      <c r="G18" s="25">
        <v>0.75833333333333297</v>
      </c>
      <c r="H18" s="18"/>
      <c r="I18" s="11"/>
    </row>
    <row r="19" spans="1:11" ht="24.9" hidden="1" customHeight="1">
      <c r="A19" s="14" t="s">
        <v>265</v>
      </c>
      <c r="B19" s="15"/>
      <c r="C19" s="34"/>
      <c r="D19" s="15"/>
      <c r="E19" s="34"/>
      <c r="F19" s="35"/>
      <c r="G19" s="34"/>
      <c r="H19" s="18" t="s">
        <v>249</v>
      </c>
      <c r="I19" s="11"/>
    </row>
    <row r="20" spans="1:11" ht="24.9" hidden="1" customHeight="1">
      <c r="A20" s="14" t="s">
        <v>266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253</v>
      </c>
      <c r="I20" s="11"/>
    </row>
    <row r="21" spans="1:11" ht="24.9" hidden="1" customHeight="1">
      <c r="A21" s="14" t="s">
        <v>267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48">
        <f>D21</f>
        <v>45675</v>
      </c>
      <c r="G21" s="25">
        <v>0.62083333333333302</v>
      </c>
      <c r="H21" s="101"/>
      <c r="I21" s="11"/>
    </row>
    <row r="22" spans="1:11" ht="24.9" hidden="1" customHeight="1">
      <c r="A22" s="22" t="s">
        <v>268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48">
        <f t="shared" si="3"/>
        <v>45678</v>
      </c>
      <c r="G22" s="25">
        <v>0.195833333333333</v>
      </c>
      <c r="H22" s="18" t="s">
        <v>256</v>
      </c>
      <c r="I22" s="11"/>
    </row>
    <row r="23" spans="1:11" ht="24.9" hidden="1" customHeight="1">
      <c r="A23" s="14" t="s">
        <v>269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48">
        <f t="shared" si="3"/>
        <v>45679</v>
      </c>
      <c r="G23" s="25">
        <v>0.108333333333333</v>
      </c>
      <c r="H23" s="101"/>
      <c r="I23" s="11"/>
    </row>
    <row r="24" spans="1:11" ht="24.9" hidden="1" customHeight="1">
      <c r="A24" s="14" t="s">
        <v>270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253</v>
      </c>
      <c r="I24" s="11"/>
    </row>
    <row r="25" spans="1:11" ht="24.9" hidden="1" customHeight="1">
      <c r="A25" s="14" t="s">
        <v>271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253</v>
      </c>
      <c r="I25" s="11"/>
    </row>
    <row r="26" spans="1:11" ht="24.9" hidden="1" customHeight="1">
      <c r="A26" s="22" t="s">
        <v>272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48">
        <f>D26+1</f>
        <v>45686</v>
      </c>
      <c r="G26" s="25">
        <v>0.42499999999999999</v>
      </c>
      <c r="H26" s="18" t="s">
        <v>256</v>
      </c>
      <c r="I26" s="11"/>
      <c r="K26" t="s">
        <v>247</v>
      </c>
    </row>
    <row r="27" spans="1:11" ht="24.9" hidden="1" customHeight="1">
      <c r="A27" s="14" t="s">
        <v>273</v>
      </c>
      <c r="B27" s="15"/>
      <c r="C27" s="34"/>
      <c r="D27" s="15"/>
      <c r="E27" s="34"/>
      <c r="F27" s="35"/>
      <c r="G27" s="34"/>
      <c r="H27" s="18" t="s">
        <v>274</v>
      </c>
      <c r="I27" s="11"/>
    </row>
    <row r="28" spans="1:11" ht="24.9" hidden="1" customHeight="1">
      <c r="A28" s="14" t="s">
        <v>275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1"/>
      <c r="I28" s="11"/>
    </row>
    <row r="29" spans="1:11" ht="24.9" hidden="1" customHeight="1">
      <c r="A29" s="14" t="s">
        <v>276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48">
        <f>D29</f>
        <v>45692</v>
      </c>
      <c r="G29" s="25">
        <v>0.95</v>
      </c>
      <c r="H29" s="18" t="s">
        <v>253</v>
      </c>
      <c r="I29" s="11"/>
    </row>
    <row r="30" spans="1:11" ht="24.9" hidden="1" customHeight="1">
      <c r="A30" s="22" t="s">
        <v>277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48">
        <f t="shared" ref="F30:F34" si="5">D30+1</f>
        <v>45695</v>
      </c>
      <c r="G30" s="25">
        <v>0.34583333333333299</v>
      </c>
      <c r="H30" s="18" t="s">
        <v>256</v>
      </c>
      <c r="I30" s="11"/>
    </row>
    <row r="31" spans="1:11" ht="24.9" hidden="1" customHeight="1">
      <c r="A31" s="14" t="s">
        <v>278</v>
      </c>
      <c r="B31" s="102"/>
      <c r="C31" s="102"/>
      <c r="D31" s="102"/>
      <c r="E31" s="102"/>
      <c r="F31" s="102"/>
      <c r="G31" s="102"/>
      <c r="H31" s="18" t="s">
        <v>274</v>
      </c>
      <c r="I31" s="11"/>
    </row>
    <row r="32" spans="1:11" ht="24.9" hidden="1" customHeight="1">
      <c r="A32" s="14" t="s">
        <v>279</v>
      </c>
      <c r="B32" s="19">
        <v>45696</v>
      </c>
      <c r="C32" s="25">
        <v>0.875</v>
      </c>
      <c r="D32" s="19">
        <v>45696</v>
      </c>
      <c r="E32" s="25">
        <v>0.98333333333333295</v>
      </c>
      <c r="F32" s="48">
        <f t="shared" si="5"/>
        <v>45697</v>
      </c>
      <c r="G32" s="47">
        <v>0.27500000000000002</v>
      </c>
      <c r="H32" s="18" t="s">
        <v>280</v>
      </c>
      <c r="I32" s="11"/>
    </row>
    <row r="33" spans="1:9" ht="23.25" hidden="1" customHeight="1">
      <c r="A33" s="14" t="s">
        <v>281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282</v>
      </c>
      <c r="I33" s="11"/>
    </row>
    <row r="34" spans="1:9" ht="24.9" hidden="1" customHeight="1">
      <c r="A34" s="22" t="s">
        <v>283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03">
        <f t="shared" si="5"/>
        <v>45701</v>
      </c>
      <c r="G34" s="25">
        <v>0.52500000000000002</v>
      </c>
      <c r="H34" s="18" t="s">
        <v>256</v>
      </c>
      <c r="I34" s="11"/>
    </row>
    <row r="35" spans="1:9" ht="24.9" hidden="1" customHeight="1">
      <c r="A35" s="14" t="s">
        <v>284</v>
      </c>
      <c r="B35" s="102"/>
      <c r="C35" s="102"/>
      <c r="D35" s="102"/>
      <c r="E35" s="102"/>
      <c r="F35" s="102"/>
      <c r="G35" s="102"/>
      <c r="H35" s="18" t="s">
        <v>274</v>
      </c>
      <c r="I35" s="11"/>
    </row>
    <row r="36" spans="1:9" ht="24.9" hidden="1" customHeight="1">
      <c r="A36" s="24" t="s">
        <v>285</v>
      </c>
      <c r="B36" s="21">
        <f>F34+2</f>
        <v>45703</v>
      </c>
      <c r="C36" s="47">
        <v>0.375</v>
      </c>
      <c r="D36" s="21">
        <f t="shared" si="6"/>
        <v>45703</v>
      </c>
      <c r="E36" s="47">
        <v>0.41666666666666702</v>
      </c>
      <c r="F36" s="26">
        <f t="shared" ref="F36:F42" si="7">D36</f>
        <v>45703</v>
      </c>
      <c r="G36" s="47">
        <v>0.86666666666666703</v>
      </c>
      <c r="H36" s="18" t="s">
        <v>286</v>
      </c>
      <c r="I36" s="11"/>
    </row>
    <row r="37" spans="1:9" ht="24.9" hidden="1" customHeight="1">
      <c r="A37" s="22" t="s">
        <v>287</v>
      </c>
      <c r="B37" s="21">
        <v>45704</v>
      </c>
      <c r="C37" s="47">
        <v>8.3333333333333301E-2</v>
      </c>
      <c r="D37" s="21">
        <v>45704</v>
      </c>
      <c r="E37" s="47">
        <v>0.19166666666666701</v>
      </c>
      <c r="F37" s="26">
        <f t="shared" si="7"/>
        <v>45704</v>
      </c>
      <c r="G37" s="47">
        <v>0.54166666666666696</v>
      </c>
      <c r="H37" s="18"/>
      <c r="I37" s="11"/>
    </row>
    <row r="38" spans="1:9" ht="24.9" hidden="1" customHeight="1">
      <c r="A38" s="14" t="s">
        <v>288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7">
        <v>0.40833333333333299</v>
      </c>
      <c r="H38" s="18"/>
      <c r="I38" s="11"/>
    </row>
    <row r="39" spans="1:9" ht="24.9" hidden="1" customHeight="1">
      <c r="A39" s="22" t="s">
        <v>289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04">
        <f t="shared" si="8"/>
        <v>45707</v>
      </c>
      <c r="G39" s="47">
        <v>0.59583333333333299</v>
      </c>
      <c r="H39" s="18" t="s">
        <v>290</v>
      </c>
      <c r="I39" s="11"/>
    </row>
    <row r="40" spans="1:9" ht="24.9" hidden="1" customHeight="1">
      <c r="A40" s="41" t="s">
        <v>291</v>
      </c>
      <c r="B40" s="15"/>
      <c r="C40" s="34"/>
      <c r="D40" s="15"/>
      <c r="E40" s="34"/>
      <c r="F40" s="35"/>
      <c r="G40" s="34"/>
      <c r="H40" s="18" t="s">
        <v>274</v>
      </c>
      <c r="I40" s="11"/>
    </row>
    <row r="41" spans="1:9" ht="24.9" hidden="1" customHeight="1">
      <c r="A41" s="41" t="s">
        <v>292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1"/>
      <c r="I41" s="11"/>
    </row>
    <row r="42" spans="1:9" ht="24.9" hidden="1" customHeight="1">
      <c r="A42" s="27" t="s">
        <v>293</v>
      </c>
      <c r="B42" s="21">
        <f>F41+1</f>
        <v>45710</v>
      </c>
      <c r="C42" s="47">
        <v>4.1666666666666701E-3</v>
      </c>
      <c r="D42" s="21">
        <f t="shared" si="9"/>
        <v>45710</v>
      </c>
      <c r="E42" s="47">
        <v>0.375</v>
      </c>
      <c r="F42" s="26">
        <f t="shared" si="7"/>
        <v>45710</v>
      </c>
      <c r="G42" s="39">
        <v>0.82499999999999996</v>
      </c>
      <c r="H42" s="101"/>
      <c r="I42" s="11"/>
    </row>
    <row r="43" spans="1:9" ht="24" hidden="1" customHeight="1">
      <c r="A43" s="41" t="s">
        <v>294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256</v>
      </c>
      <c r="I43" s="11"/>
    </row>
    <row r="44" spans="1:9" ht="24.75" hidden="1" customHeight="1">
      <c r="A44" s="27" t="s">
        <v>295</v>
      </c>
      <c r="B44" s="15"/>
      <c r="C44" s="34"/>
      <c r="D44" s="15"/>
      <c r="E44" s="34"/>
      <c r="F44" s="35"/>
      <c r="G44" s="34"/>
      <c r="H44" s="18" t="s">
        <v>296</v>
      </c>
      <c r="I44" s="11"/>
    </row>
    <row r="45" spans="1:9" ht="24.9" hidden="1" customHeight="1">
      <c r="A45" s="41" t="s">
        <v>297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.9" hidden="1" customHeight="1">
      <c r="A46" s="27" t="s">
        <v>298</v>
      </c>
      <c r="B46" s="21">
        <f>F45+1</f>
        <v>45716</v>
      </c>
      <c r="C46" s="47">
        <v>4.1666666666666699E-2</v>
      </c>
      <c r="D46" s="21">
        <v>45716</v>
      </c>
      <c r="E46" s="39">
        <v>7.9166666666666705E-2</v>
      </c>
      <c r="F46" s="26">
        <f>D46</f>
        <v>45716</v>
      </c>
      <c r="G46" s="47">
        <v>0.53333333333333299</v>
      </c>
      <c r="H46" s="101"/>
      <c r="I46" s="11"/>
    </row>
    <row r="47" spans="1:9" ht="24.9" hidden="1" customHeight="1">
      <c r="A47" s="41" t="s">
        <v>299</v>
      </c>
      <c r="B47" s="21">
        <v>45718</v>
      </c>
      <c r="C47" s="25">
        <v>4.1666666666666699E-2</v>
      </c>
      <c r="D47" s="21">
        <f>B47</f>
        <v>45718</v>
      </c>
      <c r="E47" s="71">
        <v>0.12916666666666701</v>
      </c>
      <c r="F47" s="26">
        <f t="shared" si="10"/>
        <v>45719</v>
      </c>
      <c r="G47" s="71">
        <v>8.3333333333333297E-3</v>
      </c>
      <c r="H47" s="18" t="s">
        <v>256</v>
      </c>
      <c r="I47" s="11"/>
    </row>
    <row r="48" spans="1:9" ht="24.9" hidden="1" customHeight="1">
      <c r="A48" s="27" t="s">
        <v>300</v>
      </c>
      <c r="B48" s="15"/>
      <c r="C48" s="34"/>
      <c r="D48" s="15"/>
      <c r="E48" s="34"/>
      <c r="F48" s="35"/>
      <c r="G48" s="34"/>
      <c r="H48" s="18" t="s">
        <v>296</v>
      </c>
      <c r="I48" s="11"/>
    </row>
    <row r="49" spans="1:9" ht="24.9" hidden="1" customHeight="1">
      <c r="A49" s="24" t="s">
        <v>301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251</v>
      </c>
      <c r="I49" s="11"/>
    </row>
    <row r="50" spans="1:9" ht="24.9" hidden="1" customHeight="1">
      <c r="A50" s="41" t="s">
        <v>302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1"/>
      <c r="I50" s="11"/>
    </row>
    <row r="51" spans="1:9" ht="24.9" hidden="1" customHeight="1">
      <c r="A51" s="41" t="s">
        <v>303</v>
      </c>
      <c r="B51" s="21">
        <f>F50</f>
        <v>45722</v>
      </c>
      <c r="C51" s="47">
        <v>0.91666666666666696</v>
      </c>
      <c r="D51" s="21">
        <v>45723</v>
      </c>
      <c r="E51" s="47">
        <v>2.9166666666666698E-2</v>
      </c>
      <c r="F51" s="26">
        <f t="shared" ref="F51:F55" si="11">D51</f>
        <v>45723</v>
      </c>
      <c r="G51" s="25">
        <v>0.52916666666666701</v>
      </c>
      <c r="H51" s="101"/>
      <c r="I51" s="11"/>
    </row>
    <row r="52" spans="1:9" ht="24.9" hidden="1" customHeight="1">
      <c r="A52" s="41" t="s">
        <v>304</v>
      </c>
      <c r="B52" s="21">
        <v>45725</v>
      </c>
      <c r="C52" s="47">
        <v>4.1666666666666699E-2</v>
      </c>
      <c r="D52" s="21">
        <v>45725</v>
      </c>
      <c r="E52" s="47">
        <v>0.108333333333333</v>
      </c>
      <c r="F52" s="26">
        <f t="shared" si="11"/>
        <v>45725</v>
      </c>
      <c r="G52" s="47">
        <v>0.85416666666666696</v>
      </c>
      <c r="H52" s="18" t="s">
        <v>305</v>
      </c>
      <c r="I52" s="11"/>
    </row>
    <row r="53" spans="1:9" ht="24.9" hidden="1" customHeight="1">
      <c r="A53" s="41" t="s">
        <v>306</v>
      </c>
      <c r="B53" s="72"/>
      <c r="C53" s="34"/>
      <c r="D53" s="72"/>
      <c r="E53" s="34"/>
      <c r="F53" s="35"/>
      <c r="G53" s="34"/>
      <c r="H53" s="18" t="s">
        <v>249</v>
      </c>
      <c r="I53" s="11"/>
    </row>
    <row r="54" spans="1:9" ht="24.9" hidden="1" customHeight="1">
      <c r="A54" s="41" t="s">
        <v>307</v>
      </c>
      <c r="B54" s="21">
        <v>45727</v>
      </c>
      <c r="C54" s="47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.9" hidden="1" customHeight="1">
      <c r="A55" s="41" t="s">
        <v>308</v>
      </c>
      <c r="B55" s="26">
        <f>F54</f>
        <v>45729</v>
      </c>
      <c r="C55" s="20">
        <v>0.83333333333333304</v>
      </c>
      <c r="D55" s="26">
        <f>B55+1</f>
        <v>45730</v>
      </c>
      <c r="E55" s="47">
        <v>0.108333333333333</v>
      </c>
      <c r="F55" s="26">
        <f t="shared" si="11"/>
        <v>45730</v>
      </c>
      <c r="G55" s="47">
        <v>0.62083333333333302</v>
      </c>
      <c r="H55" s="18"/>
      <c r="I55" s="11"/>
    </row>
    <row r="56" spans="1:9" ht="24.9" hidden="1" customHeight="1">
      <c r="A56" s="41" t="s">
        <v>309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305</v>
      </c>
      <c r="I56" s="11"/>
    </row>
    <row r="57" spans="1:9" ht="24.9" hidden="1" customHeight="1">
      <c r="A57" s="41" t="s">
        <v>310</v>
      </c>
      <c r="B57" s="72"/>
      <c r="C57" s="34"/>
      <c r="D57" s="72"/>
      <c r="E57" s="34"/>
      <c r="F57" s="35"/>
      <c r="G57" s="34"/>
      <c r="H57" s="18" t="s">
        <v>249</v>
      </c>
      <c r="I57" s="11"/>
    </row>
    <row r="58" spans="1:9" ht="24.9" hidden="1" customHeight="1">
      <c r="A58" s="41" t="s">
        <v>311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312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.9" hidden="1" customHeight="1">
      <c r="A60" s="41" t="s">
        <v>313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256</v>
      </c>
      <c r="I60" s="11"/>
    </row>
    <row r="61" spans="1:9" ht="24.9" hidden="1" customHeight="1">
      <c r="A61" s="54" t="s">
        <v>314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315</v>
      </c>
      <c r="I61" s="11"/>
    </row>
    <row r="62" spans="1:9" ht="24.9" hidden="1" customHeight="1">
      <c r="A62" s="54" t="s">
        <v>316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0" t="s">
        <v>251</v>
      </c>
      <c r="I62" s="11"/>
    </row>
    <row r="63" spans="1:9" ht="24.9" hidden="1" customHeight="1">
      <c r="A63" s="41" t="s">
        <v>317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0" t="s">
        <v>28</v>
      </c>
      <c r="I63" s="11"/>
    </row>
    <row r="64" spans="1:9" ht="24.9" hidden="1" customHeight="1">
      <c r="A64" s="41" t="s">
        <v>318</v>
      </c>
      <c r="B64" s="26">
        <f>F63+1</f>
        <v>45744</v>
      </c>
      <c r="C64" s="47">
        <v>0.14583333333333301</v>
      </c>
      <c r="D64" s="26">
        <v>45744</v>
      </c>
      <c r="E64" s="25">
        <v>0.3125</v>
      </c>
      <c r="F64" s="26">
        <f t="shared" si="12"/>
        <v>45744</v>
      </c>
      <c r="G64" s="47">
        <v>0.82499999999999996</v>
      </c>
      <c r="H64" s="50" t="s">
        <v>319</v>
      </c>
      <c r="I64" s="11"/>
    </row>
    <row r="65" spans="1:9" ht="24.9" hidden="1" customHeight="1">
      <c r="A65" s="41" t="s">
        <v>320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05">
        <v>0.42916666666666697</v>
      </c>
      <c r="H65" s="18" t="s">
        <v>256</v>
      </c>
      <c r="I65" s="11"/>
    </row>
    <row r="66" spans="1:9" ht="24.9" hidden="1" customHeight="1">
      <c r="A66" s="54" t="s">
        <v>321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251</v>
      </c>
      <c r="I66" s="11"/>
    </row>
    <row r="67" spans="1:9" ht="24.9" hidden="1" customHeight="1">
      <c r="A67" s="41" t="s">
        <v>322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7">
        <v>4.1666666666666699E-2</v>
      </c>
      <c r="H67" s="101"/>
      <c r="I67" s="11"/>
    </row>
    <row r="68" spans="1:9" ht="24.9" hidden="1" customHeight="1">
      <c r="A68" s="41" t="s">
        <v>323</v>
      </c>
      <c r="B68" s="26">
        <f>F67</f>
        <v>45751</v>
      </c>
      <c r="C68" s="25">
        <v>0.29166666666666702</v>
      </c>
      <c r="D68" s="26">
        <v>45752</v>
      </c>
      <c r="E68" s="47">
        <v>0.15833333333333299</v>
      </c>
      <c r="F68" s="26">
        <f t="shared" ref="F68:F74" si="17">D68</f>
        <v>45752</v>
      </c>
      <c r="G68" s="47">
        <v>0.73333333333333295</v>
      </c>
      <c r="H68" s="101"/>
      <c r="I68" s="11"/>
    </row>
    <row r="69" spans="1:9" ht="24.75" hidden="1" customHeight="1">
      <c r="A69" s="41" t="s">
        <v>324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7">
        <v>0.42499999999999999</v>
      </c>
      <c r="H69" s="18" t="s">
        <v>256</v>
      </c>
      <c r="I69" s="11"/>
    </row>
    <row r="70" spans="1:9" ht="24.9" hidden="1" customHeight="1">
      <c r="A70" s="41" t="s">
        <v>325</v>
      </c>
      <c r="B70" s="26">
        <f t="shared" si="14"/>
        <v>45757</v>
      </c>
      <c r="C70" s="47">
        <v>8.3333333333333301E-2</v>
      </c>
      <c r="D70" s="26">
        <v>45757</v>
      </c>
      <c r="E70" s="47">
        <v>0.2</v>
      </c>
      <c r="F70" s="26">
        <f t="shared" si="17"/>
        <v>45757</v>
      </c>
      <c r="G70" s="47">
        <v>0.57083333333333297</v>
      </c>
      <c r="H70" s="18"/>
      <c r="I70" s="11"/>
    </row>
    <row r="71" spans="1:9" ht="24.9" hidden="1" customHeight="1">
      <c r="A71" s="41" t="s">
        <v>326</v>
      </c>
      <c r="B71" s="26">
        <v>45757</v>
      </c>
      <c r="C71" s="25">
        <v>0.875</v>
      </c>
      <c r="D71" s="26">
        <v>45757</v>
      </c>
      <c r="E71" s="47">
        <v>0.9375</v>
      </c>
      <c r="F71" s="26">
        <v>45758</v>
      </c>
      <c r="G71" s="47">
        <v>0.4375</v>
      </c>
      <c r="H71" s="18"/>
      <c r="I71" s="11"/>
    </row>
    <row r="72" spans="1:9" ht="24.9" hidden="1" customHeight="1">
      <c r="A72" s="41" t="s">
        <v>327</v>
      </c>
      <c r="B72" s="26">
        <v>45760</v>
      </c>
      <c r="C72" s="25">
        <v>4.1666666666666699E-2</v>
      </c>
      <c r="D72" s="83">
        <v>45760</v>
      </c>
      <c r="E72" s="40">
        <v>0.108333333333333</v>
      </c>
      <c r="F72" s="44">
        <v>45761</v>
      </c>
      <c r="G72" s="20">
        <v>4.1666666666666701E-3</v>
      </c>
      <c r="H72" s="18" t="s">
        <v>256</v>
      </c>
      <c r="I72" s="11"/>
    </row>
    <row r="73" spans="1:9" ht="24.9" hidden="1" customHeight="1">
      <c r="A73" s="41" t="s">
        <v>328</v>
      </c>
      <c r="B73" s="44">
        <v>45762</v>
      </c>
      <c r="C73" s="40">
        <v>0.5625</v>
      </c>
      <c r="D73" s="26">
        <v>45764</v>
      </c>
      <c r="E73" s="47">
        <v>0.36666666666666697</v>
      </c>
      <c r="F73" s="26">
        <f t="shared" si="17"/>
        <v>45764</v>
      </c>
      <c r="G73" s="47">
        <v>0.95416666666666705</v>
      </c>
      <c r="H73" s="18"/>
      <c r="I73" s="11"/>
    </row>
    <row r="74" spans="1:9" ht="24.9" hidden="1" customHeight="1">
      <c r="A74" s="41" t="s">
        <v>329</v>
      </c>
      <c r="B74" s="26">
        <f>F73+1</f>
        <v>45765</v>
      </c>
      <c r="C74" s="47">
        <v>0.16666666666666699</v>
      </c>
      <c r="D74" s="26">
        <v>45765</v>
      </c>
      <c r="E74" s="47">
        <v>0.30486111111111103</v>
      </c>
      <c r="F74" s="26">
        <f t="shared" si="17"/>
        <v>45765</v>
      </c>
      <c r="G74" s="47">
        <v>0.83333333333333304</v>
      </c>
      <c r="H74" s="18"/>
      <c r="I74" s="11"/>
    </row>
    <row r="75" spans="1:9" ht="24.9" hidden="1" customHeight="1">
      <c r="A75" s="41" t="s">
        <v>330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7">
        <v>0.52083333333333304</v>
      </c>
      <c r="H75" s="18" t="s">
        <v>256</v>
      </c>
      <c r="I75" s="11"/>
    </row>
    <row r="76" spans="1:9" ht="24.9" hidden="1" customHeight="1">
      <c r="A76" s="54" t="s">
        <v>331</v>
      </c>
      <c r="B76" s="26">
        <f>F75+1</f>
        <v>45769</v>
      </c>
      <c r="C76" s="47">
        <v>2.0833333333333301E-2</v>
      </c>
      <c r="D76" s="26">
        <v>45769</v>
      </c>
      <c r="E76" s="47">
        <v>0.25833333333333303</v>
      </c>
      <c r="F76" s="26">
        <f>D76</f>
        <v>45769</v>
      </c>
      <c r="G76" s="47">
        <v>0.59166666666666701</v>
      </c>
      <c r="H76" s="18" t="s">
        <v>315</v>
      </c>
      <c r="I76" s="11"/>
    </row>
    <row r="77" spans="1:9" ht="24.75" hidden="1" customHeight="1">
      <c r="A77" s="22" t="s">
        <v>332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1">
        <v>0.58333333333333304</v>
      </c>
      <c r="H77" s="18" t="s">
        <v>28</v>
      </c>
      <c r="I77" s="11"/>
    </row>
    <row r="78" spans="1:9" ht="24.9" hidden="1" customHeight="1">
      <c r="A78" s="22" t="s">
        <v>333</v>
      </c>
      <c r="B78" s="42">
        <v>45772</v>
      </c>
      <c r="C78" s="71">
        <v>0.83333333333333304</v>
      </c>
      <c r="D78" s="26">
        <v>45773</v>
      </c>
      <c r="E78" s="47">
        <v>0.22916666666666699</v>
      </c>
      <c r="F78" s="26">
        <f>D78</f>
        <v>45773</v>
      </c>
      <c r="G78" s="47">
        <v>0.61666666666666703</v>
      </c>
      <c r="H78" s="18" t="s">
        <v>28</v>
      </c>
      <c r="I78" s="11"/>
    </row>
    <row r="79" spans="1:9" ht="24.9" hidden="1" customHeight="1">
      <c r="A79" s="41" t="s">
        <v>334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7">
        <v>0.1875</v>
      </c>
      <c r="H79" s="18" t="s">
        <v>256</v>
      </c>
      <c r="I79" s="11"/>
    </row>
    <row r="80" spans="1:9" ht="24.9" hidden="1" customHeight="1">
      <c r="A80" s="41" t="s">
        <v>335</v>
      </c>
      <c r="B80" s="15"/>
      <c r="C80" s="76"/>
      <c r="D80" s="35"/>
      <c r="E80" s="34"/>
      <c r="F80" s="35"/>
      <c r="G80" s="34"/>
      <c r="H80" s="18" t="s">
        <v>249</v>
      </c>
      <c r="I80" s="11"/>
    </row>
    <row r="81" spans="1:9" ht="24.9" hidden="1" customHeight="1">
      <c r="A81" s="41" t="s">
        <v>336</v>
      </c>
      <c r="B81" s="26">
        <v>45777</v>
      </c>
      <c r="C81" s="25">
        <v>0.85416666666666696</v>
      </c>
      <c r="D81" s="26">
        <v>45778</v>
      </c>
      <c r="E81" s="47">
        <v>2.9166666666666698E-2</v>
      </c>
      <c r="F81" s="26">
        <f t="shared" ref="F81" si="18">D81</f>
        <v>45778</v>
      </c>
      <c r="G81" s="47">
        <v>0.58541666666666703</v>
      </c>
      <c r="H81" s="18"/>
      <c r="I81" s="11"/>
    </row>
    <row r="82" spans="1:9" ht="24.9" hidden="1" customHeight="1">
      <c r="A82" s="41" t="s">
        <v>337</v>
      </c>
      <c r="B82" s="26">
        <f>F81</f>
        <v>45778</v>
      </c>
      <c r="C82" s="25">
        <v>0.79166666666666696</v>
      </c>
      <c r="D82" s="26">
        <v>45779</v>
      </c>
      <c r="E82" s="47">
        <v>0.3125</v>
      </c>
      <c r="F82" s="26">
        <f t="shared" ref="F82" si="19">D82</f>
        <v>45779</v>
      </c>
      <c r="G82" s="47">
        <v>0.77083333333333304</v>
      </c>
      <c r="H82" s="18" t="s">
        <v>338</v>
      </c>
      <c r="I82" s="11"/>
    </row>
    <row r="83" spans="1:9" ht="24.9" hidden="1" customHeight="1">
      <c r="A83" s="41" t="s">
        <v>339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7">
        <v>0.1875</v>
      </c>
      <c r="H83" s="18" t="s">
        <v>256</v>
      </c>
      <c r="I83" s="11"/>
    </row>
    <row r="84" spans="1:9" ht="24.9" hidden="1" customHeight="1">
      <c r="A84" s="41" t="s">
        <v>340</v>
      </c>
      <c r="B84" s="72"/>
      <c r="C84" s="34"/>
      <c r="D84" s="72"/>
      <c r="E84" s="34"/>
      <c r="F84" s="35"/>
      <c r="G84" s="34"/>
      <c r="H84" s="18" t="s">
        <v>249</v>
      </c>
      <c r="I84" s="11"/>
    </row>
    <row r="85" spans="1:9" ht="24.9" hidden="1" customHeight="1">
      <c r="A85" s="41" t="s">
        <v>341</v>
      </c>
      <c r="B85" s="26">
        <f>F83+1</f>
        <v>45783</v>
      </c>
      <c r="C85" s="25">
        <v>0.6875</v>
      </c>
      <c r="D85" s="26">
        <v>45784</v>
      </c>
      <c r="E85" s="47">
        <v>0.32083333333333303</v>
      </c>
      <c r="F85" s="26">
        <f>D85</f>
        <v>45784</v>
      </c>
      <c r="G85" s="47">
        <v>0.58333333333333304</v>
      </c>
      <c r="H85" s="18" t="s">
        <v>342</v>
      </c>
      <c r="I85" s="11"/>
    </row>
    <row r="86" spans="1:9" ht="24.9" hidden="1" customHeight="1">
      <c r="A86" s="41" t="s">
        <v>343</v>
      </c>
      <c r="B86" s="72"/>
      <c r="C86" s="34"/>
      <c r="D86" s="72"/>
      <c r="E86" s="34"/>
      <c r="F86" s="35"/>
      <c r="G86" s="34"/>
      <c r="H86" s="18" t="s">
        <v>344</v>
      </c>
      <c r="I86" s="11"/>
    </row>
    <row r="87" spans="1:9" ht="24.9" hidden="1" customHeight="1">
      <c r="A87" s="41" t="s">
        <v>345</v>
      </c>
      <c r="B87" s="72"/>
      <c r="C87" s="34"/>
      <c r="D87" s="72"/>
      <c r="E87" s="34"/>
      <c r="F87" s="35"/>
      <c r="G87" s="34"/>
      <c r="H87" s="18" t="s">
        <v>249</v>
      </c>
      <c r="I87" s="11"/>
    </row>
    <row r="88" spans="1:9" ht="24.9" hidden="1" customHeight="1">
      <c r="A88" s="41" t="s">
        <v>346</v>
      </c>
      <c r="B88" s="26">
        <v>45787</v>
      </c>
      <c r="C88" s="47">
        <v>0.5</v>
      </c>
      <c r="D88" s="26">
        <v>45787</v>
      </c>
      <c r="E88" s="47">
        <v>0.5625</v>
      </c>
      <c r="F88" s="26">
        <v>45787</v>
      </c>
      <c r="G88" s="47">
        <v>0.89583333333333304</v>
      </c>
      <c r="H88" s="18" t="s">
        <v>347</v>
      </c>
      <c r="I88" s="11"/>
    </row>
    <row r="89" spans="1:9" ht="24.9" hidden="1" customHeight="1">
      <c r="A89" s="41" t="s">
        <v>348</v>
      </c>
      <c r="B89" s="26">
        <f>F88+1</f>
        <v>45788</v>
      </c>
      <c r="C89" s="47">
        <v>0.20833333333333301</v>
      </c>
      <c r="D89" s="26">
        <f t="shared" ref="D89:D93" si="20">B89</f>
        <v>45788</v>
      </c>
      <c r="E89" s="47">
        <v>0.32986111111111099</v>
      </c>
      <c r="F89" s="26">
        <f>D89</f>
        <v>45788</v>
      </c>
      <c r="G89" s="47">
        <v>0.75</v>
      </c>
      <c r="H89" s="18"/>
      <c r="I89" s="11"/>
    </row>
    <row r="90" spans="1:9" ht="24.9" hidden="1" customHeight="1">
      <c r="A90" s="41" t="s">
        <v>349</v>
      </c>
      <c r="B90" s="26">
        <f>F89+2</f>
        <v>45790</v>
      </c>
      <c r="C90" s="47">
        <v>0.20833333333333301</v>
      </c>
      <c r="D90" s="45">
        <f t="shared" si="20"/>
        <v>45790</v>
      </c>
      <c r="E90" s="47">
        <v>0.3125</v>
      </c>
      <c r="F90" s="26">
        <f>D90+1</f>
        <v>45791</v>
      </c>
      <c r="G90" s="47">
        <v>8.3333333333333297E-3</v>
      </c>
      <c r="H90" s="18" t="s">
        <v>256</v>
      </c>
      <c r="I90" s="11"/>
    </row>
    <row r="91" spans="1:9" ht="24.9" hidden="1" customHeight="1">
      <c r="A91" s="41" t="s">
        <v>350</v>
      </c>
      <c r="B91" s="26">
        <f>F90</f>
        <v>45791</v>
      </c>
      <c r="C91" s="47">
        <v>0.70833333333333304</v>
      </c>
      <c r="D91" s="45">
        <f t="shared" si="20"/>
        <v>45791</v>
      </c>
      <c r="E91" s="47">
        <v>0.79166666666666696</v>
      </c>
      <c r="F91" s="26">
        <f>D91+1</f>
        <v>45792</v>
      </c>
      <c r="G91" s="47">
        <v>0.25416666666666698</v>
      </c>
      <c r="H91" s="18"/>
      <c r="I91" s="11"/>
    </row>
    <row r="92" spans="1:9" ht="24.9" hidden="1" customHeight="1">
      <c r="A92" s="54" t="s">
        <v>351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7">
        <v>9.1666666666666702E-2</v>
      </c>
      <c r="H92" s="18" t="s">
        <v>251</v>
      </c>
      <c r="I92" s="11"/>
    </row>
    <row r="93" spans="1:9" ht="24.9" hidden="1" customHeight="1">
      <c r="A93" s="54" t="s">
        <v>352</v>
      </c>
      <c r="B93" s="26">
        <v>45794</v>
      </c>
      <c r="C93" s="47">
        <v>0.30833333333333302</v>
      </c>
      <c r="D93" s="45">
        <f t="shared" si="20"/>
        <v>45794</v>
      </c>
      <c r="E93" s="47">
        <v>0.71250000000000002</v>
      </c>
      <c r="F93" s="26">
        <f>D93+1</f>
        <v>45795</v>
      </c>
      <c r="G93" s="47">
        <v>0.18333333333333299</v>
      </c>
      <c r="H93" s="18" t="s">
        <v>28</v>
      </c>
      <c r="I93" s="11"/>
    </row>
    <row r="94" spans="1:9" ht="24.9" hidden="1" customHeight="1">
      <c r="A94" s="54" t="s">
        <v>353</v>
      </c>
      <c r="B94" s="26">
        <f>F93</f>
        <v>45795</v>
      </c>
      <c r="C94" s="47">
        <v>0.4375</v>
      </c>
      <c r="D94" s="26">
        <f>B94+1</f>
        <v>45796</v>
      </c>
      <c r="E94" s="47">
        <v>4.1666666666666699E-2</v>
      </c>
      <c r="F94" s="26">
        <f t="shared" ref="F94" si="21">D94</f>
        <v>45796</v>
      </c>
      <c r="G94" s="47">
        <v>0.65833333333333299</v>
      </c>
      <c r="H94" s="18" t="s">
        <v>28</v>
      </c>
      <c r="I94" s="11"/>
    </row>
    <row r="95" spans="1:9" ht="24.6" hidden="1" customHeight="1">
      <c r="A95" s="41" t="s">
        <v>354</v>
      </c>
      <c r="B95" s="26">
        <f>F94+2</f>
        <v>45798</v>
      </c>
      <c r="C95" s="47">
        <v>0.54166666666666696</v>
      </c>
      <c r="D95" s="26">
        <f t="shared" ref="D95:D99" si="22">B95</f>
        <v>45798</v>
      </c>
      <c r="E95" s="47">
        <v>0.65833333333333299</v>
      </c>
      <c r="F95" s="26">
        <f>D95+1</f>
        <v>45799</v>
      </c>
      <c r="G95" s="47">
        <v>0.44583333333333303</v>
      </c>
      <c r="H95" s="18" t="s">
        <v>355</v>
      </c>
      <c r="I95" s="11"/>
    </row>
    <row r="96" spans="1:9" ht="24.6" hidden="1" customHeight="1">
      <c r="A96" s="41" t="s">
        <v>356</v>
      </c>
      <c r="B96" s="26">
        <f>F95</f>
        <v>45799</v>
      </c>
      <c r="C96" s="47">
        <v>0.95416666666666705</v>
      </c>
      <c r="D96" s="26">
        <f>B96+1</f>
        <v>45800</v>
      </c>
      <c r="E96" s="47">
        <v>0.36666666666666697</v>
      </c>
      <c r="F96" s="26">
        <f>D96</f>
        <v>45800</v>
      </c>
      <c r="G96" s="47">
        <v>0.82083333333333297</v>
      </c>
      <c r="H96" s="18"/>
      <c r="I96" s="11"/>
    </row>
    <row r="97" spans="1:9" ht="24.6" hidden="1" customHeight="1">
      <c r="A97" s="54" t="s">
        <v>357</v>
      </c>
      <c r="B97" s="26">
        <f>F96+2</f>
        <v>45802</v>
      </c>
      <c r="C97" s="47">
        <v>0.29166666666666702</v>
      </c>
      <c r="D97" s="26">
        <f>B97</f>
        <v>45802</v>
      </c>
      <c r="E97" s="47">
        <v>0.391666666666667</v>
      </c>
      <c r="F97" s="26">
        <v>45802</v>
      </c>
      <c r="G97" s="47">
        <v>0.91666666666666696</v>
      </c>
      <c r="H97" s="18"/>
      <c r="I97" s="11"/>
    </row>
    <row r="98" spans="1:9" ht="24.6" hidden="1" customHeight="1">
      <c r="A98" s="54" t="s">
        <v>358</v>
      </c>
      <c r="B98" s="26">
        <v>45803</v>
      </c>
      <c r="C98" s="47">
        <v>0.16666666666666699</v>
      </c>
      <c r="D98" s="26">
        <f>B98</f>
        <v>45803</v>
      </c>
      <c r="E98" s="47">
        <v>0.35277777777777802</v>
      </c>
      <c r="F98" s="26">
        <f>D98</f>
        <v>45803</v>
      </c>
      <c r="G98" s="47">
        <v>0.8125</v>
      </c>
      <c r="H98" s="18" t="s">
        <v>253</v>
      </c>
      <c r="I98" s="11"/>
    </row>
    <row r="99" spans="1:9" ht="24.6" hidden="1" customHeight="1">
      <c r="A99" s="41" t="s">
        <v>359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7">
        <v>4.1666666666666701E-3</v>
      </c>
      <c r="H99" s="18" t="s">
        <v>256</v>
      </c>
      <c r="I99" s="11"/>
    </row>
    <row r="100" spans="1:9" ht="24.6" hidden="1" customHeight="1">
      <c r="A100" s="41" t="s">
        <v>360</v>
      </c>
      <c r="B100" s="26">
        <f>F99</f>
        <v>45806</v>
      </c>
      <c r="C100" s="47">
        <v>0.5</v>
      </c>
      <c r="D100" s="26">
        <f t="shared" ref="D100" si="23">B100</f>
        <v>45806</v>
      </c>
      <c r="E100" s="47">
        <v>0.625</v>
      </c>
      <c r="F100" s="26">
        <f>D100</f>
        <v>45806</v>
      </c>
      <c r="G100" s="47">
        <v>0.96250000000000002</v>
      </c>
      <c r="H100" s="18"/>
      <c r="I100" s="11"/>
    </row>
    <row r="101" spans="1:9" ht="24.6" hidden="1" customHeight="1">
      <c r="A101" s="41" t="s">
        <v>361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7">
        <v>0.125</v>
      </c>
      <c r="H101" s="18" t="s">
        <v>28</v>
      </c>
      <c r="I101" s="11"/>
    </row>
    <row r="102" spans="1:9" ht="24.6" hidden="1" customHeight="1">
      <c r="A102" s="41" t="s">
        <v>362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7">
        <v>0.92083333333333295</v>
      </c>
      <c r="H102" s="18"/>
      <c r="I102" s="11"/>
    </row>
    <row r="103" spans="1:9" ht="24.6" hidden="1" customHeight="1">
      <c r="A103" s="41" t="s">
        <v>363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7">
        <v>0.4375</v>
      </c>
      <c r="H103" s="18" t="s">
        <v>256</v>
      </c>
      <c r="I103" s="11"/>
    </row>
    <row r="104" spans="1:9" ht="24.6" hidden="1" customHeight="1">
      <c r="A104" s="41" t="s">
        <v>364</v>
      </c>
      <c r="B104" s="15"/>
      <c r="C104" s="34"/>
      <c r="D104" s="15"/>
      <c r="E104" s="34"/>
      <c r="F104" s="35"/>
      <c r="G104" s="34"/>
      <c r="H104" s="18" t="s">
        <v>249</v>
      </c>
      <c r="I104" s="11"/>
    </row>
    <row r="105" spans="1:9" ht="24.6" hidden="1" customHeight="1">
      <c r="A105" s="41" t="s">
        <v>365</v>
      </c>
      <c r="B105" s="26">
        <f>F103+2</f>
        <v>45814</v>
      </c>
      <c r="C105" s="47">
        <v>0.125</v>
      </c>
      <c r="D105" s="26">
        <v>45814</v>
      </c>
      <c r="E105" s="47">
        <v>0.23749999999999999</v>
      </c>
      <c r="F105" s="26">
        <f>D105</f>
        <v>45814</v>
      </c>
      <c r="G105" s="47">
        <v>0.64583333333333304</v>
      </c>
      <c r="H105" s="18" t="s">
        <v>28</v>
      </c>
      <c r="I105" s="11"/>
    </row>
    <row r="106" spans="1:9" ht="24.6" hidden="1" customHeight="1">
      <c r="A106" s="41" t="s">
        <v>366</v>
      </c>
      <c r="B106" s="45">
        <v>45814</v>
      </c>
      <c r="C106" s="25">
        <v>0.84166666666666701</v>
      </c>
      <c r="D106" s="26">
        <v>45815</v>
      </c>
      <c r="E106" s="47">
        <v>0.18124999999999999</v>
      </c>
      <c r="F106" s="26">
        <f>D106</f>
        <v>45815</v>
      </c>
      <c r="G106" s="47">
        <v>0.63055555555555598</v>
      </c>
      <c r="H106" s="18" t="s">
        <v>28</v>
      </c>
      <c r="I106" s="11"/>
    </row>
    <row r="107" spans="1:9" ht="24.6" hidden="1" customHeight="1">
      <c r="A107" s="41" t="s">
        <v>367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7">
        <v>0.85416666666666696</v>
      </c>
      <c r="H107" s="18" t="s">
        <v>256</v>
      </c>
      <c r="I107" s="11"/>
    </row>
    <row r="108" spans="1:9" ht="24.6" hidden="1" customHeight="1">
      <c r="A108" s="41" t="s">
        <v>368</v>
      </c>
      <c r="B108" s="26">
        <f>F107+1</f>
        <v>45818</v>
      </c>
      <c r="C108" s="47">
        <v>0.52083333333333304</v>
      </c>
      <c r="D108" s="26">
        <f t="shared" si="24"/>
        <v>45818</v>
      </c>
      <c r="E108" s="47">
        <v>0.60416666666666696</v>
      </c>
      <c r="F108" s="26">
        <f t="shared" ref="F108:F110" si="25">D108</f>
        <v>45818</v>
      </c>
      <c r="G108" s="47">
        <v>0.91666666666666696</v>
      </c>
      <c r="H108" s="18"/>
      <c r="I108" s="11"/>
    </row>
    <row r="109" spans="1:9" ht="24.6" hidden="1" customHeight="1">
      <c r="A109" s="41" t="s">
        <v>369</v>
      </c>
      <c r="B109" s="26">
        <v>45820</v>
      </c>
      <c r="C109" s="47">
        <v>0.375</v>
      </c>
      <c r="D109" s="26">
        <f t="shared" si="24"/>
        <v>45820</v>
      </c>
      <c r="E109" s="47">
        <v>0.5</v>
      </c>
      <c r="F109" s="26">
        <f t="shared" si="25"/>
        <v>45820</v>
      </c>
      <c r="G109" s="47">
        <v>0.97916666666666696</v>
      </c>
      <c r="H109" s="18"/>
      <c r="I109" s="11"/>
    </row>
    <row r="110" spans="1:9" ht="24.6" hidden="1" customHeight="1">
      <c r="A110" s="41" t="s">
        <v>370</v>
      </c>
      <c r="B110" s="26">
        <f>F109+1</f>
        <v>45821</v>
      </c>
      <c r="C110" s="47">
        <v>0.20833333333333301</v>
      </c>
      <c r="D110" s="44">
        <v>45821</v>
      </c>
      <c r="E110" s="47">
        <v>0.33333333333333298</v>
      </c>
      <c r="F110" s="26">
        <f t="shared" si="25"/>
        <v>45821</v>
      </c>
      <c r="G110" s="47">
        <v>0.77916666666666701</v>
      </c>
      <c r="H110" s="18" t="s">
        <v>371</v>
      </c>
      <c r="I110" s="11"/>
    </row>
    <row r="111" spans="1:9" ht="24.6" hidden="1" customHeight="1">
      <c r="A111" s="41" t="s">
        <v>372</v>
      </c>
      <c r="B111" s="45">
        <f>F110+3</f>
        <v>45824</v>
      </c>
      <c r="C111" s="25">
        <v>0.79166666666666696</v>
      </c>
      <c r="D111" s="48">
        <f>B111+1</f>
        <v>45825</v>
      </c>
      <c r="E111" s="47">
        <v>0.72916666666666696</v>
      </c>
      <c r="F111" s="26">
        <f>D111+1</f>
        <v>45826</v>
      </c>
      <c r="G111" s="47">
        <v>0.5</v>
      </c>
      <c r="H111" s="18" t="s">
        <v>373</v>
      </c>
      <c r="I111" s="11"/>
    </row>
    <row r="112" spans="1:9" ht="24.6" hidden="1" customHeight="1">
      <c r="A112" s="41" t="s">
        <v>374</v>
      </c>
      <c r="B112" s="45">
        <f>F111</f>
        <v>45826</v>
      </c>
      <c r="C112" s="25">
        <v>0.94166666666666698</v>
      </c>
      <c r="D112" s="45">
        <f>B112+1</f>
        <v>45827</v>
      </c>
      <c r="E112" s="47">
        <v>0.85416666666666696</v>
      </c>
      <c r="F112" s="26">
        <f>D112+1</f>
        <v>45828</v>
      </c>
      <c r="G112" s="47">
        <v>0.16666666666666699</v>
      </c>
      <c r="H112" s="18" t="s">
        <v>28</v>
      </c>
      <c r="I112" s="11"/>
    </row>
    <row r="113" spans="1:9" ht="24.6" hidden="1" customHeight="1">
      <c r="A113" s="54" t="s">
        <v>375</v>
      </c>
      <c r="B113" s="45">
        <f>F112+1</f>
        <v>45829</v>
      </c>
      <c r="C113" s="25">
        <v>0.44583333333333303</v>
      </c>
      <c r="D113" s="26">
        <f>B113</f>
        <v>45829</v>
      </c>
      <c r="E113" s="47">
        <v>0.96666666666666701</v>
      </c>
      <c r="F113" s="26">
        <f>D113+1</f>
        <v>45830</v>
      </c>
      <c r="G113" s="47">
        <v>0.57499999999999996</v>
      </c>
      <c r="H113" s="18" t="s">
        <v>28</v>
      </c>
      <c r="I113" s="11"/>
    </row>
    <row r="114" spans="1:9" ht="24.9" hidden="1" customHeight="1">
      <c r="A114" s="54" t="s">
        <v>376</v>
      </c>
      <c r="B114" s="26">
        <f>F113</f>
        <v>45830</v>
      </c>
      <c r="C114" s="25">
        <v>0.875</v>
      </c>
      <c r="D114" s="26">
        <v>45831</v>
      </c>
      <c r="E114" s="47">
        <v>0.33333333333333298</v>
      </c>
      <c r="F114" s="26">
        <f>D114</f>
        <v>45831</v>
      </c>
      <c r="G114" s="47">
        <v>0.82916666666666705</v>
      </c>
      <c r="H114" s="18" t="s">
        <v>28</v>
      </c>
      <c r="I114" s="11"/>
    </row>
    <row r="115" spans="1:9" ht="24.9" hidden="1" customHeight="1">
      <c r="A115" s="41" t="s">
        <v>377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7">
        <v>0.60416666666666696</v>
      </c>
      <c r="H115" s="18" t="s">
        <v>256</v>
      </c>
      <c r="I115" s="11"/>
    </row>
    <row r="116" spans="1:9" ht="24.6" hidden="1" customHeight="1">
      <c r="A116" s="41" t="s">
        <v>378</v>
      </c>
      <c r="B116" s="26">
        <f>F115+1</f>
        <v>45835</v>
      </c>
      <c r="C116" s="47">
        <v>6.25E-2</v>
      </c>
      <c r="D116" s="26">
        <f t="shared" si="26"/>
        <v>45835</v>
      </c>
      <c r="E116" s="47">
        <v>0.20833333333333301</v>
      </c>
      <c r="F116" s="26">
        <f>D116</f>
        <v>45835</v>
      </c>
      <c r="G116" s="47">
        <v>0.5</v>
      </c>
      <c r="H116" s="18"/>
      <c r="I116" s="11"/>
    </row>
    <row r="117" spans="1:9" ht="24.6" hidden="1" customHeight="1">
      <c r="A117" s="41" t="s">
        <v>379</v>
      </c>
      <c r="B117" s="26">
        <f>F116+1</f>
        <v>45836</v>
      </c>
      <c r="C117" s="47">
        <v>0.75</v>
      </c>
      <c r="D117" s="26">
        <f>B117+1</f>
        <v>45837</v>
      </c>
      <c r="E117" s="47">
        <v>0.69791666666666696</v>
      </c>
      <c r="F117" s="26">
        <f>D117+1</f>
        <v>45838</v>
      </c>
      <c r="G117" s="47">
        <v>0.27916666666666701</v>
      </c>
      <c r="H117" s="18" t="s">
        <v>28</v>
      </c>
      <c r="I117" s="11"/>
    </row>
    <row r="118" spans="1:9" ht="24.9" hidden="1" customHeight="1">
      <c r="A118" s="41" t="s">
        <v>380</v>
      </c>
      <c r="B118" s="26">
        <f>F117</f>
        <v>45838</v>
      </c>
      <c r="C118" s="25">
        <v>0.46666666666666701</v>
      </c>
      <c r="D118" s="26">
        <f>B118+1</f>
        <v>45839</v>
      </c>
      <c r="E118" s="47">
        <v>2.0833333333333301E-2</v>
      </c>
      <c r="F118" s="26">
        <v>45839</v>
      </c>
      <c r="G118" s="47">
        <v>0.50416666666666698</v>
      </c>
      <c r="H118" s="18" t="s">
        <v>28</v>
      </c>
      <c r="I118" s="11"/>
    </row>
    <row r="119" spans="1:9" ht="24.9" hidden="1" customHeight="1">
      <c r="A119" s="41" t="s">
        <v>381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7">
        <v>0.60416666666666663</v>
      </c>
      <c r="H119" s="18" t="s">
        <v>382</v>
      </c>
      <c r="I119" s="11"/>
    </row>
    <row r="120" spans="1:9" ht="24.9" hidden="1" customHeight="1">
      <c r="A120" s="41" t="s">
        <v>383</v>
      </c>
      <c r="B120" s="35"/>
      <c r="C120" s="34"/>
      <c r="D120" s="35"/>
      <c r="E120" s="34"/>
      <c r="F120" s="35"/>
      <c r="G120" s="34"/>
      <c r="H120" s="18" t="s">
        <v>249</v>
      </c>
      <c r="I120" s="11"/>
    </row>
    <row r="121" spans="1:9" ht="24.9" customHeight="1">
      <c r="A121" s="41" t="s">
        <v>384</v>
      </c>
      <c r="B121" s="26">
        <f>F119+2</f>
        <v>45844</v>
      </c>
      <c r="C121" s="47">
        <v>0.25</v>
      </c>
      <c r="D121" s="26">
        <v>45844</v>
      </c>
      <c r="E121" s="47">
        <v>0.46666666666666667</v>
      </c>
      <c r="F121" s="26">
        <f>D121</f>
        <v>45844</v>
      </c>
      <c r="G121" s="47">
        <v>0.97916666666666663</v>
      </c>
      <c r="H121" s="101"/>
      <c r="I121" s="11"/>
    </row>
    <row r="122" spans="1:9" ht="24.9" customHeight="1">
      <c r="A122" s="41" t="s">
        <v>385</v>
      </c>
      <c r="B122" s="26">
        <f>F121+1</f>
        <v>45845</v>
      </c>
      <c r="C122" s="25">
        <v>0.20833333333333334</v>
      </c>
      <c r="D122" s="45">
        <f t="shared" ref="D122:D127" si="27">B122</f>
        <v>45845</v>
      </c>
      <c r="E122" s="25">
        <v>0.83333333333333337</v>
      </c>
      <c r="F122" s="26">
        <v>45846</v>
      </c>
      <c r="G122" s="47">
        <v>0.33333333333333331</v>
      </c>
      <c r="H122" s="50" t="s">
        <v>28</v>
      </c>
      <c r="I122" s="11"/>
    </row>
    <row r="123" spans="1:9" ht="24.9" customHeight="1">
      <c r="A123" s="41" t="s">
        <v>386</v>
      </c>
      <c r="B123" s="26">
        <v>45847</v>
      </c>
      <c r="C123" s="47">
        <v>0.875</v>
      </c>
      <c r="D123" s="26">
        <f t="shared" si="27"/>
        <v>45847</v>
      </c>
      <c r="E123" s="47">
        <v>0.97916666666666663</v>
      </c>
      <c r="F123" s="26">
        <f>D123+1</f>
        <v>45848</v>
      </c>
      <c r="G123" s="47">
        <v>0.85416666666666663</v>
      </c>
      <c r="H123" s="18" t="s">
        <v>256</v>
      </c>
      <c r="I123" s="11"/>
    </row>
    <row r="124" spans="1:9" ht="24.9" customHeight="1">
      <c r="A124" s="41" t="s">
        <v>387</v>
      </c>
      <c r="B124" s="26">
        <f>F123+1</f>
        <v>45849</v>
      </c>
      <c r="C124" s="47">
        <v>0.33333333333333331</v>
      </c>
      <c r="D124" s="26">
        <f t="shared" si="27"/>
        <v>45849</v>
      </c>
      <c r="E124" s="47">
        <v>0.41666666666666669</v>
      </c>
      <c r="F124" s="26">
        <f>D124</f>
        <v>45849</v>
      </c>
      <c r="G124" s="47">
        <v>0.75</v>
      </c>
      <c r="H124" s="18"/>
      <c r="I124" s="11"/>
    </row>
    <row r="125" spans="1:9" ht="24.9" customHeight="1">
      <c r="A125" s="41" t="s">
        <v>388</v>
      </c>
      <c r="B125" s="26">
        <f>F124+2</f>
        <v>45851</v>
      </c>
      <c r="C125" s="47">
        <v>8.3333333333333329E-2</v>
      </c>
      <c r="D125" s="26">
        <f t="shared" si="27"/>
        <v>45851</v>
      </c>
      <c r="E125" s="47">
        <v>0.20833333333333334</v>
      </c>
      <c r="F125" s="26">
        <f>D125</f>
        <v>45851</v>
      </c>
      <c r="G125" s="47">
        <v>0.625</v>
      </c>
      <c r="H125" s="101"/>
      <c r="I125" s="11"/>
    </row>
    <row r="126" spans="1:9" ht="24.9" customHeight="1">
      <c r="A126" s="41" t="s">
        <v>389</v>
      </c>
      <c r="B126" s="26">
        <f>F125</f>
        <v>45851</v>
      </c>
      <c r="C126" s="47">
        <v>0.875</v>
      </c>
      <c r="D126" s="26">
        <f>B126+1</f>
        <v>45852</v>
      </c>
      <c r="E126" s="47">
        <v>0</v>
      </c>
      <c r="F126" s="26">
        <f>D126</f>
        <v>45852</v>
      </c>
      <c r="G126" s="47">
        <v>0.33333333333333331</v>
      </c>
      <c r="H126" s="101"/>
      <c r="I126" s="11"/>
    </row>
    <row r="127" spans="1:9" ht="24.9" customHeight="1">
      <c r="A127" s="41" t="s">
        <v>1097</v>
      </c>
      <c r="B127" s="26">
        <f>F126+1</f>
        <v>45853</v>
      </c>
      <c r="C127" s="47">
        <v>0.875</v>
      </c>
      <c r="D127" s="26">
        <f t="shared" si="27"/>
        <v>45853</v>
      </c>
      <c r="E127" s="47">
        <v>0.97916666666666663</v>
      </c>
      <c r="F127" s="26">
        <f>D127+1</f>
        <v>45854</v>
      </c>
      <c r="G127" s="47">
        <v>0.85416666666666663</v>
      </c>
      <c r="H127" s="18" t="s">
        <v>256</v>
      </c>
      <c r="I127" s="11"/>
    </row>
    <row r="128" spans="1:9" ht="24.9" customHeight="1">
      <c r="A128" s="41" t="s">
        <v>1128</v>
      </c>
      <c r="B128" s="26">
        <f>F127+1</f>
        <v>45855</v>
      </c>
      <c r="C128" s="47">
        <v>0.33333333333333331</v>
      </c>
      <c r="D128" s="26">
        <f>B128</f>
        <v>45855</v>
      </c>
      <c r="E128" s="47">
        <v>0.41666666666666669</v>
      </c>
      <c r="F128" s="26">
        <f>D128</f>
        <v>45855</v>
      </c>
      <c r="G128" s="47">
        <v>0.75</v>
      </c>
      <c r="H128" s="18"/>
      <c r="I128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">
    <cfRule type="cellIs" dxfId="3130" priority="605" stopIfTrue="1" operator="equal">
      <formula>$H$3</formula>
    </cfRule>
    <cfRule type="cellIs" dxfId="3129" priority="606" stopIfTrue="1" operator="lessThan">
      <formula>$H$3</formula>
    </cfRule>
  </conditionalFormatting>
  <conditionalFormatting sqref="B7">
    <cfRule type="cellIs" dxfId="3128" priority="587" stopIfTrue="1" operator="lessThan">
      <formula>$H$3</formula>
    </cfRule>
  </conditionalFormatting>
  <conditionalFormatting sqref="B7:B8">
    <cfRule type="cellIs" dxfId="3127" priority="588" stopIfTrue="1" operator="equal">
      <formula>$H$3</formula>
    </cfRule>
    <cfRule type="cellIs" dxfId="3126" priority="589" stopIfTrue="1" operator="lessThan">
      <formula>$H$3</formula>
    </cfRule>
  </conditionalFormatting>
  <conditionalFormatting sqref="B8">
    <cfRule type="cellIs" dxfId="3125" priority="597" stopIfTrue="1" operator="equal">
      <formula>$H$3</formula>
    </cfRule>
    <cfRule type="cellIs" dxfId="3124" priority="598" stopIfTrue="1" operator="lessThan">
      <formula>$H$3</formula>
    </cfRule>
  </conditionalFormatting>
  <conditionalFormatting sqref="B9:B11">
    <cfRule type="cellIs" dxfId="3123" priority="586" stopIfTrue="1" operator="equal">
      <formula>$H$3</formula>
    </cfRule>
  </conditionalFormatting>
  <conditionalFormatting sqref="B9:B13 B15">
    <cfRule type="cellIs" dxfId="3122" priority="581" stopIfTrue="1" operator="equal">
      <formula>$H$3</formula>
    </cfRule>
    <cfRule type="cellIs" dxfId="3121" priority="582" stopIfTrue="1" operator="lessThan">
      <formula>$H$3</formula>
    </cfRule>
  </conditionalFormatting>
  <conditionalFormatting sqref="B12:B13 B15">
    <cfRule type="cellIs" dxfId="3120" priority="580" stopIfTrue="1" operator="lessThan">
      <formula>$H$3</formula>
    </cfRule>
  </conditionalFormatting>
  <conditionalFormatting sqref="B12:B14">
    <cfRule type="cellIs" dxfId="3119" priority="563" stopIfTrue="1" operator="equal">
      <formula>$H$3</formula>
    </cfRule>
    <cfRule type="cellIs" dxfId="3118" priority="564" stopIfTrue="1" operator="lessThan">
      <formula>$H$3</formula>
    </cfRule>
  </conditionalFormatting>
  <conditionalFormatting sqref="B14">
    <cfRule type="cellIs" dxfId="3117" priority="561" stopIfTrue="1" operator="equal">
      <formula>$H$3</formula>
    </cfRule>
    <cfRule type="cellIs" dxfId="3116" priority="562" stopIfTrue="1" operator="lessThan">
      <formula>$H$3</formula>
    </cfRule>
  </conditionalFormatting>
  <conditionalFormatting sqref="B15 B12:B13">
    <cfRule type="cellIs" dxfId="3115" priority="579" stopIfTrue="1" operator="equal">
      <formula>$H$3</formula>
    </cfRule>
  </conditionalFormatting>
  <conditionalFormatting sqref="B15:B16">
    <cfRule type="cellIs" dxfId="3114" priority="571" stopIfTrue="1" operator="equal">
      <formula>$H$3</formula>
    </cfRule>
    <cfRule type="cellIs" dxfId="3113" priority="572" stopIfTrue="1" operator="lessThan">
      <formula>$H$3</formula>
    </cfRule>
  </conditionalFormatting>
  <conditionalFormatting sqref="B16">
    <cfRule type="cellIs" dxfId="3112" priority="569" stopIfTrue="1" operator="equal">
      <formula>$H$3</formula>
    </cfRule>
    <cfRule type="cellIs" dxfId="3111" priority="570" stopIfTrue="1" operator="lessThan">
      <formula>$H$3</formula>
    </cfRule>
  </conditionalFormatting>
  <conditionalFormatting sqref="B16:B18">
    <cfRule type="cellIs" dxfId="3110" priority="553" stopIfTrue="1" operator="equal">
      <formula>$H$3</formula>
    </cfRule>
    <cfRule type="cellIs" dxfId="3109" priority="554" stopIfTrue="1" operator="lessThan">
      <formula>$H$3</formula>
    </cfRule>
  </conditionalFormatting>
  <conditionalFormatting sqref="B17:B18">
    <cfRule type="cellIs" dxfId="3108" priority="551" stopIfTrue="1" operator="equal">
      <formula>$H$3</formula>
    </cfRule>
    <cfRule type="cellIs" dxfId="3107" priority="552" stopIfTrue="1" operator="lessThan">
      <formula>$H$3</formula>
    </cfRule>
  </conditionalFormatting>
  <conditionalFormatting sqref="B20">
    <cfRule type="cellIs" dxfId="3106" priority="545" stopIfTrue="1" operator="equal">
      <formula>$H$3</formula>
    </cfRule>
    <cfRule type="cellIs" dxfId="3105" priority="546" stopIfTrue="1" operator="lessThan">
      <formula>$H$3</formula>
    </cfRule>
  </conditionalFormatting>
  <conditionalFormatting sqref="B20:B23 B25:B26">
    <cfRule type="cellIs" dxfId="3104" priority="540" stopIfTrue="1" operator="equal">
      <formula>$H$3</formula>
    </cfRule>
    <cfRule type="cellIs" dxfId="3103" priority="541" stopIfTrue="1" operator="lessThan">
      <formula>$H$3</formula>
    </cfRule>
  </conditionalFormatting>
  <conditionalFormatting sqref="B21:B23 B25:B26">
    <cfRule type="cellIs" dxfId="3102" priority="538" stopIfTrue="1" operator="equal">
      <formula>$H$3</formula>
    </cfRule>
    <cfRule type="cellIs" dxfId="3101" priority="539" stopIfTrue="1" operator="lessThan">
      <formula>$H$3</formula>
    </cfRule>
  </conditionalFormatting>
  <conditionalFormatting sqref="B21:B26">
    <cfRule type="cellIs" dxfId="3100" priority="515" stopIfTrue="1" operator="equal">
      <formula>$H$3</formula>
    </cfRule>
    <cfRule type="cellIs" dxfId="3099" priority="516" stopIfTrue="1" operator="lessThan">
      <formula>$H$3</formula>
    </cfRule>
  </conditionalFormatting>
  <conditionalFormatting sqref="B24">
    <cfRule type="cellIs" dxfId="3098" priority="514" stopIfTrue="1" operator="lessThan">
      <formula>$H$3</formula>
    </cfRule>
  </conditionalFormatting>
  <conditionalFormatting sqref="B28">
    <cfRule type="cellIs" dxfId="3097" priority="513" stopIfTrue="1" operator="equal">
      <formula>$H$3</formula>
    </cfRule>
  </conditionalFormatting>
  <conditionalFormatting sqref="B28:B30">
    <cfRule type="cellIs" dxfId="3096" priority="506" stopIfTrue="1" operator="equal">
      <formula>$H$3</formula>
    </cfRule>
    <cfRule type="cellIs" dxfId="3095" priority="507" stopIfTrue="1" operator="lessThan">
      <formula>$H$3</formula>
    </cfRule>
  </conditionalFormatting>
  <conditionalFormatting sqref="B29:B30">
    <cfRule type="cellIs" dxfId="3094" priority="504" stopIfTrue="1" operator="equal">
      <formula>$H$3</formula>
    </cfRule>
    <cfRule type="cellIs" dxfId="3093" priority="505" stopIfTrue="1" operator="lessThan">
      <formula>$H$3</formula>
    </cfRule>
  </conditionalFormatting>
  <conditionalFormatting sqref="B32">
    <cfRule type="cellIs" dxfId="3092" priority="492" stopIfTrue="1" operator="equal">
      <formula>$H$3</formula>
    </cfRule>
  </conditionalFormatting>
  <conditionalFormatting sqref="B32:B34">
    <cfRule type="cellIs" dxfId="3091" priority="485" stopIfTrue="1" operator="equal">
      <formula>$H$3</formula>
    </cfRule>
    <cfRule type="cellIs" dxfId="3090" priority="486" stopIfTrue="1" operator="lessThan">
      <formula>$H$3</formula>
    </cfRule>
  </conditionalFormatting>
  <conditionalFormatting sqref="B33:B34">
    <cfRule type="cellIs" dxfId="3089" priority="483" stopIfTrue="1" operator="equal">
      <formula>$H$3</formula>
    </cfRule>
    <cfRule type="cellIs" dxfId="3088" priority="484" stopIfTrue="1" operator="lessThan">
      <formula>$H$3</formula>
    </cfRule>
  </conditionalFormatting>
  <conditionalFormatting sqref="B36 B38:B39">
    <cfRule type="cellIs" dxfId="3087" priority="453" stopIfTrue="1" operator="lessThan">
      <formula>$H$3</formula>
    </cfRule>
    <cfRule type="cellIs" dxfId="3086" priority="454" stopIfTrue="1" operator="equal">
      <formula>$H$3</formula>
    </cfRule>
  </conditionalFormatting>
  <conditionalFormatting sqref="B36:B39">
    <cfRule type="cellIs" dxfId="3085" priority="450" stopIfTrue="1" operator="equal">
      <formula>$H$3</formula>
    </cfRule>
    <cfRule type="cellIs" dxfId="3084" priority="455" stopIfTrue="1" operator="lessThan">
      <formula>$H$3</formula>
    </cfRule>
  </conditionalFormatting>
  <conditionalFormatting sqref="B37">
    <cfRule type="cellIs" dxfId="3083" priority="449" stopIfTrue="1" operator="lessThan">
      <formula>$H$3</formula>
    </cfRule>
  </conditionalFormatting>
  <conditionalFormatting sqref="B41">
    <cfRule type="cellIs" dxfId="3082" priority="426" stopIfTrue="1" operator="lessThan">
      <formula>$H$3</formula>
    </cfRule>
    <cfRule type="cellIs" dxfId="3081" priority="427" stopIfTrue="1" operator="equal">
      <formula>$H$3</formula>
    </cfRule>
  </conditionalFormatting>
  <conditionalFormatting sqref="B42">
    <cfRule type="cellIs" dxfId="3080" priority="438" stopIfTrue="1" operator="equal">
      <formula>$H$3</formula>
    </cfRule>
    <cfRule type="cellIs" dxfId="3079" priority="439" stopIfTrue="1" operator="lessThan">
      <formula>$H$3</formula>
    </cfRule>
  </conditionalFormatting>
  <conditionalFormatting sqref="B42:B43">
    <cfRule type="cellIs" dxfId="3078" priority="431" stopIfTrue="1" operator="equal">
      <formula>$H$3</formula>
    </cfRule>
    <cfRule type="cellIs" dxfId="3077" priority="432" stopIfTrue="1" operator="lessThan">
      <formula>$H$3</formula>
    </cfRule>
  </conditionalFormatting>
  <conditionalFormatting sqref="B43">
    <cfRule type="cellIs" dxfId="3076" priority="419" stopIfTrue="1" operator="equal">
      <formula>$H$3</formula>
    </cfRule>
    <cfRule type="cellIs" dxfId="3075" priority="430" stopIfTrue="1" operator="lessThan">
      <formula>$H$3</formula>
    </cfRule>
  </conditionalFormatting>
  <conditionalFormatting sqref="B45">
    <cfRule type="cellIs" dxfId="3074" priority="399" stopIfTrue="1" operator="equal">
      <formula>$H$3</formula>
    </cfRule>
    <cfRule type="cellIs" dxfId="3073" priority="400" stopIfTrue="1" operator="lessThan">
      <formula>$H$3</formula>
    </cfRule>
  </conditionalFormatting>
  <conditionalFormatting sqref="B46">
    <cfRule type="cellIs" dxfId="3072" priority="407" stopIfTrue="1" operator="lessThan">
      <formula>$H$3</formula>
    </cfRule>
    <cfRule type="cellIs" dxfId="3071" priority="408" stopIfTrue="1" operator="equal">
      <formula>$H$3</formula>
    </cfRule>
  </conditionalFormatting>
  <conditionalFormatting sqref="B46:B47">
    <cfRule type="cellIs" dxfId="3070" priority="404" stopIfTrue="1" operator="equal">
      <formula>$H$3</formula>
    </cfRule>
    <cfRule type="cellIs" dxfId="3069" priority="409" stopIfTrue="1" operator="lessThan">
      <formula>$H$3</formula>
    </cfRule>
  </conditionalFormatting>
  <conditionalFormatting sqref="B47">
    <cfRule type="cellIs" dxfId="3068" priority="403" stopIfTrue="1" operator="lessThan">
      <formula>$H$3</formula>
    </cfRule>
  </conditionalFormatting>
  <conditionalFormatting sqref="B49">
    <cfRule type="cellIs" dxfId="3067" priority="388" stopIfTrue="1" operator="equal">
      <formula>$H$3</formula>
    </cfRule>
    <cfRule type="cellIs" dxfId="3066" priority="389" stopIfTrue="1" operator="lessThan">
      <formula>$H$3</formula>
    </cfRule>
  </conditionalFormatting>
  <conditionalFormatting sqref="B49:B50">
    <cfRule type="cellIs" dxfId="3065" priority="376" stopIfTrue="1" operator="lessThan">
      <formula>$H$3</formula>
    </cfRule>
  </conditionalFormatting>
  <conditionalFormatting sqref="B50">
    <cfRule type="cellIs" dxfId="3064" priority="375" stopIfTrue="1" operator="equal">
      <formula>$H$3</formula>
    </cfRule>
  </conditionalFormatting>
  <conditionalFormatting sqref="B50:B51">
    <cfRule type="cellIs" dxfId="3063" priority="372" stopIfTrue="1" operator="lessThan">
      <formula>$H$3</formula>
    </cfRule>
  </conditionalFormatting>
  <conditionalFormatting sqref="B51">
    <cfRule type="cellIs" dxfId="3062" priority="371" stopIfTrue="1" operator="equal">
      <formula>$H$3</formula>
    </cfRule>
  </conditionalFormatting>
  <conditionalFormatting sqref="B51:B52">
    <cfRule type="cellIs" dxfId="3061" priority="368" stopIfTrue="1" operator="lessThan">
      <formula>$H$3</formula>
    </cfRule>
  </conditionalFormatting>
  <conditionalFormatting sqref="B52">
    <cfRule type="cellIs" dxfId="3060" priority="366" stopIfTrue="1" operator="lessThan">
      <formula>$H$3</formula>
    </cfRule>
    <cfRule type="cellIs" dxfId="3059" priority="367" stopIfTrue="1" operator="equal">
      <formula>$H$3</formula>
    </cfRule>
  </conditionalFormatting>
  <conditionalFormatting sqref="B54">
    <cfRule type="cellIs" dxfId="3058" priority="360" stopIfTrue="1" operator="lessThan">
      <formula>$H$3</formula>
    </cfRule>
  </conditionalFormatting>
  <conditionalFormatting sqref="B54:B55">
    <cfRule type="cellIs" dxfId="3057" priority="350" stopIfTrue="1" operator="lessThan">
      <formula>$H$3</formula>
    </cfRule>
    <cfRule type="cellIs" dxfId="3056" priority="351" stopIfTrue="1" operator="equal">
      <formula>$H$3</formula>
    </cfRule>
  </conditionalFormatting>
  <conditionalFormatting sqref="B55">
    <cfRule type="cellIs" dxfId="3055" priority="348" stopIfTrue="1" operator="lessThan">
      <formula>$H$3</formula>
    </cfRule>
    <cfRule type="cellIs" dxfId="3054" priority="349" stopIfTrue="1" operator="equal">
      <formula>$H$3</formula>
    </cfRule>
  </conditionalFormatting>
  <conditionalFormatting sqref="B55:B56">
    <cfRule type="cellIs" dxfId="3053" priority="340" stopIfTrue="1" operator="equal">
      <formula>$H$3</formula>
    </cfRule>
  </conditionalFormatting>
  <conditionalFormatting sqref="B56">
    <cfRule type="cellIs" dxfId="3052" priority="338" stopIfTrue="1" operator="equal">
      <formula>$H$3</formula>
    </cfRule>
    <cfRule type="cellIs" dxfId="3051" priority="339" stopIfTrue="1" operator="lessThan">
      <formula>$H$3</formula>
    </cfRule>
  </conditionalFormatting>
  <conditionalFormatting sqref="B58">
    <cfRule type="cellIs" dxfId="3050" priority="320" stopIfTrue="1" operator="equal">
      <formula>$H$3</formula>
    </cfRule>
    <cfRule type="cellIs" dxfId="3049" priority="321" stopIfTrue="1" operator="lessThan">
      <formula>$H$3</formula>
    </cfRule>
  </conditionalFormatting>
  <conditionalFormatting sqref="B58:B63">
    <cfRule type="cellIs" dxfId="3048" priority="322" stopIfTrue="1" operator="equal">
      <formula>$H$3</formula>
    </cfRule>
    <cfRule type="cellIs" dxfId="3047" priority="323" stopIfTrue="1" operator="lessThan">
      <formula>$H$3</formula>
    </cfRule>
  </conditionalFormatting>
  <conditionalFormatting sqref="B59:B64">
    <cfRule type="cellIs" dxfId="3046" priority="331" stopIfTrue="1" operator="equal">
      <formula>$H$3</formula>
    </cfRule>
    <cfRule type="cellIs" dxfId="3045" priority="332" stopIfTrue="1" operator="lessThan">
      <formula>$H$3</formula>
    </cfRule>
  </conditionalFormatting>
  <conditionalFormatting sqref="B64:B65 B67:B69">
    <cfRule type="cellIs" dxfId="3044" priority="316" stopIfTrue="1" operator="equal">
      <formula>$H$3</formula>
    </cfRule>
    <cfRule type="cellIs" dxfId="3043" priority="317" stopIfTrue="1" operator="lessThan">
      <formula>$H$3</formula>
    </cfRule>
  </conditionalFormatting>
  <conditionalFormatting sqref="B65:B71">
    <cfRule type="cellIs" dxfId="3042" priority="306" stopIfTrue="1" operator="equal">
      <formula>$H$3</formula>
    </cfRule>
    <cfRule type="cellIs" dxfId="3041" priority="307" stopIfTrue="1" operator="lessThan">
      <formula>$H$3</formula>
    </cfRule>
  </conditionalFormatting>
  <conditionalFormatting sqref="B66">
    <cfRule type="cellIs" dxfId="3040" priority="304" stopIfTrue="1" operator="equal">
      <formula>$H$3</formula>
    </cfRule>
    <cfRule type="cellIs" dxfId="3039" priority="305" stopIfTrue="1" operator="lessThan">
      <formula>$H$3</formula>
    </cfRule>
  </conditionalFormatting>
  <conditionalFormatting sqref="B70:B75">
    <cfRule type="cellIs" dxfId="3038" priority="293" stopIfTrue="1" operator="equal">
      <formula>$H$3</formula>
    </cfRule>
    <cfRule type="cellIs" dxfId="3037" priority="294" stopIfTrue="1" operator="lessThan">
      <formula>$H$3</formula>
    </cfRule>
  </conditionalFormatting>
  <conditionalFormatting sqref="B72:B77">
    <cfRule type="cellIs" dxfId="3036" priority="285" stopIfTrue="1" operator="equal">
      <formula>$H$3</formula>
    </cfRule>
    <cfRule type="cellIs" dxfId="3035" priority="286" stopIfTrue="1" operator="lessThan">
      <formula>$H$3</formula>
    </cfRule>
  </conditionalFormatting>
  <conditionalFormatting sqref="B76:B79 B81:B83 B85">
    <cfRule type="cellIs" dxfId="3034" priority="269" stopIfTrue="1" operator="equal">
      <formula>$H$3</formula>
    </cfRule>
    <cfRule type="cellIs" dxfId="3033" priority="270" stopIfTrue="1" operator="lessThan">
      <formula>$H$3</formula>
    </cfRule>
  </conditionalFormatting>
  <conditionalFormatting sqref="B78:B79 B81:B83 B85">
    <cfRule type="cellIs" dxfId="3032" priority="267" stopIfTrue="1" operator="equal">
      <formula>$H$3</formula>
    </cfRule>
    <cfRule type="cellIs" dxfId="3031" priority="268" stopIfTrue="1" operator="lessThan">
      <formula>$H$3</formula>
    </cfRule>
  </conditionalFormatting>
  <conditionalFormatting sqref="B88:B102">
    <cfRule type="cellIs" dxfId="3030" priority="205" stopIfTrue="1" operator="equal">
      <formula>$H$3</formula>
    </cfRule>
    <cfRule type="cellIs" dxfId="3029" priority="206" stopIfTrue="1" operator="lessThan">
      <formula>$H$3</formula>
    </cfRule>
  </conditionalFormatting>
  <conditionalFormatting sqref="B88:B103 B105 B107:B112">
    <cfRule type="cellIs" dxfId="3028" priority="84" stopIfTrue="1" operator="equal">
      <formula>$H$3</formula>
    </cfRule>
    <cfRule type="cellIs" dxfId="3027" priority="85" stopIfTrue="1" operator="lessThan">
      <formula>$H$3</formula>
    </cfRule>
  </conditionalFormatting>
  <conditionalFormatting sqref="B103 B105 B107:B112">
    <cfRule type="cellIs" dxfId="3026" priority="83" stopIfTrue="1" operator="lessThan">
      <formula>$H$3</formula>
    </cfRule>
  </conditionalFormatting>
  <conditionalFormatting sqref="B103">
    <cfRule type="cellIs" dxfId="3025" priority="82" stopIfTrue="1" operator="equal">
      <formula>$H$3</formula>
    </cfRule>
  </conditionalFormatting>
  <conditionalFormatting sqref="B105:B112">
    <cfRule type="cellIs" dxfId="3024" priority="60" stopIfTrue="1" operator="equal">
      <formula>$H$3</formula>
    </cfRule>
  </conditionalFormatting>
  <conditionalFormatting sqref="B106">
    <cfRule type="cellIs" dxfId="3023" priority="59" stopIfTrue="1" operator="lessThan">
      <formula>$H$3</formula>
    </cfRule>
  </conditionalFormatting>
  <conditionalFormatting sqref="B113:B119 B121:B128">
    <cfRule type="cellIs" dxfId="3022" priority="42" stopIfTrue="1" operator="equal">
      <formula>$H$3</formula>
    </cfRule>
    <cfRule type="cellIs" dxfId="3021" priority="51" stopIfTrue="1" operator="lessThan">
      <formula>$H$3</formula>
    </cfRule>
  </conditionalFormatting>
  <conditionalFormatting sqref="B4:C4">
    <cfRule type="expression" dxfId="3020" priority="409404" stopIfTrue="1">
      <formula>AND($B170=$H$3,$B170&lt;&gt;"")</formula>
    </cfRule>
    <cfRule type="expression" dxfId="3019" priority="409405" stopIfTrue="1">
      <formula>AND($B170&lt;$H$3,$B170&lt;&gt;"")</formula>
    </cfRule>
  </conditionalFormatting>
  <conditionalFormatting sqref="C7:C18 C41:C43 E41:E43 C58:C79 C81:C83 C85">
    <cfRule type="expression" dxfId="3018" priority="535" stopIfTrue="1">
      <formula>$F7=$H$3</formula>
    </cfRule>
  </conditionalFormatting>
  <conditionalFormatting sqref="C20:C26">
    <cfRule type="expression" dxfId="3017" priority="524" stopIfTrue="1">
      <formula>B20&lt;$H$3</formula>
    </cfRule>
    <cfRule type="expression" dxfId="3016" priority="525" stopIfTrue="1">
      <formula>$F20=$H$3</formula>
    </cfRule>
  </conditionalFormatting>
  <conditionalFormatting sqref="C28:C30">
    <cfRule type="expression" dxfId="3015" priority="502" stopIfTrue="1">
      <formula>B28&lt;$H$3</formula>
    </cfRule>
    <cfRule type="expression" dxfId="3014" priority="503" stopIfTrue="1">
      <formula>$F28=$H$3</formula>
    </cfRule>
  </conditionalFormatting>
  <conditionalFormatting sqref="C32:C34">
    <cfRule type="expression" dxfId="3013" priority="460" stopIfTrue="1">
      <formula>B32&lt;$H$3</formula>
    </cfRule>
    <cfRule type="expression" dxfId="3012" priority="461" stopIfTrue="1">
      <formula>$F32=$H$3</formula>
    </cfRule>
  </conditionalFormatting>
  <conditionalFormatting sqref="C36:C39">
    <cfRule type="expression" dxfId="3011" priority="422" stopIfTrue="1">
      <formula>B36&lt;$H$3</formula>
    </cfRule>
    <cfRule type="expression" dxfId="3010" priority="423" stopIfTrue="1">
      <formula>$F36=$H$3</formula>
    </cfRule>
  </conditionalFormatting>
  <conditionalFormatting sqref="C45:C47">
    <cfRule type="expression" dxfId="3009" priority="397" stopIfTrue="1">
      <formula>B45&lt;$H$3</formula>
    </cfRule>
    <cfRule type="expression" dxfId="3008" priority="398" stopIfTrue="1">
      <formula>$F45=$H$3</formula>
    </cfRule>
  </conditionalFormatting>
  <conditionalFormatting sqref="C49:C52">
    <cfRule type="expression" dxfId="3007" priority="377" stopIfTrue="1">
      <formula>B49&lt;$H$3</formula>
    </cfRule>
    <cfRule type="expression" dxfId="3006" priority="378" stopIfTrue="1">
      <formula>$F49=$H$3</formula>
    </cfRule>
  </conditionalFormatting>
  <conditionalFormatting sqref="C54:C56">
    <cfRule type="expression" dxfId="3005" priority="345" stopIfTrue="1">
      <formula>B54&lt;$H$3</formula>
    </cfRule>
    <cfRule type="expression" dxfId="3004" priority="346" stopIfTrue="1">
      <formula>$F54=$H$3</formula>
    </cfRule>
  </conditionalFormatting>
  <conditionalFormatting sqref="C55">
    <cfRule type="expression" dxfId="3003" priority="347" stopIfTrue="1">
      <formula>$B55=$H$3</formula>
    </cfRule>
  </conditionalFormatting>
  <conditionalFormatting sqref="C58">
    <cfRule type="expression" dxfId="3002" priority="330" stopIfTrue="1">
      <formula>$B58=$H$3</formula>
    </cfRule>
  </conditionalFormatting>
  <conditionalFormatting sqref="C58:C79 C88:C89 C91:C92 C94:C96 E102 C7:C18 C41:C43 E41:E43 C81:C83 C85">
    <cfRule type="expression" dxfId="3001" priority="534" stopIfTrue="1">
      <formula>B7&lt;$H$3</formula>
    </cfRule>
  </conditionalFormatting>
  <conditionalFormatting sqref="C88:C96">
    <cfRule type="expression" dxfId="3000" priority="152" stopIfTrue="1">
      <formula>$F88=$H$3</formula>
    </cfRule>
  </conditionalFormatting>
  <conditionalFormatting sqref="C90:C91">
    <cfRule type="expression" dxfId="2999" priority="151" stopIfTrue="1">
      <formula>B90&lt;$H$3</formula>
    </cfRule>
  </conditionalFormatting>
  <conditionalFormatting sqref="C93:C98">
    <cfRule type="expression" dxfId="2998" priority="129" stopIfTrue="1">
      <formula>B93&lt;$H$3</formula>
    </cfRule>
  </conditionalFormatting>
  <conditionalFormatting sqref="C97:C100">
    <cfRule type="expression" dxfId="2997" priority="100" stopIfTrue="1">
      <formula>$F97=$H$3</formula>
    </cfRule>
  </conditionalFormatting>
  <conditionalFormatting sqref="C99">
    <cfRule type="expression" dxfId="2996" priority="99" stopIfTrue="1">
      <formula>B99&lt;$H$3</formula>
    </cfRule>
    <cfRule type="expression" dxfId="2995" priority="101" stopIfTrue="1">
      <formula>$B99=$H$3</formula>
    </cfRule>
  </conditionalFormatting>
  <conditionalFormatting sqref="C100">
    <cfRule type="expression" dxfId="2994" priority="144" stopIfTrue="1">
      <formula>B100&lt;$H$3</formula>
    </cfRule>
  </conditionalFormatting>
  <conditionalFormatting sqref="C101">
    <cfRule type="expression" dxfId="2993" priority="95" stopIfTrue="1">
      <formula>$B101=$H$3</formula>
    </cfRule>
  </conditionalFormatting>
  <conditionalFormatting sqref="C101:C103">
    <cfRule type="expression" dxfId="2992" priority="74" stopIfTrue="1">
      <formula>B101&lt;$H$3</formula>
    </cfRule>
    <cfRule type="expression" dxfId="2991" priority="75" stopIfTrue="1">
      <formula>$F101=$H$3</formula>
    </cfRule>
  </conditionalFormatting>
  <conditionalFormatting sqref="C105:C119">
    <cfRule type="expression" dxfId="2990" priority="23" stopIfTrue="1">
      <formula>B105&lt;$H$3</formula>
    </cfRule>
  </conditionalFormatting>
  <conditionalFormatting sqref="C121:C122 C105:C119">
    <cfRule type="expression" dxfId="2989" priority="45" stopIfTrue="1">
      <formula>$F105=$H$3</formula>
    </cfRule>
  </conditionalFormatting>
  <conditionalFormatting sqref="C121:C128">
    <cfRule type="expression" dxfId="2988" priority="29" stopIfTrue="1">
      <formula>B121&lt;$H$3</formula>
    </cfRule>
  </conditionalFormatting>
  <conditionalFormatting sqref="C123:C128">
    <cfRule type="expression" dxfId="2987" priority="13" stopIfTrue="1">
      <formula>$F123=$H$3</formula>
    </cfRule>
  </conditionalFormatting>
  <conditionalFormatting sqref="D4:D5 F4:F5">
    <cfRule type="cellIs" dxfId="2986" priority="604" stopIfTrue="1" operator="lessThan">
      <formula>$H$3</formula>
    </cfRule>
  </conditionalFormatting>
  <conditionalFormatting sqref="D4:D5">
    <cfRule type="cellIs" dxfId="2985" priority="603" stopIfTrue="1" operator="equal">
      <formula>$H$3</formula>
    </cfRule>
  </conditionalFormatting>
  <conditionalFormatting sqref="D7">
    <cfRule type="cellIs" dxfId="2984" priority="590" stopIfTrue="1" operator="equal">
      <formula>$H$3</formula>
    </cfRule>
    <cfRule type="cellIs" dxfId="2983" priority="591" stopIfTrue="1" operator="lessThan">
      <formula>$H$3</formula>
    </cfRule>
  </conditionalFormatting>
  <conditionalFormatting sqref="D7:D11">
    <cfRule type="cellIs" dxfId="2982" priority="592" stopIfTrue="1" operator="equal">
      <formula>$H$3</formula>
    </cfRule>
    <cfRule type="cellIs" dxfId="2981" priority="593" stopIfTrue="1" operator="lessThan">
      <formula>$H$3</formula>
    </cfRule>
  </conditionalFormatting>
  <conditionalFormatting sqref="D8:D11">
    <cfRule type="cellIs" dxfId="2980" priority="599" stopIfTrue="1" operator="equal">
      <formula>$H$3</formula>
    </cfRule>
    <cfRule type="cellIs" dxfId="2979" priority="600" stopIfTrue="1" operator="lessThan">
      <formula>$H$3</formula>
    </cfRule>
  </conditionalFormatting>
  <conditionalFormatting sqref="D12:D13">
    <cfRule type="cellIs" dxfId="2978" priority="578" stopIfTrue="1" operator="equal">
      <formula>$H$3</formula>
    </cfRule>
  </conditionalFormatting>
  <conditionalFormatting sqref="D12:D14">
    <cfRule type="cellIs" dxfId="2977" priority="559" stopIfTrue="1" operator="equal">
      <formula>$H$3</formula>
    </cfRule>
    <cfRule type="cellIs" dxfId="2976" priority="560" stopIfTrue="1" operator="lessThan">
      <formula>$H$3</formula>
    </cfRule>
  </conditionalFormatting>
  <conditionalFormatting sqref="D14">
    <cfRule type="cellIs" dxfId="2975" priority="558" stopIfTrue="1" operator="lessThan">
      <formula>$H$3</formula>
    </cfRule>
  </conditionalFormatting>
  <conditionalFormatting sqref="D15">
    <cfRule type="cellIs" dxfId="2974" priority="573" stopIfTrue="1" operator="equal">
      <formula>$H$3</formula>
    </cfRule>
    <cfRule type="cellIs" dxfId="2973" priority="574" stopIfTrue="1" operator="lessThan">
      <formula>$H$3</formula>
    </cfRule>
  </conditionalFormatting>
  <conditionalFormatting sqref="D15:D16">
    <cfRule type="cellIs" dxfId="2972" priority="567" stopIfTrue="1" operator="equal">
      <formula>$H$3</formula>
    </cfRule>
    <cfRule type="cellIs" dxfId="2971" priority="568" stopIfTrue="1" operator="lessThan">
      <formula>$H$3</formula>
    </cfRule>
  </conditionalFormatting>
  <conditionalFormatting sqref="D16">
    <cfRule type="cellIs" dxfId="2970" priority="565" stopIfTrue="1" operator="equal">
      <formula>$H$3</formula>
    </cfRule>
    <cfRule type="cellIs" dxfId="2969" priority="566" stopIfTrue="1" operator="lessThan">
      <formula>$H$3</formula>
    </cfRule>
  </conditionalFormatting>
  <conditionalFormatting sqref="D16:D18">
    <cfRule type="cellIs" dxfId="2968" priority="549" stopIfTrue="1" operator="equal">
      <formula>$H$3</formula>
    </cfRule>
    <cfRule type="cellIs" dxfId="2967" priority="550" stopIfTrue="1" operator="lessThan">
      <formula>$H$3</formula>
    </cfRule>
  </conditionalFormatting>
  <conditionalFormatting sqref="D17:D18">
    <cfRule type="cellIs" dxfId="2966" priority="547" stopIfTrue="1" operator="equal">
      <formula>$H$3</formula>
    </cfRule>
    <cfRule type="cellIs" dxfId="2965" priority="548" stopIfTrue="1" operator="lessThan">
      <formula>$H$3</formula>
    </cfRule>
  </conditionalFormatting>
  <conditionalFormatting sqref="D20">
    <cfRule type="cellIs" dxfId="2964" priority="537" stopIfTrue="1" operator="equal">
      <formula>$H$3</formula>
    </cfRule>
  </conditionalFormatting>
  <conditionalFormatting sqref="D20:D26">
    <cfRule type="cellIs" dxfId="2963" priority="518" stopIfTrue="1" operator="equal">
      <formula>$H$3</formula>
    </cfRule>
    <cfRule type="cellIs" dxfId="2962" priority="519" stopIfTrue="1" operator="lessThan">
      <formula>$H$3</formula>
    </cfRule>
  </conditionalFormatting>
  <conditionalFormatting sqref="D21">
    <cfRule type="cellIs" dxfId="2961" priority="517" stopIfTrue="1" operator="lessThan">
      <formula>$H$3</formula>
    </cfRule>
  </conditionalFormatting>
  <conditionalFormatting sqref="D22:D26">
    <cfRule type="cellIs" dxfId="2960" priority="536" stopIfTrue="1" operator="equal">
      <formula>$H$3</formula>
    </cfRule>
  </conditionalFormatting>
  <conditionalFormatting sqref="D28">
    <cfRule type="cellIs" dxfId="2959" priority="511" stopIfTrue="1" operator="equal">
      <formula>$H$3</formula>
    </cfRule>
    <cfRule type="cellIs" dxfId="2958" priority="512" stopIfTrue="1" operator="lessThan">
      <formula>$H$3</formula>
    </cfRule>
  </conditionalFormatting>
  <conditionalFormatting sqref="D28:D30">
    <cfRule type="cellIs" dxfId="2957" priority="500" stopIfTrue="1" operator="equal">
      <formula>$H$3</formula>
    </cfRule>
    <cfRule type="cellIs" dxfId="2956" priority="501" stopIfTrue="1" operator="lessThan">
      <formula>$H$3</formula>
    </cfRule>
  </conditionalFormatting>
  <conditionalFormatting sqref="D29:D30">
    <cfRule type="cellIs" dxfId="2955" priority="498" stopIfTrue="1" operator="equal">
      <formula>$H$3</formula>
    </cfRule>
    <cfRule type="cellIs" dxfId="2954" priority="499" stopIfTrue="1" operator="lessThan">
      <formula>$H$3</formula>
    </cfRule>
  </conditionalFormatting>
  <conditionalFormatting sqref="D32">
    <cfRule type="cellIs" dxfId="2953" priority="473" stopIfTrue="1" operator="equal">
      <formula>$H$3</formula>
    </cfRule>
    <cfRule type="cellIs" dxfId="2952" priority="474" stopIfTrue="1" operator="lessThan">
      <formula>$H$3</formula>
    </cfRule>
  </conditionalFormatting>
  <conditionalFormatting sqref="D32:D34">
    <cfRule type="cellIs" dxfId="2951" priority="471" stopIfTrue="1" operator="equal">
      <formula>$H$3</formula>
    </cfRule>
    <cfRule type="cellIs" dxfId="2950" priority="472" stopIfTrue="1" operator="lessThan">
      <formula>$H$3</formula>
    </cfRule>
  </conditionalFormatting>
  <conditionalFormatting sqref="D33:D34">
    <cfRule type="cellIs" dxfId="2949" priority="469" stopIfTrue="1" operator="equal">
      <formula>$H$3</formula>
    </cfRule>
    <cfRule type="cellIs" dxfId="2948" priority="470" stopIfTrue="1" operator="lessThan">
      <formula>$H$3</formula>
    </cfRule>
  </conditionalFormatting>
  <conditionalFormatting sqref="D36 D38:D39">
    <cfRule type="cellIs" dxfId="2947" priority="451" stopIfTrue="1" operator="equal">
      <formula>$H$3</formula>
    </cfRule>
    <cfRule type="cellIs" dxfId="2946" priority="452" stopIfTrue="1" operator="lessThan">
      <formula>$H$3</formula>
    </cfRule>
  </conditionalFormatting>
  <conditionalFormatting sqref="D36:D39">
    <cfRule type="cellIs" dxfId="2945" priority="446" stopIfTrue="1" operator="equal">
      <formula>$H$3</formula>
    </cfRule>
    <cfRule type="cellIs" dxfId="2944" priority="447" stopIfTrue="1" operator="lessThan">
      <formula>$H$3</formula>
    </cfRule>
  </conditionalFormatting>
  <conditionalFormatting sqref="D37">
    <cfRule type="cellIs" dxfId="2943" priority="445" stopIfTrue="1" operator="lessThan">
      <formula>$H$3</formula>
    </cfRule>
  </conditionalFormatting>
  <conditionalFormatting sqref="D41:D42">
    <cfRule type="cellIs" dxfId="2942" priority="436" stopIfTrue="1" operator="equal">
      <formula>$H$3</formula>
    </cfRule>
    <cfRule type="cellIs" dxfId="2941" priority="437" stopIfTrue="1" operator="lessThan">
      <formula>$H$3</formula>
    </cfRule>
  </conditionalFormatting>
  <conditionalFormatting sqref="D41:D43">
    <cfRule type="cellIs" dxfId="2940" priority="428" stopIfTrue="1" operator="equal">
      <formula>$H$3</formula>
    </cfRule>
    <cfRule type="cellIs" dxfId="2939" priority="429" stopIfTrue="1" operator="lessThan">
      <formula>$H$3</formula>
    </cfRule>
  </conditionalFormatting>
  <conditionalFormatting sqref="D43">
    <cfRule type="cellIs" dxfId="2938" priority="417" stopIfTrue="1" operator="equal">
      <formula>$H$3</formula>
    </cfRule>
    <cfRule type="cellIs" dxfId="2937" priority="418" stopIfTrue="1" operator="lessThan">
      <formula>$H$3</formula>
    </cfRule>
  </conditionalFormatting>
  <conditionalFormatting sqref="D45:D47">
    <cfRule type="cellIs" dxfId="2936" priority="406" stopIfTrue="1" operator="equal">
      <formula>$H$3</formula>
    </cfRule>
    <cfRule type="cellIs" dxfId="2935" priority="410" stopIfTrue="1" operator="lessThan">
      <formula>$H$3</formula>
    </cfRule>
  </conditionalFormatting>
  <conditionalFormatting sqref="D46:D47">
    <cfRule type="cellIs" dxfId="2934" priority="401" stopIfTrue="1" operator="equal">
      <formula>$H$3</formula>
    </cfRule>
    <cfRule type="cellIs" dxfId="2933" priority="402" stopIfTrue="1" operator="lessThan">
      <formula>$H$3</formula>
    </cfRule>
  </conditionalFormatting>
  <conditionalFormatting sqref="D49">
    <cfRule type="cellIs" dxfId="2932" priority="386" stopIfTrue="1" operator="equal">
      <formula>$H$3</formula>
    </cfRule>
    <cfRule type="cellIs" dxfId="2931" priority="387" stopIfTrue="1" operator="lessThan">
      <formula>$H$3</formula>
    </cfRule>
  </conditionalFormatting>
  <conditionalFormatting sqref="D49:D50">
    <cfRule type="cellIs" dxfId="2930" priority="374" stopIfTrue="1" operator="lessThan">
      <formula>$H$3</formula>
    </cfRule>
  </conditionalFormatting>
  <conditionalFormatting sqref="D50">
    <cfRule type="cellIs" dxfId="2929" priority="373" stopIfTrue="1" operator="equal">
      <formula>$H$3</formula>
    </cfRule>
  </conditionalFormatting>
  <conditionalFormatting sqref="D50:D51">
    <cfRule type="cellIs" dxfId="2928" priority="370" stopIfTrue="1" operator="lessThan">
      <formula>$H$3</formula>
    </cfRule>
  </conditionalFormatting>
  <conditionalFormatting sqref="D51">
    <cfRule type="cellIs" dxfId="2927" priority="369" stopIfTrue="1" operator="equal">
      <formula>$H$3</formula>
    </cfRule>
  </conditionalFormatting>
  <conditionalFormatting sqref="D51:D52">
    <cfRule type="cellIs" dxfId="2926" priority="365" stopIfTrue="1" operator="lessThan">
      <formula>$H$3</formula>
    </cfRule>
  </conditionalFormatting>
  <conditionalFormatting sqref="D52">
    <cfRule type="cellIs" dxfId="2925" priority="363" stopIfTrue="1" operator="lessThan">
      <formula>$H$3</formula>
    </cfRule>
    <cfRule type="cellIs" dxfId="2924" priority="364" stopIfTrue="1" operator="equal">
      <formula>$H$3</formula>
    </cfRule>
  </conditionalFormatting>
  <conditionalFormatting sqref="D54 F54">
    <cfRule type="cellIs" dxfId="2923" priority="358" stopIfTrue="1" operator="lessThan">
      <formula>$H$3</formula>
    </cfRule>
    <cfRule type="cellIs" dxfId="2922" priority="359" stopIfTrue="1" operator="equal">
      <formula>$H$3</formula>
    </cfRule>
  </conditionalFormatting>
  <conditionalFormatting sqref="D54:D55">
    <cfRule type="cellIs" dxfId="2921" priority="342" stopIfTrue="1" operator="equal">
      <formula>$H$3</formula>
    </cfRule>
    <cfRule type="cellIs" dxfId="2920" priority="343" stopIfTrue="1" operator="lessThan">
      <formula>$H$3</formula>
    </cfRule>
  </conditionalFormatting>
  <conditionalFormatting sqref="D55">
    <cfRule type="cellIs" dxfId="2919" priority="341" stopIfTrue="1" operator="lessThan">
      <formula>$H$3</formula>
    </cfRule>
    <cfRule type="expression" dxfId="2918" priority="344" stopIfTrue="1">
      <formula>$F55=$H$3</formula>
    </cfRule>
  </conditionalFormatting>
  <conditionalFormatting sqref="D55:D56">
    <cfRule type="cellIs" dxfId="2917" priority="337" stopIfTrue="1" operator="equal">
      <formula>$H$3</formula>
    </cfRule>
  </conditionalFormatting>
  <conditionalFormatting sqref="D56">
    <cfRule type="cellIs" dxfId="2916" priority="335" stopIfTrue="1" operator="equal">
      <formula>$H$3</formula>
    </cfRule>
    <cfRule type="cellIs" dxfId="2915" priority="336" stopIfTrue="1" operator="lessThan">
      <formula>$H$3</formula>
    </cfRule>
  </conditionalFormatting>
  <conditionalFormatting sqref="D58">
    <cfRule type="cellIs" dxfId="2914" priority="328" stopIfTrue="1" operator="equal">
      <formula>$H$3</formula>
    </cfRule>
    <cfRule type="cellIs" dxfId="2913" priority="329" stopIfTrue="1" operator="lessThan">
      <formula>$H$3</formula>
    </cfRule>
  </conditionalFormatting>
  <conditionalFormatting sqref="D58:D59">
    <cfRule type="cellIs" dxfId="2912" priority="327" stopIfTrue="1" operator="lessThan">
      <formula>$H$3</formula>
    </cfRule>
  </conditionalFormatting>
  <conditionalFormatting sqref="D59">
    <cfRule type="cellIs" dxfId="2911" priority="326" stopIfTrue="1" operator="equal">
      <formula>$H$3</formula>
    </cfRule>
  </conditionalFormatting>
  <conditionalFormatting sqref="D59:D64">
    <cfRule type="cellIs" dxfId="2910" priority="319" stopIfTrue="1" operator="lessThan">
      <formula>$H$3</formula>
    </cfRule>
  </conditionalFormatting>
  <conditionalFormatting sqref="D60:D64">
    <cfRule type="cellIs" dxfId="2909" priority="318" stopIfTrue="1" operator="equal">
      <formula>$H$3</formula>
    </cfRule>
  </conditionalFormatting>
  <conditionalFormatting sqref="D60:D65 D67:D69">
    <cfRule type="cellIs" dxfId="2908" priority="315" stopIfTrue="1" operator="lessThan">
      <formula>$H$3</formula>
    </cfRule>
  </conditionalFormatting>
  <conditionalFormatting sqref="D65:D66">
    <cfRule type="cellIs" dxfId="2907" priority="303" stopIfTrue="1" operator="lessThan">
      <formula>$H$3</formula>
    </cfRule>
  </conditionalFormatting>
  <conditionalFormatting sqref="D66">
    <cfRule type="cellIs" dxfId="2906" priority="301" stopIfTrue="1" operator="lessThan">
      <formula>$H$3</formula>
    </cfRule>
    <cfRule type="cellIs" dxfId="2905" priority="302" stopIfTrue="1" operator="equal">
      <formula>$H$3</formula>
    </cfRule>
  </conditionalFormatting>
  <conditionalFormatting sqref="D67:D69 D65">
    <cfRule type="cellIs" dxfId="2904" priority="314" stopIfTrue="1" operator="equal">
      <formula>$H$3</formula>
    </cfRule>
  </conditionalFormatting>
  <conditionalFormatting sqref="D67:D70">
    <cfRule type="cellIs" dxfId="2903" priority="312" stopIfTrue="1" operator="lessThan">
      <formula>$H$3</formula>
    </cfRule>
  </conditionalFormatting>
  <conditionalFormatting sqref="D70">
    <cfRule type="cellIs" dxfId="2902" priority="311" stopIfTrue="1" operator="equal">
      <formula>$H$3</formula>
    </cfRule>
  </conditionalFormatting>
  <conditionalFormatting sqref="D70:D71">
    <cfRule type="cellIs" dxfId="2901" priority="309" stopIfTrue="1" operator="lessThan">
      <formula>$H$3</formula>
    </cfRule>
  </conditionalFormatting>
  <conditionalFormatting sqref="D71">
    <cfRule type="cellIs" dxfId="2900" priority="308" stopIfTrue="1" operator="equal">
      <formula>$H$3</formula>
    </cfRule>
  </conditionalFormatting>
  <conditionalFormatting sqref="D71:D75">
    <cfRule type="cellIs" dxfId="2899" priority="291" stopIfTrue="1" operator="equal">
      <formula>$H$3</formula>
    </cfRule>
    <cfRule type="cellIs" dxfId="2898" priority="292" stopIfTrue="1" operator="lessThan">
      <formula>$H$3</formula>
    </cfRule>
  </conditionalFormatting>
  <conditionalFormatting sqref="D72:D77">
    <cfRule type="cellIs" dxfId="2897" priority="281" stopIfTrue="1" operator="equal">
      <formula>$H$3</formula>
    </cfRule>
    <cfRule type="cellIs" dxfId="2896" priority="282" stopIfTrue="1" operator="lessThan">
      <formula>$H$3</formula>
    </cfRule>
  </conditionalFormatting>
  <conditionalFormatting sqref="D76:D79 D81:D83 D85">
    <cfRule type="cellIs" dxfId="2895" priority="266" stopIfTrue="1" operator="lessThan">
      <formula>$H$3</formula>
    </cfRule>
  </conditionalFormatting>
  <conditionalFormatting sqref="D78:D79 D81:D83 D85">
    <cfRule type="cellIs" dxfId="2894" priority="264" stopIfTrue="1" operator="lessThan">
      <formula>$H$3</formula>
    </cfRule>
    <cfRule type="cellIs" dxfId="2893" priority="265" stopIfTrue="1" operator="equal">
      <formula>$H$3</formula>
    </cfRule>
  </conditionalFormatting>
  <conditionalFormatting sqref="D88">
    <cfRule type="cellIs" dxfId="2892" priority="166" stopIfTrue="1" operator="lessThan">
      <formula>$H$3</formula>
    </cfRule>
    <cfRule type="cellIs" dxfId="2891" priority="167" stopIfTrue="1" operator="equal">
      <formula>$H$3</formula>
    </cfRule>
  </conditionalFormatting>
  <conditionalFormatting sqref="D88:D102">
    <cfRule type="cellIs" dxfId="2890" priority="168" stopIfTrue="1" operator="lessThan">
      <formula>$H$3</formula>
    </cfRule>
  </conditionalFormatting>
  <conditionalFormatting sqref="D89:D102">
    <cfRule type="cellIs" dxfId="2889" priority="201" stopIfTrue="1" operator="equal">
      <formula>$H$3</formula>
    </cfRule>
    <cfRule type="cellIs" dxfId="2888" priority="202" stopIfTrue="1" operator="lessThan">
      <formula>$H$3</formula>
    </cfRule>
  </conditionalFormatting>
  <conditionalFormatting sqref="D103 D105:D109 D111:D112">
    <cfRule type="cellIs" dxfId="2887" priority="80" stopIfTrue="1" operator="equal">
      <formula>$H$3</formula>
    </cfRule>
    <cfRule type="cellIs" dxfId="2886" priority="81" stopIfTrue="1" operator="lessThan">
      <formula>$H$3</formula>
    </cfRule>
  </conditionalFormatting>
  <conditionalFormatting sqref="D103">
    <cfRule type="cellIs" dxfId="2885" priority="76" stopIfTrue="1" operator="lessThan">
      <formula>$H$3</formula>
    </cfRule>
  </conditionalFormatting>
  <conditionalFormatting sqref="D105:D112">
    <cfRule type="cellIs" dxfId="2884" priority="62" stopIfTrue="1" operator="lessThan">
      <formula>$H$3</formula>
    </cfRule>
  </conditionalFormatting>
  <conditionalFormatting sqref="D110">
    <cfRule type="cellIs" dxfId="2883" priority="61" stopIfTrue="1" operator="equal">
      <formula>$H$3</formula>
    </cfRule>
  </conditionalFormatting>
  <conditionalFormatting sqref="D113:D119 D121:D128">
    <cfRule type="cellIs" dxfId="2882" priority="43" stopIfTrue="1" operator="lessThan">
      <formula>$H$3</formula>
    </cfRule>
    <cfRule type="cellIs" dxfId="2881" priority="49" stopIfTrue="1" operator="equal">
      <formula>$H$3</formula>
    </cfRule>
    <cfRule type="cellIs" dxfId="2880" priority="50" stopIfTrue="1" operator="lessThan">
      <formula>$H$3</formula>
    </cfRule>
  </conditionalFormatting>
  <conditionalFormatting sqref="D4:E4">
    <cfRule type="expression" dxfId="2879" priority="409408">
      <formula>AND($D170&lt;$H$3,$D170&lt;&gt;"")</formula>
    </cfRule>
    <cfRule type="expression" dxfId="2878" priority="409409">
      <formula>AND($D170=$H$3,$D170&lt;&gt;"")</formula>
    </cfRule>
  </conditionalFormatting>
  <conditionalFormatting sqref="D4:F5">
    <cfRule type="cellIs" dxfId="2877" priority="601" stopIfTrue="1" operator="lessThan">
      <formula>$H$3</formula>
    </cfRule>
  </conditionalFormatting>
  <conditionalFormatting sqref="E4">
    <cfRule type="expression" dxfId="2876" priority="409410" stopIfTrue="1">
      <formula>$D170=$H$3</formula>
    </cfRule>
  </conditionalFormatting>
  <conditionalFormatting sqref="E7:E18">
    <cfRule type="expression" dxfId="2875" priority="528" stopIfTrue="1">
      <formula>D7&lt;$H$3</formula>
    </cfRule>
    <cfRule type="expression" dxfId="2874" priority="529" stopIfTrue="1">
      <formula>$F7=$H$3</formula>
    </cfRule>
  </conditionalFormatting>
  <conditionalFormatting sqref="E20:E26">
    <cfRule type="expression" dxfId="2873" priority="475" stopIfTrue="1">
      <formula>D20&lt;$H$3</formula>
    </cfRule>
    <cfRule type="expression" dxfId="2872" priority="476" stopIfTrue="1">
      <formula>$F20=$H$3</formula>
    </cfRule>
  </conditionalFormatting>
  <conditionalFormatting sqref="E28:E30">
    <cfRule type="expression" dxfId="2871" priority="496" stopIfTrue="1">
      <formula>D28&lt;$H$3</formula>
    </cfRule>
    <cfRule type="expression" dxfId="2870" priority="497" stopIfTrue="1">
      <formula>$F28=$H$3</formula>
    </cfRule>
  </conditionalFormatting>
  <conditionalFormatting sqref="E32:E34">
    <cfRule type="expression" dxfId="2869" priority="458" stopIfTrue="1">
      <formula>D32&lt;$H$3</formula>
    </cfRule>
    <cfRule type="expression" dxfId="2868" priority="459" stopIfTrue="1">
      <formula>$F32=$H$3</formula>
    </cfRule>
  </conditionalFormatting>
  <conditionalFormatting sqref="E36:E39">
    <cfRule type="expression" dxfId="2867" priority="420" stopIfTrue="1">
      <formula>D36&lt;$H$3</formula>
    </cfRule>
    <cfRule type="expression" dxfId="2866" priority="421" stopIfTrue="1">
      <formula>$F36=$H$3</formula>
    </cfRule>
  </conditionalFormatting>
  <conditionalFormatting sqref="E45:E47">
    <cfRule type="expression" dxfId="2865" priority="395" stopIfTrue="1">
      <formula>D45&lt;$H$3</formula>
    </cfRule>
    <cfRule type="expression" dxfId="2864" priority="396" stopIfTrue="1">
      <formula>$F45=$H$3</formula>
    </cfRule>
  </conditionalFormatting>
  <conditionalFormatting sqref="E49:E52">
    <cfRule type="expression" dxfId="2863" priority="379" stopIfTrue="1">
      <formula>D49&lt;$H$3</formula>
    </cfRule>
    <cfRule type="expression" dxfId="2862" priority="380" stopIfTrue="1">
      <formula>$F49=$H$3</formula>
    </cfRule>
  </conditionalFormatting>
  <conditionalFormatting sqref="E54 G54">
    <cfRule type="expression" dxfId="2861" priority="354" stopIfTrue="1">
      <formula>$B54=$H$3</formula>
    </cfRule>
  </conditionalFormatting>
  <conditionalFormatting sqref="E54:E56">
    <cfRule type="expression" dxfId="2860" priority="352" stopIfTrue="1">
      <formula>D54&lt;$H$3</formula>
    </cfRule>
    <cfRule type="expression" dxfId="2859" priority="353" stopIfTrue="1">
      <formula>$F54=$H$3</formula>
    </cfRule>
  </conditionalFormatting>
  <conditionalFormatting sqref="E58:E59">
    <cfRule type="expression" dxfId="2858" priority="325" stopIfTrue="1">
      <formula>$B58=$H$3</formula>
    </cfRule>
  </conditionalFormatting>
  <conditionalFormatting sqref="E58:E79">
    <cfRule type="expression" dxfId="2857" priority="238" stopIfTrue="1">
      <formula>D58&lt;$H$3</formula>
    </cfRule>
  </conditionalFormatting>
  <conditionalFormatting sqref="E71:E77">
    <cfRule type="expression" dxfId="2856" priority="239" stopIfTrue="1">
      <formula>$F71=$H$3</formula>
    </cfRule>
  </conditionalFormatting>
  <conditionalFormatting sqref="E81:E83">
    <cfRule type="expression" dxfId="2855" priority="182" stopIfTrue="1">
      <formula>D81&lt;$H$3</formula>
    </cfRule>
  </conditionalFormatting>
  <conditionalFormatting sqref="E85 G85 G81:G83 G58:G79">
    <cfRule type="expression" dxfId="2854" priority="247" stopIfTrue="1">
      <formula>D58&lt;$H$3</formula>
    </cfRule>
  </conditionalFormatting>
  <conditionalFormatting sqref="E88 G88">
    <cfRule type="expression" dxfId="2853" priority="197" stopIfTrue="1">
      <formula>D88&lt;$H$3</formula>
    </cfRule>
  </conditionalFormatting>
  <conditionalFormatting sqref="E89:E90">
    <cfRule type="expression" dxfId="2852" priority="192" stopIfTrue="1">
      <formula>$F89=$H$3</formula>
    </cfRule>
  </conditionalFormatting>
  <conditionalFormatting sqref="E89:E92">
    <cfRule type="expression" dxfId="2851" priority="139" stopIfTrue="1">
      <formula>D89&lt;$H$3</formula>
    </cfRule>
  </conditionalFormatting>
  <conditionalFormatting sqref="E91">
    <cfRule type="expression" dxfId="2850" priority="137" stopIfTrue="1">
      <formula>D91&lt;$H$3</formula>
    </cfRule>
  </conditionalFormatting>
  <conditionalFormatting sqref="E91:E92">
    <cfRule type="expression" dxfId="2849" priority="138" stopIfTrue="1">
      <formula>$F91=$H$3</formula>
    </cfRule>
  </conditionalFormatting>
  <conditionalFormatting sqref="E93">
    <cfRule type="expression" dxfId="2848" priority="128" stopIfTrue="1">
      <formula>$F93=$H$3</formula>
    </cfRule>
  </conditionalFormatting>
  <conditionalFormatting sqref="E93:E98 E100">
    <cfRule type="expression" dxfId="2847" priority="124" stopIfTrue="1">
      <formula>D93&lt;$H$3</formula>
    </cfRule>
  </conditionalFormatting>
  <conditionalFormatting sqref="E95">
    <cfRule type="expression" dxfId="2846" priority="122" stopIfTrue="1">
      <formula>D95&lt;$H$3</formula>
    </cfRule>
  </conditionalFormatting>
  <conditionalFormatting sqref="E99">
    <cfRule type="expression" dxfId="2845" priority="96" stopIfTrue="1">
      <formula>D99&lt;$H$3</formula>
    </cfRule>
    <cfRule type="expression" dxfId="2844" priority="98" stopIfTrue="1">
      <formula>$B99=$H$3</formula>
    </cfRule>
  </conditionalFormatting>
  <conditionalFormatting sqref="E101:E102">
    <cfRule type="expression" dxfId="2843" priority="92" stopIfTrue="1">
      <formula>$B101=$H$3</formula>
    </cfRule>
  </conditionalFormatting>
  <conditionalFormatting sqref="E101:E103">
    <cfRule type="expression" dxfId="2842" priority="67" stopIfTrue="1">
      <formula>D101&lt;$H$3</formula>
    </cfRule>
  </conditionalFormatting>
  <conditionalFormatting sqref="E105:E106 E108:E110 E112">
    <cfRule type="expression" dxfId="2841" priority="86" stopIfTrue="1">
      <formula>D105&lt;$H$3</formula>
    </cfRule>
  </conditionalFormatting>
  <conditionalFormatting sqref="E107">
    <cfRule type="expression" dxfId="2840" priority="63" stopIfTrue="1">
      <formula>D107&lt;$H$3</formula>
    </cfRule>
  </conditionalFormatting>
  <conditionalFormatting sqref="E111:E114 E116 E121:E122 E118">
    <cfRule type="expression" dxfId="2839" priority="54" stopIfTrue="1">
      <formula>D111&lt;$H$3</formula>
    </cfRule>
  </conditionalFormatting>
  <conditionalFormatting sqref="E115">
    <cfRule type="expression" dxfId="2838" priority="35" stopIfTrue="1">
      <formula>D115&lt;$H$3</formula>
    </cfRule>
  </conditionalFormatting>
  <conditionalFormatting sqref="E117">
    <cfRule type="expression" dxfId="2837" priority="16" stopIfTrue="1">
      <formula>D117&lt;$H$3</formula>
    </cfRule>
  </conditionalFormatting>
  <conditionalFormatting sqref="E119">
    <cfRule type="expression" dxfId="2836" priority="10" stopIfTrue="1">
      <formula>D119&lt;$H$3</formula>
    </cfRule>
  </conditionalFormatting>
  <conditionalFormatting sqref="E123:E128">
    <cfRule type="expression" dxfId="2835" priority="15" stopIfTrue="1">
      <formula>D123&lt;$H$3</formula>
    </cfRule>
  </conditionalFormatting>
  <conditionalFormatting sqref="E58:G65">
    <cfRule type="expression" dxfId="2834" priority="313" stopIfTrue="1">
      <formula>$F58=$H$3</formula>
    </cfRule>
  </conditionalFormatting>
  <conditionalFormatting sqref="E67:G70">
    <cfRule type="expression" dxfId="2833" priority="310" stopIfTrue="1">
      <formula>$F67=$H$3</formula>
    </cfRule>
  </conditionalFormatting>
  <conditionalFormatting sqref="E81:G82 G71:G79 F76 E78:F79 E66">
    <cfRule type="expression" dxfId="2832" priority="300" stopIfTrue="1">
      <formula>$F66=$H$3</formula>
    </cfRule>
  </conditionalFormatting>
  <conditionalFormatting sqref="E83:G83">
    <cfRule type="expression" dxfId="2831" priority="183" stopIfTrue="1">
      <formula>$F83=$H$3</formula>
    </cfRule>
  </conditionalFormatting>
  <conditionalFormatting sqref="E85:G85">
    <cfRule type="expression" dxfId="2830" priority="237" stopIfTrue="1">
      <formula>$F85=$H$3</formula>
    </cfRule>
  </conditionalFormatting>
  <conditionalFormatting sqref="E88:G88">
    <cfRule type="expression" dxfId="2829" priority="196" stopIfTrue="1">
      <formula>$F88=$H$3</formula>
    </cfRule>
  </conditionalFormatting>
  <conditionalFormatting sqref="E94:G94 F89:G93">
    <cfRule type="expression" dxfId="2828" priority="169" stopIfTrue="1">
      <formula>$F89=$H$3</formula>
    </cfRule>
  </conditionalFormatting>
  <conditionalFormatting sqref="E95:G98">
    <cfRule type="expression" dxfId="2827" priority="123" stopIfTrue="1">
      <formula>$F95=$H$3</formula>
    </cfRule>
  </conditionalFormatting>
  <conditionalFormatting sqref="E99:G100">
    <cfRule type="expression" dxfId="2826" priority="97" stopIfTrue="1">
      <formula>$F99=$H$3</formula>
    </cfRule>
  </conditionalFormatting>
  <conditionalFormatting sqref="E101:G103">
    <cfRule type="expression" dxfId="2825" priority="68" stopIfTrue="1">
      <formula>$F101=$H$3</formula>
    </cfRule>
  </conditionalFormatting>
  <conditionalFormatting sqref="E105:G110">
    <cfRule type="expression" dxfId="2824" priority="64" stopIfTrue="1">
      <formula>$F105=$H$3</formula>
    </cfRule>
  </conditionalFormatting>
  <conditionalFormatting sqref="E111:G112">
    <cfRule type="expression" dxfId="2823" priority="56" stopIfTrue="1">
      <formula>$F111=$H$3</formula>
    </cfRule>
  </conditionalFormatting>
  <conditionalFormatting sqref="E113:G116">
    <cfRule type="expression" dxfId="2822" priority="36" stopIfTrue="1">
      <formula>$F113=$H$3</formula>
    </cfRule>
  </conditionalFormatting>
  <conditionalFormatting sqref="E117:G118">
    <cfRule type="expression" dxfId="2821" priority="17" stopIfTrue="1">
      <formula>$F117=$H$3</formula>
    </cfRule>
  </conditionalFormatting>
  <conditionalFormatting sqref="E119:G119">
    <cfRule type="expression" dxfId="2820" priority="11" stopIfTrue="1">
      <formula>$F119=$H$3</formula>
    </cfRule>
  </conditionalFormatting>
  <conditionalFormatting sqref="E121:G125">
    <cfRule type="expression" dxfId="2819" priority="24" stopIfTrue="1">
      <formula>$F121=$H$3</formula>
    </cfRule>
  </conditionalFormatting>
  <conditionalFormatting sqref="E126:G128">
    <cfRule type="expression" dxfId="2818" priority="6" stopIfTrue="1">
      <formula>$F126=$H$3</formula>
    </cfRule>
  </conditionalFormatting>
  <conditionalFormatting sqref="F4:F5">
    <cfRule type="cellIs" dxfId="2817" priority="602" stopIfTrue="1" operator="equal">
      <formula>$H$3</formula>
    </cfRule>
  </conditionalFormatting>
  <conditionalFormatting sqref="F7">
    <cfRule type="cellIs" dxfId="2816" priority="594" stopIfTrue="1" operator="equal">
      <formula>$H$3</formula>
    </cfRule>
    <cfRule type="cellIs" dxfId="2815" priority="595" stopIfTrue="1" operator="lessThan">
      <formula>$H$3</formula>
    </cfRule>
    <cfRule type="expression" dxfId="2814" priority="596" stopIfTrue="1">
      <formula>$F7=$H$3</formula>
    </cfRule>
  </conditionalFormatting>
  <conditionalFormatting sqref="F7:F15">
    <cfRule type="cellIs" dxfId="2813" priority="576" stopIfTrue="1" operator="equal">
      <formula>$H$3</formula>
    </cfRule>
    <cfRule type="cellIs" dxfId="2812" priority="577" stopIfTrue="1" operator="lessThan">
      <formula>$H$3</formula>
    </cfRule>
  </conditionalFormatting>
  <conditionalFormatting sqref="F8:F11">
    <cfRule type="cellIs" dxfId="2811" priority="575" stopIfTrue="1" operator="lessThan">
      <formula>$H$3</formula>
    </cfRule>
  </conditionalFormatting>
  <conditionalFormatting sqref="F12:F15">
    <cfRule type="cellIs" dxfId="2810" priority="583" stopIfTrue="1" operator="equal">
      <formula>$H$3</formula>
    </cfRule>
    <cfRule type="cellIs" dxfId="2809" priority="584" stopIfTrue="1" operator="lessThan">
      <formula>$H$3</formula>
    </cfRule>
    <cfRule type="expression" dxfId="2808" priority="585" stopIfTrue="1">
      <formula>$F12=$H$3</formula>
    </cfRule>
  </conditionalFormatting>
  <conditionalFormatting sqref="F16">
    <cfRule type="cellIs" dxfId="2807" priority="530" stopIfTrue="1" operator="equal">
      <formula>$H$3</formula>
    </cfRule>
    <cfRule type="cellIs" dxfId="2806" priority="531" stopIfTrue="1" operator="lessThan">
      <formula>$H$3</formula>
    </cfRule>
  </conditionalFormatting>
  <conditionalFormatting sqref="F16:F18">
    <cfRule type="cellIs" dxfId="2805" priority="532" stopIfTrue="1" operator="equal">
      <formula>$H$3</formula>
    </cfRule>
    <cfRule type="cellIs" dxfId="2804" priority="533" stopIfTrue="1" operator="lessThan">
      <formula>$H$3</formula>
    </cfRule>
  </conditionalFormatting>
  <conditionalFormatting sqref="F17:F18">
    <cfRule type="cellIs" dxfId="2803" priority="555" stopIfTrue="1" operator="equal">
      <formula>$H$3</formula>
    </cfRule>
    <cfRule type="cellIs" dxfId="2802" priority="556" stopIfTrue="1" operator="lessThan">
      <formula>$H$3</formula>
    </cfRule>
    <cfRule type="expression" dxfId="2801" priority="557" stopIfTrue="1">
      <formula>$F17=$H$3</formula>
    </cfRule>
  </conditionalFormatting>
  <conditionalFormatting sqref="F20">
    <cfRule type="cellIs" dxfId="2800" priority="520" stopIfTrue="1" operator="equal">
      <formula>$H$3</formula>
    </cfRule>
    <cfRule type="cellIs" dxfId="2799" priority="521" stopIfTrue="1" operator="lessThan">
      <formula>$H$3</formula>
    </cfRule>
  </conditionalFormatting>
  <conditionalFormatting sqref="F20:F23">
    <cfRule type="cellIs" dxfId="2798" priority="522" stopIfTrue="1" operator="equal">
      <formula>$H$3</formula>
    </cfRule>
    <cfRule type="cellIs" dxfId="2797" priority="523" stopIfTrue="1" operator="lessThan">
      <formula>$H$3</formula>
    </cfRule>
  </conditionalFormatting>
  <conditionalFormatting sqref="F21:F23 F26">
    <cfRule type="cellIs" dxfId="2796" priority="542" stopIfTrue="1" operator="equal">
      <formula>$H$3</formula>
    </cfRule>
    <cfRule type="cellIs" dxfId="2795" priority="543" stopIfTrue="1" operator="lessThan">
      <formula>$H$3</formula>
    </cfRule>
    <cfRule type="expression" dxfId="2794" priority="544" stopIfTrue="1">
      <formula>$F21=$H$3</formula>
    </cfRule>
  </conditionalFormatting>
  <conditionalFormatting sqref="F24">
    <cfRule type="cellIs" dxfId="2793" priority="481" stopIfTrue="1" operator="equal">
      <formula>$H$3</formula>
    </cfRule>
    <cfRule type="cellIs" dxfId="2792" priority="482" stopIfTrue="1" operator="lessThan">
      <formula>$H$3</formula>
    </cfRule>
  </conditionalFormatting>
  <conditionalFormatting sqref="F24:F26">
    <cfRule type="cellIs" dxfId="2791" priority="479" stopIfTrue="1" operator="equal">
      <formula>$H$3</formula>
    </cfRule>
    <cfRule type="cellIs" dxfId="2790" priority="480" stopIfTrue="1" operator="lessThan">
      <formula>$H$3</formula>
    </cfRule>
  </conditionalFormatting>
  <conditionalFormatting sqref="F25">
    <cfRule type="cellIs" dxfId="2789" priority="477" stopIfTrue="1" operator="equal">
      <formula>$H$3</formula>
    </cfRule>
    <cfRule type="cellIs" dxfId="2788" priority="478" stopIfTrue="1" operator="lessThan">
      <formula>$H$3</formula>
    </cfRule>
  </conditionalFormatting>
  <conditionalFormatting sqref="F28">
    <cfRule type="cellIs" dxfId="2787" priority="464" stopIfTrue="1" operator="lessThan">
      <formula>$H$3</formula>
    </cfRule>
  </conditionalFormatting>
  <conditionalFormatting sqref="F28:F30">
    <cfRule type="cellIs" dxfId="2786" priority="465" stopIfTrue="1" operator="equal">
      <formula>$H$3</formula>
    </cfRule>
    <cfRule type="cellIs" dxfId="2785" priority="466" stopIfTrue="1" operator="lessThan">
      <formula>$H$3</formula>
    </cfRule>
  </conditionalFormatting>
  <conditionalFormatting sqref="F29:F30">
    <cfRule type="cellIs" dxfId="2784" priority="508" stopIfTrue="1" operator="equal">
      <formula>$H$3</formula>
    </cfRule>
    <cfRule type="cellIs" dxfId="2783" priority="509" stopIfTrue="1" operator="lessThan">
      <formula>$H$3</formula>
    </cfRule>
    <cfRule type="expression" dxfId="2782" priority="510" stopIfTrue="1">
      <formula>$F29=$H$3</formula>
    </cfRule>
  </conditionalFormatting>
  <conditionalFormatting sqref="F32">
    <cfRule type="cellIs" dxfId="2781" priority="493" stopIfTrue="1" operator="equal">
      <formula>$H$3</formula>
    </cfRule>
    <cfRule type="cellIs" dxfId="2780" priority="494" stopIfTrue="1" operator="lessThan">
      <formula>$H$3</formula>
    </cfRule>
    <cfRule type="expression" dxfId="2779" priority="495" stopIfTrue="1">
      <formula>$F32=$H$3</formula>
    </cfRule>
  </conditionalFormatting>
  <conditionalFormatting sqref="F32:F34">
    <cfRule type="cellIs" dxfId="2778" priority="489" stopIfTrue="1" operator="equal">
      <formula>$H$3</formula>
    </cfRule>
    <cfRule type="cellIs" dxfId="2777" priority="490" stopIfTrue="1" operator="lessThan">
      <formula>$H$3</formula>
    </cfRule>
  </conditionalFormatting>
  <conditionalFormatting sqref="F33:F34">
    <cfRule type="cellIs" dxfId="2776" priority="487" stopIfTrue="1" operator="equal">
      <formula>$H$3</formula>
    </cfRule>
    <cfRule type="cellIs" dxfId="2775" priority="488" stopIfTrue="1" operator="lessThan">
      <formula>$H$3</formula>
    </cfRule>
    <cfRule type="expression" dxfId="2774" priority="491" stopIfTrue="1">
      <formula>$F33=$H$3</formula>
    </cfRule>
  </conditionalFormatting>
  <conditionalFormatting sqref="F36:F39">
    <cfRule type="cellIs" dxfId="2773" priority="448" stopIfTrue="1" operator="lessThan">
      <formula>$H$3</formula>
    </cfRule>
    <cfRule type="cellIs" dxfId="2772" priority="456" stopIfTrue="1" operator="equal">
      <formula>$H$3</formula>
    </cfRule>
    <cfRule type="expression" dxfId="2771" priority="457" stopIfTrue="1">
      <formula>$F36=$H$3</formula>
    </cfRule>
  </conditionalFormatting>
  <conditionalFormatting sqref="F41:F42">
    <cfRule type="cellIs" dxfId="2770" priority="440" stopIfTrue="1" operator="equal">
      <formula>$H$3</formula>
    </cfRule>
    <cfRule type="cellIs" dxfId="2769" priority="441" stopIfTrue="1" operator="lessThan">
      <formula>$H$3</formula>
    </cfRule>
    <cfRule type="expression" dxfId="2768" priority="442" stopIfTrue="1">
      <formula>$F41=$H$3</formula>
    </cfRule>
  </conditionalFormatting>
  <conditionalFormatting sqref="F41:F43">
    <cfRule type="cellIs" dxfId="2767" priority="433" stopIfTrue="1" operator="equal">
      <formula>$H$3</formula>
    </cfRule>
    <cfRule type="cellIs" dxfId="2766" priority="434" stopIfTrue="1" operator="lessThan">
      <formula>$H$3</formula>
    </cfRule>
  </conditionalFormatting>
  <conditionalFormatting sqref="F43">
    <cfRule type="cellIs" dxfId="2765" priority="415" stopIfTrue="1" operator="equal">
      <formula>$H$3</formula>
    </cfRule>
    <cfRule type="cellIs" dxfId="2764" priority="416" stopIfTrue="1" operator="lessThan">
      <formula>$H$3</formula>
    </cfRule>
    <cfRule type="expression" dxfId="2763" priority="435" stopIfTrue="1">
      <formula>$F43=$H$3</formula>
    </cfRule>
  </conditionalFormatting>
  <conditionalFormatting sqref="F45:F47 F49:F52">
    <cfRule type="cellIs" dxfId="2762" priority="405" stopIfTrue="1" operator="lessThan">
      <formula>$H$3</formula>
    </cfRule>
    <cfRule type="cellIs" dxfId="2761" priority="411" stopIfTrue="1" operator="equal">
      <formula>$H$3</formula>
    </cfRule>
    <cfRule type="expression" dxfId="2760" priority="412" stopIfTrue="1">
      <formula>$F45=$H$3</formula>
    </cfRule>
  </conditionalFormatting>
  <conditionalFormatting sqref="F54 D54">
    <cfRule type="cellIs" dxfId="2759" priority="357" stopIfTrue="1" operator="equal">
      <formula>$H$3</formula>
    </cfRule>
  </conditionalFormatting>
  <conditionalFormatting sqref="F54">
    <cfRule type="cellIs" dxfId="2758" priority="355" stopIfTrue="1" operator="equal">
      <formula>$H$3</formula>
    </cfRule>
    <cfRule type="cellIs" dxfId="2757" priority="356" stopIfTrue="1" operator="lessThan">
      <formula>$H$3</formula>
    </cfRule>
  </conditionalFormatting>
  <conditionalFormatting sqref="F55">
    <cfRule type="cellIs" dxfId="2756" priority="390" stopIfTrue="1" operator="equal">
      <formula>$H$3</formula>
    </cfRule>
    <cfRule type="cellIs" dxfId="2755" priority="391" stopIfTrue="1" operator="lessThan">
      <formula>$H$3</formula>
    </cfRule>
    <cfRule type="expression" dxfId="2754" priority="392" stopIfTrue="1">
      <formula>$F55=$H$3</formula>
    </cfRule>
  </conditionalFormatting>
  <conditionalFormatting sqref="F55:F56">
    <cfRule type="cellIs" dxfId="2753" priority="383" stopIfTrue="1" operator="equal">
      <formula>$H$3</formula>
    </cfRule>
    <cfRule type="cellIs" dxfId="2752" priority="384" stopIfTrue="1" operator="lessThan">
      <formula>$H$3</formula>
    </cfRule>
  </conditionalFormatting>
  <conditionalFormatting sqref="F56">
    <cfRule type="cellIs" dxfId="2751" priority="381" stopIfTrue="1" operator="equal">
      <formula>$H$3</formula>
    </cfRule>
    <cfRule type="cellIs" dxfId="2750" priority="382" stopIfTrue="1" operator="lessThan">
      <formula>$H$3</formula>
    </cfRule>
    <cfRule type="expression" dxfId="2749" priority="385" stopIfTrue="1">
      <formula>$F56=$H$3</formula>
    </cfRule>
  </conditionalFormatting>
  <conditionalFormatting sqref="F58:F71">
    <cfRule type="cellIs" dxfId="2748" priority="298" stopIfTrue="1" operator="equal">
      <formula>$H$3</formula>
    </cfRule>
    <cfRule type="cellIs" dxfId="2747" priority="299" stopIfTrue="1" operator="lessThan">
      <formula>$H$3</formula>
    </cfRule>
  </conditionalFormatting>
  <conditionalFormatting sqref="F66">
    <cfRule type="cellIs" dxfId="2746" priority="296" stopIfTrue="1" operator="equal">
      <formula>$H$3</formula>
    </cfRule>
    <cfRule type="cellIs" dxfId="2745" priority="297" stopIfTrue="1" operator="lessThan">
      <formula>$H$3</formula>
    </cfRule>
  </conditionalFormatting>
  <conditionalFormatting sqref="F71:F75">
    <cfRule type="cellIs" dxfId="2744" priority="289" stopIfTrue="1" operator="equal">
      <formula>$H$3</formula>
    </cfRule>
    <cfRule type="cellIs" dxfId="2743" priority="290" stopIfTrue="1" operator="lessThan">
      <formula>$H$3</formula>
    </cfRule>
  </conditionalFormatting>
  <conditionalFormatting sqref="F72:F79">
    <cfRule type="cellIs" dxfId="2742" priority="242" stopIfTrue="1" operator="equal">
      <formula>$H$3</formula>
    </cfRule>
    <cfRule type="cellIs" dxfId="2741" priority="243" stopIfTrue="1" operator="lessThan">
      <formula>$H$3</formula>
    </cfRule>
  </conditionalFormatting>
  <conditionalFormatting sqref="F77">
    <cfRule type="cellIs" dxfId="2740" priority="240" stopIfTrue="1" operator="equal">
      <formula>$H$3</formula>
    </cfRule>
    <cfRule type="cellIs" dxfId="2739" priority="241" stopIfTrue="1" operator="lessThan">
      <formula>$H$3</formula>
    </cfRule>
  </conditionalFormatting>
  <conditionalFormatting sqref="F81:F83 F85">
    <cfRule type="cellIs" dxfId="2738" priority="262" stopIfTrue="1" operator="lessThan">
      <formula>$H$3</formula>
    </cfRule>
  </conditionalFormatting>
  <conditionalFormatting sqref="F85 F81:F83">
    <cfRule type="cellIs" dxfId="2737" priority="261" stopIfTrue="1" operator="equal">
      <formula>$H$3</formula>
    </cfRule>
  </conditionalFormatting>
  <conditionalFormatting sqref="F88:F102">
    <cfRule type="cellIs" dxfId="2736" priority="198" stopIfTrue="1" operator="equal">
      <formula>$H$3</formula>
    </cfRule>
    <cfRule type="cellIs" dxfId="2735" priority="199" stopIfTrue="1" operator="lessThan">
      <formula>$H$3</formula>
    </cfRule>
  </conditionalFormatting>
  <conditionalFormatting sqref="F103 F105:F112">
    <cfRule type="cellIs" dxfId="2734" priority="78" stopIfTrue="1" operator="equal">
      <formula>$H$3</formula>
    </cfRule>
    <cfRule type="cellIs" dxfId="2733" priority="79" stopIfTrue="1" operator="lessThan">
      <formula>$H$3</formula>
    </cfRule>
  </conditionalFormatting>
  <conditionalFormatting sqref="F113:F119 F121:F128">
    <cfRule type="cellIs" dxfId="2732" priority="47" stopIfTrue="1" operator="equal">
      <formula>$H$3</formula>
    </cfRule>
    <cfRule type="cellIs" dxfId="2731" priority="48" stopIfTrue="1" operator="lessThan">
      <formula>$H$3</formula>
    </cfRule>
  </conditionalFormatting>
  <conditionalFormatting sqref="F4:G4">
    <cfRule type="expression" dxfId="2730" priority="409412">
      <formula>AND($F170&lt;$H$3,$F170&lt;&gt;"")</formula>
    </cfRule>
    <cfRule type="expression" dxfId="2729" priority="409413">
      <formula>AND($F170=$H$3,$F170&lt;&gt;"")</formula>
    </cfRule>
  </conditionalFormatting>
  <conditionalFormatting sqref="G4">
    <cfRule type="expression" dxfId="2728" priority="409414" stopIfTrue="1">
      <formula>$F170=$H$3</formula>
    </cfRule>
  </conditionalFormatting>
  <conditionalFormatting sqref="G7:G18">
    <cfRule type="expression" dxfId="2727" priority="526" stopIfTrue="1">
      <formula>F7&lt;$H$3</formula>
    </cfRule>
    <cfRule type="expression" dxfId="2726" priority="527" stopIfTrue="1">
      <formula>$F7=$H$3</formula>
    </cfRule>
  </conditionalFormatting>
  <conditionalFormatting sqref="G20:G26">
    <cfRule type="expression" dxfId="2725" priority="467" stopIfTrue="1">
      <formula>F20&lt;$H$3</formula>
    </cfRule>
    <cfRule type="expression" dxfId="2724" priority="468" stopIfTrue="1">
      <formula>$F20=$H$3</formula>
    </cfRule>
  </conditionalFormatting>
  <conditionalFormatting sqref="G28:G30">
    <cfRule type="expression" dxfId="2723" priority="462" stopIfTrue="1">
      <formula>F28&lt;$H$3</formula>
    </cfRule>
    <cfRule type="expression" dxfId="2722" priority="463" stopIfTrue="1">
      <formula>$F28=$H$3</formula>
    </cfRule>
  </conditionalFormatting>
  <conditionalFormatting sqref="G32:G34">
    <cfRule type="expression" dxfId="2721" priority="443" stopIfTrue="1">
      <formula>F32&lt;$H$3</formula>
    </cfRule>
    <cfRule type="expression" dxfId="2720" priority="444" stopIfTrue="1">
      <formula>$F32=$H$3</formula>
    </cfRule>
  </conditionalFormatting>
  <conditionalFormatting sqref="G36:G39">
    <cfRule type="expression" dxfId="2719" priority="424" stopIfTrue="1">
      <formula>F36&lt;$H$3</formula>
    </cfRule>
    <cfRule type="expression" dxfId="2718" priority="425" stopIfTrue="1">
      <formula>$F36=$H$3</formula>
    </cfRule>
  </conditionalFormatting>
  <conditionalFormatting sqref="G41:G43">
    <cfRule type="expression" dxfId="2717" priority="413" stopIfTrue="1">
      <formula>F41&lt;$H$3</formula>
    </cfRule>
    <cfRule type="expression" dxfId="2716" priority="414" stopIfTrue="1">
      <formula>$F41=$H$3</formula>
    </cfRule>
  </conditionalFormatting>
  <conditionalFormatting sqref="G45:G47">
    <cfRule type="expression" dxfId="2715" priority="393" stopIfTrue="1">
      <formula>F45&lt;$H$3</formula>
    </cfRule>
    <cfRule type="expression" dxfId="2714" priority="394" stopIfTrue="1">
      <formula>$F45=$H$3</formula>
    </cfRule>
  </conditionalFormatting>
  <conditionalFormatting sqref="G49:G52">
    <cfRule type="expression" dxfId="2713" priority="361" stopIfTrue="1">
      <formula>F49&lt;$H$3</formula>
    </cfRule>
    <cfRule type="expression" dxfId="2712" priority="362" stopIfTrue="1">
      <formula>$F49=$H$3</formula>
    </cfRule>
  </conditionalFormatting>
  <conditionalFormatting sqref="G54:G56">
    <cfRule type="expression" dxfId="2711" priority="333" stopIfTrue="1">
      <formula>F54&lt;$H$3</formula>
    </cfRule>
    <cfRule type="expression" dxfId="2710" priority="334" stopIfTrue="1">
      <formula>$F54=$H$3</formula>
    </cfRule>
  </conditionalFormatting>
  <conditionalFormatting sqref="G58:G59">
    <cfRule type="expression" dxfId="2709" priority="324" stopIfTrue="1">
      <formula>$B58=$H$3</formula>
    </cfRule>
  </conditionalFormatting>
  <conditionalFormatting sqref="G66">
    <cfRule type="expression" dxfId="2708" priority="295" stopIfTrue="1">
      <formula>$F66=$H$3</formula>
    </cfRule>
  </conditionalFormatting>
  <conditionalFormatting sqref="G89:G102">
    <cfRule type="expression" dxfId="2707" priority="170" stopIfTrue="1">
      <formula>F89&lt;$H$3</formula>
    </cfRule>
  </conditionalFormatting>
  <conditionalFormatting sqref="G103 G105:G112">
    <cfRule type="expression" dxfId="2706" priority="77" stopIfTrue="1">
      <formula>F103&lt;$H$3</formula>
    </cfRule>
  </conditionalFormatting>
  <conditionalFormatting sqref="G113:G119">
    <cfRule type="expression" dxfId="2705" priority="46" stopIfTrue="1">
      <formula>F113&lt;$H$3</formula>
    </cfRule>
  </conditionalFormatting>
  <conditionalFormatting sqref="G121:G125">
    <cfRule type="expression" dxfId="2704" priority="25" stopIfTrue="1">
      <formula>F121&lt;$H$3</formula>
    </cfRule>
  </conditionalFormatting>
  <conditionalFormatting sqref="G126:G128">
    <cfRule type="expression" dxfId="2703" priority="7" stopIfTrue="1">
      <formula>F126&lt;$H$3</formula>
    </cfRule>
  </conditionalFormatting>
  <pageMargins left="0.7" right="0.7" top="0.75" bottom="0.75" header="0.3" footer="0.3"/>
  <pageSetup paperSize="9" scale="53" orientation="portrait"/>
  <ignoredErrors>
    <ignoredError sqref="F115:F117 D117 B113 B111 F111 B107 F106 B100:B101 F98:F99 D99:D100 D94:D97 B95:B96 F94:F96 F75:F76 B75 F90 B90:B91 B11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8"/>
  <sheetViews>
    <sheetView topLeftCell="A334" workbookViewId="0">
      <selection activeCell="H348" sqref="H348"/>
    </sheetView>
  </sheetViews>
  <sheetFormatPr defaultColWidth="9" defaultRowHeight="15.6"/>
  <cols>
    <col min="1" max="1" width="18" customWidth="1"/>
    <col min="2" max="7" width="11.59765625" customWidth="1"/>
    <col min="8" max="8" width="62.19921875" customWidth="1"/>
    <col min="9" max="9" width="13.5" customWidth="1"/>
  </cols>
  <sheetData>
    <row r="1" spans="1:1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1" ht="24.9" customHeight="1">
      <c r="A3" s="154"/>
      <c r="B3" s="154"/>
      <c r="C3" s="154"/>
      <c r="D3" s="154"/>
      <c r="E3" s="154"/>
      <c r="F3" s="154"/>
      <c r="G3" s="154"/>
      <c r="H3" s="32">
        <v>45845</v>
      </c>
      <c r="I3" s="28"/>
    </row>
    <row r="4" spans="1:11" ht="24" customHeight="1">
      <c r="A4" s="155" t="s">
        <v>1117</v>
      </c>
      <c r="B4" s="156"/>
      <c r="C4" s="156"/>
      <c r="D4" s="156"/>
      <c r="E4" s="156"/>
      <c r="F4" s="156"/>
      <c r="G4" s="156"/>
      <c r="H4" s="156"/>
      <c r="I4" s="157"/>
    </row>
    <row r="5" spans="1:11" ht="24" customHeight="1">
      <c r="A5" s="13" t="s">
        <v>3</v>
      </c>
      <c r="B5" s="147" t="s">
        <v>4</v>
      </c>
      <c r="C5" s="148"/>
      <c r="D5" s="147" t="s">
        <v>5</v>
      </c>
      <c r="E5" s="148"/>
      <c r="F5" s="147" t="s">
        <v>6</v>
      </c>
      <c r="G5" s="148"/>
      <c r="H5" s="53" t="s">
        <v>7</v>
      </c>
      <c r="I5" s="53" t="s">
        <v>8</v>
      </c>
      <c r="K5" t="s">
        <v>390</v>
      </c>
    </row>
    <row r="6" spans="1:11" ht="24" hidden="1" customHeight="1">
      <c r="A6" s="14" t="s">
        <v>391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253</v>
      </c>
      <c r="I6" s="29"/>
    </row>
    <row r="7" spans="1:11" ht="24" hidden="1" customHeight="1">
      <c r="A7" s="14" t="s">
        <v>392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253</v>
      </c>
      <c r="I7" s="11"/>
    </row>
    <row r="8" spans="1:11" ht="24" hidden="1" customHeight="1">
      <c r="A8" s="27" t="s">
        <v>393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394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395</v>
      </c>
      <c r="I9" s="29"/>
    </row>
    <row r="10" spans="1:11" ht="24" hidden="1" customHeight="1">
      <c r="A10" s="14" t="s">
        <v>396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397</v>
      </c>
      <c r="I10" s="29"/>
    </row>
    <row r="11" spans="1:11" ht="24" hidden="1" customHeight="1">
      <c r="A11" s="14" t="s">
        <v>398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253</v>
      </c>
      <c r="I11" s="29"/>
    </row>
    <row r="12" spans="1:11" ht="24" hidden="1" customHeight="1">
      <c r="A12" s="14" t="s">
        <v>399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253</v>
      </c>
      <c r="I12" s="29"/>
    </row>
    <row r="13" spans="1:11" ht="24" hidden="1" customHeight="1">
      <c r="A13" s="14" t="s">
        <v>400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253</v>
      </c>
      <c r="I13" s="29"/>
    </row>
    <row r="14" spans="1:11" ht="24" hidden="1" customHeight="1">
      <c r="A14" s="27" t="s">
        <v>401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68" t="s">
        <v>402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68" t="s">
        <v>403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404</v>
      </c>
      <c r="I16" s="29"/>
    </row>
    <row r="17" spans="1:9" ht="24" hidden="1" customHeight="1">
      <c r="A17" s="14" t="s">
        <v>405</v>
      </c>
      <c r="B17" s="69"/>
      <c r="C17" s="70"/>
      <c r="D17" s="69"/>
      <c r="E17" s="70"/>
      <c r="F17" s="69"/>
      <c r="G17" s="70"/>
      <c r="H17" s="18" t="s">
        <v>406</v>
      </c>
      <c r="I17" s="29"/>
    </row>
    <row r="18" spans="1:9" ht="24" hidden="1" customHeight="1">
      <c r="A18" s="14" t="s">
        <v>407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408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253</v>
      </c>
      <c r="I19" s="29"/>
    </row>
    <row r="20" spans="1:9" ht="24" hidden="1" customHeight="1">
      <c r="A20" s="27" t="s">
        <v>409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410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411</v>
      </c>
      <c r="I21" s="29"/>
    </row>
    <row r="22" spans="1:9" ht="24" hidden="1" customHeight="1">
      <c r="A22" s="14" t="s">
        <v>412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253</v>
      </c>
      <c r="I22" s="29"/>
    </row>
    <row r="23" spans="1:9" ht="24" hidden="1" customHeight="1">
      <c r="A23" s="24" t="s">
        <v>413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414</v>
      </c>
      <c r="I23" s="29"/>
    </row>
    <row r="24" spans="1:9" ht="24" hidden="1" customHeight="1">
      <c r="A24" s="14" t="s">
        <v>415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253</v>
      </c>
      <c r="I24" s="29"/>
    </row>
    <row r="25" spans="1:9" ht="24" hidden="1" customHeight="1">
      <c r="A25" s="14" t="s">
        <v>416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417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418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419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256</v>
      </c>
      <c r="I28" s="29"/>
    </row>
    <row r="29" spans="1:9" ht="24" hidden="1" customHeight="1">
      <c r="A29" s="24" t="s">
        <v>420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421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422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423</v>
      </c>
      <c r="I31" s="29"/>
    </row>
    <row r="32" spans="1:9" ht="24" hidden="1" customHeight="1">
      <c r="A32" s="14" t="s">
        <v>424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425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247</v>
      </c>
    </row>
    <row r="34" spans="1:9" ht="24" hidden="1" customHeight="1">
      <c r="A34" s="27" t="s">
        <v>426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264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256</v>
      </c>
      <c r="I35" s="29"/>
    </row>
    <row r="36" spans="1:9" ht="24" hidden="1" customHeight="1">
      <c r="A36" s="37" t="s">
        <v>427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428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429</v>
      </c>
      <c r="I37" s="29"/>
    </row>
    <row r="38" spans="1:9" ht="28.5" hidden="1" customHeight="1">
      <c r="A38" s="14" t="s">
        <v>430</v>
      </c>
      <c r="B38" s="21">
        <v>45725</v>
      </c>
      <c r="C38" s="25">
        <v>0.90833333333333299</v>
      </c>
      <c r="D38" s="21">
        <v>45726</v>
      </c>
      <c r="E38" s="71">
        <v>0.85833333333333295</v>
      </c>
      <c r="F38" s="21">
        <f>D38+1</f>
        <v>45727</v>
      </c>
      <c r="G38" s="25">
        <v>0.52569444444444402</v>
      </c>
      <c r="H38" s="18" t="s">
        <v>431</v>
      </c>
      <c r="I38" s="29"/>
    </row>
    <row r="39" spans="1:9" ht="24" hidden="1" customHeight="1">
      <c r="A39" s="27" t="s">
        <v>432</v>
      </c>
      <c r="B39" s="26">
        <f>F38+1</f>
        <v>45728</v>
      </c>
      <c r="C39" s="20">
        <v>0.70833333333333304</v>
      </c>
      <c r="D39" s="21">
        <f>B39+2</f>
        <v>45730</v>
      </c>
      <c r="E39" s="47">
        <v>8.7499999999999994E-2</v>
      </c>
      <c r="F39" s="21">
        <v>45730</v>
      </c>
      <c r="G39" s="47">
        <v>0.51111111111111096</v>
      </c>
      <c r="H39" s="18" t="s">
        <v>433</v>
      </c>
      <c r="I39" s="29"/>
    </row>
    <row r="40" spans="1:9" ht="24" hidden="1" customHeight="1">
      <c r="A40" s="27" t="s">
        <v>434</v>
      </c>
      <c r="B40" s="26">
        <v>45733</v>
      </c>
      <c r="C40" s="20">
        <v>0.375</v>
      </c>
      <c r="D40" s="21">
        <v>45733</v>
      </c>
      <c r="E40" s="47">
        <v>0.44583333333333303</v>
      </c>
      <c r="F40" s="21">
        <f>D40</f>
        <v>45733</v>
      </c>
      <c r="G40" s="47">
        <v>0.64583333333333304</v>
      </c>
      <c r="H40" s="18" t="s">
        <v>28</v>
      </c>
      <c r="I40" s="29"/>
    </row>
    <row r="41" spans="1:9" ht="24" hidden="1" customHeight="1">
      <c r="A41" s="27" t="s">
        <v>268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256</v>
      </c>
      <c r="I41" s="29"/>
    </row>
    <row r="42" spans="1:9" ht="24" hidden="1" customHeight="1">
      <c r="A42" s="27" t="s">
        <v>435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436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437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438</v>
      </c>
      <c r="I44" s="29"/>
    </row>
    <row r="45" spans="1:9" ht="24" hidden="1" customHeight="1">
      <c r="A45" s="27" t="s">
        <v>439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440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277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256</v>
      </c>
      <c r="I47" s="29"/>
    </row>
    <row r="48" spans="1:9" ht="24" hidden="1" customHeight="1">
      <c r="A48" s="27" t="s">
        <v>441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0"/>
      <c r="I48" s="29"/>
    </row>
    <row r="49" spans="1:9" ht="24" hidden="1" customHeight="1">
      <c r="A49" s="27" t="s">
        <v>442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0" t="s">
        <v>28</v>
      </c>
      <c r="I49" s="29"/>
    </row>
    <row r="50" spans="1:9" ht="24" hidden="1" customHeight="1">
      <c r="A50" s="27" t="s">
        <v>443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0" t="s">
        <v>444</v>
      </c>
      <c r="I50" s="29"/>
    </row>
    <row r="51" spans="1:9" ht="24" hidden="1" customHeight="1">
      <c r="A51" s="27" t="s">
        <v>445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0"/>
      <c r="I51" s="29"/>
    </row>
    <row r="52" spans="1:9" ht="24" hidden="1" customHeight="1">
      <c r="A52" s="27" t="s">
        <v>446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0" t="s">
        <v>28</v>
      </c>
      <c r="I52" s="29"/>
    </row>
    <row r="53" spans="1:9" ht="24" hidden="1" customHeight="1">
      <c r="A53" s="27" t="s">
        <v>283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256</v>
      </c>
      <c r="I53" s="29"/>
    </row>
    <row r="54" spans="1:9" ht="24" hidden="1" customHeight="1">
      <c r="A54" s="27" t="s">
        <v>447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0"/>
      <c r="I54" s="29"/>
    </row>
    <row r="55" spans="1:9" ht="24" hidden="1" customHeight="1">
      <c r="A55" s="27" t="s">
        <v>448</v>
      </c>
      <c r="B55" s="72"/>
      <c r="C55" s="16"/>
      <c r="D55" s="16"/>
      <c r="E55" s="16"/>
      <c r="F55" s="35"/>
      <c r="G55" s="16"/>
      <c r="H55" s="18" t="s">
        <v>406</v>
      </c>
      <c r="I55" s="29"/>
    </row>
    <row r="56" spans="1:9" ht="24" hidden="1" customHeight="1">
      <c r="A56" s="27" t="s">
        <v>449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450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451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0"/>
      <c r="I58" s="29"/>
    </row>
    <row r="59" spans="1:9" ht="24" hidden="1" customHeight="1">
      <c r="A59" s="27" t="s">
        <v>289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404</v>
      </c>
      <c r="I59" s="29"/>
    </row>
    <row r="60" spans="1:9" ht="24" hidden="1" customHeight="1">
      <c r="A60" s="27" t="s">
        <v>452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0" t="s">
        <v>28</v>
      </c>
      <c r="I60" s="29"/>
    </row>
    <row r="61" spans="1:9" ht="24" hidden="1" customHeight="1">
      <c r="A61" s="27" t="s">
        <v>453</v>
      </c>
      <c r="B61" s="26">
        <v>45792</v>
      </c>
      <c r="C61" s="20">
        <v>0.5</v>
      </c>
      <c r="D61" s="26">
        <f>B61+2</f>
        <v>45794</v>
      </c>
      <c r="E61" s="73">
        <v>0.42916666666666697</v>
      </c>
      <c r="F61" s="26">
        <f>D61+1</f>
        <v>45795</v>
      </c>
      <c r="G61" s="20">
        <v>0.179166666666667</v>
      </c>
      <c r="H61" s="50" t="s">
        <v>454</v>
      </c>
      <c r="I61" s="29"/>
    </row>
    <row r="62" spans="1:9" ht="24" hidden="1" customHeight="1">
      <c r="A62" s="27" t="s">
        <v>188</v>
      </c>
      <c r="B62" s="26">
        <f>F61+1</f>
        <v>45796</v>
      </c>
      <c r="C62" s="20">
        <v>0.35694444444444401</v>
      </c>
      <c r="D62" s="45">
        <f>B62+1</f>
        <v>45797</v>
      </c>
      <c r="E62" s="73">
        <v>0.42499999999999999</v>
      </c>
      <c r="F62" s="26">
        <v>45797</v>
      </c>
      <c r="G62" s="20">
        <v>0.76249999999999996</v>
      </c>
      <c r="H62" s="50" t="s">
        <v>28</v>
      </c>
      <c r="I62" s="29"/>
    </row>
    <row r="63" spans="1:9" ht="24" hidden="1" customHeight="1">
      <c r="A63" s="27" t="s">
        <v>455</v>
      </c>
      <c r="B63" s="26">
        <f>F62+3</f>
        <v>45800</v>
      </c>
      <c r="C63" s="20">
        <v>0.29166666666666702</v>
      </c>
      <c r="D63" s="45">
        <f t="shared" si="5"/>
        <v>45800</v>
      </c>
      <c r="E63" s="73">
        <v>0.36249999999999999</v>
      </c>
      <c r="F63" s="26">
        <f>D63</f>
        <v>45800</v>
      </c>
      <c r="G63" s="20">
        <v>0.58333333333333304</v>
      </c>
      <c r="H63" s="50"/>
      <c r="I63" s="29"/>
    </row>
    <row r="64" spans="1:9" ht="24" hidden="1" customHeight="1">
      <c r="A64" s="27" t="s">
        <v>294</v>
      </c>
      <c r="B64" s="26">
        <v>45802</v>
      </c>
      <c r="C64" s="20">
        <v>4.1666666666666699E-2</v>
      </c>
      <c r="D64" s="45">
        <v>45802</v>
      </c>
      <c r="E64" s="73">
        <v>0.241666666666667</v>
      </c>
      <c r="F64" s="26">
        <f>D64+1</f>
        <v>45803</v>
      </c>
      <c r="G64" s="20">
        <v>0.179166666666667</v>
      </c>
      <c r="H64" s="18" t="s">
        <v>256</v>
      </c>
      <c r="I64" s="29"/>
    </row>
    <row r="65" spans="1:9" ht="24" hidden="1" customHeight="1">
      <c r="A65" s="27" t="s">
        <v>456</v>
      </c>
      <c r="B65" s="26">
        <v>45804</v>
      </c>
      <c r="C65" s="20">
        <v>4.1666666666666699E-2</v>
      </c>
      <c r="D65" s="45">
        <f t="shared" ref="D65" si="6">B65</f>
        <v>45804</v>
      </c>
      <c r="E65" s="73">
        <v>0.116666666666667</v>
      </c>
      <c r="F65" s="26">
        <f>D65</f>
        <v>45804</v>
      </c>
      <c r="G65" s="20">
        <v>0.499305555555556</v>
      </c>
      <c r="H65" s="50"/>
      <c r="I65" s="29"/>
    </row>
    <row r="66" spans="1:9" ht="24" hidden="1" customHeight="1">
      <c r="A66" s="27" t="s">
        <v>457</v>
      </c>
      <c r="B66" s="26">
        <f>F65+4</f>
        <v>45808</v>
      </c>
      <c r="C66" s="20">
        <v>0.91666666666666696</v>
      </c>
      <c r="D66" s="45">
        <f>B66+1</f>
        <v>45809</v>
      </c>
      <c r="E66" s="73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458</v>
      </c>
      <c r="B67" s="26">
        <f>F66+1</f>
        <v>45810</v>
      </c>
      <c r="C67" s="20">
        <v>0.9375</v>
      </c>
      <c r="D67" s="45">
        <f>B67+1</f>
        <v>45811</v>
      </c>
      <c r="E67" s="73">
        <v>0.58333333333333304</v>
      </c>
      <c r="F67" s="26">
        <f>D67</f>
        <v>45811</v>
      </c>
      <c r="G67" s="20">
        <v>0.93333333333333302</v>
      </c>
      <c r="H67" s="18" t="s">
        <v>459</v>
      </c>
      <c r="I67" s="29"/>
    </row>
    <row r="68" spans="1:9" ht="24" hidden="1" customHeight="1">
      <c r="A68" s="27" t="s">
        <v>460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3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299</v>
      </c>
      <c r="B69" s="26">
        <f>F68+2</f>
        <v>45816</v>
      </c>
      <c r="C69" s="20">
        <v>0.375</v>
      </c>
      <c r="D69" s="45">
        <f t="shared" si="7"/>
        <v>45816</v>
      </c>
      <c r="E69" s="73">
        <v>0.53333333333333299</v>
      </c>
      <c r="F69" s="26">
        <f>D69+1</f>
        <v>45817</v>
      </c>
      <c r="G69" s="20">
        <v>0.36666666666666697</v>
      </c>
      <c r="H69" s="18" t="s">
        <v>256</v>
      </c>
      <c r="I69" s="29"/>
    </row>
    <row r="70" spans="1:9" ht="24" hidden="1" customHeight="1">
      <c r="A70" s="27" t="s">
        <v>461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79"/>
    </row>
    <row r="71" spans="1:9" ht="24" hidden="1" customHeight="1">
      <c r="A71" s="27" t="s">
        <v>462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79"/>
    </row>
    <row r="72" spans="1:9" ht="24" hidden="1" customHeight="1">
      <c r="A72" s="27" t="s">
        <v>463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79"/>
    </row>
    <row r="73" spans="1:9" ht="24" hidden="1" customHeight="1">
      <c r="A73" s="27" t="s">
        <v>464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304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256</v>
      </c>
      <c r="I74" s="79"/>
    </row>
    <row r="75" spans="1:9" ht="24" hidden="1" customHeight="1">
      <c r="A75" s="27" t="s">
        <v>465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0"/>
      <c r="I75" s="79"/>
    </row>
    <row r="76" spans="1:9" ht="24" hidden="1" customHeight="1">
      <c r="A76" s="27" t="s">
        <v>466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0" t="s">
        <v>1105</v>
      </c>
      <c r="I76" s="79"/>
    </row>
    <row r="77" spans="1:9" ht="24.45" customHeight="1">
      <c r="A77" s="27" t="s">
        <v>467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0.75416666666666665</v>
      </c>
      <c r="F77" s="44">
        <f>D77+1</f>
        <v>45842</v>
      </c>
      <c r="G77" s="20">
        <v>0.17499999999999999</v>
      </c>
      <c r="H77" s="50"/>
      <c r="I77" s="79"/>
    </row>
    <row r="78" spans="1:9" ht="24" customHeight="1">
      <c r="A78" s="27" t="s">
        <v>468</v>
      </c>
      <c r="B78" s="45">
        <v>45844</v>
      </c>
      <c r="C78" s="20">
        <v>0.625</v>
      </c>
      <c r="D78" s="45">
        <f t="shared" ref="D78:D80" si="9">B78</f>
        <v>45844</v>
      </c>
      <c r="E78" s="20">
        <v>0.6875</v>
      </c>
      <c r="F78" s="45">
        <f>D78+1</f>
        <v>45845</v>
      </c>
      <c r="G78" s="74">
        <v>6.9444444444444447E-4</v>
      </c>
      <c r="H78" s="11"/>
      <c r="I78" s="79"/>
    </row>
    <row r="79" spans="1:9" ht="24" customHeight="1">
      <c r="A79" s="27" t="s">
        <v>309</v>
      </c>
      <c r="B79" s="44">
        <v>45846</v>
      </c>
      <c r="C79" s="75">
        <v>0.45833333333333331</v>
      </c>
      <c r="D79" s="26">
        <f t="shared" si="9"/>
        <v>45846</v>
      </c>
      <c r="E79" s="75">
        <v>0.5625</v>
      </c>
      <c r="F79" s="26">
        <f>B79+1</f>
        <v>45847</v>
      </c>
      <c r="G79" s="75">
        <v>0.4375</v>
      </c>
      <c r="H79" s="18" t="s">
        <v>256</v>
      </c>
      <c r="I79" s="79"/>
    </row>
    <row r="80" spans="1:9" ht="24" customHeight="1">
      <c r="A80" s="27" t="s">
        <v>469</v>
      </c>
      <c r="B80" s="44">
        <v>45848</v>
      </c>
      <c r="C80" s="75">
        <v>0.29166666666666669</v>
      </c>
      <c r="D80" s="26">
        <f t="shared" si="9"/>
        <v>45848</v>
      </c>
      <c r="E80" s="75">
        <v>0.33333333333333331</v>
      </c>
      <c r="F80" s="26">
        <f>D80</f>
        <v>45848</v>
      </c>
      <c r="G80" s="75">
        <v>0.66666666666666663</v>
      </c>
      <c r="H80" s="11"/>
      <c r="I80" s="79"/>
    </row>
    <row r="81" spans="1:11" ht="24" customHeight="1">
      <c r="A81" s="27" t="s">
        <v>470</v>
      </c>
      <c r="B81" s="44">
        <f>F80+5</f>
        <v>45853</v>
      </c>
      <c r="C81" s="75">
        <v>8.3333333333333329E-2</v>
      </c>
      <c r="D81" s="26">
        <f>B81</f>
        <v>45853</v>
      </c>
      <c r="E81" s="75">
        <v>0.125</v>
      </c>
      <c r="F81" s="26">
        <f>D81</f>
        <v>45853</v>
      </c>
      <c r="G81" s="75">
        <v>0.625</v>
      </c>
      <c r="H81" s="11"/>
      <c r="I81" s="79"/>
    </row>
    <row r="82" spans="1:11" ht="24" customHeight="1">
      <c r="A82" s="27" t="s">
        <v>471</v>
      </c>
      <c r="B82" s="44">
        <f>F81+1</f>
        <v>45854</v>
      </c>
      <c r="C82" s="75">
        <v>0.66666666666666663</v>
      </c>
      <c r="D82" s="26">
        <f>B82</f>
        <v>45854</v>
      </c>
      <c r="E82" s="75">
        <v>0.95833333333333337</v>
      </c>
      <c r="F82" s="26">
        <f>D82+1</f>
        <v>45855</v>
      </c>
      <c r="G82" s="75">
        <v>0.375</v>
      </c>
      <c r="H82" s="11"/>
      <c r="I82" s="79"/>
    </row>
    <row r="83" spans="1:11" ht="24" customHeight="1">
      <c r="A83" s="27" t="s">
        <v>1118</v>
      </c>
      <c r="B83" s="44">
        <f>F82+2</f>
        <v>45857</v>
      </c>
      <c r="C83" s="75">
        <v>0.79166666666666663</v>
      </c>
      <c r="D83" s="26">
        <f>B83</f>
        <v>45857</v>
      </c>
      <c r="E83" s="75">
        <v>0.83333333333333337</v>
      </c>
      <c r="F83" s="26">
        <f>D83+1</f>
        <v>45858</v>
      </c>
      <c r="G83" s="75">
        <v>0.16666666666666666</v>
      </c>
      <c r="H83" s="11"/>
      <c r="I83" s="79"/>
    </row>
    <row r="84" spans="1:11" ht="24" customHeight="1">
      <c r="A84" s="27" t="s">
        <v>1124</v>
      </c>
      <c r="B84" s="44">
        <f>F83+1</f>
        <v>45859</v>
      </c>
      <c r="C84" s="75">
        <v>0.625</v>
      </c>
      <c r="D84" s="26">
        <f>B84</f>
        <v>45859</v>
      </c>
      <c r="E84" s="75">
        <v>0.72916666666666663</v>
      </c>
      <c r="F84" s="26">
        <f>D84+1</f>
        <v>45860</v>
      </c>
      <c r="G84" s="75">
        <v>0.60416666666666663</v>
      </c>
      <c r="H84" s="11"/>
      <c r="I84" s="79"/>
    </row>
    <row r="85" spans="1:11" ht="24" customHeight="1">
      <c r="A85" s="27" t="s">
        <v>1129</v>
      </c>
      <c r="B85" s="44">
        <f>F84+1</f>
        <v>45861</v>
      </c>
      <c r="C85" s="75">
        <v>0.5</v>
      </c>
      <c r="D85" s="26">
        <f>B85</f>
        <v>45861</v>
      </c>
      <c r="E85" s="75">
        <v>0.54166666666666663</v>
      </c>
      <c r="F85" s="26">
        <f>D85</f>
        <v>45861</v>
      </c>
      <c r="G85" s="75">
        <v>0.875</v>
      </c>
      <c r="H85" s="11"/>
      <c r="I85" s="79"/>
    </row>
    <row r="86" spans="1:11" ht="24" customHeight="1">
      <c r="A86" s="27"/>
      <c r="B86" s="45"/>
      <c r="C86" s="20"/>
      <c r="D86" s="26"/>
      <c r="E86" s="20"/>
      <c r="F86" s="45"/>
      <c r="G86" s="20"/>
      <c r="H86" s="11"/>
      <c r="I86" s="79"/>
    </row>
    <row r="87" spans="1:11" ht="24" hidden="1" customHeight="1">
      <c r="A87" s="155" t="s">
        <v>472</v>
      </c>
      <c r="B87" s="156"/>
      <c r="C87" s="156"/>
      <c r="D87" s="156"/>
      <c r="E87" s="156"/>
      <c r="F87" s="156"/>
      <c r="G87" s="156"/>
      <c r="H87" s="156"/>
      <c r="I87" s="157"/>
    </row>
    <row r="88" spans="1:11" ht="24" hidden="1" customHeight="1">
      <c r="A88" s="13" t="s">
        <v>3</v>
      </c>
      <c r="B88" s="147" t="s">
        <v>4</v>
      </c>
      <c r="C88" s="148"/>
      <c r="D88" s="147" t="s">
        <v>5</v>
      </c>
      <c r="E88" s="148"/>
      <c r="F88" s="147" t="s">
        <v>6</v>
      </c>
      <c r="G88" s="148"/>
      <c r="H88" s="53" t="s">
        <v>7</v>
      </c>
      <c r="I88" s="53" t="s">
        <v>8</v>
      </c>
      <c r="K88" t="s">
        <v>390</v>
      </c>
    </row>
    <row r="89" spans="1:11" ht="24" hidden="1" customHeight="1">
      <c r="A89" s="41" t="s">
        <v>417</v>
      </c>
      <c r="B89" s="19">
        <v>45673</v>
      </c>
      <c r="C89" s="25">
        <v>0.75</v>
      </c>
      <c r="D89" s="21">
        <f>B89</f>
        <v>45673</v>
      </c>
      <c r="E89" s="25">
        <v>0.90833333333333299</v>
      </c>
      <c r="F89" s="19">
        <v>45674</v>
      </c>
      <c r="G89" s="25">
        <v>0.32500000000000001</v>
      </c>
      <c r="H89" s="18" t="s">
        <v>473</v>
      </c>
      <c r="I89" s="11"/>
    </row>
    <row r="90" spans="1:11" ht="24" hidden="1" customHeight="1">
      <c r="A90" s="41" t="s">
        <v>413</v>
      </c>
      <c r="B90" s="19">
        <v>45675</v>
      </c>
      <c r="C90" s="25">
        <v>0.75</v>
      </c>
      <c r="D90" s="21">
        <f>B90+2</f>
        <v>45677</v>
      </c>
      <c r="E90" s="25">
        <v>0.52916666666666701</v>
      </c>
      <c r="F90" s="19">
        <v>45677</v>
      </c>
      <c r="G90" s="25">
        <v>0.79722222222222205</v>
      </c>
      <c r="H90" s="18" t="s">
        <v>253</v>
      </c>
      <c r="I90" s="11"/>
    </row>
    <row r="91" spans="1:11" ht="24" hidden="1" customHeight="1">
      <c r="A91" s="41" t="s">
        <v>416</v>
      </c>
      <c r="B91" s="21">
        <f>F90+1</f>
        <v>45678</v>
      </c>
      <c r="C91" s="25">
        <v>0.3125</v>
      </c>
      <c r="D91" s="19">
        <v>45681</v>
      </c>
      <c r="E91" s="25">
        <v>0.89583333333333304</v>
      </c>
      <c r="F91" s="19">
        <f>D91+1</f>
        <v>45682</v>
      </c>
      <c r="G91" s="25">
        <v>0.14583333333333301</v>
      </c>
      <c r="H91" s="18" t="s">
        <v>253</v>
      </c>
      <c r="I91" s="11"/>
    </row>
    <row r="92" spans="1:11" ht="24" hidden="1" customHeight="1">
      <c r="A92" s="41" t="s">
        <v>415</v>
      </c>
      <c r="B92" s="19">
        <v>45683</v>
      </c>
      <c r="C92" s="25">
        <v>0.27916666666666701</v>
      </c>
      <c r="D92" s="21">
        <f>B92+2</f>
        <v>45685</v>
      </c>
      <c r="E92" s="25">
        <v>0.204166666666667</v>
      </c>
      <c r="F92" s="19">
        <v>45685</v>
      </c>
      <c r="G92" s="25">
        <v>0.375</v>
      </c>
      <c r="H92" s="18" t="s">
        <v>474</v>
      </c>
      <c r="I92" s="11"/>
    </row>
    <row r="93" spans="1:11" ht="24" hidden="1" customHeight="1">
      <c r="A93" s="14" t="s">
        <v>475</v>
      </c>
      <c r="B93" s="21">
        <f>F92+3</f>
        <v>45688</v>
      </c>
      <c r="C93" s="25">
        <v>0.58333333333333304</v>
      </c>
      <c r="D93" s="21">
        <f>B93+1</f>
        <v>45689</v>
      </c>
      <c r="E93" s="25">
        <v>0.79166666666666696</v>
      </c>
      <c r="F93" s="19">
        <f>D93+1</f>
        <v>45690</v>
      </c>
      <c r="G93" s="25">
        <v>0.141666666666667</v>
      </c>
      <c r="H93" s="18" t="s">
        <v>476</v>
      </c>
      <c r="I93" s="11"/>
    </row>
    <row r="94" spans="1:11" ht="24" hidden="1" customHeight="1">
      <c r="A94" s="14" t="s">
        <v>421</v>
      </c>
      <c r="B94" s="19">
        <f>F93+1</f>
        <v>45691</v>
      </c>
      <c r="C94" s="25">
        <v>0.98750000000000004</v>
      </c>
      <c r="D94" s="19">
        <v>45694</v>
      </c>
      <c r="E94" s="25">
        <v>0.82916666666666705</v>
      </c>
      <c r="F94" s="19">
        <f>D94+1</f>
        <v>45695</v>
      </c>
      <c r="G94" s="25">
        <v>0.66666666666666696</v>
      </c>
      <c r="H94" s="18" t="s">
        <v>477</v>
      </c>
      <c r="I94" s="11"/>
    </row>
    <row r="95" spans="1:11" ht="24" hidden="1" customHeight="1">
      <c r="A95" s="14" t="s">
        <v>424</v>
      </c>
      <c r="B95" s="21">
        <v>45701</v>
      </c>
      <c r="C95" s="25">
        <v>8.3333333333333301E-2</v>
      </c>
      <c r="D95" s="21">
        <f t="shared" ref="D95:D100" si="10">B95</f>
        <v>45701</v>
      </c>
      <c r="E95" s="25">
        <v>0.179166666666667</v>
      </c>
      <c r="F95" s="26">
        <f>D95</f>
        <v>45701</v>
      </c>
      <c r="G95" s="25">
        <v>0.61458333333333304</v>
      </c>
      <c r="H95" s="50"/>
      <c r="I95" s="11"/>
    </row>
    <row r="96" spans="1:11" ht="24" hidden="1" customHeight="1">
      <c r="A96" s="41" t="s">
        <v>425</v>
      </c>
      <c r="B96" s="26">
        <f>F95+1</f>
        <v>45702</v>
      </c>
      <c r="C96" s="25">
        <v>0.66666666666666696</v>
      </c>
      <c r="D96" s="45">
        <f t="shared" si="10"/>
        <v>45702</v>
      </c>
      <c r="E96" s="25">
        <v>0.82916666666666705</v>
      </c>
      <c r="F96" s="21">
        <v>45703</v>
      </c>
      <c r="G96" s="25">
        <v>0.31666666666666698</v>
      </c>
      <c r="H96" s="11"/>
      <c r="I96" s="29"/>
    </row>
    <row r="97" spans="1:12" ht="24" hidden="1" customHeight="1">
      <c r="A97" s="41" t="s">
        <v>478</v>
      </c>
      <c r="B97" s="15"/>
      <c r="C97" s="76"/>
      <c r="D97" s="15"/>
      <c r="E97" s="76"/>
      <c r="F97" s="77"/>
      <c r="G97" s="76"/>
      <c r="H97" s="18" t="s">
        <v>479</v>
      </c>
      <c r="I97" s="29"/>
    </row>
    <row r="98" spans="1:12" ht="24" hidden="1" customHeight="1">
      <c r="A98" s="41" t="s">
        <v>422</v>
      </c>
      <c r="B98" s="15"/>
      <c r="C98" s="76"/>
      <c r="D98" s="15"/>
      <c r="E98" s="76"/>
      <c r="F98" s="77"/>
      <c r="G98" s="76"/>
      <c r="H98" s="18" t="s">
        <v>406</v>
      </c>
      <c r="I98" s="29"/>
    </row>
    <row r="99" spans="1:12" ht="24" hidden="1" customHeight="1">
      <c r="A99" s="27" t="s">
        <v>426</v>
      </c>
      <c r="B99" s="21">
        <f>F96+2</f>
        <v>45705</v>
      </c>
      <c r="C99" s="25">
        <v>0.625</v>
      </c>
      <c r="D99" s="21">
        <f t="shared" si="10"/>
        <v>45705</v>
      </c>
      <c r="E99" s="25">
        <v>0.91249999999999998</v>
      </c>
      <c r="F99" s="26">
        <f>D99+1</f>
        <v>45706</v>
      </c>
      <c r="G99" s="25">
        <v>0.13888888888888901</v>
      </c>
      <c r="H99" s="11"/>
      <c r="I99" s="29"/>
    </row>
    <row r="100" spans="1:12" ht="24" hidden="1" customHeight="1">
      <c r="A100" s="27" t="s">
        <v>264</v>
      </c>
      <c r="B100" s="21">
        <f>F99+1</f>
        <v>45707</v>
      </c>
      <c r="C100" s="25">
        <v>0.77083333333333304</v>
      </c>
      <c r="D100" s="21">
        <f t="shared" si="10"/>
        <v>45707</v>
      </c>
      <c r="E100" s="25">
        <v>0.89583333333333304</v>
      </c>
      <c r="F100" s="21">
        <f>D100+1</f>
        <v>45708</v>
      </c>
      <c r="G100" s="25">
        <v>0.27222222222222198</v>
      </c>
      <c r="H100" s="18" t="s">
        <v>480</v>
      </c>
      <c r="I100" s="29"/>
    </row>
    <row r="101" spans="1:12" ht="24" hidden="1" customHeight="1">
      <c r="A101" s="27" t="s">
        <v>427</v>
      </c>
      <c r="B101" s="15"/>
      <c r="C101" s="76"/>
      <c r="D101" s="15"/>
      <c r="E101" s="76"/>
      <c r="F101" s="15"/>
      <c r="G101" s="76"/>
      <c r="H101" s="18" t="s">
        <v>481</v>
      </c>
      <c r="I101" s="29"/>
    </row>
    <row r="102" spans="1:12" ht="24" hidden="1" customHeight="1">
      <c r="A102" s="24" t="s">
        <v>482</v>
      </c>
      <c r="B102" s="21">
        <v>45709</v>
      </c>
      <c r="C102" s="25">
        <v>0.79166666666666696</v>
      </c>
      <c r="D102" s="26">
        <f>B102+2</f>
        <v>45711</v>
      </c>
      <c r="E102" s="25">
        <v>0.41249999999999998</v>
      </c>
      <c r="F102" s="21">
        <v>45711</v>
      </c>
      <c r="G102" s="25">
        <v>0.91944444444444395</v>
      </c>
      <c r="H102" s="18" t="s">
        <v>483</v>
      </c>
      <c r="I102" s="29"/>
    </row>
    <row r="103" spans="1:12" ht="24" hidden="1" customHeight="1">
      <c r="A103" s="155" t="s">
        <v>484</v>
      </c>
      <c r="B103" s="156"/>
      <c r="C103" s="156"/>
      <c r="D103" s="156"/>
      <c r="E103" s="156"/>
      <c r="F103" s="156"/>
      <c r="G103" s="156"/>
      <c r="H103" s="156"/>
      <c r="I103" s="157"/>
    </row>
    <row r="104" spans="1:12" ht="24" hidden="1" customHeight="1">
      <c r="A104" s="13" t="s">
        <v>3</v>
      </c>
      <c r="B104" s="147" t="s">
        <v>4</v>
      </c>
      <c r="C104" s="148"/>
      <c r="D104" s="147" t="s">
        <v>5</v>
      </c>
      <c r="E104" s="148"/>
      <c r="F104" s="147" t="s">
        <v>6</v>
      </c>
      <c r="G104" s="148"/>
      <c r="H104" s="53" t="s">
        <v>7</v>
      </c>
      <c r="I104" s="53" t="s">
        <v>8</v>
      </c>
      <c r="K104" t="s">
        <v>390</v>
      </c>
      <c r="L104" t="s">
        <v>247</v>
      </c>
    </row>
    <row r="105" spans="1:12" ht="24" hidden="1" customHeight="1">
      <c r="A105" s="41" t="s">
        <v>485</v>
      </c>
      <c r="B105" s="19">
        <v>45662</v>
      </c>
      <c r="C105" s="20">
        <v>0.88333333333333297</v>
      </c>
      <c r="D105" s="19">
        <v>45663</v>
      </c>
      <c r="E105" s="20">
        <v>0.75833333333333297</v>
      </c>
      <c r="F105" s="19">
        <v>45664</v>
      </c>
      <c r="G105" s="20">
        <v>0.18333333333333299</v>
      </c>
      <c r="H105" s="18" t="s">
        <v>486</v>
      </c>
      <c r="I105" s="11"/>
    </row>
    <row r="106" spans="1:12" ht="24" hidden="1" customHeight="1">
      <c r="A106" s="22" t="s">
        <v>487</v>
      </c>
      <c r="B106" s="21">
        <f>F105</f>
        <v>45664</v>
      </c>
      <c r="C106" s="20">
        <v>0.63749999999999996</v>
      </c>
      <c r="D106" s="19">
        <v>45666</v>
      </c>
      <c r="E106" s="20">
        <v>0.71250000000000002</v>
      </c>
      <c r="F106" s="19">
        <v>45667</v>
      </c>
      <c r="G106" s="25">
        <v>7.9166666666666705E-2</v>
      </c>
      <c r="H106" s="23"/>
      <c r="I106" s="11"/>
    </row>
    <row r="107" spans="1:12" ht="24" hidden="1" customHeight="1">
      <c r="A107" s="14" t="s">
        <v>488</v>
      </c>
      <c r="B107" s="19">
        <v>45668</v>
      </c>
      <c r="C107" s="20">
        <v>0.41666666666666702</v>
      </c>
      <c r="D107" s="19">
        <v>45668</v>
      </c>
      <c r="E107" s="20">
        <v>0.49166666666666697</v>
      </c>
      <c r="F107" s="19">
        <v>45668</v>
      </c>
      <c r="G107" s="20">
        <v>0.88749999999999996</v>
      </c>
      <c r="H107" s="18" t="s">
        <v>489</v>
      </c>
      <c r="I107" s="11"/>
    </row>
    <row r="108" spans="1:12" ht="24" hidden="1" customHeight="1">
      <c r="A108" s="14" t="s">
        <v>490</v>
      </c>
      <c r="B108" s="21">
        <f>F107+3</f>
        <v>45671</v>
      </c>
      <c r="C108" s="20">
        <v>0.29166666666666702</v>
      </c>
      <c r="D108" s="19">
        <v>45671</v>
      </c>
      <c r="E108" s="20">
        <v>0.40416666666666701</v>
      </c>
      <c r="F108" s="19">
        <v>45672</v>
      </c>
      <c r="G108" s="20">
        <v>0.27916666666666701</v>
      </c>
      <c r="H108" s="18" t="s">
        <v>256</v>
      </c>
      <c r="I108" s="29"/>
    </row>
    <row r="109" spans="1:12" ht="24" hidden="1" customHeight="1">
      <c r="A109" s="27" t="s">
        <v>413</v>
      </c>
      <c r="B109" s="19">
        <v>45675</v>
      </c>
      <c r="C109" s="25">
        <v>0.84583333333333299</v>
      </c>
      <c r="D109" s="19">
        <v>45676</v>
      </c>
      <c r="E109" s="25">
        <v>0.67916666666666703</v>
      </c>
      <c r="F109" s="19">
        <v>45677</v>
      </c>
      <c r="G109" s="25">
        <v>9.5833333333333298E-2</v>
      </c>
      <c r="H109" s="18" t="s">
        <v>253</v>
      </c>
      <c r="I109" s="29"/>
    </row>
    <row r="110" spans="1:12" ht="24" hidden="1" customHeight="1">
      <c r="A110" s="41" t="s">
        <v>416</v>
      </c>
      <c r="B110" s="21">
        <f>F109</f>
        <v>45677</v>
      </c>
      <c r="C110" s="25">
        <v>0.58333333333333304</v>
      </c>
      <c r="D110" s="19">
        <v>45681</v>
      </c>
      <c r="E110" s="25">
        <v>0.36666666666666697</v>
      </c>
      <c r="F110" s="19">
        <v>45681</v>
      </c>
      <c r="G110" s="25">
        <v>0.81666666666666698</v>
      </c>
      <c r="H110" s="18" t="s">
        <v>253</v>
      </c>
      <c r="I110" s="29"/>
    </row>
    <row r="111" spans="1:12" ht="24" hidden="1" customHeight="1">
      <c r="A111" s="14" t="s">
        <v>417</v>
      </c>
      <c r="B111" s="21">
        <f>F110+2</f>
        <v>45683</v>
      </c>
      <c r="C111" s="25">
        <v>0.52083333333333304</v>
      </c>
      <c r="D111" s="19">
        <v>45683</v>
      </c>
      <c r="E111" s="25">
        <v>0.57499999999999996</v>
      </c>
      <c r="F111" s="19">
        <v>45683</v>
      </c>
      <c r="G111" s="25">
        <v>0.77916666666666701</v>
      </c>
      <c r="H111" s="18" t="s">
        <v>491</v>
      </c>
      <c r="I111" s="29"/>
    </row>
    <row r="112" spans="1:12" ht="24" hidden="1" customHeight="1">
      <c r="A112" s="78" t="s">
        <v>475</v>
      </c>
      <c r="B112" s="21">
        <f>F111+1</f>
        <v>45684</v>
      </c>
      <c r="C112" s="25">
        <v>0.62083333333333302</v>
      </c>
      <c r="D112" s="19">
        <v>45687</v>
      </c>
      <c r="E112" s="25">
        <v>0.80833333333333302</v>
      </c>
      <c r="F112" s="19">
        <v>45687</v>
      </c>
      <c r="G112" s="25">
        <v>0.99583333333333302</v>
      </c>
      <c r="H112" s="18" t="s">
        <v>492</v>
      </c>
      <c r="I112" s="29"/>
    </row>
    <row r="113" spans="1:11" ht="24" hidden="1" customHeight="1">
      <c r="A113" s="14" t="s">
        <v>419</v>
      </c>
      <c r="B113" s="19">
        <v>45689</v>
      </c>
      <c r="C113" s="25">
        <v>0.29166666666666702</v>
      </c>
      <c r="D113" s="19">
        <v>45689</v>
      </c>
      <c r="E113" s="25">
        <v>0.36666666666666697</v>
      </c>
      <c r="F113" s="19">
        <v>45690</v>
      </c>
      <c r="G113" s="25">
        <v>9.5833333333333298E-2</v>
      </c>
      <c r="H113" s="18" t="s">
        <v>256</v>
      </c>
      <c r="I113" s="29"/>
    </row>
    <row r="114" spans="1:11" ht="24" hidden="1" customHeight="1">
      <c r="A114" s="41" t="s">
        <v>493</v>
      </c>
      <c r="B114" s="15"/>
      <c r="C114" s="16"/>
      <c r="D114" s="15"/>
      <c r="E114" s="16"/>
      <c r="F114" s="15"/>
      <c r="G114" s="16"/>
      <c r="H114" s="18" t="s">
        <v>494</v>
      </c>
      <c r="I114" s="29"/>
    </row>
    <row r="115" spans="1:11" ht="24" hidden="1" customHeight="1">
      <c r="A115" s="41" t="s">
        <v>495</v>
      </c>
      <c r="B115" s="15"/>
      <c r="C115" s="16"/>
      <c r="D115" s="15"/>
      <c r="E115" s="16"/>
      <c r="F115" s="15"/>
      <c r="G115" s="16"/>
      <c r="H115" s="18" t="s">
        <v>344</v>
      </c>
      <c r="I115" s="11"/>
    </row>
    <row r="116" spans="1:11" ht="24" hidden="1" customHeight="1">
      <c r="A116" s="14" t="s">
        <v>496</v>
      </c>
      <c r="B116" s="19">
        <v>45692</v>
      </c>
      <c r="C116" s="25">
        <v>0.33333333333333298</v>
      </c>
      <c r="D116" s="19">
        <v>45692</v>
      </c>
      <c r="E116" s="25">
        <v>0.483333333333333</v>
      </c>
      <c r="F116" s="19">
        <v>45692</v>
      </c>
      <c r="G116" s="25">
        <v>0.81666666666666698</v>
      </c>
      <c r="H116" s="18" t="s">
        <v>497</v>
      </c>
      <c r="I116" s="11"/>
    </row>
    <row r="117" spans="1:11" ht="24" hidden="1" customHeight="1">
      <c r="A117" s="155" t="s">
        <v>498</v>
      </c>
      <c r="B117" s="156"/>
      <c r="C117" s="156"/>
      <c r="D117" s="156"/>
      <c r="E117" s="156"/>
      <c r="F117" s="156"/>
      <c r="G117" s="156"/>
      <c r="H117" s="156"/>
      <c r="I117" s="157"/>
    </row>
    <row r="118" spans="1:11" ht="24" hidden="1" customHeight="1">
      <c r="A118" s="13" t="s">
        <v>3</v>
      </c>
      <c r="B118" s="147" t="s">
        <v>4</v>
      </c>
      <c r="C118" s="148"/>
      <c r="D118" s="147" t="s">
        <v>5</v>
      </c>
      <c r="E118" s="148"/>
      <c r="F118" s="147" t="s">
        <v>6</v>
      </c>
      <c r="G118" s="148"/>
      <c r="H118" s="53" t="s">
        <v>7</v>
      </c>
      <c r="I118" s="53" t="s">
        <v>8</v>
      </c>
      <c r="K118" t="s">
        <v>390</v>
      </c>
    </row>
    <row r="119" spans="1:11" ht="24" hidden="1" customHeight="1">
      <c r="A119" s="14" t="s">
        <v>499</v>
      </c>
      <c r="B119" s="21">
        <v>45639</v>
      </c>
      <c r="C119" s="25">
        <v>0.45833333333333298</v>
      </c>
      <c r="D119" s="21">
        <f>B119+1</f>
        <v>45640</v>
      </c>
      <c r="E119" s="25">
        <v>0.13611111111111099</v>
      </c>
      <c r="F119" s="19">
        <v>45641</v>
      </c>
      <c r="G119" s="25">
        <v>0.22222222222222199</v>
      </c>
      <c r="H119" s="18" t="s">
        <v>253</v>
      </c>
      <c r="I119" s="29"/>
    </row>
    <row r="120" spans="1:11" ht="24" hidden="1" customHeight="1">
      <c r="A120" s="14" t="s">
        <v>500</v>
      </c>
      <c r="B120" s="21">
        <f>F119+1</f>
        <v>45642</v>
      </c>
      <c r="C120" s="25">
        <v>0.39583333333333298</v>
      </c>
      <c r="D120" s="19">
        <v>45643</v>
      </c>
      <c r="E120" s="25">
        <v>0.69097222222222199</v>
      </c>
      <c r="F120" s="21">
        <v>45644</v>
      </c>
      <c r="G120" s="25">
        <v>0.19791666666666699</v>
      </c>
      <c r="H120" s="18" t="s">
        <v>253</v>
      </c>
      <c r="I120" s="29"/>
    </row>
    <row r="121" spans="1:11" ht="24" hidden="1" customHeight="1">
      <c r="A121" s="27" t="s">
        <v>501</v>
      </c>
      <c r="B121" s="21">
        <v>45646</v>
      </c>
      <c r="C121" s="25">
        <v>0.60416666666666696</v>
      </c>
      <c r="D121" s="21">
        <f>B121</f>
        <v>45646</v>
      </c>
      <c r="E121" s="25">
        <v>0.65277777777777801</v>
      </c>
      <c r="F121" s="21">
        <v>45647</v>
      </c>
      <c r="G121" s="25">
        <v>0</v>
      </c>
      <c r="H121" s="18"/>
      <c r="I121" s="29"/>
    </row>
    <row r="122" spans="1:11" ht="24" hidden="1" customHeight="1">
      <c r="A122" s="68" t="s">
        <v>502</v>
      </c>
      <c r="B122" s="21">
        <f>F121+1</f>
        <v>45648</v>
      </c>
      <c r="C122" s="25">
        <v>0.45833333333333298</v>
      </c>
      <c r="D122" s="21">
        <f>B122</f>
        <v>45648</v>
      </c>
      <c r="E122" s="25">
        <v>0.75416666666666698</v>
      </c>
      <c r="F122" s="19">
        <v>45649</v>
      </c>
      <c r="G122" s="25">
        <v>0.156944444444444</v>
      </c>
      <c r="H122" s="18"/>
      <c r="I122" s="29"/>
    </row>
    <row r="123" spans="1:11" ht="24" hidden="1" customHeight="1">
      <c r="A123" s="68" t="s">
        <v>503</v>
      </c>
      <c r="B123" s="21">
        <v>45650</v>
      </c>
      <c r="C123" s="25">
        <v>0.125</v>
      </c>
      <c r="D123" s="21">
        <f>B123</f>
        <v>45650</v>
      </c>
      <c r="E123" s="25">
        <v>0.19791666666666699</v>
      </c>
      <c r="F123" s="21">
        <v>45651</v>
      </c>
      <c r="G123" s="25">
        <v>0.26180555555555601</v>
      </c>
      <c r="H123" s="18" t="s">
        <v>256</v>
      </c>
      <c r="I123" s="29"/>
    </row>
    <row r="124" spans="1:11" ht="24" hidden="1" customHeight="1">
      <c r="A124" s="14" t="s">
        <v>504</v>
      </c>
      <c r="B124" s="21">
        <f>F123+2</f>
        <v>45653</v>
      </c>
      <c r="C124" s="25">
        <v>0.66666666666666696</v>
      </c>
      <c r="D124" s="21">
        <f>B124+1</f>
        <v>45654</v>
      </c>
      <c r="E124" s="25">
        <v>0.40416666666666701</v>
      </c>
      <c r="F124" s="19">
        <v>45654</v>
      </c>
      <c r="G124" s="25">
        <v>0.73958333333333304</v>
      </c>
      <c r="H124" s="18" t="s">
        <v>253</v>
      </c>
      <c r="I124" s="29"/>
    </row>
    <row r="125" spans="1:11" ht="24" hidden="1" customHeight="1">
      <c r="A125" s="14" t="s">
        <v>505</v>
      </c>
      <c r="B125" s="21">
        <v>45657</v>
      </c>
      <c r="C125" s="25">
        <v>0.20833333333333301</v>
      </c>
      <c r="D125" s="21">
        <f>B125</f>
        <v>45657</v>
      </c>
      <c r="E125" s="25">
        <v>0.27916666666666701</v>
      </c>
      <c r="F125" s="21">
        <v>45657</v>
      </c>
      <c r="G125" s="25">
        <v>0.90277777777777801</v>
      </c>
      <c r="H125" s="18"/>
      <c r="I125" s="29"/>
    </row>
    <row r="126" spans="1:11" ht="24" hidden="1" customHeight="1">
      <c r="A126" s="14" t="s">
        <v>506</v>
      </c>
      <c r="B126" s="21">
        <f>F125+1</f>
        <v>45658</v>
      </c>
      <c r="C126" s="25">
        <v>0.95833333333333304</v>
      </c>
      <c r="D126" s="21">
        <f>B126+1</f>
        <v>45659</v>
      </c>
      <c r="E126" s="25">
        <v>0.20833333333333301</v>
      </c>
      <c r="F126" s="19">
        <v>45659</v>
      </c>
      <c r="G126" s="25">
        <v>0.67916666666666703</v>
      </c>
      <c r="H126" s="18"/>
      <c r="I126" s="29"/>
    </row>
    <row r="127" spans="1:11" ht="24" hidden="1" customHeight="1">
      <c r="A127" s="27" t="s">
        <v>507</v>
      </c>
      <c r="B127" s="19">
        <v>45662</v>
      </c>
      <c r="C127" s="25">
        <v>2.0833333333333301E-2</v>
      </c>
      <c r="D127" s="21">
        <f>B127</f>
        <v>45662</v>
      </c>
      <c r="E127" s="25">
        <v>6.5277777777777796E-2</v>
      </c>
      <c r="F127" s="19">
        <v>45662</v>
      </c>
      <c r="G127" s="25">
        <v>0.29027777777777802</v>
      </c>
      <c r="H127" s="18"/>
      <c r="I127" s="29"/>
    </row>
    <row r="128" spans="1:11" ht="24" hidden="1" customHeight="1">
      <c r="A128" s="68" t="s">
        <v>508</v>
      </c>
      <c r="B128" s="21">
        <f>F127+1</f>
        <v>45663</v>
      </c>
      <c r="C128" s="25">
        <v>0.66666666666666696</v>
      </c>
      <c r="D128" s="21">
        <f>B128</f>
        <v>45663</v>
      </c>
      <c r="E128" s="25">
        <v>0.70833333333333304</v>
      </c>
      <c r="F128" s="19">
        <v>45664</v>
      </c>
      <c r="G128" s="25">
        <v>4.5833333333333302E-2</v>
      </c>
      <c r="H128" s="18"/>
      <c r="I128" s="29"/>
    </row>
    <row r="129" spans="1:13" ht="24" hidden="1" customHeight="1">
      <c r="A129" s="68" t="s">
        <v>509</v>
      </c>
      <c r="B129" s="19">
        <v>45665</v>
      </c>
      <c r="C129" s="25">
        <v>0.45833333333333298</v>
      </c>
      <c r="D129" s="19">
        <v>45665</v>
      </c>
      <c r="E129" s="25">
        <v>0.47916666666666702</v>
      </c>
      <c r="F129" s="19">
        <v>45666</v>
      </c>
      <c r="G129" s="25">
        <v>0.43402777777777801</v>
      </c>
      <c r="H129" s="18" t="s">
        <v>256</v>
      </c>
      <c r="I129" s="29"/>
    </row>
    <row r="130" spans="1:13" ht="24" hidden="1" customHeight="1">
      <c r="A130" s="14" t="s">
        <v>415</v>
      </c>
      <c r="B130" s="19">
        <v>45672</v>
      </c>
      <c r="C130" s="20">
        <v>0.25</v>
      </c>
      <c r="D130" s="21">
        <f>B130</f>
        <v>45672</v>
      </c>
      <c r="E130" s="20">
        <v>0.91666666666666696</v>
      </c>
      <c r="F130" s="19">
        <v>45673</v>
      </c>
      <c r="G130" s="20">
        <v>0.48958333333333298</v>
      </c>
      <c r="H130" s="18" t="s">
        <v>510</v>
      </c>
      <c r="I130" s="29"/>
    </row>
    <row r="131" spans="1:13" ht="24" hidden="1" customHeight="1">
      <c r="A131" s="14" t="s">
        <v>416</v>
      </c>
      <c r="B131" s="19">
        <f>F130+1</f>
        <v>45674</v>
      </c>
      <c r="C131" s="20">
        <v>0.54166666666666696</v>
      </c>
      <c r="D131" s="19">
        <v>45676</v>
      </c>
      <c r="E131" s="20">
        <v>4.5833333333333302E-2</v>
      </c>
      <c r="F131" s="19">
        <v>45676</v>
      </c>
      <c r="G131" s="20">
        <v>0.26250000000000001</v>
      </c>
      <c r="H131" s="18" t="s">
        <v>253</v>
      </c>
      <c r="I131" s="29"/>
    </row>
    <row r="132" spans="1:13" ht="24" hidden="1" customHeight="1">
      <c r="A132" s="14" t="s">
        <v>417</v>
      </c>
      <c r="B132" s="19">
        <f>F131+1</f>
        <v>45677</v>
      </c>
      <c r="C132" s="20">
        <v>0.91666666666666696</v>
      </c>
      <c r="D132" s="21">
        <f>B132+1</f>
        <v>45678</v>
      </c>
      <c r="E132" s="20">
        <v>0.65833333333333299</v>
      </c>
      <c r="F132" s="19">
        <v>45678</v>
      </c>
      <c r="G132" s="20">
        <v>0.95694444444444404</v>
      </c>
      <c r="H132" s="18"/>
      <c r="I132" s="29"/>
      <c r="M132" t="s">
        <v>247</v>
      </c>
    </row>
    <row r="133" spans="1:13" ht="24" hidden="1" customHeight="1">
      <c r="A133" s="27" t="s">
        <v>418</v>
      </c>
      <c r="B133" s="19">
        <f>F132+1</f>
        <v>45679</v>
      </c>
      <c r="C133" s="20">
        <v>0.875</v>
      </c>
      <c r="D133" s="21">
        <f>B133</f>
        <v>45679</v>
      </c>
      <c r="E133" s="20">
        <v>0.97083333333333299</v>
      </c>
      <c r="F133" s="19">
        <v>45680</v>
      </c>
      <c r="G133" s="20">
        <v>0.15763888888888899</v>
      </c>
      <c r="H133" s="18"/>
      <c r="I133" s="29"/>
    </row>
    <row r="134" spans="1:13" ht="24" hidden="1" customHeight="1">
      <c r="A134" s="24" t="s">
        <v>420</v>
      </c>
      <c r="B134" s="19">
        <v>45681</v>
      </c>
      <c r="C134" s="20">
        <v>0.54166666666666696</v>
      </c>
      <c r="D134" s="19">
        <v>45683</v>
      </c>
      <c r="E134" s="20">
        <v>0.27500000000000002</v>
      </c>
      <c r="F134" s="19">
        <v>45683</v>
      </c>
      <c r="G134" s="20">
        <v>0.454166666666667</v>
      </c>
      <c r="H134" s="18" t="s">
        <v>253</v>
      </c>
      <c r="I134" s="29"/>
    </row>
    <row r="135" spans="1:13" ht="24" hidden="1" customHeight="1">
      <c r="A135" s="24" t="s">
        <v>419</v>
      </c>
      <c r="B135" s="19">
        <v>45684</v>
      </c>
      <c r="C135" s="20">
        <v>0.5</v>
      </c>
      <c r="D135" s="21">
        <f>B135</f>
        <v>45684</v>
      </c>
      <c r="E135" s="20">
        <v>0.94166666666666698</v>
      </c>
      <c r="F135" s="19">
        <v>45685</v>
      </c>
      <c r="G135" s="20">
        <v>0.51666666666666705</v>
      </c>
      <c r="H135" s="18" t="s">
        <v>411</v>
      </c>
      <c r="I135" s="11"/>
    </row>
    <row r="136" spans="1:13" ht="24" hidden="1" customHeight="1">
      <c r="A136" s="14" t="s">
        <v>493</v>
      </c>
      <c r="B136" s="15"/>
      <c r="C136" s="16"/>
      <c r="D136" s="15"/>
      <c r="E136" s="16"/>
      <c r="F136" s="17"/>
      <c r="G136" s="16"/>
      <c r="H136" s="18" t="s">
        <v>494</v>
      </c>
      <c r="I136" s="11"/>
    </row>
    <row r="137" spans="1:13" ht="24" hidden="1" customHeight="1">
      <c r="A137" s="14" t="s">
        <v>495</v>
      </c>
      <c r="B137" s="19">
        <v>45687</v>
      </c>
      <c r="C137" s="20">
        <v>8.3333333333333301E-2</v>
      </c>
      <c r="D137" s="21">
        <f>B137</f>
        <v>45687</v>
      </c>
      <c r="E137" s="20">
        <v>0.99166666666666703</v>
      </c>
      <c r="F137" s="19">
        <v>45688</v>
      </c>
      <c r="G137" s="20">
        <v>0.46180555555555602</v>
      </c>
      <c r="H137" s="18" t="s">
        <v>511</v>
      </c>
      <c r="I137" s="11"/>
    </row>
    <row r="138" spans="1:13" ht="24" customHeight="1">
      <c r="A138" s="155" t="s">
        <v>1119</v>
      </c>
      <c r="B138" s="156"/>
      <c r="C138" s="156"/>
      <c r="D138" s="156"/>
      <c r="E138" s="156"/>
      <c r="F138" s="156"/>
      <c r="G138" s="156"/>
      <c r="H138" s="156"/>
      <c r="I138" s="157"/>
    </row>
    <row r="139" spans="1:13" ht="24" customHeight="1">
      <c r="A139" s="13" t="s">
        <v>3</v>
      </c>
      <c r="B139" s="147" t="s">
        <v>4</v>
      </c>
      <c r="C139" s="148"/>
      <c r="D139" s="147" t="s">
        <v>5</v>
      </c>
      <c r="E139" s="148"/>
      <c r="F139" s="147" t="s">
        <v>6</v>
      </c>
      <c r="G139" s="148"/>
      <c r="H139" s="53" t="s">
        <v>7</v>
      </c>
      <c r="I139" s="53" t="s">
        <v>8</v>
      </c>
      <c r="K139" t="s">
        <v>390</v>
      </c>
    </row>
    <row r="140" spans="1:13" ht="24" hidden="1" customHeight="1">
      <c r="A140" s="14" t="s">
        <v>512</v>
      </c>
      <c r="B140" s="19">
        <v>45704</v>
      </c>
      <c r="C140" s="25">
        <v>0.45138888888888901</v>
      </c>
      <c r="D140" s="19">
        <v>45705</v>
      </c>
      <c r="E140" s="25">
        <v>0.57083333333333297</v>
      </c>
      <c r="F140" s="21">
        <f>D140+1</f>
        <v>45706</v>
      </c>
      <c r="G140" s="25">
        <v>0.120833333333333</v>
      </c>
      <c r="H140" s="18" t="s">
        <v>513</v>
      </c>
      <c r="I140" s="11"/>
    </row>
    <row r="141" spans="1:13" ht="24" hidden="1" customHeight="1">
      <c r="A141" s="14" t="s">
        <v>514</v>
      </c>
      <c r="B141" s="21">
        <f>F140</f>
        <v>45706</v>
      </c>
      <c r="C141" s="25">
        <v>0.66666666666666696</v>
      </c>
      <c r="D141" s="21">
        <f>B141</f>
        <v>45706</v>
      </c>
      <c r="E141" s="25">
        <v>0.84166666666666701</v>
      </c>
      <c r="F141" s="21">
        <f>D141+1</f>
        <v>45707</v>
      </c>
      <c r="G141" s="25">
        <v>0.1875</v>
      </c>
      <c r="H141" s="11"/>
      <c r="I141" s="11"/>
    </row>
    <row r="142" spans="1:13" ht="24" hidden="1" customHeight="1">
      <c r="A142" s="27" t="s">
        <v>515</v>
      </c>
      <c r="B142" s="69"/>
      <c r="C142" s="70"/>
      <c r="D142" s="69"/>
      <c r="E142" s="70"/>
      <c r="F142" s="80"/>
      <c r="G142" s="70"/>
      <c r="H142" s="18" t="s">
        <v>516</v>
      </c>
      <c r="I142" s="11"/>
    </row>
    <row r="143" spans="1:13" ht="24" hidden="1" customHeight="1">
      <c r="A143" s="27" t="s">
        <v>517</v>
      </c>
      <c r="B143" s="81">
        <f>F141+1</f>
        <v>45708</v>
      </c>
      <c r="C143" s="25">
        <v>0.83333333333333304</v>
      </c>
      <c r="D143" s="81">
        <f>B143</f>
        <v>45708</v>
      </c>
      <c r="E143" s="25">
        <v>0.88194444444444398</v>
      </c>
      <c r="F143" s="81">
        <f>D143+1</f>
        <v>45709</v>
      </c>
      <c r="G143" s="25">
        <v>0.14583333333333301</v>
      </c>
      <c r="H143" s="11"/>
      <c r="I143" s="11"/>
    </row>
    <row r="144" spans="1:13" ht="24" hidden="1" customHeight="1">
      <c r="A144" s="27" t="s">
        <v>518</v>
      </c>
      <c r="B144" s="21">
        <v>45710</v>
      </c>
      <c r="C144" s="25">
        <v>6.9444444444444404E-4</v>
      </c>
      <c r="D144" s="42">
        <f>B144</f>
        <v>45710</v>
      </c>
      <c r="E144" s="25">
        <v>4.3749999999999997E-2</v>
      </c>
      <c r="F144" s="21">
        <v>45710</v>
      </c>
      <c r="G144" s="25">
        <v>0.29444444444444401</v>
      </c>
      <c r="H144" s="11"/>
      <c r="I144" s="11"/>
    </row>
    <row r="145" spans="1:9" ht="24" hidden="1" customHeight="1">
      <c r="A145" s="27" t="s">
        <v>272</v>
      </c>
      <c r="B145" s="21">
        <f>F144+1</f>
        <v>45711</v>
      </c>
      <c r="C145" s="25">
        <v>0.875</v>
      </c>
      <c r="D145" s="21">
        <f>B145+1</f>
        <v>45712</v>
      </c>
      <c r="E145" s="25">
        <v>5.6944444444444402E-2</v>
      </c>
      <c r="F145" s="21">
        <v>45712</v>
      </c>
      <c r="G145" s="25">
        <v>0.86805555555555602</v>
      </c>
      <c r="H145" s="18" t="s">
        <v>256</v>
      </c>
      <c r="I145" s="11"/>
    </row>
    <row r="146" spans="1:9" ht="24" hidden="1" customHeight="1">
      <c r="A146" s="27" t="s">
        <v>519</v>
      </c>
      <c r="B146" s="21">
        <f>F145+1</f>
        <v>45713</v>
      </c>
      <c r="C146" s="25">
        <v>0.70833333333333304</v>
      </c>
      <c r="D146" s="21">
        <f>B146</f>
        <v>45713</v>
      </c>
      <c r="E146" s="25">
        <v>0.73333333333333295</v>
      </c>
      <c r="F146" s="21">
        <f>D146+1</f>
        <v>45714</v>
      </c>
      <c r="G146" s="25">
        <v>2.9861111111111099E-2</v>
      </c>
      <c r="H146" s="11"/>
      <c r="I146" s="11"/>
    </row>
    <row r="147" spans="1:9" ht="30" hidden="1" customHeight="1">
      <c r="A147" s="27" t="s">
        <v>437</v>
      </c>
      <c r="B147" s="21">
        <v>45718</v>
      </c>
      <c r="C147" s="25">
        <v>0.40416666666666701</v>
      </c>
      <c r="D147" s="26">
        <f>B147+3</f>
        <v>45721</v>
      </c>
      <c r="E147" s="25">
        <v>0.9375</v>
      </c>
      <c r="F147" s="21">
        <f>D147+1</f>
        <v>45722</v>
      </c>
      <c r="G147" s="25">
        <v>0.60416666666666696</v>
      </c>
      <c r="H147" s="82" t="s">
        <v>520</v>
      </c>
      <c r="I147" s="11"/>
    </row>
    <row r="148" spans="1:9" ht="24" hidden="1" customHeight="1">
      <c r="A148" s="27" t="s">
        <v>439</v>
      </c>
      <c r="B148" s="21">
        <v>45723</v>
      </c>
      <c r="C148" s="25">
        <v>0.95833333333333304</v>
      </c>
      <c r="D148" s="21">
        <f>B148+1</f>
        <v>45724</v>
      </c>
      <c r="E148" s="25">
        <v>0.29097222222222202</v>
      </c>
      <c r="F148" s="21">
        <v>45724</v>
      </c>
      <c r="G148" s="25">
        <v>0.86250000000000004</v>
      </c>
      <c r="H148" s="11"/>
      <c r="I148" s="11"/>
    </row>
    <row r="149" spans="1:9" ht="24" hidden="1" customHeight="1">
      <c r="A149" s="24" t="s">
        <v>436</v>
      </c>
      <c r="B149" s="21">
        <f>F148+2</f>
        <v>45726</v>
      </c>
      <c r="C149" s="25">
        <v>0.625</v>
      </c>
      <c r="D149" s="21">
        <f>B149</f>
        <v>45726</v>
      </c>
      <c r="E149" s="25">
        <v>0.66666666666666696</v>
      </c>
      <c r="F149" s="21">
        <f>D149+1</f>
        <v>45727</v>
      </c>
      <c r="G149" s="25">
        <v>5.83333333333333E-2</v>
      </c>
      <c r="H149" s="18" t="s">
        <v>521</v>
      </c>
      <c r="I149" s="11"/>
    </row>
    <row r="150" spans="1:9" ht="24" hidden="1" customHeight="1">
      <c r="A150" s="27" t="s">
        <v>440</v>
      </c>
      <c r="B150" s="21">
        <v>45727</v>
      </c>
      <c r="C150" s="25">
        <v>0.95833333333333304</v>
      </c>
      <c r="D150" s="21">
        <f>B150+1</f>
        <v>45728</v>
      </c>
      <c r="E150" s="38">
        <v>2.0833333333333301E-2</v>
      </c>
      <c r="F150" s="21">
        <f>D150</f>
        <v>45728</v>
      </c>
      <c r="G150" s="38">
        <v>0.25</v>
      </c>
      <c r="H150" s="11"/>
      <c r="I150" s="11"/>
    </row>
    <row r="151" spans="1:9" ht="24" hidden="1" customHeight="1">
      <c r="A151" s="27" t="s">
        <v>277</v>
      </c>
      <c r="B151" s="21">
        <v>45729</v>
      </c>
      <c r="C151" s="20">
        <v>0.95833333333333304</v>
      </c>
      <c r="D151" s="21">
        <f>B151+1</f>
        <v>45730</v>
      </c>
      <c r="E151" s="47">
        <v>5.2777777777777798E-2</v>
      </c>
      <c r="F151" s="21">
        <f>D151</f>
        <v>45730</v>
      </c>
      <c r="G151" s="47">
        <v>0.9375</v>
      </c>
      <c r="H151" s="18" t="s">
        <v>256</v>
      </c>
      <c r="I151" s="11"/>
    </row>
    <row r="152" spans="1:9" ht="24" hidden="1" customHeight="1">
      <c r="A152" s="27" t="s">
        <v>441</v>
      </c>
      <c r="B152" s="21">
        <v>45731</v>
      </c>
      <c r="C152" s="20">
        <v>0.77083333333333304</v>
      </c>
      <c r="D152" s="21">
        <f>B152</f>
        <v>45731</v>
      </c>
      <c r="E152" s="20">
        <v>0.8125</v>
      </c>
      <c r="F152" s="21">
        <f>D152+1</f>
        <v>45732</v>
      </c>
      <c r="G152" s="20">
        <v>0</v>
      </c>
      <c r="H152" s="11"/>
      <c r="I152" s="29"/>
    </row>
    <row r="153" spans="1:9" ht="24" hidden="1" customHeight="1">
      <c r="A153" s="27" t="s">
        <v>443</v>
      </c>
      <c r="B153" s="21">
        <v>45737</v>
      </c>
      <c r="C153" s="20">
        <v>8.3333333333333301E-2</v>
      </c>
      <c r="D153" s="42">
        <f>B153+1</f>
        <v>45738</v>
      </c>
      <c r="E153" s="20">
        <v>8.3333333333333301E-2</v>
      </c>
      <c r="F153" s="42">
        <f>D153</f>
        <v>45738</v>
      </c>
      <c r="G153" s="20">
        <v>0.56666666666666698</v>
      </c>
      <c r="H153" s="18" t="s">
        <v>28</v>
      </c>
      <c r="I153" s="29"/>
    </row>
    <row r="154" spans="1:9" ht="24" hidden="1" customHeight="1">
      <c r="A154" s="27" t="s">
        <v>445</v>
      </c>
      <c r="B154" s="81">
        <v>45739</v>
      </c>
      <c r="C154" s="20">
        <v>0.77916666666666701</v>
      </c>
      <c r="D154" s="26">
        <f>B154+3</f>
        <v>45742</v>
      </c>
      <c r="E154" s="20">
        <v>0.95486111111111105</v>
      </c>
      <c r="F154" s="21">
        <v>45743</v>
      </c>
      <c r="G154" s="20">
        <v>0.45</v>
      </c>
      <c r="H154" s="50" t="s">
        <v>28</v>
      </c>
      <c r="I154" s="29"/>
    </row>
    <row r="155" spans="1:9" ht="24" hidden="1" customHeight="1">
      <c r="A155" s="27" t="s">
        <v>446</v>
      </c>
      <c r="B155" s="45">
        <v>45745</v>
      </c>
      <c r="C155" s="20">
        <v>0.91666666666666696</v>
      </c>
      <c r="D155" s="45">
        <f t="shared" ref="D155:D162" si="11">B155</f>
        <v>45745</v>
      </c>
      <c r="E155" s="20">
        <v>0.97916666666666696</v>
      </c>
      <c r="F155" s="45">
        <f>D155+1</f>
        <v>45746</v>
      </c>
      <c r="G155" s="20">
        <v>0.3</v>
      </c>
      <c r="H155" s="11"/>
      <c r="I155" s="29"/>
    </row>
    <row r="156" spans="1:9" ht="24" hidden="1" customHeight="1">
      <c r="A156" s="27" t="s">
        <v>283</v>
      </c>
      <c r="B156" s="21">
        <f>F155+1</f>
        <v>45747</v>
      </c>
      <c r="C156" s="20">
        <v>0.89583333333333304</v>
      </c>
      <c r="D156" s="21">
        <v>45748</v>
      </c>
      <c r="E156" s="20">
        <v>0.54166666666666696</v>
      </c>
      <c r="F156" s="21">
        <f>D156+1</f>
        <v>45749</v>
      </c>
      <c r="G156" s="20">
        <v>0.60416666666666696</v>
      </c>
      <c r="H156" s="18" t="s">
        <v>256</v>
      </c>
      <c r="I156" s="29"/>
    </row>
    <row r="157" spans="1:9" ht="24" hidden="1" customHeight="1">
      <c r="A157" s="27" t="s">
        <v>447</v>
      </c>
      <c r="B157" s="21">
        <v>45750</v>
      </c>
      <c r="C157" s="20">
        <v>0.47916666666666702</v>
      </c>
      <c r="D157" s="19">
        <f>B157+1</f>
        <v>45751</v>
      </c>
      <c r="E157" s="20">
        <v>0.59583333333333299</v>
      </c>
      <c r="F157" s="21">
        <f t="shared" ref="F157" si="12">D157</f>
        <v>45751</v>
      </c>
      <c r="G157" s="20">
        <v>0.95833333333333304</v>
      </c>
      <c r="H157" s="50" t="s">
        <v>28</v>
      </c>
      <c r="I157" s="29"/>
    </row>
    <row r="158" spans="1:9" ht="24" hidden="1" customHeight="1">
      <c r="A158" s="27" t="s">
        <v>449</v>
      </c>
      <c r="B158" s="21">
        <v>45756</v>
      </c>
      <c r="C158" s="20">
        <v>0.6</v>
      </c>
      <c r="D158" s="19">
        <f>B158</f>
        <v>45756</v>
      </c>
      <c r="E158" s="20">
        <v>0.90833333333333299</v>
      </c>
      <c r="F158" s="19">
        <v>45757</v>
      </c>
      <c r="G158" s="20">
        <v>0.69166666666666698</v>
      </c>
      <c r="H158" s="50" t="s">
        <v>28</v>
      </c>
      <c r="I158" s="29"/>
    </row>
    <row r="159" spans="1:9" ht="24" hidden="1" customHeight="1">
      <c r="A159" s="27" t="s">
        <v>450</v>
      </c>
      <c r="B159" s="26">
        <f>F158+1</f>
        <v>45758</v>
      </c>
      <c r="C159" s="20">
        <v>0.84166666666666701</v>
      </c>
      <c r="D159" s="26">
        <v>45760</v>
      </c>
      <c r="E159" s="20">
        <v>0.66666666666666696</v>
      </c>
      <c r="F159" s="21">
        <v>45761</v>
      </c>
      <c r="G159" s="20">
        <v>0.16250000000000001</v>
      </c>
      <c r="H159" s="50" t="s">
        <v>522</v>
      </c>
      <c r="I159" s="29"/>
    </row>
    <row r="160" spans="1:9" ht="24" hidden="1" customHeight="1">
      <c r="A160" s="27" t="s">
        <v>451</v>
      </c>
      <c r="B160" s="26">
        <f>F159+2</f>
        <v>45763</v>
      </c>
      <c r="C160" s="20">
        <v>0.60416666666666696</v>
      </c>
      <c r="D160" s="26">
        <f t="shared" si="11"/>
        <v>45763</v>
      </c>
      <c r="E160" s="20">
        <v>0.66666666666666696</v>
      </c>
      <c r="F160" s="21">
        <v>45763</v>
      </c>
      <c r="G160" s="20">
        <v>0.99166666666666703</v>
      </c>
      <c r="H160" s="11"/>
      <c r="I160" s="29"/>
    </row>
    <row r="161" spans="1:9" ht="24" hidden="1" customHeight="1">
      <c r="A161" s="27" t="s">
        <v>289</v>
      </c>
      <c r="B161" s="26">
        <v>45765</v>
      </c>
      <c r="C161" s="20">
        <v>0.64583333333333304</v>
      </c>
      <c r="D161" s="45">
        <f t="shared" si="11"/>
        <v>45765</v>
      </c>
      <c r="E161" s="20">
        <v>0.72916666666666696</v>
      </c>
      <c r="F161" s="21">
        <f>D161+1</f>
        <v>45766</v>
      </c>
      <c r="G161" s="20">
        <v>0.52916666666666701</v>
      </c>
      <c r="H161" s="18" t="s">
        <v>256</v>
      </c>
      <c r="I161" s="29"/>
    </row>
    <row r="162" spans="1:9" ht="24" hidden="1" customHeight="1">
      <c r="A162" s="27" t="s">
        <v>452</v>
      </c>
      <c r="B162" s="26">
        <v>45767</v>
      </c>
      <c r="C162" s="20">
        <v>0.375</v>
      </c>
      <c r="D162" s="45">
        <f t="shared" si="11"/>
        <v>45767</v>
      </c>
      <c r="E162" s="20">
        <v>0.43333333333333302</v>
      </c>
      <c r="F162" s="26">
        <v>45767</v>
      </c>
      <c r="G162" s="20">
        <v>0.82083333333333297</v>
      </c>
      <c r="H162" s="11"/>
      <c r="I162" s="29"/>
    </row>
    <row r="163" spans="1:9" ht="24" hidden="1" customHeight="1">
      <c r="A163" s="27" t="s">
        <v>453</v>
      </c>
      <c r="B163" s="45">
        <v>45772</v>
      </c>
      <c r="C163" s="20">
        <v>0.35</v>
      </c>
      <c r="D163" s="21">
        <f>B163+1</f>
        <v>45773</v>
      </c>
      <c r="E163" s="20">
        <v>0.44583333333333303</v>
      </c>
      <c r="F163" s="21">
        <v>45774</v>
      </c>
      <c r="G163" s="20">
        <v>5.83333333333333E-2</v>
      </c>
      <c r="H163" s="18" t="s">
        <v>28</v>
      </c>
      <c r="I163" s="29"/>
    </row>
    <row r="164" spans="1:9" ht="24" hidden="1" customHeight="1">
      <c r="A164" s="27" t="s">
        <v>188</v>
      </c>
      <c r="B164" s="21">
        <v>45775</v>
      </c>
      <c r="C164" s="20">
        <v>0.16666666666666699</v>
      </c>
      <c r="D164" s="45">
        <f t="shared" ref="D164:D179" si="13">B164</f>
        <v>45775</v>
      </c>
      <c r="E164" s="20">
        <v>0.54166666666666696</v>
      </c>
      <c r="F164" s="21">
        <f t="shared" ref="F164:F165" si="14">D164</f>
        <v>45775</v>
      </c>
      <c r="G164" s="20">
        <v>0.97916666666666696</v>
      </c>
      <c r="H164" s="18" t="s">
        <v>28</v>
      </c>
      <c r="I164" s="29"/>
    </row>
    <row r="165" spans="1:9" ht="24" hidden="1" customHeight="1">
      <c r="A165" s="27" t="s">
        <v>455</v>
      </c>
      <c r="B165" s="21">
        <f>F164+3</f>
        <v>45778</v>
      </c>
      <c r="C165" s="20">
        <v>0.375</v>
      </c>
      <c r="D165" s="45">
        <f t="shared" si="13"/>
        <v>45778</v>
      </c>
      <c r="E165" s="20">
        <v>0.41666666666666702</v>
      </c>
      <c r="F165" s="45">
        <f t="shared" si="14"/>
        <v>45778</v>
      </c>
      <c r="G165" s="20">
        <v>0.63888888888888895</v>
      </c>
      <c r="H165" s="11"/>
      <c r="I165" s="29"/>
    </row>
    <row r="166" spans="1:9" ht="24" hidden="1" customHeight="1">
      <c r="A166" s="27" t="s">
        <v>294</v>
      </c>
      <c r="B166" s="21">
        <v>45780</v>
      </c>
      <c r="C166" s="20">
        <v>0.2</v>
      </c>
      <c r="D166" s="45">
        <f t="shared" si="13"/>
        <v>45780</v>
      </c>
      <c r="E166" s="20">
        <v>0.64583333333333304</v>
      </c>
      <c r="F166" s="45">
        <f t="shared" ref="F166" si="15">D166+1</f>
        <v>45781</v>
      </c>
      <c r="G166" s="20">
        <v>0.52083333333333304</v>
      </c>
      <c r="H166" s="18" t="s">
        <v>256</v>
      </c>
      <c r="I166" s="29"/>
    </row>
    <row r="167" spans="1:9" ht="24" hidden="1" customHeight="1">
      <c r="A167" s="27" t="s">
        <v>456</v>
      </c>
      <c r="B167" s="21">
        <f>F166+1</f>
        <v>45782</v>
      </c>
      <c r="C167" s="20">
        <v>0.375</v>
      </c>
      <c r="D167" s="45">
        <f t="shared" si="13"/>
        <v>45782</v>
      </c>
      <c r="E167" s="20">
        <v>0.4375</v>
      </c>
      <c r="F167" s="45">
        <f>D167</f>
        <v>45782</v>
      </c>
      <c r="G167" s="20">
        <v>0.82916666666666705</v>
      </c>
      <c r="H167" s="11"/>
      <c r="I167" s="29"/>
    </row>
    <row r="168" spans="1:9" ht="24" hidden="1" customHeight="1">
      <c r="A168" s="27" t="s">
        <v>457</v>
      </c>
      <c r="B168" s="21">
        <v>45787</v>
      </c>
      <c r="C168" s="20">
        <v>0.51666666666666705</v>
      </c>
      <c r="D168" s="21">
        <f>B168+1</f>
        <v>45788</v>
      </c>
      <c r="E168" s="20">
        <v>0.53680555555555598</v>
      </c>
      <c r="F168" s="45">
        <f>D168+1</f>
        <v>45789</v>
      </c>
      <c r="G168" s="20">
        <v>4.8611111111111103E-3</v>
      </c>
      <c r="H168" s="18" t="s">
        <v>523</v>
      </c>
      <c r="I168" s="29"/>
    </row>
    <row r="169" spans="1:9" ht="24" hidden="1" customHeight="1">
      <c r="A169" s="27" t="s">
        <v>458</v>
      </c>
      <c r="B169" s="21">
        <v>45790</v>
      </c>
      <c r="C169" s="20">
        <v>4.1666666666666699E-2</v>
      </c>
      <c r="D169" s="21">
        <f>B169</f>
        <v>45790</v>
      </c>
      <c r="E169" s="20">
        <v>0.5625</v>
      </c>
      <c r="F169" s="45">
        <f>D169</f>
        <v>45790</v>
      </c>
      <c r="G169" s="20">
        <v>0.94166666666666698</v>
      </c>
      <c r="H169" s="11"/>
      <c r="I169" s="29"/>
    </row>
    <row r="170" spans="1:9" ht="24" hidden="1" customHeight="1">
      <c r="A170" s="24" t="s">
        <v>524</v>
      </c>
      <c r="B170" s="21">
        <f>F169+2</f>
        <v>45792</v>
      </c>
      <c r="C170" s="20">
        <v>0.75</v>
      </c>
      <c r="D170" s="21">
        <f>B170</f>
        <v>45792</v>
      </c>
      <c r="E170" s="20">
        <v>0.79166666666666696</v>
      </c>
      <c r="F170" s="45">
        <f>D170</f>
        <v>45792</v>
      </c>
      <c r="G170" s="20">
        <v>0.90416666666666701</v>
      </c>
      <c r="H170" s="18" t="s">
        <v>521</v>
      </c>
      <c r="I170" s="29"/>
    </row>
    <row r="171" spans="1:9" ht="24" hidden="1" customHeight="1">
      <c r="A171" s="27" t="s">
        <v>460</v>
      </c>
      <c r="B171" s="21">
        <v>45793</v>
      </c>
      <c r="C171" s="20">
        <v>0.79166666666666696</v>
      </c>
      <c r="D171" s="21">
        <f t="shared" si="13"/>
        <v>45793</v>
      </c>
      <c r="E171" s="20">
        <v>0.89583333333333304</v>
      </c>
      <c r="F171" s="45">
        <f>D171+1</f>
        <v>45794</v>
      </c>
      <c r="G171" s="20">
        <v>0.125</v>
      </c>
      <c r="H171" s="11"/>
      <c r="I171" s="29"/>
    </row>
    <row r="172" spans="1:9" ht="24" hidden="1" customHeight="1">
      <c r="A172" s="27" t="s">
        <v>299</v>
      </c>
      <c r="B172" s="21">
        <f>F171+1</f>
        <v>45795</v>
      </c>
      <c r="C172" s="20">
        <v>0.70833333333333304</v>
      </c>
      <c r="D172" s="45">
        <f t="shared" si="13"/>
        <v>45795</v>
      </c>
      <c r="E172" s="20">
        <v>0.8125</v>
      </c>
      <c r="F172" s="45">
        <f>D172+1</f>
        <v>45796</v>
      </c>
      <c r="G172" s="20">
        <v>0.60416666666666696</v>
      </c>
      <c r="H172" s="18" t="s">
        <v>525</v>
      </c>
      <c r="I172" s="29"/>
    </row>
    <row r="173" spans="1:9" ht="24" hidden="1" customHeight="1">
      <c r="A173" s="27" t="s">
        <v>461</v>
      </c>
      <c r="B173" s="21">
        <f>F172+1</f>
        <v>45797</v>
      </c>
      <c r="C173" s="20">
        <v>0.4375</v>
      </c>
      <c r="D173" s="45">
        <f t="shared" si="13"/>
        <v>45797</v>
      </c>
      <c r="E173" s="20">
        <v>0.64583333333333304</v>
      </c>
      <c r="F173" s="45">
        <f>D173</f>
        <v>45797</v>
      </c>
      <c r="G173" s="20">
        <v>0.95833333333333304</v>
      </c>
      <c r="H173" s="50" t="s">
        <v>526</v>
      </c>
      <c r="I173" s="29"/>
    </row>
    <row r="174" spans="1:9" ht="24" hidden="1" customHeight="1">
      <c r="A174" s="27" t="s">
        <v>462</v>
      </c>
      <c r="B174" s="21">
        <v>45802</v>
      </c>
      <c r="C174" s="20">
        <v>0.75</v>
      </c>
      <c r="D174" s="45">
        <f t="shared" si="13"/>
        <v>45802</v>
      </c>
      <c r="E174" s="20">
        <v>0.83333333333333304</v>
      </c>
      <c r="F174" s="45">
        <f t="shared" ref="F174:F178" si="16">D174+1</f>
        <v>45803</v>
      </c>
      <c r="G174" s="20">
        <v>0.625</v>
      </c>
      <c r="H174" s="50" t="s">
        <v>28</v>
      </c>
      <c r="I174" s="79"/>
    </row>
    <row r="175" spans="1:9" ht="24" hidden="1" customHeight="1">
      <c r="A175" s="27" t="s">
        <v>527</v>
      </c>
      <c r="B175" s="21">
        <f>F174+1</f>
        <v>45804</v>
      </c>
      <c r="C175" s="20">
        <v>0.70833333333333304</v>
      </c>
      <c r="D175" s="45">
        <f t="shared" si="13"/>
        <v>45804</v>
      </c>
      <c r="E175" s="20">
        <v>0.89583333333333304</v>
      </c>
      <c r="F175" s="45">
        <f t="shared" si="16"/>
        <v>45805</v>
      </c>
      <c r="G175" s="20">
        <v>0.23194444444444401</v>
      </c>
      <c r="H175" s="11"/>
      <c r="I175" s="79"/>
    </row>
    <row r="176" spans="1:9" ht="24" hidden="1" customHeight="1">
      <c r="A176" s="24" t="s">
        <v>528</v>
      </c>
      <c r="B176" s="21">
        <f>F175+2</f>
        <v>45807</v>
      </c>
      <c r="C176" s="20">
        <v>0.27083333333333298</v>
      </c>
      <c r="D176" s="45">
        <f t="shared" si="13"/>
        <v>45807</v>
      </c>
      <c r="E176" s="20">
        <v>0.62638888888888899</v>
      </c>
      <c r="F176" s="45">
        <f>D176</f>
        <v>45807</v>
      </c>
      <c r="G176" s="20">
        <v>0.85138888888888897</v>
      </c>
      <c r="H176" s="50" t="s">
        <v>529</v>
      </c>
      <c r="I176" s="79"/>
    </row>
    <row r="177" spans="1:9" ht="24" hidden="1" customHeight="1">
      <c r="A177" s="27" t="s">
        <v>464</v>
      </c>
      <c r="B177" s="21">
        <f>F176+1</f>
        <v>45808</v>
      </c>
      <c r="C177" s="20">
        <v>0.79166666666666696</v>
      </c>
      <c r="D177" s="45">
        <f t="shared" si="13"/>
        <v>45808</v>
      </c>
      <c r="E177" s="20">
        <v>0.77916666666666701</v>
      </c>
      <c r="F177" s="45">
        <f t="shared" si="16"/>
        <v>45809</v>
      </c>
      <c r="G177" s="20">
        <v>6.25E-2</v>
      </c>
      <c r="H177" s="11"/>
      <c r="I177" s="79"/>
    </row>
    <row r="178" spans="1:9" ht="24" hidden="1" customHeight="1">
      <c r="A178" s="27" t="s">
        <v>304</v>
      </c>
      <c r="B178" s="21">
        <f>F177+1</f>
        <v>45810</v>
      </c>
      <c r="C178" s="20">
        <v>0.54166666666666696</v>
      </c>
      <c r="D178" s="45">
        <f t="shared" si="13"/>
        <v>45810</v>
      </c>
      <c r="E178" s="20">
        <v>0.64583333333333304</v>
      </c>
      <c r="F178" s="45">
        <f t="shared" si="16"/>
        <v>45811</v>
      </c>
      <c r="G178" s="20">
        <v>0.36666666666666697</v>
      </c>
      <c r="H178" s="18" t="s">
        <v>256</v>
      </c>
      <c r="I178" s="79"/>
    </row>
    <row r="179" spans="1:9" ht="24" hidden="1" customHeight="1">
      <c r="A179" s="27" t="s">
        <v>465</v>
      </c>
      <c r="B179" s="21">
        <f>F178+1</f>
        <v>45812</v>
      </c>
      <c r="C179" s="20">
        <v>0.25</v>
      </c>
      <c r="D179" s="45">
        <f t="shared" si="13"/>
        <v>45812</v>
      </c>
      <c r="E179" s="20">
        <v>0.29166666666666702</v>
      </c>
      <c r="F179" s="45">
        <f>D179</f>
        <v>45812</v>
      </c>
      <c r="G179" s="20">
        <v>0.73750000000000004</v>
      </c>
      <c r="H179" s="11"/>
      <c r="I179" s="29"/>
    </row>
    <row r="180" spans="1:9" ht="24" hidden="1" customHeight="1">
      <c r="A180" s="27" t="s">
        <v>466</v>
      </c>
      <c r="B180" s="45">
        <v>45816</v>
      </c>
      <c r="C180" s="20">
        <v>0.91666666666666696</v>
      </c>
      <c r="D180" s="26">
        <v>45817</v>
      </c>
      <c r="E180" s="20">
        <v>0.420833333333333</v>
      </c>
      <c r="F180" s="44">
        <v>45818</v>
      </c>
      <c r="G180" s="20">
        <v>0.2</v>
      </c>
      <c r="H180" s="18" t="s">
        <v>530</v>
      </c>
      <c r="I180" s="79"/>
    </row>
    <row r="181" spans="1:9" ht="24" hidden="1" customHeight="1">
      <c r="A181" s="27" t="s">
        <v>467</v>
      </c>
      <c r="B181" s="45">
        <v>45819</v>
      </c>
      <c r="C181" s="20">
        <v>0.20833333333333301</v>
      </c>
      <c r="D181" s="26">
        <f>B181+1</f>
        <v>45820</v>
      </c>
      <c r="E181" s="20">
        <v>0.625</v>
      </c>
      <c r="F181" s="45">
        <v>45820</v>
      </c>
      <c r="G181" s="20">
        <v>0.9</v>
      </c>
      <c r="H181" s="18" t="s">
        <v>28</v>
      </c>
      <c r="I181" s="79"/>
    </row>
    <row r="182" spans="1:9" ht="24" hidden="1" customHeight="1">
      <c r="A182" s="27" t="s">
        <v>468</v>
      </c>
      <c r="B182" s="45">
        <f>F181+3</f>
        <v>45823</v>
      </c>
      <c r="C182" s="20">
        <v>0.625</v>
      </c>
      <c r="D182" s="26">
        <f>B182</f>
        <v>45823</v>
      </c>
      <c r="E182" s="20">
        <v>0.6875</v>
      </c>
      <c r="F182" s="45">
        <f>D182+1</f>
        <v>45824</v>
      </c>
      <c r="G182" s="20">
        <v>2.0833333333333301E-2</v>
      </c>
      <c r="H182" s="11"/>
      <c r="I182" s="79"/>
    </row>
    <row r="183" spans="1:9" ht="24" hidden="1" customHeight="1">
      <c r="A183" s="14" t="s">
        <v>469</v>
      </c>
      <c r="B183" s="45">
        <v>45825</v>
      </c>
      <c r="C183" s="20">
        <v>0.5</v>
      </c>
      <c r="D183" s="26">
        <f>B183</f>
        <v>45825</v>
      </c>
      <c r="E183" s="20">
        <v>0.51249999999999996</v>
      </c>
      <c r="F183" s="45">
        <f>D183</f>
        <v>45825</v>
      </c>
      <c r="G183" s="20">
        <v>0.85416666666666696</v>
      </c>
      <c r="H183" s="11"/>
      <c r="I183" s="29"/>
    </row>
    <row r="184" spans="1:9" ht="24" hidden="1" customHeight="1">
      <c r="A184" s="27" t="s">
        <v>309</v>
      </c>
      <c r="B184" s="45">
        <f>F183+2</f>
        <v>45827</v>
      </c>
      <c r="C184" s="20">
        <v>0.14583333333333301</v>
      </c>
      <c r="D184" s="26">
        <v>45827</v>
      </c>
      <c r="E184" s="20">
        <v>0.3125</v>
      </c>
      <c r="F184" s="45">
        <f>D184+1</f>
        <v>45828</v>
      </c>
      <c r="G184" s="20">
        <v>0.18333333333333299</v>
      </c>
      <c r="H184" s="18" t="s">
        <v>256</v>
      </c>
      <c r="I184" s="79"/>
    </row>
    <row r="185" spans="1:9" ht="24" hidden="1" customHeight="1">
      <c r="A185" s="24" t="s">
        <v>470</v>
      </c>
      <c r="B185" s="45">
        <v>45832</v>
      </c>
      <c r="C185" s="20">
        <v>0.55416666666666703</v>
      </c>
      <c r="D185" s="48">
        <f>B185+1</f>
        <v>45833</v>
      </c>
      <c r="E185" s="20">
        <v>0.25833333333333303</v>
      </c>
      <c r="F185" s="45">
        <f>D185</f>
        <v>45833</v>
      </c>
      <c r="G185" s="20">
        <v>0.95416666666666705</v>
      </c>
      <c r="H185" s="18" t="s">
        <v>531</v>
      </c>
      <c r="I185" s="29"/>
    </row>
    <row r="186" spans="1:9" ht="24" hidden="1" customHeight="1">
      <c r="A186" s="24" t="s">
        <v>471</v>
      </c>
      <c r="B186" s="45">
        <f>F185+2</f>
        <v>45835</v>
      </c>
      <c r="C186" s="20">
        <v>4.1666666666666699E-2</v>
      </c>
      <c r="D186" s="48">
        <v>45836</v>
      </c>
      <c r="E186" s="20">
        <v>0.8125</v>
      </c>
      <c r="F186" s="45">
        <f>D186+1</f>
        <v>45837</v>
      </c>
      <c r="G186" s="20">
        <v>0.204166666666667</v>
      </c>
      <c r="H186" s="18" t="s">
        <v>28</v>
      </c>
      <c r="I186" s="79"/>
    </row>
    <row r="187" spans="1:9" ht="24" hidden="1" customHeight="1">
      <c r="A187" s="24" t="s">
        <v>532</v>
      </c>
      <c r="B187" s="45">
        <f>F186+1</f>
        <v>45838</v>
      </c>
      <c r="C187" s="20">
        <v>0.83333333333333304</v>
      </c>
      <c r="D187" s="48">
        <f t="shared" ref="D187:D190" si="17">B187</f>
        <v>45838</v>
      </c>
      <c r="E187" s="20">
        <v>0.875</v>
      </c>
      <c r="F187" s="45">
        <f>D187+1</f>
        <v>45839</v>
      </c>
      <c r="G187" s="20">
        <v>0.116666666666667</v>
      </c>
      <c r="H187" s="11"/>
      <c r="I187" s="79"/>
    </row>
    <row r="188" spans="1:9" ht="24" hidden="1" customHeight="1">
      <c r="A188" s="27" t="s">
        <v>533</v>
      </c>
      <c r="B188" s="45">
        <f>F187+1</f>
        <v>45840</v>
      </c>
      <c r="C188" s="20">
        <v>0.41666666666666702</v>
      </c>
      <c r="D188" s="48">
        <f t="shared" si="17"/>
        <v>45840</v>
      </c>
      <c r="E188" s="20">
        <v>0.47083333333333299</v>
      </c>
      <c r="F188" s="45">
        <f>D188</f>
        <v>45840</v>
      </c>
      <c r="G188" s="20">
        <v>0.83750000000000002</v>
      </c>
      <c r="H188" s="18" t="s">
        <v>28</v>
      </c>
      <c r="I188" s="79"/>
    </row>
    <row r="189" spans="1:9" ht="24" customHeight="1">
      <c r="A189" s="27" t="s">
        <v>313</v>
      </c>
      <c r="B189" s="45">
        <f>F188+2</f>
        <v>45842</v>
      </c>
      <c r="C189" s="20">
        <v>0.29166666666666702</v>
      </c>
      <c r="D189" s="48">
        <f t="shared" si="17"/>
        <v>45842</v>
      </c>
      <c r="E189" s="20">
        <v>0.39583333333333298</v>
      </c>
      <c r="F189" s="45">
        <f>D189+1</f>
        <v>45843</v>
      </c>
      <c r="G189" s="20">
        <v>0.2</v>
      </c>
      <c r="H189" s="18" t="s">
        <v>290</v>
      </c>
      <c r="I189" s="79"/>
    </row>
    <row r="190" spans="1:9" ht="24" customHeight="1">
      <c r="A190" s="27" t="s">
        <v>534</v>
      </c>
      <c r="B190" s="45">
        <f>F189+1</f>
        <v>45844</v>
      </c>
      <c r="C190" s="20">
        <v>8.3333333333333329E-2</v>
      </c>
      <c r="D190" s="48">
        <f t="shared" si="17"/>
        <v>45844</v>
      </c>
      <c r="E190" s="20">
        <v>0.36666666666666664</v>
      </c>
      <c r="F190" s="45">
        <f>D190</f>
        <v>45844</v>
      </c>
      <c r="G190" s="20">
        <v>0.65833333333333333</v>
      </c>
      <c r="H190" s="50"/>
      <c r="I190" s="79"/>
    </row>
    <row r="191" spans="1:9" ht="24" customHeight="1">
      <c r="A191" s="37" t="s">
        <v>245</v>
      </c>
      <c r="B191" s="44">
        <f>F190+4</f>
        <v>45848</v>
      </c>
      <c r="C191" s="75">
        <v>0.95833333333333337</v>
      </c>
      <c r="D191" s="26">
        <f>B191+1</f>
        <v>45849</v>
      </c>
      <c r="E191" s="75">
        <v>4.1666666666666664E-2</v>
      </c>
      <c r="F191" s="26">
        <f>D191</f>
        <v>45849</v>
      </c>
      <c r="G191" s="75">
        <v>0.58333333333333337</v>
      </c>
      <c r="H191" s="50"/>
      <c r="I191" s="79"/>
    </row>
    <row r="192" spans="1:9" ht="24" customHeight="1">
      <c r="A192" s="37" t="s">
        <v>535</v>
      </c>
      <c r="B192" s="44">
        <f>F191+1</f>
        <v>45850</v>
      </c>
      <c r="C192" s="75">
        <v>0.625</v>
      </c>
      <c r="D192" s="26">
        <f>B192</f>
        <v>45850</v>
      </c>
      <c r="E192" s="75">
        <v>0.91666666666666663</v>
      </c>
      <c r="F192" s="26">
        <f>D192+1</f>
        <v>45851</v>
      </c>
      <c r="G192" s="75">
        <v>0.33333333333333331</v>
      </c>
      <c r="H192" s="50"/>
      <c r="I192" s="79"/>
    </row>
    <row r="193" spans="1:13" ht="24" customHeight="1">
      <c r="A193" s="27" t="s">
        <v>536</v>
      </c>
      <c r="B193" s="84">
        <f>F192+2</f>
        <v>45853</v>
      </c>
      <c r="C193" s="85">
        <v>0.75</v>
      </c>
      <c r="D193" s="26">
        <f t="shared" ref="D193" si="18">B193</f>
        <v>45853</v>
      </c>
      <c r="E193" s="75">
        <v>0.79166666666666663</v>
      </c>
      <c r="F193" s="26">
        <f>D193+1</f>
        <v>45854</v>
      </c>
      <c r="G193" s="75">
        <v>0.125</v>
      </c>
      <c r="H193" s="18"/>
      <c r="I193" s="79"/>
    </row>
    <row r="194" spans="1:13" ht="24" customHeight="1">
      <c r="A194" s="27" t="s">
        <v>320</v>
      </c>
      <c r="B194" s="84">
        <f>F193+1</f>
        <v>45855</v>
      </c>
      <c r="C194" s="85">
        <v>0.625</v>
      </c>
      <c r="D194" s="26">
        <f t="shared" ref="D194" si="19">B194</f>
        <v>45855</v>
      </c>
      <c r="E194" s="75">
        <v>0.72916666666666663</v>
      </c>
      <c r="F194" s="26">
        <f>D194+1</f>
        <v>45856</v>
      </c>
      <c r="G194" s="75">
        <v>0.58333333333333337</v>
      </c>
      <c r="H194" s="18" t="s">
        <v>256</v>
      </c>
      <c r="I194" s="79"/>
    </row>
    <row r="195" spans="1:13" ht="24" customHeight="1">
      <c r="A195" s="37" t="s">
        <v>1125</v>
      </c>
      <c r="B195" s="84">
        <f>F194+1</f>
        <v>45857</v>
      </c>
      <c r="C195" s="75">
        <v>0.5</v>
      </c>
      <c r="D195" s="26">
        <f>B195</f>
        <v>45857</v>
      </c>
      <c r="E195" s="75">
        <v>0.54166666666666663</v>
      </c>
      <c r="F195" s="26">
        <f>D195</f>
        <v>45857</v>
      </c>
      <c r="G195" s="75">
        <v>0.875</v>
      </c>
      <c r="H195" s="18"/>
      <c r="I195" s="79"/>
    </row>
    <row r="196" spans="1:13" ht="24" customHeight="1">
      <c r="A196" s="37" t="s">
        <v>1130</v>
      </c>
      <c r="B196" s="84">
        <f>F195+5</f>
        <v>45862</v>
      </c>
      <c r="C196" s="75">
        <v>0.20833333333333334</v>
      </c>
      <c r="D196" s="26">
        <f>B196</f>
        <v>45862</v>
      </c>
      <c r="E196" s="75">
        <v>0.25</v>
      </c>
      <c r="F196" s="26">
        <f>D196</f>
        <v>45862</v>
      </c>
      <c r="G196" s="85">
        <v>0.75</v>
      </c>
      <c r="H196" s="18"/>
      <c r="I196" s="79"/>
    </row>
    <row r="197" spans="1:13" ht="24" customHeight="1">
      <c r="A197" s="37"/>
      <c r="B197" s="26"/>
      <c r="C197" s="26"/>
      <c r="D197" s="26"/>
      <c r="E197" s="26"/>
      <c r="F197" s="26"/>
      <c r="G197" s="26"/>
      <c r="H197" s="11"/>
      <c r="I197" s="79"/>
    </row>
    <row r="198" spans="1:13" ht="24" hidden="1" customHeight="1">
      <c r="A198" s="155" t="s">
        <v>537</v>
      </c>
      <c r="B198" s="158"/>
      <c r="C198" s="158"/>
      <c r="D198" s="158"/>
      <c r="E198" s="158"/>
      <c r="F198" s="158"/>
      <c r="G198" s="158"/>
      <c r="H198" s="158"/>
      <c r="I198" s="159"/>
    </row>
    <row r="199" spans="1:13" ht="24" hidden="1" customHeight="1">
      <c r="A199" s="13" t="s">
        <v>3</v>
      </c>
      <c r="B199" s="147" t="s">
        <v>4</v>
      </c>
      <c r="C199" s="148"/>
      <c r="D199" s="147" t="s">
        <v>5</v>
      </c>
      <c r="E199" s="148"/>
      <c r="F199" s="147" t="s">
        <v>6</v>
      </c>
      <c r="G199" s="148"/>
      <c r="H199" s="53" t="s">
        <v>7</v>
      </c>
      <c r="I199" s="53" t="s">
        <v>8</v>
      </c>
      <c r="K199" t="s">
        <v>390</v>
      </c>
    </row>
    <row r="200" spans="1:13" ht="24" hidden="1" customHeight="1">
      <c r="A200" s="41" t="s">
        <v>188</v>
      </c>
      <c r="B200" s="21">
        <v>45711</v>
      </c>
      <c r="C200" s="25">
        <v>0.77083333333333304</v>
      </c>
      <c r="D200" s="21">
        <f>B200+1</f>
        <v>45712</v>
      </c>
      <c r="E200" s="25">
        <v>0.83333333333333304</v>
      </c>
      <c r="F200" s="21">
        <f>D200+1</f>
        <v>45713</v>
      </c>
      <c r="G200" s="25">
        <v>0.125</v>
      </c>
      <c r="H200" s="60" t="s">
        <v>189</v>
      </c>
      <c r="I200" s="11"/>
    </row>
    <row r="201" spans="1:13" ht="24" hidden="1" customHeight="1">
      <c r="A201" s="41" t="s">
        <v>538</v>
      </c>
      <c r="B201" s="21">
        <f>F200</f>
        <v>45713</v>
      </c>
      <c r="C201" s="25">
        <v>0.65</v>
      </c>
      <c r="D201" s="21">
        <f>B201+1</f>
        <v>45714</v>
      </c>
      <c r="E201" s="25">
        <v>0.54583333333333295</v>
      </c>
      <c r="F201" s="21">
        <f>D201</f>
        <v>45714</v>
      </c>
      <c r="G201" s="25">
        <v>0.8</v>
      </c>
      <c r="H201" s="60" t="s">
        <v>28</v>
      </c>
      <c r="I201" s="11"/>
    </row>
    <row r="202" spans="1:13" ht="24" hidden="1" customHeight="1">
      <c r="A202" s="41" t="s">
        <v>539</v>
      </c>
      <c r="B202" s="21">
        <f>F201+2</f>
        <v>45716</v>
      </c>
      <c r="C202" s="25">
        <v>0.3125</v>
      </c>
      <c r="D202" s="21">
        <f>B202</f>
        <v>45716</v>
      </c>
      <c r="E202" s="71">
        <v>0.37083333333333302</v>
      </c>
      <c r="F202" s="21">
        <f>D202</f>
        <v>45716</v>
      </c>
      <c r="G202" s="71">
        <v>0.68333333333333302</v>
      </c>
      <c r="H202" s="60"/>
      <c r="I202" s="11"/>
    </row>
    <row r="203" spans="1:13" ht="24" hidden="1" customHeight="1">
      <c r="A203" s="41" t="s">
        <v>294</v>
      </c>
      <c r="B203" s="21">
        <v>45719</v>
      </c>
      <c r="C203" s="25">
        <v>0.20833333333333301</v>
      </c>
      <c r="D203" s="21">
        <f>B203</f>
        <v>45719</v>
      </c>
      <c r="E203" s="71">
        <v>0.3125</v>
      </c>
      <c r="F203" s="21">
        <f>D203+1</f>
        <v>45720</v>
      </c>
      <c r="G203" s="71">
        <v>3.3333333333333298E-2</v>
      </c>
      <c r="H203" s="18" t="s">
        <v>256</v>
      </c>
      <c r="I203" s="11"/>
    </row>
    <row r="204" spans="1:13" ht="24" hidden="1" customHeight="1">
      <c r="A204" s="41" t="s">
        <v>456</v>
      </c>
      <c r="B204" s="72"/>
      <c r="C204" s="36"/>
      <c r="D204" s="72"/>
      <c r="E204" s="36"/>
      <c r="F204" s="72"/>
      <c r="G204" s="36"/>
      <c r="H204" s="60" t="s">
        <v>481</v>
      </c>
      <c r="I204" s="11"/>
    </row>
    <row r="205" spans="1:13" ht="24" hidden="1" customHeight="1">
      <c r="A205" s="41" t="s">
        <v>540</v>
      </c>
      <c r="B205" s="21">
        <v>45720</v>
      </c>
      <c r="C205" s="25">
        <v>0.625</v>
      </c>
      <c r="D205" s="21">
        <f>B205</f>
        <v>45720</v>
      </c>
      <c r="E205" s="71">
        <v>0.75</v>
      </c>
      <c r="F205" s="21">
        <f>D205+1</f>
        <v>45721</v>
      </c>
      <c r="G205" s="71">
        <v>4.1666666666666699E-2</v>
      </c>
      <c r="H205" s="60" t="s">
        <v>541</v>
      </c>
      <c r="I205" s="11"/>
    </row>
    <row r="206" spans="1:13" ht="24" hidden="1" customHeight="1">
      <c r="A206" s="155" t="s">
        <v>542</v>
      </c>
      <c r="B206" s="158"/>
      <c r="C206" s="158"/>
      <c r="D206" s="158"/>
      <c r="E206" s="158"/>
      <c r="F206" s="158"/>
      <c r="G206" s="158"/>
      <c r="H206" s="158"/>
      <c r="I206" s="159"/>
    </row>
    <row r="207" spans="1:13" ht="24" hidden="1" customHeight="1">
      <c r="A207" s="13" t="s">
        <v>3</v>
      </c>
      <c r="B207" s="147" t="s">
        <v>4</v>
      </c>
      <c r="C207" s="148"/>
      <c r="D207" s="147" t="s">
        <v>5</v>
      </c>
      <c r="E207" s="148"/>
      <c r="F207" s="147" t="s">
        <v>6</v>
      </c>
      <c r="G207" s="148"/>
      <c r="H207" s="53" t="s">
        <v>7</v>
      </c>
      <c r="I207" s="53" t="s">
        <v>8</v>
      </c>
      <c r="M207" t="s">
        <v>390</v>
      </c>
    </row>
    <row r="208" spans="1:13" ht="24" hidden="1" customHeight="1">
      <c r="A208" s="54" t="s">
        <v>442</v>
      </c>
      <c r="B208" s="21">
        <v>45718</v>
      </c>
      <c r="C208" s="20">
        <v>0.25</v>
      </c>
      <c r="D208" s="21">
        <f>B208</f>
        <v>45718</v>
      </c>
      <c r="E208" s="20">
        <v>0.29166666666666702</v>
      </c>
      <c r="F208" s="21">
        <f>D208</f>
        <v>45718</v>
      </c>
      <c r="G208" s="20">
        <v>0.47916666666666702</v>
      </c>
      <c r="H208" s="18" t="s">
        <v>543</v>
      </c>
      <c r="I208" s="11"/>
    </row>
    <row r="209" spans="1:13" ht="24" hidden="1" customHeight="1">
      <c r="A209" s="54" t="s">
        <v>544</v>
      </c>
      <c r="B209" s="21">
        <f>F208+2</f>
        <v>45720</v>
      </c>
      <c r="C209" s="20">
        <v>0.20833333333333301</v>
      </c>
      <c r="D209" s="21">
        <v>45720</v>
      </c>
      <c r="E209" s="20">
        <v>0.3125</v>
      </c>
      <c r="F209" s="21">
        <f>D209</f>
        <v>45720</v>
      </c>
      <c r="G209" s="20">
        <v>0.6875</v>
      </c>
      <c r="H209" s="18"/>
      <c r="I209" s="11"/>
    </row>
    <row r="210" spans="1:13" ht="24.75" hidden="1" customHeight="1">
      <c r="A210" s="54" t="s">
        <v>445</v>
      </c>
      <c r="B210" s="21">
        <v>45721</v>
      </c>
      <c r="C210" s="20">
        <v>0.59722222222222199</v>
      </c>
      <c r="D210" s="21">
        <v>45721</v>
      </c>
      <c r="E210" s="20">
        <v>0.75</v>
      </c>
      <c r="F210" s="21">
        <f>D210+1</f>
        <v>45722</v>
      </c>
      <c r="G210" s="20">
        <v>8.3333333333333301E-2</v>
      </c>
      <c r="H210" s="18"/>
      <c r="I210" s="11"/>
    </row>
    <row r="211" spans="1:13" ht="24" hidden="1" customHeight="1">
      <c r="A211" s="41" t="s">
        <v>283</v>
      </c>
      <c r="B211" s="21">
        <f>F210+4</f>
        <v>45726</v>
      </c>
      <c r="C211" s="20">
        <v>0.20833333333333301</v>
      </c>
      <c r="D211" s="21">
        <f>B211</f>
        <v>45726</v>
      </c>
      <c r="E211" s="20">
        <v>0.3125</v>
      </c>
      <c r="F211" s="21">
        <f>D211+1</f>
        <v>45727</v>
      </c>
      <c r="G211" s="20">
        <v>6.25E-2</v>
      </c>
      <c r="H211" s="18" t="s">
        <v>256</v>
      </c>
      <c r="I211" s="11"/>
    </row>
    <row r="212" spans="1:13" ht="24" hidden="1" customHeight="1">
      <c r="A212" s="41" t="s">
        <v>447</v>
      </c>
      <c r="B212" s="72"/>
      <c r="C212" s="36"/>
      <c r="D212" s="72"/>
      <c r="E212" s="36"/>
      <c r="F212" s="72"/>
      <c r="G212" s="36"/>
      <c r="H212" s="60" t="s">
        <v>481</v>
      </c>
      <c r="I212" s="11"/>
    </row>
    <row r="213" spans="1:13" ht="24" hidden="1" customHeight="1">
      <c r="A213" s="24" t="s">
        <v>545</v>
      </c>
      <c r="B213" s="21">
        <v>45727</v>
      </c>
      <c r="C213" s="20">
        <v>0.75</v>
      </c>
      <c r="D213" s="21">
        <f>B213</f>
        <v>45727</v>
      </c>
      <c r="E213" s="20">
        <v>0.83333333333333304</v>
      </c>
      <c r="F213" s="21">
        <f>D213+1</f>
        <v>45728</v>
      </c>
      <c r="G213" s="20">
        <v>0.16666666666666699</v>
      </c>
      <c r="H213" s="60" t="s">
        <v>546</v>
      </c>
      <c r="I213" s="11"/>
    </row>
    <row r="214" spans="1:13" ht="24" hidden="1" customHeight="1">
      <c r="A214" s="155" t="s">
        <v>547</v>
      </c>
      <c r="B214" s="158"/>
      <c r="C214" s="158"/>
      <c r="D214" s="158"/>
      <c r="E214" s="158"/>
      <c r="F214" s="158"/>
      <c r="G214" s="158"/>
      <c r="H214" s="158"/>
      <c r="I214" s="159"/>
    </row>
    <row r="215" spans="1:13" ht="24" hidden="1" customHeight="1">
      <c r="A215" s="13" t="s">
        <v>3</v>
      </c>
      <c r="B215" s="147" t="s">
        <v>4</v>
      </c>
      <c r="C215" s="148"/>
      <c r="D215" s="147" t="s">
        <v>5</v>
      </c>
      <c r="E215" s="148"/>
      <c r="F215" s="147" t="s">
        <v>6</v>
      </c>
      <c r="G215" s="148"/>
      <c r="H215" s="53" t="s">
        <v>7</v>
      </c>
      <c r="I215" s="53" t="s">
        <v>8</v>
      </c>
      <c r="M215" t="s">
        <v>390</v>
      </c>
    </row>
    <row r="216" spans="1:13" ht="24" hidden="1" customHeight="1">
      <c r="A216" s="54" t="s">
        <v>439</v>
      </c>
      <c r="B216" s="26">
        <v>45738</v>
      </c>
      <c r="C216" s="20">
        <v>0.295833333333333</v>
      </c>
      <c r="D216" s="42">
        <f>B216+4</f>
        <v>45742</v>
      </c>
      <c r="E216" s="20">
        <v>7.0833333333333304E-2</v>
      </c>
      <c r="F216" s="42">
        <v>45742</v>
      </c>
      <c r="G216" s="20">
        <v>0.39583333333333298</v>
      </c>
      <c r="H216" s="18" t="s">
        <v>548</v>
      </c>
      <c r="I216" s="11"/>
    </row>
    <row r="217" spans="1:13" ht="24" hidden="1" customHeight="1">
      <c r="A217" s="41" t="s">
        <v>549</v>
      </c>
      <c r="B217" s="21">
        <f>F216+1</f>
        <v>45743</v>
      </c>
      <c r="C217" s="20">
        <v>8.3333333333333301E-2</v>
      </c>
      <c r="D217" s="26">
        <v>45746</v>
      </c>
      <c r="E217" s="20">
        <v>0.120833333333333</v>
      </c>
      <c r="F217" s="26">
        <f t="shared" ref="F217:F219" si="20">D217+1</f>
        <v>45747</v>
      </c>
      <c r="G217" s="20">
        <v>0.44444444444444398</v>
      </c>
      <c r="H217" s="8" t="s">
        <v>550</v>
      </c>
      <c r="I217" s="11"/>
    </row>
    <row r="218" spans="1:13" ht="24" hidden="1" customHeight="1">
      <c r="A218" s="41" t="s">
        <v>436</v>
      </c>
      <c r="B218" s="26">
        <v>45748</v>
      </c>
      <c r="C218" s="20">
        <v>0.83333333333333304</v>
      </c>
      <c r="D218" s="45">
        <f t="shared" ref="D218:D220" si="21">B218</f>
        <v>45748</v>
      </c>
      <c r="E218" s="20">
        <v>0.90833333333333299</v>
      </c>
      <c r="F218" s="45">
        <f t="shared" si="20"/>
        <v>45749</v>
      </c>
      <c r="G218" s="20">
        <v>0.24444444444444399</v>
      </c>
      <c r="H218" s="18"/>
      <c r="I218" s="11"/>
    </row>
    <row r="219" spans="1:13" ht="24" hidden="1" customHeight="1">
      <c r="A219" s="41" t="s">
        <v>277</v>
      </c>
      <c r="B219" s="26">
        <v>45751</v>
      </c>
      <c r="C219" s="20">
        <v>0.45833333333333298</v>
      </c>
      <c r="D219" s="45">
        <f t="shared" si="21"/>
        <v>45751</v>
      </c>
      <c r="E219" s="20">
        <v>0.64583333333333304</v>
      </c>
      <c r="F219" s="45">
        <f t="shared" si="20"/>
        <v>45752</v>
      </c>
      <c r="G219" s="20">
        <v>0.51736111111111105</v>
      </c>
      <c r="H219" s="18" t="s">
        <v>256</v>
      </c>
      <c r="I219" s="11"/>
    </row>
    <row r="220" spans="1:13" ht="24" hidden="1" customHeight="1">
      <c r="A220" s="86" t="s">
        <v>545</v>
      </c>
      <c r="B220" s="26">
        <v>45753</v>
      </c>
      <c r="C220" s="20">
        <v>6.9444444444444404E-4</v>
      </c>
      <c r="D220" s="45">
        <f t="shared" si="21"/>
        <v>45753</v>
      </c>
      <c r="E220" s="20">
        <v>0.195833333333333</v>
      </c>
      <c r="F220" s="45">
        <f>D220</f>
        <v>45753</v>
      </c>
      <c r="G220" s="20">
        <v>0.52500000000000002</v>
      </c>
      <c r="H220" s="18" t="s">
        <v>551</v>
      </c>
      <c r="I220" s="29"/>
    </row>
    <row r="221" spans="1:13" ht="24" hidden="1" customHeight="1">
      <c r="A221" s="155" t="s">
        <v>552</v>
      </c>
      <c r="B221" s="158"/>
      <c r="C221" s="158"/>
      <c r="D221" s="158"/>
      <c r="E221" s="158"/>
      <c r="F221" s="158"/>
      <c r="G221" s="158"/>
      <c r="H221" s="158"/>
      <c r="I221" s="159"/>
    </row>
    <row r="222" spans="1:13" ht="24" hidden="1" customHeight="1">
      <c r="A222" s="13" t="s">
        <v>3</v>
      </c>
      <c r="B222" s="147" t="s">
        <v>4</v>
      </c>
      <c r="C222" s="148"/>
      <c r="D222" s="147" t="s">
        <v>5</v>
      </c>
      <c r="E222" s="148"/>
      <c r="F222" s="147" t="s">
        <v>6</v>
      </c>
      <c r="G222" s="148"/>
      <c r="H222" s="53" t="s">
        <v>7</v>
      </c>
      <c r="I222" s="53" t="s">
        <v>8</v>
      </c>
      <c r="M222" t="s">
        <v>390</v>
      </c>
    </row>
    <row r="223" spans="1:13" ht="24" hidden="1" customHeight="1">
      <c r="A223" s="87" t="s">
        <v>549</v>
      </c>
      <c r="B223" s="21">
        <v>45733</v>
      </c>
      <c r="C223" s="20">
        <v>0.29166666666666702</v>
      </c>
      <c r="D223" s="21">
        <v>45733</v>
      </c>
      <c r="E223" s="20">
        <v>0.70833333333333304</v>
      </c>
      <c r="F223" s="88">
        <v>45734</v>
      </c>
      <c r="G223" s="20">
        <v>0.15</v>
      </c>
      <c r="H223" s="60" t="s">
        <v>553</v>
      </c>
      <c r="I223" s="11"/>
    </row>
    <row r="224" spans="1:13" ht="24" hidden="1" customHeight="1">
      <c r="A224" s="87" t="s">
        <v>554</v>
      </c>
      <c r="B224" s="88">
        <v>45734</v>
      </c>
      <c r="C224" s="20">
        <v>0.66666666666666696</v>
      </c>
      <c r="D224" s="21">
        <v>45737</v>
      </c>
      <c r="E224" s="20">
        <v>6.25E-2</v>
      </c>
      <c r="F224" s="21">
        <v>45737</v>
      </c>
      <c r="G224" s="20">
        <v>0.4</v>
      </c>
      <c r="H224" s="60" t="s">
        <v>28</v>
      </c>
      <c r="I224" s="11"/>
    </row>
    <row r="225" spans="1:17" ht="24" hidden="1" customHeight="1">
      <c r="A225" s="89" t="s">
        <v>555</v>
      </c>
      <c r="B225" s="62">
        <v>45739</v>
      </c>
      <c r="C225" s="20">
        <v>0.1875</v>
      </c>
      <c r="D225" s="21">
        <v>45739</v>
      </c>
      <c r="E225" s="20">
        <v>0.22916666666666699</v>
      </c>
      <c r="F225" s="21">
        <v>45739</v>
      </c>
      <c r="G225" s="20">
        <v>0.375</v>
      </c>
      <c r="H225" s="60"/>
      <c r="I225" s="11"/>
    </row>
    <row r="226" spans="1:17" ht="24" hidden="1" customHeight="1">
      <c r="A226" s="89" t="s">
        <v>556</v>
      </c>
      <c r="B226" s="62">
        <v>45741</v>
      </c>
      <c r="C226" s="20">
        <v>0.625</v>
      </c>
      <c r="D226" s="21">
        <v>45741</v>
      </c>
      <c r="E226" s="20">
        <v>0.89583333333333304</v>
      </c>
      <c r="F226" s="21">
        <v>45742</v>
      </c>
      <c r="G226" s="20">
        <v>0.85416666666666696</v>
      </c>
      <c r="H226" s="18" t="s">
        <v>256</v>
      </c>
      <c r="I226" s="65"/>
    </row>
    <row r="227" spans="1:17" s="11" customFormat="1" ht="24" hidden="1" customHeight="1">
      <c r="A227" s="90" t="s">
        <v>557</v>
      </c>
      <c r="B227" s="35"/>
      <c r="C227" s="91"/>
      <c r="D227" s="92"/>
      <c r="E227" s="91"/>
      <c r="F227" s="92"/>
      <c r="G227" s="91"/>
      <c r="H227" s="18" t="s">
        <v>481</v>
      </c>
      <c r="J227"/>
      <c r="K227"/>
      <c r="L227"/>
      <c r="M227"/>
      <c r="N227"/>
      <c r="O227"/>
      <c r="P227"/>
      <c r="Q227" s="29"/>
    </row>
    <row r="228" spans="1:17" ht="24" hidden="1" customHeight="1">
      <c r="A228" s="89" t="s">
        <v>558</v>
      </c>
      <c r="B228" s="35"/>
      <c r="C228" s="91"/>
      <c r="D228" s="92"/>
      <c r="E228" s="91"/>
      <c r="F228" s="92"/>
      <c r="G228" s="91"/>
      <c r="H228" s="18" t="s">
        <v>249</v>
      </c>
      <c r="I228" s="65"/>
    </row>
    <row r="229" spans="1:17" ht="24" hidden="1" customHeight="1">
      <c r="A229" s="87" t="s">
        <v>559</v>
      </c>
      <c r="B229" s="26">
        <v>45744</v>
      </c>
      <c r="C229" s="20">
        <v>0.27083333333333298</v>
      </c>
      <c r="D229" s="21">
        <v>45744</v>
      </c>
      <c r="E229" s="20">
        <v>0.67916666666666703</v>
      </c>
      <c r="F229" s="21">
        <v>45745</v>
      </c>
      <c r="G229" s="20">
        <v>8.3333333333333301E-2</v>
      </c>
      <c r="H229" s="18" t="s">
        <v>560</v>
      </c>
      <c r="I229" s="65"/>
    </row>
    <row r="230" spans="1:17" ht="24" hidden="1" customHeight="1">
      <c r="A230" s="155" t="s">
        <v>561</v>
      </c>
      <c r="B230" s="158"/>
      <c r="C230" s="158"/>
      <c r="D230" s="158"/>
      <c r="E230" s="158"/>
      <c r="F230" s="158"/>
      <c r="G230" s="158"/>
      <c r="H230" s="158"/>
      <c r="I230" s="159"/>
    </row>
    <row r="231" spans="1:17" ht="24" hidden="1" customHeight="1">
      <c r="A231" s="13" t="s">
        <v>3</v>
      </c>
      <c r="B231" s="147" t="s">
        <v>4</v>
      </c>
      <c r="C231" s="148"/>
      <c r="D231" s="147" t="s">
        <v>5</v>
      </c>
      <c r="E231" s="148"/>
      <c r="F231" s="147" t="s">
        <v>6</v>
      </c>
      <c r="G231" s="148"/>
      <c r="H231" s="53" t="s">
        <v>7</v>
      </c>
      <c r="I231" s="53" t="s">
        <v>8</v>
      </c>
      <c r="M231" t="s">
        <v>390</v>
      </c>
    </row>
    <row r="232" spans="1:17" ht="24" hidden="1" customHeight="1">
      <c r="A232" s="54" t="s">
        <v>562</v>
      </c>
      <c r="B232" s="62">
        <v>45741</v>
      </c>
      <c r="C232" s="20">
        <v>0.94791666666666696</v>
      </c>
      <c r="D232" s="62">
        <v>45744</v>
      </c>
      <c r="E232" s="20">
        <v>0.38333333333333303</v>
      </c>
      <c r="F232" s="62">
        <v>45744</v>
      </c>
      <c r="G232" s="20">
        <v>0.88749999999999996</v>
      </c>
      <c r="H232" s="18" t="s">
        <v>563</v>
      </c>
      <c r="I232" s="11"/>
    </row>
    <row r="233" spans="1:17" ht="24" hidden="1" customHeight="1">
      <c r="A233" s="89" t="s">
        <v>564</v>
      </c>
      <c r="B233" s="93">
        <v>45745</v>
      </c>
      <c r="C233" s="20">
        <v>0.5</v>
      </c>
      <c r="D233" s="93">
        <f>B233+1</f>
        <v>45746</v>
      </c>
      <c r="E233" s="20">
        <v>0.87083333333333302</v>
      </c>
      <c r="F233" s="93">
        <f>D233+1</f>
        <v>45747</v>
      </c>
      <c r="G233" s="20">
        <v>0.16666666666666699</v>
      </c>
      <c r="H233" s="50" t="s">
        <v>28</v>
      </c>
      <c r="I233" s="65"/>
    </row>
    <row r="234" spans="1:17" ht="24" hidden="1" customHeight="1">
      <c r="A234" s="89" t="s">
        <v>565</v>
      </c>
      <c r="B234" s="88">
        <f>F233+2</f>
        <v>45749</v>
      </c>
      <c r="C234" s="20">
        <v>0.104166666666667</v>
      </c>
      <c r="D234" s="93">
        <f>B234</f>
        <v>45749</v>
      </c>
      <c r="E234" s="20">
        <v>0.28333333333333299</v>
      </c>
      <c r="F234" s="93">
        <f>D234</f>
        <v>45749</v>
      </c>
      <c r="G234" s="20">
        <v>0.40833333333333299</v>
      </c>
      <c r="H234" s="18"/>
      <c r="I234" s="65"/>
    </row>
    <row r="235" spans="1:17" ht="24" hidden="1" customHeight="1">
      <c r="A235" s="89" t="s">
        <v>566</v>
      </c>
      <c r="B235" s="88">
        <f>F234+2</f>
        <v>45751</v>
      </c>
      <c r="C235" s="20">
        <v>0.71180555555555602</v>
      </c>
      <c r="D235" s="93">
        <f>B235+1</f>
        <v>45752</v>
      </c>
      <c r="E235" s="20">
        <v>0.80416666666666703</v>
      </c>
      <c r="F235" s="93">
        <f>D235+1</f>
        <v>45753</v>
      </c>
      <c r="G235" s="20">
        <v>0.61666666666666703</v>
      </c>
      <c r="H235" s="18" t="s">
        <v>404</v>
      </c>
      <c r="I235" s="65"/>
    </row>
    <row r="236" spans="1:17" ht="24" hidden="1" customHeight="1">
      <c r="A236" s="89" t="s">
        <v>567</v>
      </c>
      <c r="B236" s="45">
        <v>45757</v>
      </c>
      <c r="C236" s="20">
        <v>9.7222222222222196E-2</v>
      </c>
      <c r="D236" s="45">
        <v>45760</v>
      </c>
      <c r="E236" s="20">
        <v>0.77083333333333304</v>
      </c>
      <c r="F236" s="45">
        <v>45761</v>
      </c>
      <c r="G236" s="20">
        <v>0.33333333333333298</v>
      </c>
      <c r="H236" s="50" t="s">
        <v>568</v>
      </c>
      <c r="I236" s="11"/>
    </row>
    <row r="237" spans="1:17" ht="24" hidden="1" customHeight="1">
      <c r="A237" s="94" t="s">
        <v>471</v>
      </c>
      <c r="B237" s="35"/>
      <c r="C237" s="91"/>
      <c r="D237" s="35"/>
      <c r="E237" s="91"/>
      <c r="F237" s="72"/>
      <c r="G237" s="91"/>
      <c r="H237" s="18" t="s">
        <v>569</v>
      </c>
      <c r="I237" s="11"/>
    </row>
    <row r="238" spans="1:17" ht="24" hidden="1" customHeight="1">
      <c r="A238" s="94" t="s">
        <v>532</v>
      </c>
      <c r="B238" s="15"/>
      <c r="C238" s="95"/>
      <c r="D238" s="92"/>
      <c r="E238" s="95"/>
      <c r="F238" s="92"/>
      <c r="G238" s="95"/>
      <c r="H238" s="18" t="s">
        <v>406</v>
      </c>
      <c r="I238" s="29"/>
    </row>
    <row r="239" spans="1:17" ht="24" hidden="1" customHeight="1">
      <c r="A239" s="89" t="s">
        <v>570</v>
      </c>
      <c r="B239" s="21">
        <v>45765</v>
      </c>
      <c r="C239" s="20">
        <v>4.1666666666666699E-2</v>
      </c>
      <c r="D239" s="42">
        <f t="shared" ref="D239" si="22">B239</f>
        <v>45765</v>
      </c>
      <c r="E239" s="20">
        <v>0.116666666666667</v>
      </c>
      <c r="F239" s="42">
        <f t="shared" ref="F239" si="23">D239</f>
        <v>45765</v>
      </c>
      <c r="G239" s="20">
        <v>0.57847222222222205</v>
      </c>
      <c r="H239" s="18" t="s">
        <v>256</v>
      </c>
      <c r="I239" s="29"/>
    </row>
    <row r="240" spans="1:17" ht="24" hidden="1" customHeight="1">
      <c r="A240" s="89" t="s">
        <v>571</v>
      </c>
      <c r="B240" s="26">
        <f>F239+3</f>
        <v>45768</v>
      </c>
      <c r="C240" s="20">
        <v>0.88749999999999996</v>
      </c>
      <c r="D240" s="21">
        <v>45771</v>
      </c>
      <c r="E240" s="20">
        <v>0.92083333333333295</v>
      </c>
      <c r="F240" s="42">
        <f>D240+1</f>
        <v>45772</v>
      </c>
      <c r="G240" s="20">
        <v>0.27916666666666701</v>
      </c>
      <c r="H240" s="18" t="s">
        <v>572</v>
      </c>
      <c r="I240" s="29"/>
    </row>
    <row r="241" spans="1:13" ht="24" hidden="1" customHeight="1">
      <c r="A241" s="94" t="s">
        <v>535</v>
      </c>
      <c r="B241" s="42">
        <v>45772</v>
      </c>
      <c r="C241" s="20">
        <v>0.89583333333333304</v>
      </c>
      <c r="D241" s="26">
        <f>B241+1</f>
        <v>45773</v>
      </c>
      <c r="E241" s="20">
        <v>7.9166666666666705E-2</v>
      </c>
      <c r="F241" s="42">
        <f>D241</f>
        <v>45773</v>
      </c>
      <c r="G241" s="20">
        <v>0.39583333333333298</v>
      </c>
      <c r="H241" s="18"/>
      <c r="I241" s="29"/>
    </row>
    <row r="242" spans="1:13" ht="24" hidden="1" customHeight="1">
      <c r="A242" s="94" t="s">
        <v>573</v>
      </c>
      <c r="B242" s="21">
        <f>F241+2</f>
        <v>45775</v>
      </c>
      <c r="C242" s="20">
        <v>0.29166666666666702</v>
      </c>
      <c r="D242" s="45">
        <f>B242</f>
        <v>45775</v>
      </c>
      <c r="E242" s="20">
        <v>0.79166666666666696</v>
      </c>
      <c r="F242" s="45">
        <f>D242+1</f>
        <v>45776</v>
      </c>
      <c r="G242" s="20">
        <v>2.0833333333333301E-2</v>
      </c>
      <c r="H242" s="18"/>
      <c r="I242" s="29"/>
    </row>
    <row r="243" spans="1:13" ht="24" hidden="1" customHeight="1">
      <c r="A243" s="89" t="s">
        <v>574</v>
      </c>
      <c r="B243" s="26">
        <f>F242+2</f>
        <v>45778</v>
      </c>
      <c r="C243" s="20">
        <v>0.375</v>
      </c>
      <c r="D243" s="45">
        <f>B243</f>
        <v>45778</v>
      </c>
      <c r="E243" s="20">
        <v>0.44583333333333303</v>
      </c>
      <c r="F243" s="45">
        <f>D243+1</f>
        <v>45779</v>
      </c>
      <c r="G243" s="20">
        <v>0.27083333333333298</v>
      </c>
      <c r="H243" s="18" t="s">
        <v>256</v>
      </c>
      <c r="I243" s="29"/>
    </row>
    <row r="244" spans="1:13" ht="24" hidden="1" customHeight="1">
      <c r="A244" s="14" t="s">
        <v>575</v>
      </c>
      <c r="B244" s="21">
        <v>45779</v>
      </c>
      <c r="C244" s="20">
        <v>0.97916666666666696</v>
      </c>
      <c r="D244" s="26">
        <f>B244+1</f>
        <v>45780</v>
      </c>
      <c r="E244" s="20">
        <v>0.52569444444444402</v>
      </c>
      <c r="F244" s="45">
        <f>D244</f>
        <v>45780</v>
      </c>
      <c r="G244" s="20">
        <v>0.64166666666666705</v>
      </c>
      <c r="H244" s="18"/>
      <c r="I244" s="29"/>
    </row>
    <row r="245" spans="1:13" ht="24" hidden="1" customHeight="1">
      <c r="A245" s="89" t="s">
        <v>576</v>
      </c>
      <c r="B245" s="21">
        <f>F244+4</f>
        <v>45784</v>
      </c>
      <c r="C245" s="20">
        <v>0.20833333333333301</v>
      </c>
      <c r="D245" s="26">
        <v>45784</v>
      </c>
      <c r="E245" s="20">
        <v>0.30833333333333302</v>
      </c>
      <c r="F245" s="45">
        <f>D245</f>
        <v>45784</v>
      </c>
      <c r="G245" s="20">
        <v>0.625</v>
      </c>
      <c r="H245" s="18"/>
      <c r="I245" s="29"/>
    </row>
    <row r="246" spans="1:13" ht="24" hidden="1" customHeight="1">
      <c r="A246" s="94" t="s">
        <v>577</v>
      </c>
      <c r="B246" s="21">
        <f>F245+1</f>
        <v>45785</v>
      </c>
      <c r="C246" s="20">
        <v>0.35</v>
      </c>
      <c r="D246" s="21">
        <f>B246+1</f>
        <v>45786</v>
      </c>
      <c r="E246" s="20">
        <v>2.5000000000000001E-2</v>
      </c>
      <c r="F246" s="45">
        <f>D246</f>
        <v>45786</v>
      </c>
      <c r="G246" s="20">
        <v>0.44583333333333303</v>
      </c>
      <c r="H246" s="18" t="s">
        <v>578</v>
      </c>
      <c r="I246" s="29"/>
    </row>
    <row r="247" spans="1:13" ht="24" hidden="1" customHeight="1">
      <c r="A247" s="94" t="s">
        <v>579</v>
      </c>
      <c r="B247" s="21">
        <v>45788</v>
      </c>
      <c r="C247" s="20">
        <v>0.171527777777778</v>
      </c>
      <c r="D247" s="21">
        <f>B247</f>
        <v>45788</v>
      </c>
      <c r="E247" s="20">
        <v>0.36875000000000002</v>
      </c>
      <c r="F247" s="45">
        <f>D247</f>
        <v>45788</v>
      </c>
      <c r="G247" s="20">
        <v>0.58333333333333304</v>
      </c>
      <c r="H247" s="18"/>
      <c r="I247" s="29"/>
    </row>
    <row r="248" spans="1:13" ht="24" hidden="1" customHeight="1">
      <c r="A248" s="94" t="s">
        <v>324</v>
      </c>
      <c r="B248" s="21">
        <v>45790</v>
      </c>
      <c r="C248" s="20">
        <v>0.79166666666666696</v>
      </c>
      <c r="D248" s="21">
        <v>45790</v>
      </c>
      <c r="E248" s="20">
        <v>0.89583333333333304</v>
      </c>
      <c r="F248" s="21">
        <f>D248+1</f>
        <v>45791</v>
      </c>
      <c r="G248" s="20">
        <v>0.36249999999999999</v>
      </c>
      <c r="H248" s="18" t="s">
        <v>256</v>
      </c>
      <c r="I248" s="29"/>
    </row>
    <row r="249" spans="1:13" ht="24" hidden="1" customHeight="1">
      <c r="A249" s="94" t="s">
        <v>580</v>
      </c>
      <c r="B249" s="26">
        <f>F248+1</f>
        <v>45792</v>
      </c>
      <c r="C249" s="20">
        <v>0.22916666666666699</v>
      </c>
      <c r="D249" s="21">
        <f>B249</f>
        <v>45792</v>
      </c>
      <c r="E249" s="20">
        <v>0.70833333333333304</v>
      </c>
      <c r="F249" s="21">
        <f>D249</f>
        <v>45792</v>
      </c>
      <c r="G249" s="20">
        <v>0.9375</v>
      </c>
      <c r="H249" s="18"/>
      <c r="I249" s="29"/>
    </row>
    <row r="250" spans="1:13" ht="24" hidden="1" customHeight="1">
      <c r="A250" s="94" t="s">
        <v>581</v>
      </c>
      <c r="B250" s="26">
        <v>45794</v>
      </c>
      <c r="C250" s="20">
        <v>0.41666666666666702</v>
      </c>
      <c r="D250" s="26">
        <f>B250+1</f>
        <v>45795</v>
      </c>
      <c r="E250" s="25">
        <v>0.295833333333333</v>
      </c>
      <c r="F250" s="45">
        <f>D250</f>
        <v>45795</v>
      </c>
      <c r="G250" s="25">
        <v>0.75</v>
      </c>
      <c r="H250" s="18" t="s">
        <v>582</v>
      </c>
      <c r="I250" s="11"/>
    </row>
    <row r="251" spans="1:13" ht="24" hidden="1" customHeight="1">
      <c r="A251" s="155" t="s">
        <v>583</v>
      </c>
      <c r="B251" s="158"/>
      <c r="C251" s="158"/>
      <c r="D251" s="158"/>
      <c r="E251" s="158"/>
      <c r="F251" s="158"/>
      <c r="G251" s="158"/>
      <c r="H251" s="158"/>
      <c r="I251" s="159"/>
    </row>
    <row r="252" spans="1:13" ht="24" hidden="1" customHeight="1">
      <c r="A252" s="13" t="s">
        <v>3</v>
      </c>
      <c r="B252" s="147" t="s">
        <v>4</v>
      </c>
      <c r="C252" s="148"/>
      <c r="D252" s="147" t="s">
        <v>5</v>
      </c>
      <c r="E252" s="148"/>
      <c r="F252" s="147" t="s">
        <v>6</v>
      </c>
      <c r="G252" s="148"/>
      <c r="H252" s="53" t="s">
        <v>7</v>
      </c>
      <c r="I252" s="53" t="s">
        <v>8</v>
      </c>
      <c r="M252" t="s">
        <v>390</v>
      </c>
    </row>
    <row r="253" spans="1:13" ht="24" hidden="1" customHeight="1">
      <c r="A253" s="94" t="s">
        <v>584</v>
      </c>
      <c r="B253" s="15"/>
      <c r="C253" s="95"/>
      <c r="D253" s="35"/>
      <c r="E253" s="95"/>
      <c r="F253" s="92"/>
      <c r="G253" s="95"/>
      <c r="H253" s="18" t="s">
        <v>479</v>
      </c>
      <c r="I253" s="11"/>
    </row>
    <row r="254" spans="1:13" ht="24" hidden="1" customHeight="1">
      <c r="A254" s="94" t="s">
        <v>585</v>
      </c>
      <c r="B254" s="96">
        <v>45754</v>
      </c>
      <c r="C254" s="20">
        <v>0.50833333333333297</v>
      </c>
      <c r="D254" s="96">
        <f>B254+2</f>
        <v>45756</v>
      </c>
      <c r="E254" s="20">
        <v>0.51666666666666705</v>
      </c>
      <c r="F254" s="96">
        <f>D254+1</f>
        <v>45757</v>
      </c>
      <c r="G254" s="20">
        <v>0.13750000000000001</v>
      </c>
      <c r="H254" s="18" t="s">
        <v>586</v>
      </c>
      <c r="I254" s="11"/>
    </row>
    <row r="255" spans="1:13" ht="24" hidden="1" customHeight="1">
      <c r="A255" s="97" t="s">
        <v>448</v>
      </c>
      <c r="B255" s="26">
        <f>F254+1</f>
        <v>45758</v>
      </c>
      <c r="C255" s="20">
        <v>0.83333333333333304</v>
      </c>
      <c r="D255" s="96">
        <f>B255</f>
        <v>45758</v>
      </c>
      <c r="E255" s="20">
        <v>0.97916666666666696</v>
      </c>
      <c r="F255" s="96">
        <f>D255+1</f>
        <v>45759</v>
      </c>
      <c r="G255" s="20">
        <v>0.1125</v>
      </c>
      <c r="H255" s="18" t="s">
        <v>521</v>
      </c>
      <c r="I255" s="11"/>
    </row>
    <row r="256" spans="1:13" ht="24" hidden="1" customHeight="1">
      <c r="A256" s="94" t="s">
        <v>289</v>
      </c>
      <c r="B256" s="26">
        <f>F255+2</f>
        <v>45761</v>
      </c>
      <c r="C256" s="20">
        <v>0.29166666666666702</v>
      </c>
      <c r="D256" s="96">
        <f t="shared" ref="D256:D258" si="24">B256</f>
        <v>45761</v>
      </c>
      <c r="E256" s="20">
        <v>0.35416666666666702</v>
      </c>
      <c r="F256" s="96">
        <v>45762</v>
      </c>
      <c r="G256" s="20">
        <v>0.18333333333333299</v>
      </c>
      <c r="H256" s="18" t="s">
        <v>256</v>
      </c>
      <c r="I256" s="11"/>
    </row>
    <row r="257" spans="1:13" ht="24" hidden="1" customHeight="1">
      <c r="A257" s="94" t="s">
        <v>587</v>
      </c>
      <c r="B257" s="15"/>
      <c r="C257" s="95"/>
      <c r="D257" s="35"/>
      <c r="E257" s="95"/>
      <c r="F257" s="92"/>
      <c r="G257" s="95"/>
      <c r="H257" s="18" t="s">
        <v>249</v>
      </c>
      <c r="I257" s="11"/>
    </row>
    <row r="258" spans="1:13" ht="24" hidden="1" customHeight="1">
      <c r="A258" s="94" t="s">
        <v>588</v>
      </c>
      <c r="B258" s="26">
        <f>F256+1</f>
        <v>45763</v>
      </c>
      <c r="C258" s="20">
        <v>0.79166666666666696</v>
      </c>
      <c r="D258" s="96">
        <f t="shared" si="24"/>
        <v>45763</v>
      </c>
      <c r="E258" s="20">
        <v>0.89166666666666705</v>
      </c>
      <c r="F258" s="96">
        <f t="shared" ref="F258" si="25">D258+1</f>
        <v>45764</v>
      </c>
      <c r="G258" s="20">
        <v>0.375</v>
      </c>
      <c r="H258" s="18" t="s">
        <v>589</v>
      </c>
      <c r="I258" s="11"/>
    </row>
    <row r="259" spans="1:13" ht="24" hidden="1" customHeight="1">
      <c r="A259" s="155" t="s">
        <v>590</v>
      </c>
      <c r="B259" s="158"/>
      <c r="C259" s="158"/>
      <c r="D259" s="158"/>
      <c r="E259" s="158"/>
      <c r="F259" s="158"/>
      <c r="G259" s="158"/>
      <c r="H259" s="158"/>
      <c r="I259" s="159"/>
    </row>
    <row r="260" spans="1:13" ht="24" hidden="1" customHeight="1">
      <c r="A260" s="13" t="s">
        <v>3</v>
      </c>
      <c r="B260" s="147" t="s">
        <v>4</v>
      </c>
      <c r="C260" s="148"/>
      <c r="D260" s="147" t="s">
        <v>5</v>
      </c>
      <c r="E260" s="148"/>
      <c r="F260" s="147" t="s">
        <v>6</v>
      </c>
      <c r="G260" s="148"/>
      <c r="H260" s="53" t="s">
        <v>7</v>
      </c>
      <c r="I260" s="53" t="s">
        <v>8</v>
      </c>
      <c r="M260" t="s">
        <v>390</v>
      </c>
    </row>
    <row r="261" spans="1:13" ht="24" hidden="1" customHeight="1">
      <c r="A261" s="14" t="s">
        <v>538</v>
      </c>
      <c r="B261" s="26">
        <v>45765</v>
      </c>
      <c r="C261" s="40">
        <v>0.297916666666667</v>
      </c>
      <c r="D261" s="26">
        <v>45767</v>
      </c>
      <c r="E261" s="40">
        <v>0.14583333333333301</v>
      </c>
      <c r="F261" s="26">
        <v>45767</v>
      </c>
      <c r="G261" s="40">
        <v>0.72569444444444398</v>
      </c>
      <c r="H261" s="18" t="s">
        <v>591</v>
      </c>
      <c r="I261" s="29"/>
    </row>
    <row r="262" spans="1:13" ht="24" hidden="1" customHeight="1">
      <c r="A262" s="94" t="s">
        <v>592</v>
      </c>
      <c r="B262" s="26">
        <v>45768</v>
      </c>
      <c r="C262" s="40">
        <v>0.26250000000000001</v>
      </c>
      <c r="D262" s="26">
        <v>45768</v>
      </c>
      <c r="E262" s="40">
        <v>0.95833333333333304</v>
      </c>
      <c r="F262" s="26">
        <v>45769</v>
      </c>
      <c r="G262" s="40">
        <v>0.34513888888888899</v>
      </c>
      <c r="H262" s="60" t="s">
        <v>28</v>
      </c>
      <c r="I262" s="11"/>
    </row>
    <row r="263" spans="1:13" ht="24" hidden="1" customHeight="1">
      <c r="A263" s="94" t="s">
        <v>539</v>
      </c>
      <c r="B263" s="26">
        <f>F262+2</f>
        <v>45771</v>
      </c>
      <c r="C263" s="40">
        <v>3.3333333333333298E-2</v>
      </c>
      <c r="D263" s="26">
        <v>45771</v>
      </c>
      <c r="E263" s="40">
        <v>0.47916666666666702</v>
      </c>
      <c r="F263" s="26">
        <f>D263</f>
        <v>45771</v>
      </c>
      <c r="G263" s="40">
        <v>0.70833333333333304</v>
      </c>
      <c r="H263" s="18"/>
      <c r="I263" s="11"/>
    </row>
    <row r="264" spans="1:13" ht="24" hidden="1" customHeight="1">
      <c r="A264" s="94" t="s">
        <v>294</v>
      </c>
      <c r="B264" s="45">
        <v>45774</v>
      </c>
      <c r="C264" s="40">
        <v>4.1666666666666699E-2</v>
      </c>
      <c r="D264" s="45">
        <v>45774</v>
      </c>
      <c r="E264" s="40">
        <v>0.26250000000000001</v>
      </c>
      <c r="F264" s="45">
        <f>D264</f>
        <v>45774</v>
      </c>
      <c r="G264" s="40">
        <v>0.85416666666666696</v>
      </c>
      <c r="H264" s="18" t="s">
        <v>256</v>
      </c>
      <c r="I264" s="11"/>
    </row>
    <row r="265" spans="1:13" ht="24" hidden="1" customHeight="1">
      <c r="A265" s="94" t="s">
        <v>456</v>
      </c>
      <c r="B265" s="26">
        <f>F264+1</f>
        <v>45775</v>
      </c>
      <c r="C265" s="40">
        <v>0.70833333333333304</v>
      </c>
      <c r="D265" s="45">
        <f t="shared" ref="D265:D266" si="26">B265</f>
        <v>45775</v>
      </c>
      <c r="E265" s="40">
        <v>0.75</v>
      </c>
      <c r="F265" s="45">
        <f>D265+1</f>
        <v>45776</v>
      </c>
      <c r="G265" s="40">
        <v>1.1111111111111099E-2</v>
      </c>
      <c r="H265" s="60" t="s">
        <v>28</v>
      </c>
      <c r="I265" s="11"/>
    </row>
    <row r="266" spans="1:13" ht="24" hidden="1" customHeight="1">
      <c r="A266" s="94" t="s">
        <v>593</v>
      </c>
      <c r="B266" s="26">
        <v>45777</v>
      </c>
      <c r="C266" s="40">
        <v>0.45833333333333298</v>
      </c>
      <c r="D266" s="45">
        <f t="shared" si="26"/>
        <v>45777</v>
      </c>
      <c r="E266" s="40">
        <v>0.58333333333333304</v>
      </c>
      <c r="F266" s="45">
        <f>D266+1</f>
        <v>45778</v>
      </c>
      <c r="G266" s="40">
        <v>4.1666666666666699E-2</v>
      </c>
      <c r="H266" s="18" t="s">
        <v>589</v>
      </c>
      <c r="I266" s="11"/>
    </row>
    <row r="267" spans="1:13" ht="24" hidden="1" customHeight="1">
      <c r="A267" s="155" t="s">
        <v>594</v>
      </c>
      <c r="B267" s="158"/>
      <c r="C267" s="158"/>
      <c r="D267" s="158"/>
      <c r="E267" s="158"/>
      <c r="F267" s="158"/>
      <c r="G267" s="158"/>
      <c r="H267" s="158"/>
      <c r="I267" s="159"/>
    </row>
    <row r="268" spans="1:13" ht="24" hidden="1" customHeight="1">
      <c r="A268" s="13" t="s">
        <v>3</v>
      </c>
      <c r="B268" s="147" t="s">
        <v>4</v>
      </c>
      <c r="C268" s="148"/>
      <c r="D268" s="147" t="s">
        <v>5</v>
      </c>
      <c r="E268" s="148"/>
      <c r="F268" s="147" t="s">
        <v>6</v>
      </c>
      <c r="G268" s="148"/>
      <c r="H268" s="53" t="s">
        <v>7</v>
      </c>
      <c r="I268" s="53" t="s">
        <v>8</v>
      </c>
      <c r="M268" t="s">
        <v>390</v>
      </c>
    </row>
    <row r="269" spans="1:13" ht="24" hidden="1" customHeight="1">
      <c r="A269" s="14" t="s">
        <v>595</v>
      </c>
      <c r="B269" s="26">
        <v>45776</v>
      </c>
      <c r="C269" s="40">
        <v>0.5</v>
      </c>
      <c r="D269" s="45">
        <v>45776</v>
      </c>
      <c r="E269" s="40">
        <v>0.65416666666666701</v>
      </c>
      <c r="F269" s="45">
        <v>45777</v>
      </c>
      <c r="G269" s="40">
        <v>0.125</v>
      </c>
      <c r="H269" s="18" t="s">
        <v>596</v>
      </c>
      <c r="I269" s="29"/>
    </row>
    <row r="270" spans="1:13" ht="24" hidden="1" customHeight="1">
      <c r="A270" s="27" t="s">
        <v>597</v>
      </c>
      <c r="B270" s="26">
        <v>45777</v>
      </c>
      <c r="C270" s="40">
        <v>0.625</v>
      </c>
      <c r="D270" s="26">
        <v>45778</v>
      </c>
      <c r="E270" s="40">
        <v>0.203472222222222</v>
      </c>
      <c r="F270" s="45">
        <v>45778</v>
      </c>
      <c r="G270" s="40">
        <v>0.56597222222222199</v>
      </c>
      <c r="H270" s="18"/>
      <c r="I270" s="29"/>
    </row>
    <row r="271" spans="1:13" ht="24" hidden="1" customHeight="1">
      <c r="A271" s="27" t="s">
        <v>524</v>
      </c>
      <c r="B271" s="26">
        <f>F270+2</f>
        <v>45780</v>
      </c>
      <c r="C271" s="40">
        <v>0.54236111111111096</v>
      </c>
      <c r="D271" s="26">
        <f>B271</f>
        <v>45780</v>
      </c>
      <c r="E271" s="40">
        <v>0.85833333333333295</v>
      </c>
      <c r="F271" s="45">
        <f>D271+1</f>
        <v>45781</v>
      </c>
      <c r="G271" s="40">
        <v>3.7499999999999999E-2</v>
      </c>
      <c r="H271" s="18"/>
      <c r="I271" s="29"/>
    </row>
    <row r="272" spans="1:13" ht="24" hidden="1" customHeight="1">
      <c r="A272" s="27" t="s">
        <v>299</v>
      </c>
      <c r="B272" s="26">
        <f>F271+2</f>
        <v>45783</v>
      </c>
      <c r="C272" s="40">
        <v>4.1666666666666699E-2</v>
      </c>
      <c r="D272" s="26">
        <f>B272</f>
        <v>45783</v>
      </c>
      <c r="E272" s="40">
        <v>0.133333333333333</v>
      </c>
      <c r="F272" s="45">
        <f>D272</f>
        <v>45783</v>
      </c>
      <c r="G272" s="40">
        <v>0.85416666666666696</v>
      </c>
      <c r="H272" s="18" t="s">
        <v>256</v>
      </c>
      <c r="I272" s="29"/>
    </row>
    <row r="273" spans="1:13" ht="24" hidden="1" customHeight="1">
      <c r="A273" s="94" t="s">
        <v>461</v>
      </c>
      <c r="B273" s="26">
        <f>F272+1</f>
        <v>45784</v>
      </c>
      <c r="C273" s="40">
        <v>0.66666666666666696</v>
      </c>
      <c r="D273" s="26">
        <f t="shared" ref="D273" si="27">B273</f>
        <v>45784</v>
      </c>
      <c r="E273" s="40">
        <v>0.69583333333333297</v>
      </c>
      <c r="F273" s="45">
        <f>D273</f>
        <v>45784</v>
      </c>
      <c r="G273" s="40">
        <v>0.86250000000000004</v>
      </c>
      <c r="H273" s="11"/>
      <c r="I273" s="11"/>
    </row>
    <row r="274" spans="1:13" ht="24" hidden="1" customHeight="1">
      <c r="A274" s="94" t="s">
        <v>598</v>
      </c>
      <c r="B274" s="42">
        <v>45786</v>
      </c>
      <c r="C274" s="71">
        <v>0.52083333333333304</v>
      </c>
      <c r="D274" s="45">
        <v>45786</v>
      </c>
      <c r="E274" s="25">
        <v>0.79166666666666696</v>
      </c>
      <c r="F274" s="26">
        <v>45787</v>
      </c>
      <c r="G274" s="47">
        <v>0.1875</v>
      </c>
      <c r="H274" s="18" t="s">
        <v>599</v>
      </c>
      <c r="I274" s="11"/>
    </row>
    <row r="275" spans="1:13" ht="24" hidden="1" customHeight="1">
      <c r="A275" s="155" t="s">
        <v>600</v>
      </c>
      <c r="B275" s="158"/>
      <c r="C275" s="158"/>
      <c r="D275" s="158"/>
      <c r="E275" s="158"/>
      <c r="F275" s="158"/>
      <c r="G275" s="158"/>
      <c r="H275" s="158"/>
      <c r="I275" s="159"/>
    </row>
    <row r="276" spans="1:13" ht="24" hidden="1" customHeight="1">
      <c r="A276" s="13" t="s">
        <v>3</v>
      </c>
      <c r="B276" s="147" t="s">
        <v>4</v>
      </c>
      <c r="C276" s="148"/>
      <c r="D276" s="147" t="s">
        <v>5</v>
      </c>
      <c r="E276" s="148"/>
      <c r="F276" s="147" t="s">
        <v>6</v>
      </c>
      <c r="G276" s="148"/>
      <c r="H276" s="53" t="s">
        <v>7</v>
      </c>
      <c r="I276" s="53" t="s">
        <v>8</v>
      </c>
      <c r="M276" t="s">
        <v>390</v>
      </c>
    </row>
    <row r="277" spans="1:13" ht="24" hidden="1" customHeight="1">
      <c r="A277" s="24" t="s">
        <v>527</v>
      </c>
      <c r="B277" s="45">
        <v>45787</v>
      </c>
      <c r="C277" s="20">
        <v>0.83333333333333304</v>
      </c>
      <c r="D277" s="45">
        <v>45788</v>
      </c>
      <c r="E277" s="20">
        <v>0.25</v>
      </c>
      <c r="F277" s="45">
        <v>45788</v>
      </c>
      <c r="G277" s="20">
        <v>0.875</v>
      </c>
      <c r="H277" s="18" t="s">
        <v>601</v>
      </c>
      <c r="I277" s="29"/>
    </row>
    <row r="278" spans="1:13" ht="24" hidden="1" customHeight="1">
      <c r="A278" s="27" t="s">
        <v>602</v>
      </c>
      <c r="B278" s="26">
        <v>45789</v>
      </c>
      <c r="C278" s="20">
        <v>0.46388888888888902</v>
      </c>
      <c r="D278" s="45">
        <v>45790</v>
      </c>
      <c r="E278" s="20">
        <v>8.3333333333333297E-3</v>
      </c>
      <c r="F278" s="45">
        <v>45790</v>
      </c>
      <c r="G278" s="20">
        <v>0.35486111111111102</v>
      </c>
      <c r="H278" s="18" t="s">
        <v>28</v>
      </c>
      <c r="I278" s="29"/>
    </row>
    <row r="279" spans="1:13" ht="24" hidden="1" customHeight="1">
      <c r="A279" s="24" t="s">
        <v>528</v>
      </c>
      <c r="B279" s="72"/>
      <c r="C279" s="34"/>
      <c r="D279" s="72"/>
      <c r="E279" s="34"/>
      <c r="F279" s="35"/>
      <c r="G279" s="34"/>
      <c r="H279" s="18" t="s">
        <v>406</v>
      </c>
      <c r="I279" s="29"/>
    </row>
    <row r="280" spans="1:13" ht="24" hidden="1" customHeight="1">
      <c r="A280" s="27" t="s">
        <v>304</v>
      </c>
      <c r="B280" s="26">
        <f>F278+3</f>
        <v>45793</v>
      </c>
      <c r="C280" s="20">
        <v>0.70833333333333304</v>
      </c>
      <c r="D280" s="45">
        <f t="shared" ref="D280:D281" si="28">B280</f>
        <v>45793</v>
      </c>
      <c r="E280" s="20">
        <v>0.8125</v>
      </c>
      <c r="F280" s="45">
        <f>D280+1</f>
        <v>45794</v>
      </c>
      <c r="G280" s="20">
        <v>0.48888888888888898</v>
      </c>
      <c r="H280" s="18" t="s">
        <v>256</v>
      </c>
      <c r="I280" s="29"/>
    </row>
    <row r="281" spans="1:13" ht="24" hidden="1" customHeight="1">
      <c r="A281" s="94" t="s">
        <v>465</v>
      </c>
      <c r="B281" s="26">
        <f>F280+1</f>
        <v>45795</v>
      </c>
      <c r="C281" s="20">
        <v>0.29166666666666702</v>
      </c>
      <c r="D281" s="45">
        <f t="shared" si="28"/>
        <v>45795</v>
      </c>
      <c r="E281" s="20">
        <v>0.32500000000000001</v>
      </c>
      <c r="F281" s="45">
        <f>D281</f>
        <v>45795</v>
      </c>
      <c r="G281" s="20">
        <v>0.52083333333333304</v>
      </c>
      <c r="H281" s="11"/>
      <c r="I281" s="11"/>
    </row>
    <row r="282" spans="1:13" ht="24" hidden="1" customHeight="1">
      <c r="A282" s="27" t="s">
        <v>562</v>
      </c>
      <c r="B282" s="26">
        <f>F281+3</f>
        <v>45798</v>
      </c>
      <c r="C282" s="20">
        <v>0.83333333333333304</v>
      </c>
      <c r="D282" s="45">
        <f>B282+1</f>
        <v>45799</v>
      </c>
      <c r="E282" s="20">
        <v>0.33750000000000002</v>
      </c>
      <c r="F282" s="45">
        <f>D282</f>
        <v>45799</v>
      </c>
      <c r="G282" s="20">
        <v>0.74722222222222201</v>
      </c>
      <c r="H282" s="50" t="s">
        <v>603</v>
      </c>
      <c r="I282" s="29"/>
    </row>
    <row r="283" spans="1:13" ht="24" hidden="1" customHeight="1">
      <c r="A283" s="27" t="s">
        <v>467</v>
      </c>
      <c r="B283" s="26">
        <f>F282+1</f>
        <v>45800</v>
      </c>
      <c r="C283" s="20">
        <v>0.35416666666666702</v>
      </c>
      <c r="D283" s="45">
        <f t="shared" ref="D283:D286" si="29">B283</f>
        <v>45800</v>
      </c>
      <c r="E283" s="20">
        <v>0.55416666666666703</v>
      </c>
      <c r="F283" s="45">
        <f>D283</f>
        <v>45800</v>
      </c>
      <c r="G283" s="20">
        <v>0.87847222222222199</v>
      </c>
      <c r="H283" s="18"/>
      <c r="I283" s="29"/>
    </row>
    <row r="284" spans="1:13" ht="24" hidden="1" customHeight="1">
      <c r="A284" s="27" t="s">
        <v>604</v>
      </c>
      <c r="B284" s="26">
        <f>F283+2</f>
        <v>45802</v>
      </c>
      <c r="C284" s="20">
        <v>0.71597222222222201</v>
      </c>
      <c r="D284" s="26">
        <f>B284+1</f>
        <v>45803</v>
      </c>
      <c r="E284" s="20">
        <v>0.84583333333333299</v>
      </c>
      <c r="F284" s="45">
        <f>D284+1</f>
        <v>45804</v>
      </c>
      <c r="G284" s="20">
        <v>0.18958333333333299</v>
      </c>
      <c r="H284" s="18"/>
      <c r="I284" s="29"/>
    </row>
    <row r="285" spans="1:13" ht="24" hidden="1" customHeight="1">
      <c r="A285" s="24" t="s">
        <v>469</v>
      </c>
      <c r="B285" s="26">
        <f>F284+2</f>
        <v>45806</v>
      </c>
      <c r="C285" s="20">
        <v>0.33333333333333298</v>
      </c>
      <c r="D285" s="26">
        <f t="shared" si="29"/>
        <v>45806</v>
      </c>
      <c r="E285" s="20">
        <v>0.35416666666666702</v>
      </c>
      <c r="F285" s="45">
        <f>D285</f>
        <v>45806</v>
      </c>
      <c r="G285" s="20">
        <v>0.58333333333333304</v>
      </c>
      <c r="H285" s="18"/>
      <c r="I285" s="29"/>
    </row>
    <row r="286" spans="1:13" ht="24" hidden="1" customHeight="1">
      <c r="A286" s="24" t="s">
        <v>309</v>
      </c>
      <c r="B286" s="26">
        <f>F285+1</f>
        <v>45807</v>
      </c>
      <c r="C286" s="20">
        <v>0.375</v>
      </c>
      <c r="D286" s="26">
        <f t="shared" si="29"/>
        <v>45807</v>
      </c>
      <c r="E286" s="20">
        <v>0.58263888888888904</v>
      </c>
      <c r="F286" s="45">
        <f t="shared" ref="F286:F287" si="30">D286+1</f>
        <v>45808</v>
      </c>
      <c r="G286" s="20">
        <v>0.36805555555555602</v>
      </c>
      <c r="H286" s="18" t="s">
        <v>256</v>
      </c>
      <c r="I286" s="29"/>
    </row>
    <row r="287" spans="1:13" ht="24" hidden="1" customHeight="1">
      <c r="A287" s="27" t="s">
        <v>567</v>
      </c>
      <c r="B287" s="26">
        <f>F286+3</f>
        <v>45811</v>
      </c>
      <c r="C287" s="20">
        <v>0.99166666666666703</v>
      </c>
      <c r="D287" s="45">
        <f>B287+1</f>
        <v>45812</v>
      </c>
      <c r="E287" s="20">
        <v>0.88333333333333297</v>
      </c>
      <c r="F287" s="45">
        <f t="shared" si="30"/>
        <v>45813</v>
      </c>
      <c r="G287" s="20">
        <v>0.33194444444444399</v>
      </c>
      <c r="H287" s="18" t="s">
        <v>605</v>
      </c>
      <c r="I287" s="29"/>
    </row>
    <row r="288" spans="1:13" ht="24" hidden="1" customHeight="1">
      <c r="A288" s="27" t="s">
        <v>471</v>
      </c>
      <c r="B288" s="45">
        <v>45813</v>
      </c>
      <c r="C288" s="20">
        <v>0.83750000000000002</v>
      </c>
      <c r="D288" s="45">
        <f>B288+1</f>
        <v>45814</v>
      </c>
      <c r="E288" s="20">
        <v>0.46666666666666701</v>
      </c>
      <c r="F288" s="45">
        <v>45814</v>
      </c>
      <c r="G288" s="20">
        <v>0.70833333333333304</v>
      </c>
      <c r="H288" s="18" t="s">
        <v>28</v>
      </c>
      <c r="I288" s="29"/>
    </row>
    <row r="289" spans="1:13" ht="24" hidden="1" customHeight="1">
      <c r="A289" s="27" t="s">
        <v>532</v>
      </c>
      <c r="B289" s="45">
        <f>F288+2</f>
        <v>45816</v>
      </c>
      <c r="C289" s="20">
        <v>0.52083333333333304</v>
      </c>
      <c r="D289" s="45">
        <f t="shared" ref="D289:D291" si="31">B289</f>
        <v>45816</v>
      </c>
      <c r="E289" s="20">
        <v>0.58333333333333304</v>
      </c>
      <c r="F289" s="45">
        <f>D289</f>
        <v>45816</v>
      </c>
      <c r="G289" s="20">
        <v>0.91666666666666696</v>
      </c>
      <c r="H289" s="18" t="s">
        <v>606</v>
      </c>
      <c r="I289" s="29"/>
    </row>
    <row r="290" spans="1:13" ht="24" hidden="1" customHeight="1">
      <c r="A290" s="27" t="s">
        <v>313</v>
      </c>
      <c r="B290" s="45">
        <v>45819</v>
      </c>
      <c r="C290" s="20">
        <v>0.29166666666666702</v>
      </c>
      <c r="D290" s="26">
        <f t="shared" si="31"/>
        <v>45819</v>
      </c>
      <c r="E290" s="20">
        <v>0.39583333333333298</v>
      </c>
      <c r="F290" s="45">
        <v>45819</v>
      </c>
      <c r="G290" s="20">
        <v>0.875</v>
      </c>
      <c r="H290" s="18" t="s">
        <v>256</v>
      </c>
      <c r="I290" s="29"/>
    </row>
    <row r="291" spans="1:13" ht="24" hidden="1" customHeight="1">
      <c r="A291" s="27" t="s">
        <v>534</v>
      </c>
      <c r="B291" s="45">
        <v>45820</v>
      </c>
      <c r="C291" s="20">
        <v>0.83333333333333304</v>
      </c>
      <c r="D291" s="26">
        <f t="shared" si="31"/>
        <v>45820</v>
      </c>
      <c r="E291" s="20">
        <v>0.92500000000000004</v>
      </c>
      <c r="F291" s="45">
        <v>45821</v>
      </c>
      <c r="G291" s="20">
        <v>0.16666666666666699</v>
      </c>
      <c r="H291" s="18" t="s">
        <v>607</v>
      </c>
      <c r="I291" s="29"/>
    </row>
    <row r="292" spans="1:13" ht="24" hidden="1" customHeight="1">
      <c r="A292" s="27" t="s">
        <v>608</v>
      </c>
      <c r="B292" s="98">
        <v>45823</v>
      </c>
      <c r="C292" s="25">
        <v>8.3333333333333301E-2</v>
      </c>
      <c r="D292" s="99">
        <v>45823</v>
      </c>
      <c r="E292" s="25">
        <v>0.15416666666666701</v>
      </c>
      <c r="F292" s="99">
        <v>45823</v>
      </c>
      <c r="G292" s="25">
        <v>0.54166666666666696</v>
      </c>
      <c r="H292" s="18" t="s">
        <v>589</v>
      </c>
      <c r="I292" s="29"/>
    </row>
    <row r="293" spans="1:13" ht="24" hidden="1" customHeight="1">
      <c r="A293" s="155" t="s">
        <v>609</v>
      </c>
      <c r="B293" s="158"/>
      <c r="C293" s="158"/>
      <c r="D293" s="158"/>
      <c r="E293" s="158"/>
      <c r="F293" s="158"/>
      <c r="G293" s="158"/>
      <c r="H293" s="158"/>
      <c r="I293" s="159"/>
    </row>
    <row r="294" spans="1:13" ht="24" hidden="1" customHeight="1">
      <c r="A294" s="13" t="s">
        <v>3</v>
      </c>
      <c r="B294" s="147" t="s">
        <v>4</v>
      </c>
      <c r="C294" s="148"/>
      <c r="D294" s="147" t="s">
        <v>5</v>
      </c>
      <c r="E294" s="148"/>
      <c r="F294" s="147" t="s">
        <v>6</v>
      </c>
      <c r="G294" s="148"/>
      <c r="H294" s="53" t="s">
        <v>7</v>
      </c>
      <c r="I294" s="53" t="s">
        <v>8</v>
      </c>
      <c r="M294" t="s">
        <v>390</v>
      </c>
    </row>
    <row r="295" spans="1:13" ht="24" hidden="1" customHeight="1">
      <c r="A295" s="27" t="s">
        <v>562</v>
      </c>
      <c r="B295" s="26">
        <v>45798</v>
      </c>
      <c r="C295" s="20">
        <v>0.16666666666666699</v>
      </c>
      <c r="D295" s="45">
        <v>45798</v>
      </c>
      <c r="E295" s="20">
        <v>0.625</v>
      </c>
      <c r="F295" s="45">
        <v>45799</v>
      </c>
      <c r="G295" s="20">
        <v>6.25E-2</v>
      </c>
      <c r="H295" s="18" t="s">
        <v>610</v>
      </c>
      <c r="I295" s="29"/>
    </row>
    <row r="296" spans="1:13" ht="24" hidden="1" customHeight="1">
      <c r="A296" s="27" t="s">
        <v>611</v>
      </c>
      <c r="B296" s="45">
        <v>45799</v>
      </c>
      <c r="C296" s="20">
        <v>0.53749999999999998</v>
      </c>
      <c r="D296" s="45">
        <v>45800</v>
      </c>
      <c r="E296" s="20">
        <v>0.47083333333333299</v>
      </c>
      <c r="F296" s="45">
        <v>45800</v>
      </c>
      <c r="G296" s="20">
        <v>0.80416666666666703</v>
      </c>
      <c r="H296" s="50" t="s">
        <v>28</v>
      </c>
      <c r="I296" s="29"/>
    </row>
    <row r="297" spans="1:13" ht="24" hidden="1" customHeight="1">
      <c r="A297" s="27" t="s">
        <v>604</v>
      </c>
      <c r="B297" s="26">
        <f>F296+2</f>
        <v>45802</v>
      </c>
      <c r="C297" s="20">
        <v>0.49166666666666697</v>
      </c>
      <c r="D297" s="45">
        <f>B297</f>
        <v>45802</v>
      </c>
      <c r="E297" s="20">
        <v>0.80833333333333302</v>
      </c>
      <c r="F297" s="45">
        <f>D297+1</f>
        <v>45803</v>
      </c>
      <c r="G297" s="20">
        <v>2.7777777777777801E-2</v>
      </c>
      <c r="H297" s="18"/>
      <c r="I297" s="29"/>
    </row>
    <row r="298" spans="1:13" ht="24" hidden="1" customHeight="1">
      <c r="A298" s="27" t="s">
        <v>309</v>
      </c>
      <c r="B298" s="26">
        <f>F297+2</f>
        <v>45805</v>
      </c>
      <c r="C298" s="20">
        <v>0.29166666666666702</v>
      </c>
      <c r="D298" s="45">
        <f>B298</f>
        <v>45805</v>
      </c>
      <c r="E298" s="20">
        <v>0.42013888888888901</v>
      </c>
      <c r="F298" s="45">
        <f>D298</f>
        <v>45805</v>
      </c>
      <c r="G298" s="20">
        <v>0.91666666666666696</v>
      </c>
      <c r="H298" s="18" t="s">
        <v>256</v>
      </c>
      <c r="I298" s="29"/>
    </row>
    <row r="299" spans="1:13" ht="24" hidden="1" customHeight="1">
      <c r="A299" s="27" t="s">
        <v>469</v>
      </c>
      <c r="B299" s="26">
        <f>F298+1</f>
        <v>45806</v>
      </c>
      <c r="C299" s="20">
        <v>0.83333333333333304</v>
      </c>
      <c r="D299" s="26">
        <f>B299</f>
        <v>45806</v>
      </c>
      <c r="E299" s="20">
        <v>0.91249999999999998</v>
      </c>
      <c r="F299" s="45">
        <f>D299+1</f>
        <v>45807</v>
      </c>
      <c r="G299" s="20">
        <v>0.5</v>
      </c>
      <c r="H299" s="50" t="s">
        <v>28</v>
      </c>
      <c r="I299" s="29"/>
    </row>
    <row r="300" spans="1:13" ht="24" hidden="1" customHeight="1">
      <c r="A300" s="27" t="s">
        <v>612</v>
      </c>
      <c r="B300" s="26">
        <v>45808</v>
      </c>
      <c r="C300" s="20">
        <v>0.89583333333333304</v>
      </c>
      <c r="D300" s="26">
        <v>45809</v>
      </c>
      <c r="E300" s="20">
        <v>1.2500000000000001E-2</v>
      </c>
      <c r="F300" s="26">
        <v>45809</v>
      </c>
      <c r="G300" s="20">
        <v>0.41249999999999998</v>
      </c>
      <c r="H300" s="18" t="s">
        <v>589</v>
      </c>
      <c r="I300" s="29"/>
    </row>
    <row r="301" spans="1:13" ht="24" hidden="1" customHeight="1">
      <c r="A301" s="155" t="s">
        <v>613</v>
      </c>
      <c r="B301" s="156"/>
      <c r="C301" s="156"/>
      <c r="D301" s="156"/>
      <c r="E301" s="156"/>
      <c r="F301" s="156"/>
      <c r="G301" s="156"/>
      <c r="H301" s="156"/>
      <c r="I301" s="157"/>
    </row>
    <row r="302" spans="1:13" ht="24" hidden="1" customHeight="1">
      <c r="A302" s="13" t="s">
        <v>3</v>
      </c>
      <c r="B302" s="147" t="s">
        <v>4</v>
      </c>
      <c r="C302" s="148"/>
      <c r="D302" s="147" t="s">
        <v>5</v>
      </c>
      <c r="E302" s="148"/>
      <c r="F302" s="147" t="s">
        <v>6</v>
      </c>
      <c r="G302" s="148"/>
      <c r="H302" s="53" t="s">
        <v>7</v>
      </c>
      <c r="I302" s="53" t="s">
        <v>8</v>
      </c>
      <c r="M302" t="s">
        <v>390</v>
      </c>
    </row>
    <row r="303" spans="1:13" ht="24" hidden="1" customHeight="1">
      <c r="A303" s="41" t="s">
        <v>614</v>
      </c>
      <c r="B303" s="26">
        <v>45806</v>
      </c>
      <c r="C303" s="20">
        <v>0.66666666666666696</v>
      </c>
      <c r="D303" s="26">
        <v>45807</v>
      </c>
      <c r="E303" s="20">
        <v>0.44236111111111098</v>
      </c>
      <c r="F303" s="26">
        <v>45808</v>
      </c>
      <c r="G303" s="20">
        <v>0.13750000000000001</v>
      </c>
      <c r="H303" s="18" t="s">
        <v>596</v>
      </c>
      <c r="I303" s="29"/>
    </row>
    <row r="304" spans="1:13" ht="24" hidden="1" customHeight="1">
      <c r="A304" s="41" t="s">
        <v>615</v>
      </c>
      <c r="B304" s="26">
        <v>45808</v>
      </c>
      <c r="C304" s="20">
        <v>0.625</v>
      </c>
      <c r="D304" s="26">
        <v>45809</v>
      </c>
      <c r="E304" s="20">
        <v>0.74166666666666703</v>
      </c>
      <c r="F304" s="45">
        <v>45810</v>
      </c>
      <c r="G304" s="20">
        <v>0.195833333333333</v>
      </c>
      <c r="H304" s="18"/>
      <c r="I304" s="29"/>
    </row>
    <row r="305" spans="1:13" ht="23.4" hidden="1" customHeight="1">
      <c r="A305" s="41" t="s">
        <v>616</v>
      </c>
      <c r="B305" s="34"/>
      <c r="C305" s="34"/>
      <c r="D305" s="34"/>
      <c r="E305" s="34"/>
      <c r="F305" s="34"/>
      <c r="G305" s="34"/>
      <c r="H305" s="18" t="s">
        <v>406</v>
      </c>
      <c r="I305" s="29"/>
    </row>
    <row r="306" spans="1:13" ht="24" hidden="1" customHeight="1">
      <c r="A306" s="27" t="s">
        <v>330</v>
      </c>
      <c r="B306" s="45">
        <f>F304+4</f>
        <v>45814</v>
      </c>
      <c r="C306" s="20">
        <v>0.375</v>
      </c>
      <c r="D306" s="45">
        <f t="shared" ref="D306:D308" si="32">B306</f>
        <v>45814</v>
      </c>
      <c r="E306" s="20">
        <v>0.47083333333333299</v>
      </c>
      <c r="F306" s="45">
        <f t="shared" ref="F306:F308" si="33">D306+1</f>
        <v>45815</v>
      </c>
      <c r="G306" s="20">
        <v>0.1875</v>
      </c>
      <c r="H306" s="18" t="s">
        <v>256</v>
      </c>
      <c r="I306" s="29"/>
    </row>
    <row r="307" spans="1:13" ht="24" hidden="1" customHeight="1">
      <c r="A307" s="27" t="s">
        <v>617</v>
      </c>
      <c r="B307" s="45">
        <f>F306+1</f>
        <v>45816</v>
      </c>
      <c r="C307" s="20">
        <v>6.25E-2</v>
      </c>
      <c r="D307" s="45">
        <f t="shared" si="32"/>
        <v>45816</v>
      </c>
      <c r="E307" s="20">
        <v>0.108333333333333</v>
      </c>
      <c r="F307" s="45">
        <f>D307</f>
        <v>45816</v>
      </c>
      <c r="G307" s="20">
        <v>0.34166666666666701</v>
      </c>
      <c r="H307" s="18"/>
      <c r="I307" s="29"/>
    </row>
    <row r="308" spans="1:13" ht="24" hidden="1" customHeight="1">
      <c r="A308" s="14" t="s">
        <v>618</v>
      </c>
      <c r="B308" s="45">
        <f>F307+1</f>
        <v>45817</v>
      </c>
      <c r="C308" s="20">
        <v>0.83333333333333304</v>
      </c>
      <c r="D308" s="26">
        <f t="shared" si="32"/>
        <v>45817</v>
      </c>
      <c r="E308" s="20">
        <v>0.92500000000000004</v>
      </c>
      <c r="F308" s="45">
        <f t="shared" si="33"/>
        <v>45818</v>
      </c>
      <c r="G308" s="25">
        <v>0.45833333333333298</v>
      </c>
      <c r="H308" s="18" t="s">
        <v>589</v>
      </c>
      <c r="I308" s="29"/>
    </row>
    <row r="309" spans="1:13" ht="24" hidden="1" customHeight="1">
      <c r="A309" s="155" t="s">
        <v>619</v>
      </c>
      <c r="B309" s="156"/>
      <c r="C309" s="156"/>
      <c r="D309" s="156"/>
      <c r="E309" s="156"/>
      <c r="F309" s="156"/>
      <c r="G309" s="156"/>
      <c r="H309" s="156"/>
      <c r="I309" s="157"/>
    </row>
    <row r="310" spans="1:13" ht="24" hidden="1" customHeight="1">
      <c r="A310" s="13" t="s">
        <v>3</v>
      </c>
      <c r="B310" s="147" t="s">
        <v>4</v>
      </c>
      <c r="C310" s="148"/>
      <c r="D310" s="147" t="s">
        <v>5</v>
      </c>
      <c r="E310" s="148"/>
      <c r="F310" s="147" t="s">
        <v>6</v>
      </c>
      <c r="G310" s="148"/>
      <c r="H310" s="53" t="s">
        <v>7</v>
      </c>
      <c r="I310" s="53" t="s">
        <v>8</v>
      </c>
      <c r="M310" t="s">
        <v>390</v>
      </c>
    </row>
    <row r="311" spans="1:13" ht="24" hidden="1" customHeight="1">
      <c r="A311" s="41" t="s">
        <v>620</v>
      </c>
      <c r="B311" s="45">
        <v>45828</v>
      </c>
      <c r="C311" s="20">
        <v>0.5625</v>
      </c>
      <c r="D311" s="45">
        <v>45829</v>
      </c>
      <c r="E311" s="20">
        <v>0.34166666666666701</v>
      </c>
      <c r="F311" s="45">
        <v>45829</v>
      </c>
      <c r="G311" s="20">
        <v>0.91666666666666696</v>
      </c>
      <c r="H311" s="18" t="s">
        <v>596</v>
      </c>
      <c r="I311" s="29"/>
    </row>
    <row r="312" spans="1:13" ht="24" hidden="1" customHeight="1">
      <c r="A312" s="41" t="s">
        <v>621</v>
      </c>
      <c r="B312" s="44">
        <f>F311+1</f>
        <v>45830</v>
      </c>
      <c r="C312" s="20">
        <v>0.38750000000000001</v>
      </c>
      <c r="D312" s="26">
        <f>B312+2</f>
        <v>45832</v>
      </c>
      <c r="E312" s="20">
        <v>3.3333333333333298E-2</v>
      </c>
      <c r="F312" s="45">
        <f>D312</f>
        <v>45832</v>
      </c>
      <c r="G312" s="20">
        <v>0.4375</v>
      </c>
      <c r="H312" s="18" t="s">
        <v>28</v>
      </c>
      <c r="I312" s="29"/>
    </row>
    <row r="313" spans="1:13" ht="24" hidden="1" customHeight="1">
      <c r="A313" s="41" t="s">
        <v>622</v>
      </c>
      <c r="B313" s="72"/>
      <c r="C313" s="34"/>
      <c r="D313" s="35"/>
      <c r="E313" s="34"/>
      <c r="F313" s="35"/>
      <c r="G313" s="34"/>
      <c r="H313" s="18" t="s">
        <v>406</v>
      </c>
      <c r="I313" s="29"/>
    </row>
    <row r="314" spans="1:13" ht="24" hidden="1" customHeight="1">
      <c r="A314" s="27" t="s">
        <v>339</v>
      </c>
      <c r="B314" s="44">
        <f>F312+4</f>
        <v>45836</v>
      </c>
      <c r="C314" s="20">
        <v>0.375</v>
      </c>
      <c r="D314" s="26">
        <f>B314</f>
        <v>45836</v>
      </c>
      <c r="E314" s="20">
        <v>0.55416666666666703</v>
      </c>
      <c r="F314" s="26">
        <f>D314+1</f>
        <v>45837</v>
      </c>
      <c r="G314" s="20">
        <v>8.3333333333333297E-3</v>
      </c>
      <c r="H314" s="18" t="s">
        <v>256</v>
      </c>
      <c r="I314" s="29"/>
    </row>
    <row r="315" spans="1:13" ht="24" hidden="1" customHeight="1">
      <c r="A315" s="27" t="s">
        <v>623</v>
      </c>
      <c r="B315" s="44">
        <f>F314</f>
        <v>45837</v>
      </c>
      <c r="C315" s="20">
        <v>0.91666666666666696</v>
      </c>
      <c r="D315" s="26">
        <v>45837</v>
      </c>
      <c r="E315" s="20">
        <v>0.96250000000000002</v>
      </c>
      <c r="F315" s="45">
        <f>D315+1</f>
        <v>45838</v>
      </c>
      <c r="G315" s="20">
        <v>0.266666666666667</v>
      </c>
      <c r="H315" s="18"/>
      <c r="I315" s="29"/>
    </row>
    <row r="316" spans="1:13" ht="24" hidden="1" customHeight="1">
      <c r="A316" s="54" t="s">
        <v>624</v>
      </c>
      <c r="B316" s="44">
        <f t="shared" ref="B316" si="34">F315+1</f>
        <v>45839</v>
      </c>
      <c r="C316" s="20">
        <v>0.75</v>
      </c>
      <c r="D316" s="26">
        <f>B316+1</f>
        <v>45840</v>
      </c>
      <c r="E316" s="20">
        <v>0.37083333333333302</v>
      </c>
      <c r="F316" s="45">
        <v>45840</v>
      </c>
      <c r="G316" s="20">
        <v>0.91666666666666696</v>
      </c>
      <c r="H316" s="18" t="s">
        <v>582</v>
      </c>
      <c r="I316" s="29"/>
    </row>
    <row r="317" spans="1:13" ht="24" hidden="1" customHeight="1">
      <c r="A317" s="155" t="s">
        <v>625</v>
      </c>
      <c r="B317" s="156"/>
      <c r="C317" s="156"/>
      <c r="D317" s="156"/>
      <c r="E317" s="156"/>
      <c r="F317" s="156"/>
      <c r="G317" s="156"/>
      <c r="H317" s="156"/>
      <c r="I317" s="157"/>
    </row>
    <row r="318" spans="1:13" ht="24" hidden="1" customHeight="1">
      <c r="A318" s="13" t="s">
        <v>3</v>
      </c>
      <c r="B318" s="147" t="s">
        <v>4</v>
      </c>
      <c r="C318" s="148"/>
      <c r="D318" s="147" t="s">
        <v>5</v>
      </c>
      <c r="E318" s="148"/>
      <c r="F318" s="147" t="s">
        <v>6</v>
      </c>
      <c r="G318" s="148"/>
      <c r="H318" s="53" t="s">
        <v>7</v>
      </c>
      <c r="I318" s="53" t="s">
        <v>8</v>
      </c>
      <c r="M318" t="s">
        <v>390</v>
      </c>
    </row>
    <row r="319" spans="1:13" ht="24" hidden="1" customHeight="1">
      <c r="A319" s="41" t="s">
        <v>571</v>
      </c>
      <c r="B319" s="26">
        <v>45819</v>
      </c>
      <c r="C319" s="20">
        <v>4.1666666666666699E-2</v>
      </c>
      <c r="D319" s="26">
        <f>B319+2</f>
        <v>45821</v>
      </c>
      <c r="E319" s="20">
        <v>0.85833333333333295</v>
      </c>
      <c r="F319" s="26">
        <f>D319+1</f>
        <v>45822</v>
      </c>
      <c r="G319" s="20">
        <v>0.420833333333333</v>
      </c>
      <c r="H319" s="18" t="s">
        <v>596</v>
      </c>
      <c r="I319" s="29"/>
    </row>
    <row r="320" spans="1:13" ht="24" hidden="1" customHeight="1">
      <c r="A320" s="41" t="s">
        <v>535</v>
      </c>
      <c r="B320" s="26">
        <f>F319</f>
        <v>45822</v>
      </c>
      <c r="C320" s="20">
        <v>0.91666666666666696</v>
      </c>
      <c r="D320" s="26">
        <f>B320+1</f>
        <v>45823</v>
      </c>
      <c r="E320" s="20">
        <v>0.70833333333333304</v>
      </c>
      <c r="F320" s="26">
        <f>D320+1</f>
        <v>45824</v>
      </c>
      <c r="G320" s="20">
        <v>5.4166666666666703E-2</v>
      </c>
      <c r="H320" s="18" t="s">
        <v>28</v>
      </c>
      <c r="I320" s="29"/>
    </row>
    <row r="321" spans="1:13" ht="23.4" hidden="1" customHeight="1">
      <c r="A321" s="41" t="s">
        <v>573</v>
      </c>
      <c r="B321" s="26">
        <f>F320+1</f>
        <v>45825</v>
      </c>
      <c r="C321" s="20">
        <v>0.91666666666666696</v>
      </c>
      <c r="D321" s="26">
        <f>B321+1</f>
        <v>45826</v>
      </c>
      <c r="E321" s="20">
        <v>0.104166666666667</v>
      </c>
      <c r="F321" s="26">
        <f>D321</f>
        <v>45826</v>
      </c>
      <c r="G321" s="20">
        <v>0.45833333333333298</v>
      </c>
      <c r="H321" s="18" t="s">
        <v>626</v>
      </c>
      <c r="I321" s="29"/>
    </row>
    <row r="322" spans="1:13" ht="24" hidden="1" customHeight="1">
      <c r="A322" s="27" t="s">
        <v>320</v>
      </c>
      <c r="B322" s="26">
        <v>45828</v>
      </c>
      <c r="C322" s="20">
        <v>0.625</v>
      </c>
      <c r="D322" s="26">
        <f>B322</f>
        <v>45828</v>
      </c>
      <c r="E322" s="20">
        <v>0.72916666666666696</v>
      </c>
      <c r="F322" s="45">
        <f>D322+1</f>
        <v>45829</v>
      </c>
      <c r="G322" s="20">
        <v>0.41666666666666702</v>
      </c>
      <c r="H322" s="18" t="s">
        <v>256</v>
      </c>
      <c r="I322" s="29"/>
    </row>
    <row r="323" spans="1:13" ht="24" hidden="1" customHeight="1">
      <c r="A323" s="27" t="s">
        <v>575</v>
      </c>
      <c r="B323" s="26">
        <f>F322+1</f>
        <v>45830</v>
      </c>
      <c r="C323" s="20">
        <v>0.35416666666666702</v>
      </c>
      <c r="D323" s="26">
        <f>B323</f>
        <v>45830</v>
      </c>
      <c r="E323" s="20">
        <v>0.60416666666666696</v>
      </c>
      <c r="F323" s="45">
        <f>D323</f>
        <v>45830</v>
      </c>
      <c r="G323" s="20">
        <v>0.92083333333333295</v>
      </c>
      <c r="H323" s="18"/>
      <c r="I323" s="29"/>
    </row>
    <row r="324" spans="1:13" ht="24" hidden="1" customHeight="1">
      <c r="A324" s="14" t="s">
        <v>627</v>
      </c>
      <c r="B324" s="44">
        <f>F323+2</f>
        <v>45832</v>
      </c>
      <c r="C324" s="20">
        <v>0.58333333333333304</v>
      </c>
      <c r="D324" s="45">
        <f>B324</f>
        <v>45832</v>
      </c>
      <c r="E324" s="20">
        <v>0.70833333333333304</v>
      </c>
      <c r="F324" s="26">
        <f>D324+1</f>
        <v>45833</v>
      </c>
      <c r="G324" s="47">
        <v>6.25E-2</v>
      </c>
      <c r="H324" s="18" t="s">
        <v>628</v>
      </c>
      <c r="I324" s="29"/>
    </row>
    <row r="325" spans="1:13" ht="24" hidden="1" customHeight="1">
      <c r="A325" s="155" t="s">
        <v>1120</v>
      </c>
      <c r="B325" s="156"/>
      <c r="C325" s="156"/>
      <c r="D325" s="156"/>
      <c r="E325" s="156"/>
      <c r="F325" s="156"/>
      <c r="G325" s="156"/>
      <c r="H325" s="156"/>
      <c r="I325" s="157"/>
    </row>
    <row r="326" spans="1:13" ht="24" hidden="1" customHeight="1">
      <c r="A326" s="13" t="s">
        <v>3</v>
      </c>
      <c r="B326" s="147" t="s">
        <v>4</v>
      </c>
      <c r="C326" s="148"/>
      <c r="D326" s="147" t="s">
        <v>5</v>
      </c>
      <c r="E326" s="148"/>
      <c r="F326" s="147" t="s">
        <v>6</v>
      </c>
      <c r="G326" s="148"/>
      <c r="H326" s="53" t="s">
        <v>7</v>
      </c>
      <c r="I326" s="53" t="s">
        <v>8</v>
      </c>
      <c r="M326" t="s">
        <v>390</v>
      </c>
    </row>
    <row r="327" spans="1:13" ht="24" hidden="1" customHeight="1">
      <c r="A327" s="41" t="s">
        <v>576</v>
      </c>
      <c r="B327" s="44">
        <v>45832</v>
      </c>
      <c r="C327" s="20">
        <v>0.35416666666666702</v>
      </c>
      <c r="D327" s="26">
        <v>45833</v>
      </c>
      <c r="E327" s="20">
        <v>0.9375</v>
      </c>
      <c r="F327" s="26">
        <v>45834</v>
      </c>
      <c r="G327" s="20">
        <v>0.48819444444444399</v>
      </c>
      <c r="H327" s="18" t="s">
        <v>629</v>
      </c>
      <c r="I327" s="11"/>
    </row>
    <row r="328" spans="1:13" ht="24" hidden="1" customHeight="1">
      <c r="A328" s="41" t="s">
        <v>577</v>
      </c>
      <c r="B328" s="26">
        <v>45834</v>
      </c>
      <c r="C328" s="20">
        <v>0.91666666666666696</v>
      </c>
      <c r="D328" s="26">
        <v>45836</v>
      </c>
      <c r="E328" s="20">
        <v>0.25416666666666698</v>
      </c>
      <c r="F328" s="26">
        <f>D328</f>
        <v>45836</v>
      </c>
      <c r="G328" s="20">
        <v>0.50972222222222197</v>
      </c>
      <c r="H328" s="18" t="s">
        <v>28</v>
      </c>
      <c r="I328" s="29"/>
    </row>
    <row r="329" spans="1:13" ht="24" hidden="1" customHeight="1">
      <c r="A329" s="41" t="s">
        <v>579</v>
      </c>
      <c r="B329" s="72"/>
      <c r="C329" s="16"/>
      <c r="D329" s="35"/>
      <c r="E329" s="16"/>
      <c r="F329" s="35"/>
      <c r="G329" s="16"/>
      <c r="H329" s="18" t="s">
        <v>406</v>
      </c>
      <c r="I329" s="79"/>
    </row>
    <row r="330" spans="1:13" ht="24" hidden="1" customHeight="1">
      <c r="A330" s="41" t="s">
        <v>322</v>
      </c>
      <c r="B330" s="26">
        <v>45839</v>
      </c>
      <c r="C330" s="20">
        <v>0.125</v>
      </c>
      <c r="D330" s="26">
        <v>45839</v>
      </c>
      <c r="E330" s="20">
        <v>0.54166666666666696</v>
      </c>
      <c r="F330" s="26">
        <f>D330</f>
        <v>45839</v>
      </c>
      <c r="G330" s="20">
        <v>0.70833333333333304</v>
      </c>
      <c r="H330" s="18" t="s">
        <v>1106</v>
      </c>
      <c r="I330" s="79"/>
    </row>
    <row r="331" spans="1:13" ht="24" hidden="1" customHeight="1">
      <c r="A331" s="27" t="s">
        <v>580</v>
      </c>
      <c r="B331" s="26">
        <f>F330+2</f>
        <v>45841</v>
      </c>
      <c r="C331" s="20">
        <v>0.16666666666666699</v>
      </c>
      <c r="D331" s="26">
        <f>B331</f>
        <v>45841</v>
      </c>
      <c r="E331" s="20">
        <v>0.2</v>
      </c>
      <c r="F331" s="26">
        <f>D331</f>
        <v>45841</v>
      </c>
      <c r="G331" s="20">
        <v>0.41249999999999998</v>
      </c>
      <c r="H331" s="18"/>
      <c r="I331" s="29"/>
    </row>
    <row r="332" spans="1:13" ht="24" hidden="1" customHeight="1">
      <c r="A332" s="27" t="s">
        <v>324</v>
      </c>
      <c r="B332" s="26">
        <f>F331+1</f>
        <v>45842</v>
      </c>
      <c r="C332" s="20">
        <v>0.29166666666666702</v>
      </c>
      <c r="D332" s="26">
        <f t="shared" ref="D332" si="35">B332</f>
        <v>45842</v>
      </c>
      <c r="E332" s="20">
        <v>0.39583333333333298</v>
      </c>
      <c r="F332" s="26">
        <f>D332+1</f>
        <v>45843</v>
      </c>
      <c r="G332" s="20">
        <v>0.1</v>
      </c>
      <c r="H332" s="18" t="s">
        <v>256</v>
      </c>
      <c r="I332" s="29"/>
    </row>
    <row r="333" spans="1:13" ht="24" hidden="1" customHeight="1">
      <c r="A333" s="41" t="s">
        <v>630</v>
      </c>
      <c r="B333" s="44">
        <f>F332</f>
        <v>45843</v>
      </c>
      <c r="C333" s="20">
        <v>0.625</v>
      </c>
      <c r="D333" s="26">
        <f>B333+1</f>
        <v>45844</v>
      </c>
      <c r="E333" s="25">
        <v>0.27916666666666667</v>
      </c>
      <c r="F333" s="45">
        <f>D333</f>
        <v>45844</v>
      </c>
      <c r="G333" s="25">
        <v>0.52152777777777781</v>
      </c>
      <c r="H333" s="18" t="s">
        <v>1107</v>
      </c>
      <c r="I333" s="11"/>
    </row>
    <row r="334" spans="1:13" ht="24" customHeight="1">
      <c r="A334" s="155" t="s">
        <v>631</v>
      </c>
      <c r="B334" s="156"/>
      <c r="C334" s="156"/>
      <c r="D334" s="156"/>
      <c r="E334" s="156"/>
      <c r="F334" s="156"/>
      <c r="G334" s="156"/>
      <c r="H334" s="156"/>
      <c r="I334" s="157"/>
    </row>
    <row r="335" spans="1:13" ht="24" customHeight="1">
      <c r="A335" s="13" t="s">
        <v>3</v>
      </c>
      <c r="B335" s="147" t="s">
        <v>4</v>
      </c>
      <c r="C335" s="148"/>
      <c r="D335" s="147" t="s">
        <v>5</v>
      </c>
      <c r="E335" s="148"/>
      <c r="F335" s="147" t="s">
        <v>6</v>
      </c>
      <c r="G335" s="148"/>
      <c r="H335" s="53" t="s">
        <v>7</v>
      </c>
      <c r="I335" s="53" t="s">
        <v>8</v>
      </c>
      <c r="M335" t="s">
        <v>390</v>
      </c>
    </row>
    <row r="336" spans="1:13" ht="24" customHeight="1">
      <c r="A336" s="54" t="s">
        <v>632</v>
      </c>
      <c r="B336" s="44">
        <v>45844</v>
      </c>
      <c r="C336" s="20">
        <v>0.72916666666666663</v>
      </c>
      <c r="D336" s="26">
        <v>45845</v>
      </c>
      <c r="E336" s="25">
        <v>0.70833333333333337</v>
      </c>
      <c r="F336" s="26">
        <v>45846</v>
      </c>
      <c r="G336" s="47">
        <v>0.22916666666666666</v>
      </c>
      <c r="H336" s="18" t="s">
        <v>1115</v>
      </c>
      <c r="I336" s="11"/>
    </row>
    <row r="337" spans="1:13" ht="24" customHeight="1">
      <c r="A337" s="41" t="s">
        <v>633</v>
      </c>
      <c r="B337" s="44">
        <v>45846</v>
      </c>
      <c r="C337" s="47">
        <v>0.79166666666666663</v>
      </c>
      <c r="D337" s="26">
        <v>45846</v>
      </c>
      <c r="E337" s="47">
        <v>0.875</v>
      </c>
      <c r="F337" s="26">
        <v>45847</v>
      </c>
      <c r="G337" s="47">
        <v>0.20833333333333334</v>
      </c>
      <c r="H337" s="18"/>
      <c r="I337" s="11"/>
    </row>
    <row r="338" spans="1:13" ht="24" customHeight="1">
      <c r="A338" s="41" t="s">
        <v>634</v>
      </c>
      <c r="B338" s="44">
        <f>F337+1</f>
        <v>45848</v>
      </c>
      <c r="C338" s="47">
        <v>0.54166666666666663</v>
      </c>
      <c r="D338" s="26">
        <f>B338</f>
        <v>45848</v>
      </c>
      <c r="E338" s="47">
        <v>0.625</v>
      </c>
      <c r="F338" s="26">
        <f>D338</f>
        <v>45848</v>
      </c>
      <c r="G338" s="47">
        <v>0.95833333333333337</v>
      </c>
      <c r="H338" s="18"/>
      <c r="I338" s="11"/>
    </row>
    <row r="339" spans="1:13" ht="24" customHeight="1">
      <c r="A339" s="41" t="s">
        <v>327</v>
      </c>
      <c r="B339" s="44">
        <f>F338+3</f>
        <v>45851</v>
      </c>
      <c r="C339" s="47">
        <v>0.20833333333333334</v>
      </c>
      <c r="D339" s="26">
        <f>B339</f>
        <v>45851</v>
      </c>
      <c r="E339" s="47">
        <v>0.3125</v>
      </c>
      <c r="F339" s="26">
        <f>D339+1</f>
        <v>45852</v>
      </c>
      <c r="G339" s="47">
        <v>0.1875</v>
      </c>
      <c r="H339" s="18" t="s">
        <v>256</v>
      </c>
      <c r="I339" s="11"/>
    </row>
    <row r="340" spans="1:13" ht="24" customHeight="1">
      <c r="A340" s="41" t="s">
        <v>635</v>
      </c>
      <c r="B340" s="44">
        <f>F339+1</f>
        <v>45853</v>
      </c>
      <c r="C340" s="47">
        <v>8.3333333333333329E-2</v>
      </c>
      <c r="D340" s="26">
        <f>B340</f>
        <v>45853</v>
      </c>
      <c r="E340" s="47">
        <v>0.125</v>
      </c>
      <c r="F340" s="26">
        <f>D340</f>
        <v>45853</v>
      </c>
      <c r="G340" s="47">
        <v>0.45833333333333331</v>
      </c>
      <c r="H340" s="18"/>
      <c r="I340" s="11"/>
    </row>
    <row r="341" spans="1:13" ht="24" customHeight="1">
      <c r="A341" s="41" t="s">
        <v>636</v>
      </c>
      <c r="B341" s="44">
        <f>F340+1</f>
        <v>45854</v>
      </c>
      <c r="C341" s="47">
        <v>0.875</v>
      </c>
      <c r="D341" s="26">
        <f>B341+1</f>
        <v>45855</v>
      </c>
      <c r="E341" s="47">
        <v>0</v>
      </c>
      <c r="F341" s="26">
        <f>D341</f>
        <v>45855</v>
      </c>
      <c r="G341" s="47">
        <v>0.41666666666666669</v>
      </c>
      <c r="H341" s="18" t="s">
        <v>628</v>
      </c>
      <c r="I341" s="11"/>
    </row>
    <row r="342" spans="1:13" ht="24" customHeight="1">
      <c r="A342" s="155" t="s">
        <v>1100</v>
      </c>
      <c r="B342" s="156"/>
      <c r="C342" s="156"/>
      <c r="D342" s="156"/>
      <c r="E342" s="156"/>
      <c r="F342" s="156"/>
      <c r="G342" s="156"/>
      <c r="H342" s="156"/>
      <c r="I342" s="157"/>
    </row>
    <row r="343" spans="1:13" ht="24" customHeight="1">
      <c r="A343" s="13" t="s">
        <v>3</v>
      </c>
      <c r="B343" s="147" t="s">
        <v>4</v>
      </c>
      <c r="C343" s="148"/>
      <c r="D343" s="147" t="s">
        <v>5</v>
      </c>
      <c r="E343" s="148"/>
      <c r="F343" s="147" t="s">
        <v>6</v>
      </c>
      <c r="G343" s="148"/>
      <c r="H343" s="53" t="s">
        <v>7</v>
      </c>
      <c r="I343" s="53" t="s">
        <v>8</v>
      </c>
      <c r="M343" t="s">
        <v>390</v>
      </c>
    </row>
    <row r="344" spans="1:13" ht="24" customHeight="1">
      <c r="A344" s="41" t="s">
        <v>1098</v>
      </c>
      <c r="B344" s="44">
        <v>45850</v>
      </c>
      <c r="C344" s="47">
        <v>0.58333333333333337</v>
      </c>
      <c r="D344" s="26">
        <v>45850</v>
      </c>
      <c r="E344" s="47">
        <v>0.66666666666666663</v>
      </c>
      <c r="F344" s="26">
        <v>45851</v>
      </c>
      <c r="G344" s="47">
        <v>8.3333333333333329E-2</v>
      </c>
      <c r="H344" s="18" t="s">
        <v>596</v>
      </c>
      <c r="I344" s="11"/>
    </row>
    <row r="345" spans="1:13" ht="24" customHeight="1">
      <c r="A345" s="12" t="s">
        <v>1099</v>
      </c>
      <c r="B345" s="44">
        <v>45851</v>
      </c>
      <c r="C345" s="47">
        <v>0.58333333333333337</v>
      </c>
      <c r="D345" s="26">
        <v>45851</v>
      </c>
      <c r="E345" s="47">
        <v>0.875</v>
      </c>
      <c r="F345" s="26">
        <v>45852</v>
      </c>
      <c r="G345" s="47">
        <v>0.29166666666666669</v>
      </c>
      <c r="H345" s="18"/>
      <c r="I345" s="29"/>
    </row>
    <row r="346" spans="1:13" ht="24" customHeight="1">
      <c r="A346" s="41" t="s">
        <v>1101</v>
      </c>
      <c r="B346" s="44">
        <f>F345+1</f>
        <v>45853</v>
      </c>
      <c r="C346" s="47">
        <v>0.875</v>
      </c>
      <c r="D346" s="26">
        <f>B346</f>
        <v>45853</v>
      </c>
      <c r="E346" s="47">
        <v>0.95833333333333337</v>
      </c>
      <c r="F346" s="26">
        <f>D346+1</f>
        <v>45854</v>
      </c>
      <c r="G346" s="47">
        <v>0.29166666666666669</v>
      </c>
      <c r="H346" s="18"/>
      <c r="I346" s="11"/>
    </row>
    <row r="347" spans="1:13" ht="24" customHeight="1">
      <c r="A347" s="41" t="s">
        <v>1102</v>
      </c>
      <c r="B347" s="44">
        <f>F346+2</f>
        <v>45856</v>
      </c>
      <c r="C347" s="47">
        <v>0.54166666666666663</v>
      </c>
      <c r="D347" s="26">
        <f>B347</f>
        <v>45856</v>
      </c>
      <c r="E347" s="47">
        <v>0.64583333333333337</v>
      </c>
      <c r="F347" s="26">
        <f>D347+1</f>
        <v>45857</v>
      </c>
      <c r="G347" s="47">
        <v>0.52083333333333337</v>
      </c>
      <c r="H347" s="18" t="s">
        <v>256</v>
      </c>
      <c r="I347" s="11"/>
    </row>
    <row r="348" spans="1:13" ht="24" customHeight="1">
      <c r="A348" s="41" t="s">
        <v>1108</v>
      </c>
      <c r="B348" s="44">
        <f>F347+1</f>
        <v>45858</v>
      </c>
      <c r="C348" s="47">
        <v>0.41666666666666669</v>
      </c>
      <c r="D348" s="26">
        <f>B348</f>
        <v>45858</v>
      </c>
      <c r="E348" s="47">
        <v>0.45833333333333331</v>
      </c>
      <c r="F348" s="26">
        <f>D348</f>
        <v>45858</v>
      </c>
      <c r="G348" s="47">
        <v>0.875</v>
      </c>
      <c r="H348" s="18"/>
      <c r="I348" s="11"/>
    </row>
  </sheetData>
  <mergeCells count="88">
    <mergeCell ref="A342:I342"/>
    <mergeCell ref="B343:C343"/>
    <mergeCell ref="D343:E343"/>
    <mergeCell ref="F343:G343"/>
    <mergeCell ref="B326:C326"/>
    <mergeCell ref="D326:E326"/>
    <mergeCell ref="F326:G326"/>
    <mergeCell ref="A334:I334"/>
    <mergeCell ref="B335:C335"/>
    <mergeCell ref="D335:E335"/>
    <mergeCell ref="F335:G335"/>
    <mergeCell ref="A317:I317"/>
    <mergeCell ref="B318:C318"/>
    <mergeCell ref="D318:E318"/>
    <mergeCell ref="F318:G318"/>
    <mergeCell ref="A325:I325"/>
    <mergeCell ref="B302:C302"/>
    <mergeCell ref="D302:E302"/>
    <mergeCell ref="F302:G302"/>
    <mergeCell ref="A309:I309"/>
    <mergeCell ref="B310:C310"/>
    <mergeCell ref="D310:E310"/>
    <mergeCell ref="F310:G310"/>
    <mergeCell ref="A293:I293"/>
    <mergeCell ref="B294:C294"/>
    <mergeCell ref="D294:E294"/>
    <mergeCell ref="F294:G294"/>
    <mergeCell ref="A301:I301"/>
    <mergeCell ref="B268:C268"/>
    <mergeCell ref="D268:E268"/>
    <mergeCell ref="F268:G268"/>
    <mergeCell ref="A275:I275"/>
    <mergeCell ref="B276:C276"/>
    <mergeCell ref="D276:E276"/>
    <mergeCell ref="F276:G276"/>
    <mergeCell ref="A259:I259"/>
    <mergeCell ref="B260:C260"/>
    <mergeCell ref="D260:E260"/>
    <mergeCell ref="F260:G260"/>
    <mergeCell ref="A267:I267"/>
    <mergeCell ref="B231:C231"/>
    <mergeCell ref="D231:E231"/>
    <mergeCell ref="F231:G231"/>
    <mergeCell ref="A251:I251"/>
    <mergeCell ref="B252:C252"/>
    <mergeCell ref="D252:E252"/>
    <mergeCell ref="F252:G252"/>
    <mergeCell ref="A221:I221"/>
    <mergeCell ref="B222:C222"/>
    <mergeCell ref="D222:E222"/>
    <mergeCell ref="F222:G222"/>
    <mergeCell ref="A230:I230"/>
    <mergeCell ref="B207:C207"/>
    <mergeCell ref="D207:E207"/>
    <mergeCell ref="F207:G207"/>
    <mergeCell ref="A214:I214"/>
    <mergeCell ref="B215:C215"/>
    <mergeCell ref="D215:E215"/>
    <mergeCell ref="F215:G215"/>
    <mergeCell ref="A198:I198"/>
    <mergeCell ref="B199:C199"/>
    <mergeCell ref="D199:E199"/>
    <mergeCell ref="F199:G199"/>
    <mergeCell ref="A206:I206"/>
    <mergeCell ref="B118:C118"/>
    <mergeCell ref="D118:E118"/>
    <mergeCell ref="F118:G118"/>
    <mergeCell ref="A138:I138"/>
    <mergeCell ref="B139:C139"/>
    <mergeCell ref="D139:E139"/>
    <mergeCell ref="F139:G139"/>
    <mergeCell ref="A103:I103"/>
    <mergeCell ref="B104:C104"/>
    <mergeCell ref="D104:E104"/>
    <mergeCell ref="F104:G104"/>
    <mergeCell ref="A117:I117"/>
    <mergeCell ref="B5:C5"/>
    <mergeCell ref="D5:E5"/>
    <mergeCell ref="F5:G5"/>
    <mergeCell ref="A87:I87"/>
    <mergeCell ref="B88:C88"/>
    <mergeCell ref="D88:E88"/>
    <mergeCell ref="F88:G88"/>
    <mergeCell ref="C1:I1"/>
    <mergeCell ref="A2:B2"/>
    <mergeCell ref="C2:I2"/>
    <mergeCell ref="A3:G3"/>
    <mergeCell ref="A4:I4"/>
  </mergeCells>
  <phoneticPr fontId="53" type="noConversion"/>
  <conditionalFormatting sqref="B4 F251">
    <cfRule type="cellIs" dxfId="2702" priority="1339" stopIfTrue="1" operator="lessThan">
      <formula>$H$3</formula>
    </cfRule>
    <cfRule type="cellIs" dxfId="2701" priority="1342" stopIfTrue="1" operator="equal">
      <formula>$H$3</formula>
    </cfRule>
  </conditionalFormatting>
  <conditionalFormatting sqref="B5 D5 F5 D146:D150 D152:D153">
    <cfRule type="cellIs" dxfId="2700" priority="36650" stopIfTrue="1" operator="lessThan">
      <formula>$H$3</formula>
    </cfRule>
  </conditionalFormatting>
  <conditionalFormatting sqref="B5 D180:D184 B197:G197 D137">
    <cfRule type="cellIs" dxfId="2699" priority="36691" stopIfTrue="1" operator="equal">
      <formula>$H$3</formula>
    </cfRule>
  </conditionalFormatting>
  <conditionalFormatting sqref="B5:B6 D28:D33 D36:D38 D87">
    <cfRule type="cellIs" dxfId="2698" priority="9004" stopIfTrue="1" operator="lessThan">
      <formula>$H$3</formula>
    </cfRule>
  </conditionalFormatting>
  <conditionalFormatting sqref="B5:B6">
    <cfRule type="cellIs" dxfId="2697" priority="9002" stopIfTrue="1" operator="equal">
      <formula>$H$3</formula>
    </cfRule>
  </conditionalFormatting>
  <conditionalFormatting sqref="B6 B229:B230">
    <cfRule type="cellIs" dxfId="2696" priority="8993" stopIfTrue="1" operator="lessThan">
      <formula>$H$3</formula>
    </cfRule>
  </conditionalFormatting>
  <conditionalFormatting sqref="B6">
    <cfRule type="cellIs" dxfId="2695" priority="8990" stopIfTrue="1" operator="equal">
      <formula>$H$3</formula>
    </cfRule>
  </conditionalFormatting>
  <conditionalFormatting sqref="B6:B8 B197:G197 D198:D199 D250:D251 D168:D184">
    <cfRule type="cellIs" dxfId="2694" priority="8859" stopIfTrue="1" operator="lessThan">
      <formula>$H$3</formula>
    </cfRule>
  </conditionalFormatting>
  <conditionalFormatting sqref="B6:B8 D197:D199 D250:D251 B197:C197 E197:G197">
    <cfRule type="cellIs" dxfId="2693" priority="8840" stopIfTrue="1" operator="equal">
      <formula>$H$3</formula>
    </cfRule>
  </conditionalFormatting>
  <conditionalFormatting sqref="B7">
    <cfRule type="cellIs" dxfId="2692" priority="8839" stopIfTrue="1" operator="lessThan">
      <formula>$H$3</formula>
    </cfRule>
  </conditionalFormatting>
  <conditionalFormatting sqref="B8 B146 B149:B153">
    <cfRule type="cellIs" dxfId="2691" priority="13060" stopIfTrue="1" operator="lessThan">
      <formula>$H$3</formula>
    </cfRule>
  </conditionalFormatting>
  <conditionalFormatting sqref="B8 B149:B153 B146">
    <cfRule type="cellIs" dxfId="2690" priority="13059" stopIfTrue="1" operator="equal">
      <formula>$H$3</formula>
    </cfRule>
  </conditionalFormatting>
  <conditionalFormatting sqref="B8 B149:B153">
    <cfRule type="cellIs" dxfId="2689" priority="13043" stopIfTrue="1" operator="equal">
      <formula>$H$3</formula>
    </cfRule>
    <cfRule type="cellIs" dxfId="2688" priority="13048" stopIfTrue="1" operator="lessThan">
      <formula>$H$3</formula>
    </cfRule>
  </conditionalFormatting>
  <conditionalFormatting sqref="B9">
    <cfRule type="cellIs" dxfId="2687" priority="8780" stopIfTrue="1" operator="equal">
      <formula>$H$3</formula>
    </cfRule>
    <cfRule type="cellIs" dxfId="2686" priority="8783" stopIfTrue="1" operator="lessThan">
      <formula>$H$3</formula>
    </cfRule>
  </conditionalFormatting>
  <conditionalFormatting sqref="B9:B10">
    <cfRule type="cellIs" dxfId="2685" priority="8486" stopIfTrue="1" operator="equal">
      <formula>$H$3</formula>
    </cfRule>
    <cfRule type="cellIs" dxfId="2684" priority="8491" stopIfTrue="1" operator="lessThan">
      <formula>$H$3</formula>
    </cfRule>
  </conditionalFormatting>
  <conditionalFormatting sqref="B10">
    <cfRule type="cellIs" dxfId="2683" priority="8472" stopIfTrue="1" operator="equal">
      <formula>$H$3</formula>
    </cfRule>
    <cfRule type="cellIs" dxfId="2682" priority="8485" stopIfTrue="1" operator="lessThan">
      <formula>$H$3</formula>
    </cfRule>
  </conditionalFormatting>
  <conditionalFormatting sqref="B10:B11">
    <cfRule type="cellIs" dxfId="2681" priority="8330" stopIfTrue="1" operator="equal">
      <formula>$H$3</formula>
    </cfRule>
    <cfRule type="cellIs" dxfId="2680" priority="8333" stopIfTrue="1" operator="lessThan">
      <formula>$H$3</formula>
    </cfRule>
  </conditionalFormatting>
  <conditionalFormatting sqref="B11">
    <cfRule type="cellIs" dxfId="2679" priority="8316" stopIfTrue="1" operator="equal">
      <formula>$H$3</formula>
    </cfRule>
    <cfRule type="cellIs" dxfId="2678" priority="8319" stopIfTrue="1" operator="lessThan">
      <formula>$H$3</formula>
    </cfRule>
  </conditionalFormatting>
  <conditionalFormatting sqref="B11:B12">
    <cfRule type="cellIs" dxfId="2677" priority="7658" stopIfTrue="1" operator="equal">
      <formula>$H$3</formula>
    </cfRule>
    <cfRule type="cellIs" dxfId="2676" priority="7673" stopIfTrue="1" operator="lessThan">
      <formula>$H$3</formula>
    </cfRule>
  </conditionalFormatting>
  <conditionalFormatting sqref="B12:B13">
    <cfRule type="cellIs" dxfId="2675" priority="7508" stopIfTrue="1" operator="equal">
      <formula>$H$3</formula>
    </cfRule>
    <cfRule type="cellIs" dxfId="2674" priority="7515" stopIfTrue="1" operator="lessThan">
      <formula>$H$3</formula>
    </cfRule>
  </conditionalFormatting>
  <conditionalFormatting sqref="B13:B14">
    <cfRule type="cellIs" dxfId="2673" priority="6762" stopIfTrue="1" operator="equal">
      <formula>$H$3</formula>
    </cfRule>
    <cfRule type="cellIs" dxfId="2672" priority="6771" stopIfTrue="1" operator="lessThan">
      <formula>$H$3</formula>
    </cfRule>
  </conditionalFormatting>
  <conditionalFormatting sqref="B14">
    <cfRule type="cellIs" dxfId="2671" priority="6754" stopIfTrue="1" operator="equal">
      <formula>$H$3</formula>
    </cfRule>
    <cfRule type="cellIs" dxfId="2670" priority="6759" stopIfTrue="1" operator="lessThan">
      <formula>$H$3</formula>
    </cfRule>
  </conditionalFormatting>
  <conditionalFormatting sqref="B14:B15">
    <cfRule type="cellIs" dxfId="2669" priority="6724" stopIfTrue="1" operator="equal">
      <formula>$H$3</formula>
    </cfRule>
    <cfRule type="cellIs" dxfId="2668" priority="6727" stopIfTrue="1" operator="lessThan">
      <formula>$H$3</formula>
    </cfRule>
  </conditionalFormatting>
  <conditionalFormatting sqref="B15">
    <cfRule type="cellIs" dxfId="2667" priority="6718" stopIfTrue="1" operator="equal">
      <formula>$H$3</formula>
    </cfRule>
    <cfRule type="cellIs" dxfId="2666" priority="6723" stopIfTrue="1" operator="lessThan">
      <formula>$H$3</formula>
    </cfRule>
  </conditionalFormatting>
  <conditionalFormatting sqref="B15:B16">
    <cfRule type="cellIs" dxfId="2665" priority="5386" stopIfTrue="1" operator="equal">
      <formula>$H$3</formula>
    </cfRule>
    <cfRule type="cellIs" dxfId="2664" priority="5397" stopIfTrue="1" operator="lessThan">
      <formula>$H$3</formula>
    </cfRule>
  </conditionalFormatting>
  <conditionalFormatting sqref="B16">
    <cfRule type="cellIs" dxfId="2663" priority="5384" stopIfTrue="1" operator="equal">
      <formula>$H$3</formula>
    </cfRule>
    <cfRule type="cellIs" dxfId="2662" priority="5385" stopIfTrue="1" operator="lessThan">
      <formula>$H$3</formula>
    </cfRule>
  </conditionalFormatting>
  <conditionalFormatting sqref="B18">
    <cfRule type="cellIs" dxfId="2661" priority="5850" stopIfTrue="1" operator="equal">
      <formula>$H$3</formula>
    </cfRule>
    <cfRule type="cellIs" dxfId="2660" priority="5851" stopIfTrue="1" operator="lessThan">
      <formula>$H$3</formula>
    </cfRule>
  </conditionalFormatting>
  <conditionalFormatting sqref="B18:B19">
    <cfRule type="cellIs" dxfId="2659" priority="5180" stopIfTrue="1" operator="equal">
      <formula>$H$3</formula>
    </cfRule>
    <cfRule type="cellIs" dxfId="2658" priority="5183" stopIfTrue="1" operator="lessThan">
      <formula>$H$3</formula>
    </cfRule>
  </conditionalFormatting>
  <conditionalFormatting sqref="B19">
    <cfRule type="cellIs" dxfId="2657" priority="5162" stopIfTrue="1" operator="equal">
      <formula>$H$3</formula>
    </cfRule>
    <cfRule type="cellIs" dxfId="2656" priority="5165" stopIfTrue="1" operator="lessThan">
      <formula>$H$3</formula>
    </cfRule>
  </conditionalFormatting>
  <conditionalFormatting sqref="B20">
    <cfRule type="cellIs" dxfId="2655" priority="5548" stopIfTrue="1" operator="equal">
      <formula>$H$3</formula>
    </cfRule>
    <cfRule type="cellIs" dxfId="2654" priority="5553" stopIfTrue="1" operator="lessThan">
      <formula>$H$3</formula>
    </cfRule>
  </conditionalFormatting>
  <conditionalFormatting sqref="B20:B21">
    <cfRule type="cellIs" dxfId="2653" priority="5516" stopIfTrue="1" operator="equal">
      <formula>$H$3</formula>
    </cfRule>
    <cfRule type="cellIs" dxfId="2652" priority="5517" stopIfTrue="1" operator="lessThan">
      <formula>$H$3</formula>
    </cfRule>
  </conditionalFormatting>
  <conditionalFormatting sqref="B21">
    <cfRule type="cellIs" dxfId="2651" priority="5508" stopIfTrue="1" operator="equal">
      <formula>$H$3</formula>
    </cfRule>
    <cfRule type="cellIs" dxfId="2650" priority="5509" stopIfTrue="1" operator="lessThan">
      <formula>$H$3</formula>
    </cfRule>
  </conditionalFormatting>
  <conditionalFormatting sqref="B21:B22">
    <cfRule type="cellIs" dxfId="2649" priority="4902" stopIfTrue="1" operator="equal">
      <formula>$H$3</formula>
    </cfRule>
    <cfRule type="cellIs" dxfId="2648" priority="4903" stopIfTrue="1" operator="lessThan">
      <formula>$H$3</formula>
    </cfRule>
  </conditionalFormatting>
  <conditionalFormatting sqref="B22">
    <cfRule type="cellIs" dxfId="2647" priority="4896" stopIfTrue="1" operator="equal">
      <formula>$H$3</formula>
    </cfRule>
    <cfRule type="cellIs" dxfId="2646" priority="4899" stopIfTrue="1" operator="lessThan">
      <formula>$H$3</formula>
    </cfRule>
  </conditionalFormatting>
  <conditionalFormatting sqref="B22:B23 B26 B29:B31">
    <cfRule type="cellIs" dxfId="2645" priority="4791" stopIfTrue="1" operator="equal">
      <formula>$H$3</formula>
    </cfRule>
    <cfRule type="cellIs" dxfId="2644" priority="4792" stopIfTrue="1" operator="lessThan">
      <formula>$H$3</formula>
    </cfRule>
  </conditionalFormatting>
  <conditionalFormatting sqref="B23 B26 B29:B31">
    <cfRule type="cellIs" dxfId="2643" priority="4788" stopIfTrue="1" operator="lessThan">
      <formula>$H$3</formula>
    </cfRule>
  </conditionalFormatting>
  <conditionalFormatting sqref="B23 B29:B31 B26">
    <cfRule type="cellIs" dxfId="2642" priority="4773" stopIfTrue="1" operator="equal">
      <formula>$H$3</formula>
    </cfRule>
  </conditionalFormatting>
  <conditionalFormatting sqref="B23:B24">
    <cfRule type="cellIs" dxfId="2641" priority="3920" stopIfTrue="1" operator="equal">
      <formula>$H$3</formula>
    </cfRule>
    <cfRule type="cellIs" dxfId="2640" priority="3921" stopIfTrue="1" operator="lessThan">
      <formula>$H$3</formula>
    </cfRule>
  </conditionalFormatting>
  <conditionalFormatting sqref="B24">
    <cfRule type="cellIs" dxfId="2639" priority="3902" stopIfTrue="1" operator="equal">
      <formula>$H$3</formula>
    </cfRule>
    <cfRule type="cellIs" dxfId="2638" priority="3911" stopIfTrue="1" operator="lessThan">
      <formula>$H$3</formula>
    </cfRule>
  </conditionalFormatting>
  <conditionalFormatting sqref="B24:B25">
    <cfRule type="cellIs" dxfId="2637" priority="2968" stopIfTrue="1" operator="equal">
      <formula>$H$3</formula>
    </cfRule>
    <cfRule type="cellIs" dxfId="2636" priority="2973" stopIfTrue="1" operator="lessThan">
      <formula>$H$3</formula>
    </cfRule>
  </conditionalFormatting>
  <conditionalFormatting sqref="B25">
    <cfRule type="cellIs" dxfId="2635" priority="2954" stopIfTrue="1" operator="equal">
      <formula>$H$3</formula>
    </cfRule>
    <cfRule type="cellIs" dxfId="2634" priority="2967" stopIfTrue="1" operator="lessThan">
      <formula>$H$3</formula>
    </cfRule>
  </conditionalFormatting>
  <conditionalFormatting sqref="B26:B28">
    <cfRule type="cellIs" dxfId="2633" priority="3446" stopIfTrue="1" operator="equal">
      <formula>$H$3</formula>
    </cfRule>
    <cfRule type="cellIs" dxfId="2632" priority="3455" stopIfTrue="1" operator="lessThan">
      <formula>$H$3</formula>
    </cfRule>
  </conditionalFormatting>
  <conditionalFormatting sqref="B27">
    <cfRule type="cellIs" dxfId="2631" priority="3434" stopIfTrue="1" operator="equal">
      <formula>$H$3</formula>
    </cfRule>
    <cfRule type="cellIs" dxfId="2630" priority="3441" stopIfTrue="1" operator="lessThan">
      <formula>$H$3</formula>
    </cfRule>
  </conditionalFormatting>
  <conditionalFormatting sqref="B28">
    <cfRule type="cellIs" dxfId="2629" priority="3888" stopIfTrue="1" operator="equal">
      <formula>$H$3</formula>
    </cfRule>
    <cfRule type="cellIs" dxfId="2628" priority="3895" stopIfTrue="1" operator="lessThan">
      <formula>$H$3</formula>
    </cfRule>
  </conditionalFormatting>
  <conditionalFormatting sqref="B28:B31">
    <cfRule type="cellIs" dxfId="2627" priority="3896" stopIfTrue="1" operator="equal">
      <formula>$H$3</formula>
    </cfRule>
    <cfRule type="cellIs" dxfId="2626" priority="3899" stopIfTrue="1" operator="lessThan">
      <formula>$H$3</formula>
    </cfRule>
  </conditionalFormatting>
  <conditionalFormatting sqref="B32:B33 B36:B37">
    <cfRule type="cellIs" dxfId="2625" priority="2609" stopIfTrue="1" operator="equal">
      <formula>$H$3</formula>
    </cfRule>
    <cfRule type="cellIs" dxfId="2624" priority="2616" stopIfTrue="1" operator="lessThan">
      <formula>$H$3</formula>
    </cfRule>
  </conditionalFormatting>
  <conditionalFormatting sqref="B32:B34">
    <cfRule type="cellIs" dxfId="2623" priority="2161" stopIfTrue="1" operator="lessThan">
      <formula>$H$3</formula>
    </cfRule>
  </conditionalFormatting>
  <conditionalFormatting sqref="B34">
    <cfRule type="cellIs" dxfId="2622" priority="2160" stopIfTrue="1" operator="equal">
      <formula>$H$3</formula>
    </cfRule>
  </conditionalFormatting>
  <conditionalFormatting sqref="B34:B37">
    <cfRule type="cellIs" dxfId="2621" priority="2135" stopIfTrue="1" operator="lessThan">
      <formula>$H$3</formula>
    </cfRule>
  </conditionalFormatting>
  <conditionalFormatting sqref="B35">
    <cfRule type="cellIs" dxfId="2620" priority="2134" stopIfTrue="1" operator="equal">
      <formula>$H$3</formula>
    </cfRule>
  </conditionalFormatting>
  <conditionalFormatting sqref="B38">
    <cfRule type="cellIs" dxfId="2619" priority="1823" stopIfTrue="1" operator="lessThan">
      <formula>$H$3</formula>
    </cfRule>
  </conditionalFormatting>
  <conditionalFormatting sqref="B38:B39">
    <cfRule type="cellIs" dxfId="2618" priority="1734" stopIfTrue="1" operator="lessThan">
      <formula>$H$3</formula>
    </cfRule>
    <cfRule type="cellIs" dxfId="2617" priority="1735" stopIfTrue="1" operator="equal">
      <formula>$H$3</formula>
    </cfRule>
  </conditionalFormatting>
  <conditionalFormatting sqref="B39:B40">
    <cfRule type="cellIs" dxfId="2616" priority="1648" stopIfTrue="1" operator="lessThan">
      <formula>$H$3</formula>
    </cfRule>
    <cfRule type="cellIs" dxfId="2615" priority="1649" stopIfTrue="1" operator="equal">
      <formula>$H$3</formula>
    </cfRule>
  </conditionalFormatting>
  <conditionalFormatting sqref="B40:B41">
    <cfRule type="cellIs" dxfId="2614" priority="1542" stopIfTrue="1" operator="lessThan">
      <formula>$H$3</formula>
    </cfRule>
    <cfRule type="cellIs" dxfId="2613" priority="1543" stopIfTrue="1" operator="equal">
      <formula>$H$3</formula>
    </cfRule>
  </conditionalFormatting>
  <conditionalFormatting sqref="B41">
    <cfRule type="cellIs" dxfId="2612" priority="1541" stopIfTrue="1" operator="equal">
      <formula>$H$3</formula>
    </cfRule>
  </conditionalFormatting>
  <conditionalFormatting sqref="B41:B43">
    <cfRule type="cellIs" dxfId="2611" priority="1521" stopIfTrue="1" operator="lessThan">
      <formula>$H$3</formula>
    </cfRule>
  </conditionalFormatting>
  <conditionalFormatting sqref="B42:B43">
    <cfRule type="cellIs" dxfId="2610" priority="1520" stopIfTrue="1" operator="equal">
      <formula>$H$3</formula>
    </cfRule>
  </conditionalFormatting>
  <conditionalFormatting sqref="B42:B54 D45:D54">
    <cfRule type="cellIs" dxfId="2609" priority="1011" stopIfTrue="1" operator="lessThan">
      <formula>$H$3</formula>
    </cfRule>
  </conditionalFormatting>
  <conditionalFormatting sqref="B42:B54 D54">
    <cfRule type="cellIs" dxfId="2608" priority="1010" stopIfTrue="1" operator="equal">
      <formula>$H$3</formula>
    </cfRule>
  </conditionalFormatting>
  <conditionalFormatting sqref="B56:B69">
    <cfRule type="cellIs" dxfId="2607" priority="835" stopIfTrue="1" operator="lessThan">
      <formula>$H$3</formula>
    </cfRule>
  </conditionalFormatting>
  <conditionalFormatting sqref="B56:B78">
    <cfRule type="cellIs" dxfId="2606" priority="292" stopIfTrue="1" operator="equal">
      <formula>$H$3</formula>
    </cfRule>
  </conditionalFormatting>
  <conditionalFormatting sqref="B70:B78">
    <cfRule type="cellIs" dxfId="2605" priority="291" stopIfTrue="1" operator="lessThan">
      <formula>$H$3</formula>
    </cfRule>
  </conditionalFormatting>
  <conditionalFormatting sqref="B86">
    <cfRule type="cellIs" dxfId="2604" priority="147" stopIfTrue="1" operator="lessThan">
      <formula>$H$3</formula>
    </cfRule>
    <cfRule type="cellIs" dxfId="2603" priority="148" stopIfTrue="1" operator="equal">
      <formula>$H$3</formula>
    </cfRule>
  </conditionalFormatting>
  <conditionalFormatting sqref="B87">
    <cfRule type="cellIs" dxfId="2602" priority="4715" stopIfTrue="1" operator="lessThan">
      <formula>$H$3</formula>
    </cfRule>
    <cfRule type="cellIs" dxfId="2601" priority="4722" stopIfTrue="1" operator="equal">
      <formula>$H$3</formula>
    </cfRule>
  </conditionalFormatting>
  <conditionalFormatting sqref="B87:B88">
    <cfRule type="cellIs" dxfId="2600" priority="4676" stopIfTrue="1" operator="equal">
      <formula>$H$3</formula>
    </cfRule>
  </conditionalFormatting>
  <conditionalFormatting sqref="B88 D88 F88">
    <cfRule type="cellIs" dxfId="2599" priority="4671" stopIfTrue="1" operator="lessThan">
      <formula>$H$3</formula>
    </cfRule>
  </conditionalFormatting>
  <conditionalFormatting sqref="B88:B89">
    <cfRule type="cellIs" dxfId="2598" priority="4568" stopIfTrue="1" operator="equal">
      <formula>$H$3</formula>
    </cfRule>
    <cfRule type="cellIs" dxfId="2597" priority="4571" stopIfTrue="1" operator="lessThan">
      <formula>$H$3</formula>
    </cfRule>
  </conditionalFormatting>
  <conditionalFormatting sqref="B89">
    <cfRule type="cellIs" dxfId="2596" priority="4552" stopIfTrue="1" operator="equal">
      <formula>$H$3</formula>
    </cfRule>
    <cfRule type="cellIs" dxfId="2595" priority="4557" stopIfTrue="1" operator="lessThan">
      <formula>$H$3</formula>
    </cfRule>
  </conditionalFormatting>
  <conditionalFormatting sqref="B89:B90">
    <cfRule type="cellIs" dxfId="2594" priority="3546" stopIfTrue="1" operator="equal">
      <formula>$H$3</formula>
    </cfRule>
    <cfRule type="cellIs" dxfId="2593" priority="3561" stopIfTrue="1" operator="lessThan">
      <formula>$H$3</formula>
    </cfRule>
  </conditionalFormatting>
  <conditionalFormatting sqref="B90">
    <cfRule type="cellIs" dxfId="2592" priority="3541" stopIfTrue="1" operator="lessThan">
      <formula>$H$3</formula>
    </cfRule>
  </conditionalFormatting>
  <conditionalFormatting sqref="B91 B94">
    <cfRule type="cellIs" dxfId="2591" priority="4633" stopIfTrue="1" operator="equal">
      <formula>$H$3</formula>
    </cfRule>
  </conditionalFormatting>
  <conditionalFormatting sqref="B91:B92">
    <cfRule type="cellIs" dxfId="2590" priority="4590" stopIfTrue="1" operator="equal">
      <formula>$H$3</formula>
    </cfRule>
    <cfRule type="cellIs" dxfId="2589" priority="4593" stopIfTrue="1" operator="lessThan">
      <formula>$H$3</formula>
    </cfRule>
  </conditionalFormatting>
  <conditionalFormatting sqref="B92">
    <cfRule type="cellIs" dxfId="2588" priority="4576" stopIfTrue="1" operator="equal">
      <formula>$H$3</formula>
    </cfRule>
    <cfRule type="cellIs" dxfId="2587" priority="4587" stopIfTrue="1" operator="lessThan">
      <formula>$H$3</formula>
    </cfRule>
  </conditionalFormatting>
  <conditionalFormatting sqref="B92:B94">
    <cfRule type="cellIs" dxfId="2586" priority="4294" stopIfTrue="1" operator="equal">
      <formula>$H$3</formula>
    </cfRule>
  </conditionalFormatting>
  <conditionalFormatting sqref="B92:B96">
    <cfRule type="cellIs" dxfId="2585" priority="4301" stopIfTrue="1" operator="lessThan">
      <formula>$H$3</formula>
    </cfRule>
  </conditionalFormatting>
  <conditionalFormatting sqref="B93">
    <cfRule type="cellIs" dxfId="2584" priority="4280" stopIfTrue="1" operator="equal">
      <formula>$H$3</formula>
    </cfRule>
    <cfRule type="cellIs" dxfId="2583" priority="4281" stopIfTrue="1" operator="lessThan">
      <formula>$H$3</formula>
    </cfRule>
  </conditionalFormatting>
  <conditionalFormatting sqref="B95">
    <cfRule type="cellIs" dxfId="2582" priority="2676" stopIfTrue="1" operator="equal">
      <formula>$H$3</formula>
    </cfRule>
    <cfRule type="cellIs" dxfId="2581" priority="2681" stopIfTrue="1" operator="lessThan">
      <formula>$H$3</formula>
    </cfRule>
  </conditionalFormatting>
  <conditionalFormatting sqref="B95:B96">
    <cfRule type="cellIs" dxfId="2580" priority="2684" stopIfTrue="1" operator="equal">
      <formula>$H$3</formula>
    </cfRule>
  </conditionalFormatting>
  <conditionalFormatting sqref="B99:B100">
    <cfRule type="cellIs" dxfId="2579" priority="2688" stopIfTrue="1" operator="equal">
      <formula>$H$3</formula>
    </cfRule>
    <cfRule type="cellIs" dxfId="2578" priority="36741" stopIfTrue="1" operator="lessThan">
      <formula>$H$3</formula>
    </cfRule>
  </conditionalFormatting>
  <conditionalFormatting sqref="B102">
    <cfRule type="cellIs" dxfId="2577" priority="2594" stopIfTrue="1" operator="lessThan">
      <formula>$H$3</formula>
    </cfRule>
    <cfRule type="cellIs" dxfId="2576" priority="2600" stopIfTrue="1" operator="equal">
      <formula>$H$3</formula>
    </cfRule>
  </conditionalFormatting>
  <conditionalFormatting sqref="B103">
    <cfRule type="cellIs" dxfId="2575" priority="6458" stopIfTrue="1" operator="lessThan">
      <formula>$H$3</formula>
    </cfRule>
    <cfRule type="cellIs" dxfId="2574" priority="6464" stopIfTrue="1" operator="equal">
      <formula>$H$3</formula>
    </cfRule>
  </conditionalFormatting>
  <conditionalFormatting sqref="B103:B104">
    <cfRule type="cellIs" dxfId="2573" priority="6440" stopIfTrue="1" operator="equal">
      <formula>$H$3</formula>
    </cfRule>
  </conditionalFormatting>
  <conditionalFormatting sqref="B104">
    <cfRule type="cellIs" dxfId="2572" priority="6421" stopIfTrue="1" operator="equal">
      <formula>$H$3</formula>
    </cfRule>
  </conditionalFormatting>
  <conditionalFormatting sqref="B104:B106">
    <cfRule type="cellIs" dxfId="2571" priority="6156" stopIfTrue="1" operator="equal">
      <formula>$H$3</formula>
    </cfRule>
    <cfRule type="cellIs" dxfId="2570" priority="6165" stopIfTrue="1" operator="lessThan">
      <formula>$H$3</formula>
    </cfRule>
  </conditionalFormatting>
  <conditionalFormatting sqref="B105">
    <cfRule type="cellIs" dxfId="2569" priority="6155" stopIfTrue="1" operator="lessThan">
      <formula>$H$3</formula>
    </cfRule>
  </conditionalFormatting>
  <conditionalFormatting sqref="B106 B108">
    <cfRule type="cellIs" dxfId="2568" priority="6183" stopIfTrue="1" operator="equal">
      <formula>$H$3</formula>
    </cfRule>
  </conditionalFormatting>
  <conditionalFormatting sqref="B107">
    <cfRule type="cellIs" dxfId="2567" priority="5335" stopIfTrue="1" operator="lessThan">
      <formula>$H$3</formula>
    </cfRule>
  </conditionalFormatting>
  <conditionalFormatting sqref="B107:B108">
    <cfRule type="cellIs" dxfId="2566" priority="5344" stopIfTrue="1" operator="equal">
      <formula>$H$3</formula>
    </cfRule>
    <cfRule type="cellIs" dxfId="2565" priority="5353" stopIfTrue="1" operator="lessThan">
      <formula>$H$3</formula>
    </cfRule>
  </conditionalFormatting>
  <conditionalFormatting sqref="B109">
    <cfRule type="cellIs" dxfId="2564" priority="5040" stopIfTrue="1" operator="equal">
      <formula>$H$3</formula>
    </cfRule>
    <cfRule type="cellIs" dxfId="2563" priority="5043" stopIfTrue="1" operator="lessThan">
      <formula>$H$3</formula>
    </cfRule>
  </conditionalFormatting>
  <conditionalFormatting sqref="B109:B112">
    <cfRule type="cellIs" dxfId="2562" priority="4748" stopIfTrue="1" operator="equal">
      <formula>$H$3</formula>
    </cfRule>
    <cfRule type="cellIs" dxfId="2561" priority="4749" stopIfTrue="1" operator="lessThan">
      <formula>$H$3</formula>
    </cfRule>
  </conditionalFormatting>
  <conditionalFormatting sqref="B110:B112">
    <cfRule type="cellIs" dxfId="2560" priority="4736" stopIfTrue="1" operator="equal">
      <formula>$H$3</formula>
    </cfRule>
    <cfRule type="cellIs" dxfId="2559" priority="4743" stopIfTrue="1" operator="lessThan">
      <formula>$H$3</formula>
    </cfRule>
  </conditionalFormatting>
  <conditionalFormatting sqref="B110:B113">
    <cfRule type="cellIs" dxfId="2558" priority="4220" stopIfTrue="1" operator="equal">
      <formula>$H$3</formula>
    </cfRule>
    <cfRule type="cellIs" dxfId="2557" priority="4229" stopIfTrue="1" operator="lessThan">
      <formula>$H$3</formula>
    </cfRule>
  </conditionalFormatting>
  <conditionalFormatting sqref="B113">
    <cfRule type="cellIs" dxfId="2556" priority="4218" stopIfTrue="1" operator="equal">
      <formula>$H$3</formula>
    </cfRule>
    <cfRule type="cellIs" dxfId="2555" priority="4219" stopIfTrue="1" operator="lessThan">
      <formula>$H$3</formula>
    </cfRule>
  </conditionalFormatting>
  <conditionalFormatting sqref="B116">
    <cfRule type="cellIs" dxfId="2554" priority="3694" stopIfTrue="1" operator="equal">
      <formula>$H$3</formula>
    </cfRule>
    <cfRule type="cellIs" dxfId="2553" priority="3699" stopIfTrue="1" operator="lessThan">
      <formula>$H$3</formula>
    </cfRule>
  </conditionalFormatting>
  <conditionalFormatting sqref="B117">
    <cfRule type="cellIs" dxfId="2552" priority="23708" stopIfTrue="1" operator="lessThan">
      <formula>$H$3</formula>
    </cfRule>
    <cfRule type="cellIs" dxfId="2551" priority="23712" stopIfTrue="1" operator="equal">
      <formula>$H$3</formula>
    </cfRule>
  </conditionalFormatting>
  <conditionalFormatting sqref="B117:B118">
    <cfRule type="cellIs" dxfId="2550" priority="23693" stopIfTrue="1" operator="equal">
      <formula>$H$3</formula>
    </cfRule>
  </conditionalFormatting>
  <conditionalFormatting sqref="B118">
    <cfRule type="cellIs" dxfId="2549" priority="23682" stopIfTrue="1" operator="equal">
      <formula>$H$3</formula>
    </cfRule>
    <cfRule type="cellIs" dxfId="2548" priority="23683" stopIfTrue="1" operator="lessThan">
      <formula>$H$3</formula>
    </cfRule>
  </conditionalFormatting>
  <conditionalFormatting sqref="B118:B119">
    <cfRule type="cellIs" dxfId="2547" priority="8930" stopIfTrue="1" operator="equal">
      <formula>$H$3</formula>
    </cfRule>
    <cfRule type="cellIs" dxfId="2546" priority="8931" stopIfTrue="1" operator="lessThan">
      <formula>$H$3</formula>
    </cfRule>
  </conditionalFormatting>
  <conditionalFormatting sqref="B119">
    <cfRule type="cellIs" dxfId="2545" priority="8914" stopIfTrue="1" operator="equal">
      <formula>$H$3</formula>
    </cfRule>
    <cfRule type="cellIs" dxfId="2544" priority="8923" stopIfTrue="1" operator="lessThan">
      <formula>$H$3</formula>
    </cfRule>
  </conditionalFormatting>
  <conditionalFormatting sqref="B119:B120">
    <cfRule type="cellIs" dxfId="2543" priority="8906" stopIfTrue="1" operator="equal">
      <formula>$H$3</formula>
    </cfRule>
    <cfRule type="cellIs" dxfId="2542" priority="8907" stopIfTrue="1" operator="lessThan">
      <formula>$H$3</formula>
    </cfRule>
  </conditionalFormatting>
  <conditionalFormatting sqref="B120">
    <cfRule type="cellIs" dxfId="2541" priority="8888" stopIfTrue="1" operator="equal">
      <formula>$H$3</formula>
    </cfRule>
    <cfRule type="cellIs" dxfId="2540" priority="8889" stopIfTrue="1" operator="lessThan">
      <formula>$H$3</formula>
    </cfRule>
  </conditionalFormatting>
  <conditionalFormatting sqref="B120:B121">
    <cfRule type="cellIs" dxfId="2539" priority="8366" stopIfTrue="1" operator="equal">
      <formula>$H$3</formula>
    </cfRule>
    <cfRule type="cellIs" dxfId="2538" priority="8377" stopIfTrue="1" operator="lessThan">
      <formula>$H$3</formula>
    </cfRule>
  </conditionalFormatting>
  <conditionalFormatting sqref="B121">
    <cfRule type="cellIs" dxfId="2537" priority="8358" stopIfTrue="1" operator="equal">
      <formula>$H$3</formula>
    </cfRule>
    <cfRule type="cellIs" dxfId="2536" priority="8363" stopIfTrue="1" operator="lessThan">
      <formula>$H$3</formula>
    </cfRule>
  </conditionalFormatting>
  <conditionalFormatting sqref="B121:B122">
    <cfRule type="cellIs" dxfId="2535" priority="8310" stopIfTrue="1" operator="equal">
      <formula>$H$3</formula>
    </cfRule>
    <cfRule type="cellIs" dxfId="2534" priority="8311" stopIfTrue="1" operator="lessThan">
      <formula>$H$3</formula>
    </cfRule>
  </conditionalFormatting>
  <conditionalFormatting sqref="B122">
    <cfRule type="cellIs" dxfId="2533" priority="8300" stopIfTrue="1" operator="equal">
      <formula>$H$3</formula>
    </cfRule>
    <cfRule type="cellIs" dxfId="2532" priority="8309" stopIfTrue="1" operator="lessThan">
      <formula>$H$3</formula>
    </cfRule>
  </conditionalFormatting>
  <conditionalFormatting sqref="B122:B123">
    <cfRule type="cellIs" dxfId="2531" priority="7872" stopIfTrue="1" operator="equal">
      <formula>$H$3</formula>
    </cfRule>
    <cfRule type="cellIs" dxfId="2530" priority="7877" stopIfTrue="1" operator="lessThan">
      <formula>$H$3</formula>
    </cfRule>
  </conditionalFormatting>
  <conditionalFormatting sqref="B123">
    <cfRule type="cellIs" dxfId="2529" priority="7864" stopIfTrue="1" operator="equal">
      <formula>$H$3</formula>
    </cfRule>
    <cfRule type="cellIs" dxfId="2528" priority="7867" stopIfTrue="1" operator="lessThan">
      <formula>$H$3</formula>
    </cfRule>
  </conditionalFormatting>
  <conditionalFormatting sqref="B123:B124">
    <cfRule type="cellIs" dxfId="2527" priority="7848" stopIfTrue="1" operator="equal">
      <formula>$H$3</formula>
    </cfRule>
    <cfRule type="cellIs" dxfId="2526" priority="7855" stopIfTrue="1" operator="lessThan">
      <formula>$H$3</formula>
    </cfRule>
  </conditionalFormatting>
  <conditionalFormatting sqref="B124">
    <cfRule type="cellIs" dxfId="2525" priority="7842" stopIfTrue="1" operator="equal">
      <formula>$H$3</formula>
    </cfRule>
    <cfRule type="cellIs" dxfId="2524" priority="7847" stopIfTrue="1" operator="lessThan">
      <formula>$H$3</formula>
    </cfRule>
  </conditionalFormatting>
  <conditionalFormatting sqref="B124:B125">
    <cfRule type="cellIs" dxfId="2523" priority="6664" stopIfTrue="1" operator="equal">
      <formula>$H$3</formula>
    </cfRule>
    <cfRule type="cellIs" dxfId="2522" priority="6677" stopIfTrue="1" operator="lessThan">
      <formula>$H$3</formula>
    </cfRule>
  </conditionalFormatting>
  <conditionalFormatting sqref="B125">
    <cfRule type="cellIs" dxfId="2521" priority="6658" stopIfTrue="1" operator="equal">
      <formula>$H$3</formula>
    </cfRule>
    <cfRule type="cellIs" dxfId="2520" priority="6659" stopIfTrue="1" operator="lessThan">
      <formula>$H$3</formula>
    </cfRule>
  </conditionalFormatting>
  <conditionalFormatting sqref="B125:B126">
    <cfRule type="cellIs" dxfId="2519" priority="6628" stopIfTrue="1" operator="equal">
      <formula>$H$3</formula>
    </cfRule>
    <cfRule type="cellIs" dxfId="2518" priority="6631" stopIfTrue="1" operator="lessThan">
      <formula>$H$3</formula>
    </cfRule>
  </conditionalFormatting>
  <conditionalFormatting sqref="B126">
    <cfRule type="cellIs" dxfId="2517" priority="6622" stopIfTrue="1" operator="equal">
      <formula>$H$3</formula>
    </cfRule>
    <cfRule type="cellIs" dxfId="2516" priority="6623" stopIfTrue="1" operator="lessThan">
      <formula>$H$3</formula>
    </cfRule>
  </conditionalFormatting>
  <conditionalFormatting sqref="B126:B127">
    <cfRule type="cellIs" dxfId="2515" priority="6084" stopIfTrue="1" operator="equal">
      <formula>$H$3</formula>
    </cfRule>
    <cfRule type="cellIs" dxfId="2514" priority="6099" stopIfTrue="1" operator="lessThan">
      <formula>$H$3</formula>
    </cfRule>
  </conditionalFormatting>
  <conditionalFormatting sqref="B127:B128">
    <cfRule type="cellIs" dxfId="2513" priority="6076" stopIfTrue="1" operator="equal">
      <formula>$H$3</formula>
    </cfRule>
    <cfRule type="cellIs" dxfId="2512" priority="6077" stopIfTrue="1" operator="lessThan">
      <formula>$H$3</formula>
    </cfRule>
  </conditionalFormatting>
  <conditionalFormatting sqref="B128">
    <cfRule type="cellIs" dxfId="2511" priority="6064" stopIfTrue="1" operator="equal">
      <formula>$H$3</formula>
    </cfRule>
    <cfRule type="cellIs" dxfId="2510" priority="6073" stopIfTrue="1" operator="lessThan">
      <formula>$H$3</formula>
    </cfRule>
  </conditionalFormatting>
  <conditionalFormatting sqref="B128:B129">
    <cfRule type="cellIs" dxfId="2509" priority="5794" stopIfTrue="1" operator="equal">
      <formula>$H$3</formula>
    </cfRule>
    <cfRule type="cellIs" dxfId="2508" priority="5797" stopIfTrue="1" operator="lessThan">
      <formula>$H$3</formula>
    </cfRule>
  </conditionalFormatting>
  <conditionalFormatting sqref="B129">
    <cfRule type="cellIs" dxfId="2507" priority="5784" stopIfTrue="1" operator="equal">
      <formula>$H$3</formula>
    </cfRule>
    <cfRule type="cellIs" dxfId="2506" priority="5787" stopIfTrue="1" operator="lessThan">
      <formula>$H$3</formula>
    </cfRule>
  </conditionalFormatting>
  <conditionalFormatting sqref="B129:B133">
    <cfRule type="cellIs" dxfId="2505" priority="4878" stopIfTrue="1" operator="equal">
      <formula>$H$3</formula>
    </cfRule>
    <cfRule type="cellIs" dxfId="2504" priority="4881" stopIfTrue="1" operator="lessThan">
      <formula>$H$3</formula>
    </cfRule>
  </conditionalFormatting>
  <conditionalFormatting sqref="B130">
    <cfRule type="cellIs" dxfId="2503" priority="4872" stopIfTrue="1" operator="equal">
      <formula>$H$3</formula>
    </cfRule>
    <cfRule type="cellIs" dxfId="2502" priority="4875" stopIfTrue="1" operator="lessThan">
      <formula>$H$3</formula>
    </cfRule>
  </conditionalFormatting>
  <conditionalFormatting sqref="B131:B133">
    <cfRule type="cellIs" dxfId="2501" priority="5222" stopIfTrue="1" operator="equal">
      <formula>$H$3</formula>
    </cfRule>
    <cfRule type="cellIs" dxfId="2500" priority="5229" stopIfTrue="1" operator="lessThan">
      <formula>$H$3</formula>
    </cfRule>
  </conditionalFormatting>
  <conditionalFormatting sqref="B134:B135">
    <cfRule type="cellIs" dxfId="2499" priority="4800" stopIfTrue="1" operator="equal">
      <formula>$H$3</formula>
    </cfRule>
    <cfRule type="cellIs" dxfId="2498" priority="4809" stopIfTrue="1" operator="lessThan">
      <formula>$H$3</formula>
    </cfRule>
  </conditionalFormatting>
  <conditionalFormatting sqref="B137">
    <cfRule type="cellIs" dxfId="2497" priority="3731" stopIfTrue="1" operator="lessThan">
      <formula>$H$3</formula>
    </cfRule>
  </conditionalFormatting>
  <conditionalFormatting sqref="B137:B138">
    <cfRule type="cellIs" dxfId="2496" priority="3372" stopIfTrue="1" operator="equal">
      <formula>$H$3</formula>
    </cfRule>
  </conditionalFormatting>
  <conditionalFormatting sqref="B138">
    <cfRule type="cellIs" dxfId="2495" priority="3366" stopIfTrue="1" operator="lessThan">
      <formula>$H$3</formula>
    </cfRule>
  </conditionalFormatting>
  <conditionalFormatting sqref="B138:B139">
    <cfRule type="cellIs" dxfId="2494" priority="3274" stopIfTrue="1" operator="equal">
      <formula>$H$3</formula>
    </cfRule>
  </conditionalFormatting>
  <conditionalFormatting sqref="B139 D139 F139">
    <cfRule type="cellIs" dxfId="2493" priority="3260" stopIfTrue="1" operator="equal">
      <formula>$H$3</formula>
    </cfRule>
    <cfRule type="cellIs" dxfId="2492" priority="3261" stopIfTrue="1" operator="lessThan">
      <formula>$H$3</formula>
    </cfRule>
  </conditionalFormatting>
  <conditionalFormatting sqref="B139">
    <cfRule type="cellIs" dxfId="2491" priority="3272" stopIfTrue="1" operator="equal">
      <formula>$H$3</formula>
    </cfRule>
    <cfRule type="cellIs" dxfId="2490" priority="3273" stopIfTrue="1" operator="lessThan">
      <formula>$H$3</formula>
    </cfRule>
  </conditionalFormatting>
  <conditionalFormatting sqref="B139:B140">
    <cfRule type="cellIs" dxfId="2489" priority="2418" stopIfTrue="1" operator="lessThan">
      <formula>$H$3</formula>
    </cfRule>
  </conditionalFormatting>
  <conditionalFormatting sqref="B140">
    <cfRule type="cellIs" dxfId="2488" priority="2416" stopIfTrue="1" operator="equal">
      <formula>$H$3</formula>
    </cfRule>
  </conditionalFormatting>
  <conditionalFormatting sqref="B140:B141 D140:D141">
    <cfRule type="cellIs" dxfId="2487" priority="2312" stopIfTrue="1" operator="equal">
      <formula>$H$3</formula>
    </cfRule>
    <cfRule type="cellIs" dxfId="2486" priority="2315" stopIfTrue="1" operator="lessThan">
      <formula>$H$3</formula>
    </cfRule>
  </conditionalFormatting>
  <conditionalFormatting sqref="B141 D141">
    <cfRule type="cellIs" dxfId="2485" priority="2311" stopIfTrue="1" operator="lessThan">
      <formula>$H$3</formula>
    </cfRule>
  </conditionalFormatting>
  <conditionalFormatting sqref="B143">
    <cfRule type="cellIs" dxfId="2484" priority="3325" stopIfTrue="1" operator="equal">
      <formula>$H$3</formula>
    </cfRule>
  </conditionalFormatting>
  <conditionalFormatting sqref="B143:B145">
    <cfRule type="cellIs" dxfId="2483" priority="2218" stopIfTrue="1" operator="equal">
      <formula>$H$3</formula>
    </cfRule>
    <cfRule type="cellIs" dxfId="2482" priority="2219" stopIfTrue="1" operator="lessThan">
      <formula>$H$3</formula>
    </cfRule>
  </conditionalFormatting>
  <conditionalFormatting sqref="B144">
    <cfRule type="cellIs" dxfId="2481" priority="2216" stopIfTrue="1" operator="equal">
      <formula>$H$3</formula>
    </cfRule>
    <cfRule type="cellIs" dxfId="2480" priority="2217" stopIfTrue="1" operator="lessThan">
      <formula>$H$3</formula>
    </cfRule>
  </conditionalFormatting>
  <conditionalFormatting sqref="B145:B146 B149:B153 B5">
    <cfRule type="cellIs" dxfId="2479" priority="36736" stopIfTrue="1" operator="lessThan">
      <formula>$H$3</formula>
    </cfRule>
  </conditionalFormatting>
  <conditionalFormatting sqref="B145:B146">
    <cfRule type="cellIs" dxfId="2478" priority="2547" stopIfTrue="1" operator="equal">
      <formula>$H$3</formula>
    </cfRule>
    <cfRule type="cellIs" dxfId="2477" priority="2554" stopIfTrue="1" operator="lessThan">
      <formula>$H$3</formula>
    </cfRule>
  </conditionalFormatting>
  <conditionalFormatting sqref="B147">
    <cfRule type="cellIs" dxfId="2476" priority="2021" stopIfTrue="1" operator="equal">
      <formula>$H$3</formula>
    </cfRule>
  </conditionalFormatting>
  <conditionalFormatting sqref="B147:B153">
    <cfRule type="cellIs" dxfId="2475" priority="2022" stopIfTrue="1" operator="lessThan">
      <formula>$H$3</formula>
    </cfRule>
  </conditionalFormatting>
  <conditionalFormatting sqref="B148:B153">
    <cfRule type="cellIs" dxfId="2474" priority="2475" stopIfTrue="1" operator="equal">
      <formula>$H$3</formula>
    </cfRule>
    <cfRule type="cellIs" dxfId="2473" priority="2476" stopIfTrue="1" operator="lessThan">
      <formula>$H$3</formula>
    </cfRule>
  </conditionalFormatting>
  <conditionalFormatting sqref="B154:B190">
    <cfRule type="cellIs" dxfId="2472" priority="289" stopIfTrue="1" operator="lessThan">
      <formula>$H$3</formula>
    </cfRule>
    <cfRule type="cellIs" dxfId="2471" priority="290" stopIfTrue="1" operator="equal">
      <formula>$H$3</formula>
    </cfRule>
  </conditionalFormatting>
  <conditionalFormatting sqref="B198">
    <cfRule type="cellIs" dxfId="2470" priority="2289" stopIfTrue="1" operator="lessThan">
      <formula>$H$3</formula>
    </cfRule>
  </conditionalFormatting>
  <conditionalFormatting sqref="B198:B199">
    <cfRule type="cellIs" dxfId="2469" priority="2280" stopIfTrue="1" operator="equal">
      <formula>$H$3</formula>
    </cfRule>
  </conditionalFormatting>
  <conditionalFormatting sqref="B199">
    <cfRule type="cellIs" dxfId="2468" priority="2278" stopIfTrue="1" operator="equal">
      <formula>$H$3</formula>
    </cfRule>
    <cfRule type="cellIs" dxfId="2467" priority="2279" stopIfTrue="1" operator="lessThan">
      <formula>$H$3</formula>
    </cfRule>
  </conditionalFormatting>
  <conditionalFormatting sqref="B199:B200">
    <cfRule type="cellIs" dxfId="2466" priority="2191" stopIfTrue="1" operator="lessThan">
      <formula>$H$3</formula>
    </cfRule>
  </conditionalFormatting>
  <conditionalFormatting sqref="B200">
    <cfRule type="cellIs" dxfId="2465" priority="2189" stopIfTrue="1" operator="lessThan">
      <formula>$H$3</formula>
    </cfRule>
    <cfRule type="cellIs" dxfId="2464" priority="2190" stopIfTrue="1" operator="equal">
      <formula>$H$3</formula>
    </cfRule>
  </conditionalFormatting>
  <conditionalFormatting sqref="B200:B201">
    <cfRule type="cellIs" dxfId="2463" priority="2158" stopIfTrue="1" operator="equal">
      <formula>$H$3</formula>
    </cfRule>
  </conditionalFormatting>
  <conditionalFormatting sqref="B201">
    <cfRule type="cellIs" dxfId="2462" priority="2156" stopIfTrue="1" operator="equal">
      <formula>$H$3</formula>
    </cfRule>
    <cfRule type="cellIs" dxfId="2461" priority="2157" stopIfTrue="1" operator="lessThan">
      <formula>$H$3</formula>
    </cfRule>
  </conditionalFormatting>
  <conditionalFormatting sqref="B201:B202">
    <cfRule type="cellIs" dxfId="2460" priority="2127" stopIfTrue="1" operator="lessThan">
      <formula>$H$3</formula>
    </cfRule>
  </conditionalFormatting>
  <conditionalFormatting sqref="B202">
    <cfRule type="cellIs" dxfId="2459" priority="2126" stopIfTrue="1" operator="equal">
      <formula>$H$3</formula>
    </cfRule>
  </conditionalFormatting>
  <conditionalFormatting sqref="B202:B203">
    <cfRule type="cellIs" dxfId="2458" priority="2008" stopIfTrue="1" operator="lessThan">
      <formula>$H$3</formula>
    </cfRule>
  </conditionalFormatting>
  <conditionalFormatting sqref="B203">
    <cfRule type="cellIs" dxfId="2457" priority="2006" stopIfTrue="1" operator="lessThan">
      <formula>$H$3</formula>
    </cfRule>
    <cfRule type="cellIs" dxfId="2456" priority="2007" stopIfTrue="1" operator="equal">
      <formula>$H$3</formula>
    </cfRule>
  </conditionalFormatting>
  <conditionalFormatting sqref="B205">
    <cfRule type="cellIs" dxfId="2455" priority="1989" stopIfTrue="1" operator="lessThan">
      <formula>$H$3</formula>
    </cfRule>
    <cfRule type="cellIs" dxfId="2454" priority="1990" stopIfTrue="1" operator="equal">
      <formula>$H$3</formula>
    </cfRule>
  </conditionalFormatting>
  <conditionalFormatting sqref="B206">
    <cfRule type="cellIs" dxfId="2453" priority="2101" stopIfTrue="1" operator="lessThan">
      <formula>$H$3</formula>
    </cfRule>
    <cfRule type="cellIs" dxfId="2452" priority="2110" stopIfTrue="1" operator="equal">
      <formula>$H$3</formula>
    </cfRule>
  </conditionalFormatting>
  <conditionalFormatting sqref="B206:B207">
    <cfRule type="cellIs" dxfId="2451" priority="2096" stopIfTrue="1" operator="equal">
      <formula>$H$3</formula>
    </cfRule>
  </conditionalFormatting>
  <conditionalFormatting sqref="B207">
    <cfRule type="cellIs" dxfId="2450" priority="2094" stopIfTrue="1" operator="equal">
      <formula>$H$3</formula>
    </cfRule>
    <cfRule type="cellIs" dxfId="2449" priority="2095" stopIfTrue="1" operator="lessThan">
      <formula>$H$3</formula>
    </cfRule>
  </conditionalFormatting>
  <conditionalFormatting sqref="B207:B211">
    <cfRule type="cellIs" dxfId="2448" priority="2061" stopIfTrue="1" operator="lessThan">
      <formula>$H$3</formula>
    </cfRule>
  </conditionalFormatting>
  <conditionalFormatting sqref="B208:B211">
    <cfRule type="cellIs" dxfId="2447" priority="2060" stopIfTrue="1" operator="equal">
      <formula>$H$3</formula>
    </cfRule>
  </conditionalFormatting>
  <conditionalFormatting sqref="B213">
    <cfRule type="cellIs" dxfId="2446" priority="2037" stopIfTrue="1" operator="lessThan">
      <formula>$H$3</formula>
    </cfRule>
  </conditionalFormatting>
  <conditionalFormatting sqref="B213:B214">
    <cfRule type="cellIs" dxfId="2445" priority="1965" stopIfTrue="1" operator="equal">
      <formula>$H$3</formula>
    </cfRule>
  </conditionalFormatting>
  <conditionalFormatting sqref="B214">
    <cfRule type="cellIs" dxfId="2444" priority="1960" stopIfTrue="1" operator="lessThan">
      <formula>$H$3</formula>
    </cfRule>
  </conditionalFormatting>
  <conditionalFormatting sqref="B214:B215">
    <cfRule type="cellIs" dxfId="2443" priority="1955" stopIfTrue="1" operator="equal">
      <formula>$H$3</formula>
    </cfRule>
  </conditionalFormatting>
  <conditionalFormatting sqref="B215">
    <cfRule type="cellIs" dxfId="2442" priority="1953" stopIfTrue="1" operator="equal">
      <formula>$H$3</formula>
    </cfRule>
    <cfRule type="cellIs" dxfId="2441" priority="1954" stopIfTrue="1" operator="lessThan">
      <formula>$H$3</formula>
    </cfRule>
  </conditionalFormatting>
  <conditionalFormatting sqref="B215:B216">
    <cfRule type="cellIs" dxfId="2440" priority="1556" stopIfTrue="1" operator="equal">
      <formula>$H$3</formula>
    </cfRule>
  </conditionalFormatting>
  <conditionalFormatting sqref="B215:B218">
    <cfRule type="cellIs" dxfId="2439" priority="1557" stopIfTrue="1" operator="lessThan">
      <formula>$H$3</formula>
    </cfRule>
  </conditionalFormatting>
  <conditionalFormatting sqref="B217:B218">
    <cfRule type="cellIs" dxfId="2438" priority="1672" stopIfTrue="1" operator="equal">
      <formula>$H$3</formula>
    </cfRule>
  </conditionalFormatting>
  <conditionalFormatting sqref="B219:B220">
    <cfRule type="cellIs" dxfId="2437" priority="1278" stopIfTrue="1" operator="equal">
      <formula>$H$3</formula>
    </cfRule>
    <cfRule type="cellIs" dxfId="2436" priority="1279" stopIfTrue="1" operator="lessThan">
      <formula>$H$3</formula>
    </cfRule>
  </conditionalFormatting>
  <conditionalFormatting sqref="B221">
    <cfRule type="cellIs" dxfId="2435" priority="1927" stopIfTrue="1" operator="equal">
      <formula>$H$3</formula>
    </cfRule>
  </conditionalFormatting>
  <conditionalFormatting sqref="B221:B222">
    <cfRule type="cellIs" dxfId="2434" priority="1922" stopIfTrue="1" operator="lessThan">
      <formula>$H$3</formula>
    </cfRule>
  </conditionalFormatting>
  <conditionalFormatting sqref="B221:B223">
    <cfRule type="cellIs" dxfId="2433" priority="1917" stopIfTrue="1" operator="equal">
      <formula>$H$3</formula>
    </cfRule>
  </conditionalFormatting>
  <conditionalFormatting sqref="B222">
    <cfRule type="cellIs" dxfId="2432" priority="1915" stopIfTrue="1" operator="equal">
      <formula>$H$3</formula>
    </cfRule>
    <cfRule type="cellIs" dxfId="2431" priority="1916" stopIfTrue="1" operator="lessThan">
      <formula>$H$3</formula>
    </cfRule>
  </conditionalFormatting>
  <conditionalFormatting sqref="B222:B226">
    <cfRule type="cellIs" dxfId="2430" priority="1627" stopIfTrue="1" operator="equal">
      <formula>$H$3</formula>
    </cfRule>
    <cfRule type="cellIs" dxfId="2429" priority="1631" stopIfTrue="1" operator="lessThan">
      <formula>$H$3</formula>
    </cfRule>
  </conditionalFormatting>
  <conditionalFormatting sqref="B223">
    <cfRule type="cellIs" dxfId="2428" priority="1621" stopIfTrue="1" operator="equal">
      <formula>$H$3</formula>
    </cfRule>
    <cfRule type="cellIs" dxfId="2427" priority="1622" stopIfTrue="1" operator="lessThan">
      <formula>$H$3</formula>
    </cfRule>
  </conditionalFormatting>
  <conditionalFormatting sqref="B229:B230">
    <cfRule type="cellIs" dxfId="2426" priority="1603" stopIfTrue="1" operator="equal">
      <formula>$H$3</formula>
    </cfRule>
  </conditionalFormatting>
  <conditionalFormatting sqref="B231 D231 F231">
    <cfRule type="cellIs" dxfId="2425" priority="1578" stopIfTrue="1" operator="lessThan">
      <formula>#REF!</formula>
    </cfRule>
  </conditionalFormatting>
  <conditionalFormatting sqref="B231">
    <cfRule type="cellIs" dxfId="2424" priority="1574" stopIfTrue="1" operator="lessThan">
      <formula>#REF!</formula>
    </cfRule>
    <cfRule type="cellIs" dxfId="2423" priority="1579" stopIfTrue="1" operator="equal">
      <formula>#REF!</formula>
    </cfRule>
  </conditionalFormatting>
  <conditionalFormatting sqref="B232:B236">
    <cfRule type="cellIs" dxfId="2422" priority="1276" stopIfTrue="1" operator="equal">
      <formula>$H$3</formula>
    </cfRule>
    <cfRule type="cellIs" dxfId="2421" priority="1277" stopIfTrue="1" operator="lessThan">
      <formula>$H$3</formula>
    </cfRule>
  </conditionalFormatting>
  <conditionalFormatting sqref="B239:B251">
    <cfRule type="cellIs" dxfId="2420" priority="748" stopIfTrue="1" operator="lessThan">
      <formula>$H$3</formula>
    </cfRule>
    <cfRule type="cellIs" dxfId="2419" priority="1239" stopIfTrue="1" operator="equal">
      <formula>$H$3</formula>
    </cfRule>
  </conditionalFormatting>
  <conditionalFormatting sqref="B252 D252 F252">
    <cfRule type="cellIs" dxfId="2418" priority="1293" stopIfTrue="1" operator="equal">
      <formula>#REF!</formula>
    </cfRule>
    <cfRule type="cellIs" dxfId="2417" priority="1294" stopIfTrue="1" operator="lessThan">
      <formula>#REF!</formula>
    </cfRule>
  </conditionalFormatting>
  <conditionalFormatting sqref="B252">
    <cfRule type="cellIs" dxfId="2416" priority="1308" stopIfTrue="1" operator="equal">
      <formula>#REF!</formula>
    </cfRule>
  </conditionalFormatting>
  <conditionalFormatting sqref="B254:B256 B258">
    <cfRule type="cellIs" dxfId="2415" priority="1271" stopIfTrue="1" operator="lessThan">
      <formula>$H$3</formula>
    </cfRule>
  </conditionalFormatting>
  <conditionalFormatting sqref="B258:B259 B254:B256">
    <cfRule type="cellIs" dxfId="2414" priority="1170" stopIfTrue="1" operator="equal">
      <formula>$H$3</formula>
    </cfRule>
  </conditionalFormatting>
  <conditionalFormatting sqref="B259">
    <cfRule type="cellIs" dxfId="2413" priority="1169" stopIfTrue="1" operator="lessThan">
      <formula>$H$3</formula>
    </cfRule>
  </conditionalFormatting>
  <conditionalFormatting sqref="B259:B260">
    <cfRule type="cellIs" dxfId="2412" priority="1161" stopIfTrue="1" operator="equal">
      <formula>$H$3</formula>
    </cfRule>
  </conditionalFormatting>
  <conditionalFormatting sqref="B260 D260 F260">
    <cfRule type="cellIs" dxfId="2411" priority="1157" stopIfTrue="1" operator="equal">
      <formula>$H$3</formula>
    </cfRule>
    <cfRule type="cellIs" dxfId="2410" priority="1158" stopIfTrue="1" operator="lessThan">
      <formula>$H$3</formula>
    </cfRule>
  </conditionalFormatting>
  <conditionalFormatting sqref="B260">
    <cfRule type="cellIs" dxfId="2409" priority="1159" stopIfTrue="1" operator="equal">
      <formula>$H$3</formula>
    </cfRule>
    <cfRule type="cellIs" dxfId="2408" priority="1160" stopIfTrue="1" operator="lessThan">
      <formula>$H$3</formula>
    </cfRule>
  </conditionalFormatting>
  <conditionalFormatting sqref="B260:B267">
    <cfRule type="cellIs" dxfId="2407" priority="896" stopIfTrue="1" operator="lessThan">
      <formula>$H$3</formula>
    </cfRule>
  </conditionalFormatting>
  <conditionalFormatting sqref="B261:B267">
    <cfRule type="cellIs" dxfId="2406" priority="895" stopIfTrue="1" operator="equal">
      <formula>$H$3</formula>
    </cfRule>
  </conditionalFormatting>
  <conditionalFormatting sqref="B267">
    <cfRule type="cellIs" dxfId="2405" priority="960" stopIfTrue="1" operator="equal">
      <formula>$H$3</formula>
    </cfRule>
  </conditionalFormatting>
  <conditionalFormatting sqref="B268">
    <cfRule type="cellIs" dxfId="2404" priority="954" stopIfTrue="1" operator="equal">
      <formula>#REF!</formula>
    </cfRule>
  </conditionalFormatting>
  <conditionalFormatting sqref="B269:B274">
    <cfRule type="cellIs" dxfId="2403" priority="908" stopIfTrue="1" operator="lessThan">
      <formula>$H$3</formula>
    </cfRule>
  </conditionalFormatting>
  <conditionalFormatting sqref="B269:B275">
    <cfRule type="cellIs" dxfId="2402" priority="782" stopIfTrue="1" operator="equal">
      <formula>$H$3</formula>
    </cfRule>
  </conditionalFormatting>
  <conditionalFormatting sqref="B275:B276">
    <cfRule type="cellIs" dxfId="2401" priority="776" stopIfTrue="1" operator="equal">
      <formula>$H$3</formula>
    </cfRule>
    <cfRule type="cellIs" dxfId="2400" priority="781" stopIfTrue="1" operator="lessThan">
      <formula>$H$3</formula>
    </cfRule>
  </conditionalFormatting>
  <conditionalFormatting sqref="B276">
    <cfRule type="cellIs" dxfId="2399" priority="774" stopIfTrue="1" operator="equal">
      <formula>$H$3</formula>
    </cfRule>
    <cfRule type="cellIs" dxfId="2398" priority="775" stopIfTrue="1" operator="lessThan">
      <formula>$H$3</formula>
    </cfRule>
  </conditionalFormatting>
  <conditionalFormatting sqref="B276:B278">
    <cfRule type="cellIs" dxfId="2397" priority="725" stopIfTrue="1" operator="equal">
      <formula>$H$3</formula>
    </cfRule>
  </conditionalFormatting>
  <conditionalFormatting sqref="B277:B278">
    <cfRule type="cellIs" dxfId="2396" priority="722" stopIfTrue="1" operator="lessThan">
      <formula>$H$3</formula>
    </cfRule>
  </conditionalFormatting>
  <conditionalFormatting sqref="B280:B291">
    <cfRule type="cellIs" dxfId="2395" priority="253" stopIfTrue="1" operator="lessThan">
      <formula>$H$3</formula>
    </cfRule>
    <cfRule type="cellIs" dxfId="2394" priority="254" stopIfTrue="1" operator="equal">
      <formula>$H$3</formula>
    </cfRule>
  </conditionalFormatting>
  <conditionalFormatting sqref="B293">
    <cfRule type="cellIs" dxfId="2393" priority="667" stopIfTrue="1" operator="equal">
      <formula>$H$3</formula>
    </cfRule>
  </conditionalFormatting>
  <conditionalFormatting sqref="B293:B294">
    <cfRule type="cellIs" dxfId="2392" priority="661" stopIfTrue="1" operator="equal">
      <formula>$H$3</formula>
    </cfRule>
    <cfRule type="cellIs" dxfId="2391" priority="666" stopIfTrue="1" operator="lessThan">
      <formula>$H$3</formula>
    </cfRule>
  </conditionalFormatting>
  <conditionalFormatting sqref="B294">
    <cfRule type="cellIs" dxfId="2390" priority="659" stopIfTrue="1" operator="equal">
      <formula>$H$3</formula>
    </cfRule>
    <cfRule type="cellIs" dxfId="2389" priority="660" stopIfTrue="1" operator="lessThan">
      <formula>$H$3</formula>
    </cfRule>
  </conditionalFormatting>
  <conditionalFormatting sqref="B294:B300">
    <cfRule type="cellIs" dxfId="2388" priority="418" stopIfTrue="1" operator="equal">
      <formula>$H$3</formula>
    </cfRule>
  </conditionalFormatting>
  <conditionalFormatting sqref="B295:B300">
    <cfRule type="cellIs" dxfId="2387" priority="417" stopIfTrue="1" operator="lessThan">
      <formula>$H$3</formula>
    </cfRule>
  </conditionalFormatting>
  <conditionalFormatting sqref="B300">
    <cfRule type="cellIs" dxfId="2386" priority="415" stopIfTrue="1" operator="lessThan">
      <formula>$H$3</formula>
    </cfRule>
    <cfRule type="cellIs" dxfId="2385" priority="416" stopIfTrue="1" operator="equal">
      <formula>$H$3</formula>
    </cfRule>
  </conditionalFormatting>
  <conditionalFormatting sqref="B301:B302">
    <cfRule type="cellIs" dxfId="2384" priority="594" stopIfTrue="1" operator="equal">
      <formula>$H$3</formula>
    </cfRule>
    <cfRule type="cellIs" dxfId="2383" priority="601" stopIfTrue="1" operator="lessThan">
      <formula>$H$3</formula>
    </cfRule>
  </conditionalFormatting>
  <conditionalFormatting sqref="B302">
    <cfRule type="cellIs" dxfId="2382" priority="591" stopIfTrue="1" operator="lessThan">
      <formula>$H$3</formula>
    </cfRule>
  </conditionalFormatting>
  <conditionalFormatting sqref="B302:B304">
    <cfRule type="cellIs" dxfId="2381" priority="506" stopIfTrue="1" operator="equal">
      <formula>$H$3</formula>
    </cfRule>
  </conditionalFormatting>
  <conditionalFormatting sqref="B303:B304">
    <cfRule type="cellIs" dxfId="2380" priority="505" stopIfTrue="1" operator="lessThan">
      <formula>$H$3</formula>
    </cfRule>
  </conditionalFormatting>
  <conditionalFormatting sqref="B306:B308">
    <cfRule type="cellIs" dxfId="2379" priority="425" stopIfTrue="1" operator="equal">
      <formula>$H$3</formula>
    </cfRule>
  </conditionalFormatting>
  <conditionalFormatting sqref="B306:B310">
    <cfRule type="cellIs" dxfId="2378" priority="343" stopIfTrue="1" operator="lessThan">
      <formula>$H$3</formula>
    </cfRule>
  </conditionalFormatting>
  <conditionalFormatting sqref="B309:B310">
    <cfRule type="cellIs" dxfId="2377" priority="338" stopIfTrue="1" operator="equal">
      <formula>$H$3</formula>
    </cfRule>
  </conditionalFormatting>
  <conditionalFormatting sqref="B310 B312 B314:B316">
    <cfRule type="cellIs" dxfId="2376" priority="314" stopIfTrue="1" operator="lessThan">
      <formula>$H$3</formula>
    </cfRule>
  </conditionalFormatting>
  <conditionalFormatting sqref="B310">
    <cfRule type="cellIs" dxfId="2375" priority="336" stopIfTrue="1" operator="equal">
      <formula>$H$3</formula>
    </cfRule>
    <cfRule type="cellIs" dxfId="2374" priority="337" stopIfTrue="1" operator="lessThan">
      <formula>$H$3</formula>
    </cfRule>
  </conditionalFormatting>
  <conditionalFormatting sqref="B310:B312">
    <cfRule type="cellIs" dxfId="2373" priority="180" stopIfTrue="1" operator="equal">
      <formula>$H$3</formula>
    </cfRule>
  </conditionalFormatting>
  <conditionalFormatting sqref="B311">
    <cfRule type="cellIs" dxfId="2372" priority="179" stopIfTrue="1" operator="lessThan">
      <formula>$H$3</formula>
    </cfRule>
  </conditionalFormatting>
  <conditionalFormatting sqref="B314:B316">
    <cfRule type="cellIs" dxfId="2371" priority="96" stopIfTrue="1" operator="equal">
      <formula>$H$3</formula>
    </cfRule>
  </conditionalFormatting>
  <conditionalFormatting sqref="B317:B318">
    <cfRule type="cellIs" dxfId="2370" priority="480" stopIfTrue="1" operator="equal">
      <formula>$H$3</formula>
    </cfRule>
    <cfRule type="cellIs" dxfId="2369" priority="485" stopIfTrue="1" operator="lessThan">
      <formula>$H$3</formula>
    </cfRule>
  </conditionalFormatting>
  <conditionalFormatting sqref="B318">
    <cfRule type="cellIs" dxfId="2368" priority="479" stopIfTrue="1" operator="lessThan">
      <formula>$H$3</formula>
    </cfRule>
  </conditionalFormatting>
  <conditionalFormatting sqref="B318:B323">
    <cfRule type="cellIs" dxfId="2367" priority="360" stopIfTrue="1" operator="equal">
      <formula>$H$3</formula>
    </cfRule>
  </conditionalFormatting>
  <conditionalFormatting sqref="B319:B326">
    <cfRule type="cellIs" dxfId="2366" priority="221" stopIfTrue="1" operator="lessThan">
      <formula>$H$3</formula>
    </cfRule>
  </conditionalFormatting>
  <conditionalFormatting sqref="B324:B326">
    <cfRule type="cellIs" dxfId="2365" priority="216" stopIfTrue="1" operator="equal">
      <formula>$H$3</formula>
    </cfRule>
  </conditionalFormatting>
  <conditionalFormatting sqref="B326:B328">
    <cfRule type="cellIs" dxfId="2364" priority="132" stopIfTrue="1" operator="equal">
      <formula>$H$3</formula>
    </cfRule>
    <cfRule type="cellIs" dxfId="2363" priority="133" stopIfTrue="1" operator="lessThan">
      <formula>$H$3</formula>
    </cfRule>
  </conditionalFormatting>
  <conditionalFormatting sqref="B330:B335">
    <cfRule type="cellIs" dxfId="2362" priority="54" stopIfTrue="1" operator="equal">
      <formula>$H$3</formula>
    </cfRule>
    <cfRule type="cellIs" dxfId="2361" priority="55" stopIfTrue="1" operator="lessThan">
      <formula>$H$3</formula>
    </cfRule>
  </conditionalFormatting>
  <conditionalFormatting sqref="B335:B343">
    <cfRule type="cellIs" dxfId="2360" priority="38" stopIfTrue="1" operator="equal">
      <formula>$H$3</formula>
    </cfRule>
    <cfRule type="cellIs" dxfId="2359" priority="43" stopIfTrue="1" operator="lessThan">
      <formula>$H$3</formula>
    </cfRule>
  </conditionalFormatting>
  <conditionalFormatting sqref="B343">
    <cfRule type="cellIs" dxfId="2358" priority="30" stopIfTrue="1" operator="equal">
      <formula>$H$3</formula>
    </cfRule>
    <cfRule type="cellIs" dxfId="2357" priority="33" stopIfTrue="1" operator="lessThan">
      <formula>$H$3</formula>
    </cfRule>
    <cfRule type="cellIs" dxfId="2356" priority="36" stopIfTrue="1" operator="equal">
      <formula>$H$3</formula>
    </cfRule>
    <cfRule type="cellIs" dxfId="2355" priority="37" stopIfTrue="1" operator="lessThan">
      <formula>$H$3</formula>
    </cfRule>
  </conditionalFormatting>
  <conditionalFormatting sqref="B346:B348">
    <cfRule type="cellIs" dxfId="2354" priority="4" stopIfTrue="1" operator="equal">
      <formula>$H$3</formula>
    </cfRule>
    <cfRule type="cellIs" dxfId="2353" priority="5" stopIfTrue="1" operator="lessThan">
      <formula>$H$3</formula>
    </cfRule>
  </conditionalFormatting>
  <conditionalFormatting sqref="B197:G197">
    <cfRule type="cellIs" dxfId="2352" priority="258" stopIfTrue="1" operator="lessThan">
      <formula>$H$3</formula>
    </cfRule>
  </conditionalFormatting>
  <conditionalFormatting sqref="C5:C16 C137">
    <cfRule type="expression" dxfId="2351" priority="5284" stopIfTrue="1">
      <formula>B5&lt;$H$3</formula>
    </cfRule>
  </conditionalFormatting>
  <conditionalFormatting sqref="C18:C39">
    <cfRule type="expression" dxfId="2350" priority="36738" stopIfTrue="1">
      <formula>B18&lt;$H$3</formula>
    </cfRule>
  </conditionalFormatting>
  <conditionalFormatting sqref="C39:C54 G86:G88 G103:G105 G117:G118 G137:G139 E150 G150 E152:E190 G152:G190 G198:G199 C206:C211 E206:E211 G206:G211 C213:C226 E213:E226 G213:G226 C229:C230 E229:E230 G229:G230 C258:C267 E258:E267 G259:G267 C275:C278 E275:E278 G275:G278 C293:C304 E293:E304 G293:G304 E306:E310 G317:G323 C317:C326 E317:E326 C151:C190 C269:C273 E269:E273 G269:G273 C280:C291 G280:G291 G306:G307 C306:C310 E86:E88 C86:C88 E334:E335 C103:C108 E103:E108 G107:G108 C117:C118 E117:E118 C130:C135 E130:E135 G130:G135 C137:C139 E137:E139 C198:C199 E198:E199 C251 E251 G251">
    <cfRule type="expression" dxfId="2349" priority="1014" stopIfTrue="1">
      <formula>$B39=$H$3</formula>
    </cfRule>
  </conditionalFormatting>
  <conditionalFormatting sqref="C40:C54">
    <cfRule type="expression" dxfId="2348" priority="1012" stopIfTrue="1">
      <formula>B40&lt;$H$3</formula>
    </cfRule>
  </conditionalFormatting>
  <conditionalFormatting sqref="C45:C54 C261:C266 E258 E261:E266 G260:G266 C277:C278 G276:G278 E277:E278 C303:C304 C295:C300 G294:G300 E295:E300 G302:G304 E303:E304 C319:C324 G143:G190 E143:E190 E280:E291 G326:G328 G335 E306:E308 G310:G311 E319:E324 G318:G323 G88:G96 C89:C96 E89:E96 C99:C100 E99:E100 G99:G100 C102 E102 G102 G104 G106 C109:C113 E109:E113 G109:G113 C116 E116 G116 G118:G129 C119:C129 E119:E129 G139:G141 C140:C141 E140:E141 G199:G203 C200:C203 E200:E203 C205 E205 G205 G207:G211 C208:C211 E208:E211 C213 E213 G213 G215:G220 C216:C220 E216:E220 G222:G226 C223:C226 E223:E226 C229 E229 G229 C258">
    <cfRule type="expression" dxfId="2347" priority="1013" stopIfTrue="1">
      <formula>$F45=$H$3</formula>
    </cfRule>
  </conditionalFormatting>
  <conditionalFormatting sqref="C56:C78 C143:C190 C269:C273 E269:E273 G269:G273 C280:C291 G280:G291 G306:G307 C306:C308">
    <cfRule type="expression" dxfId="2346" priority="308" stopIfTrue="1">
      <formula>B56&lt;$H$3</formula>
    </cfRule>
    <cfRule type="expression" dxfId="2345" priority="309" stopIfTrue="1">
      <formula>$F56=$H$3</formula>
    </cfRule>
  </conditionalFormatting>
  <conditionalFormatting sqref="C56:C78">
    <cfRule type="expression" dxfId="2344" priority="310" stopIfTrue="1">
      <formula>$B56=$H$3</formula>
    </cfRule>
  </conditionalFormatting>
  <conditionalFormatting sqref="C86">
    <cfRule type="expression" dxfId="2343" priority="149" stopIfTrue="1">
      <formula>B86&lt;$H$3</formula>
    </cfRule>
    <cfRule type="expression" dxfId="2342" priority="150" stopIfTrue="1">
      <formula>$F86=$H$3</formula>
    </cfRule>
  </conditionalFormatting>
  <conditionalFormatting sqref="C88:C96">
    <cfRule type="expression" dxfId="2341" priority="2438" stopIfTrue="1">
      <formula>B88&lt;$H$3</formula>
    </cfRule>
  </conditionalFormatting>
  <conditionalFormatting sqref="C118:C135">
    <cfRule type="expression" dxfId="2340" priority="3457" stopIfTrue="1">
      <formula>B118&lt;$H$3</formula>
    </cfRule>
  </conditionalFormatting>
  <conditionalFormatting sqref="C139:C141">
    <cfRule type="expression" dxfId="2339" priority="2250" stopIfTrue="1">
      <formula>B139&lt;$H$3</formula>
    </cfRule>
  </conditionalFormatting>
  <conditionalFormatting sqref="C199:C203">
    <cfRule type="expression" dxfId="2338" priority="2009" stopIfTrue="1">
      <formula>B199&lt;$H$3</formula>
    </cfRule>
  </conditionalFormatting>
  <conditionalFormatting sqref="C207:C211">
    <cfRule type="expression" dxfId="2337" priority="2063" stopIfTrue="1">
      <formula>B207&lt;$H$3</formula>
    </cfRule>
  </conditionalFormatting>
  <conditionalFormatting sqref="C213">
    <cfRule type="expression" dxfId="2336" priority="2043" stopIfTrue="1">
      <formula>B213&lt;$H$3</formula>
    </cfRule>
  </conditionalFormatting>
  <conditionalFormatting sqref="C215:C220">
    <cfRule type="expression" dxfId="2335" priority="1194" stopIfTrue="1">
      <formula>B215&lt;$H$3</formula>
    </cfRule>
  </conditionalFormatting>
  <conditionalFormatting sqref="C222:C226 C99:C100 E99:E100 G99:G100 C102 C205">
    <cfRule type="expression" dxfId="2334" priority="2333" stopIfTrue="1">
      <formula>B99&lt;$H$3</formula>
    </cfRule>
  </conditionalFormatting>
  <conditionalFormatting sqref="C229">
    <cfRule type="expression" dxfId="2333" priority="1424" stopIfTrue="1">
      <formula>B229&lt;$H$3</formula>
    </cfRule>
  </conditionalFormatting>
  <conditionalFormatting sqref="C231">
    <cfRule type="expression" dxfId="2332" priority="409806" stopIfTrue="1">
      <formula>#REF!&lt;#REF!</formula>
    </cfRule>
    <cfRule type="expression" dxfId="2331" priority="409807" stopIfTrue="1">
      <formula>#REF!=#REF!</formula>
    </cfRule>
  </conditionalFormatting>
  <conditionalFormatting sqref="C232:C236 E232:E236 G232:G236 E239:E249 G239:G249 C239:C250 C254:C256 E254:E256 G254:G256">
    <cfRule type="expression" dxfId="2330" priority="1187" stopIfTrue="1">
      <formula>B232&lt;$H$3</formula>
    </cfRule>
    <cfRule type="expression" dxfId="2329" priority="1188" stopIfTrue="1">
      <formula>$B232=$H$3</formula>
    </cfRule>
    <cfRule type="expression" dxfId="2328" priority="1189" stopIfTrue="1">
      <formula>$F232=$H$3</formula>
    </cfRule>
  </conditionalFormatting>
  <conditionalFormatting sqref="C252">
    <cfRule type="expression" dxfId="2327" priority="409798" stopIfTrue="1">
      <formula>#REF!&lt;#REF!</formula>
    </cfRule>
    <cfRule type="expression" dxfId="2326" priority="409799" stopIfTrue="1">
      <formula>#REF!=#REF!</formula>
    </cfRule>
  </conditionalFormatting>
  <conditionalFormatting sqref="C258">
    <cfRule type="expression" dxfId="2325" priority="1031" stopIfTrue="1">
      <formula>B258&lt;$H$3</formula>
    </cfRule>
  </conditionalFormatting>
  <conditionalFormatting sqref="C260:C266">
    <cfRule type="expression" dxfId="2324" priority="845" stopIfTrue="1">
      <formula>B260&lt;$H$3</formula>
    </cfRule>
  </conditionalFormatting>
  <conditionalFormatting sqref="C268">
    <cfRule type="expression" dxfId="2323" priority="952" stopIfTrue="1">
      <formula>#REF!&lt;#REF!</formula>
    </cfRule>
    <cfRule type="expression" dxfId="2322" priority="953" stopIfTrue="1">
      <formula>#REF!=#REF!</formula>
    </cfRule>
  </conditionalFormatting>
  <conditionalFormatting sqref="C276:C278">
    <cfRule type="expression" dxfId="2321" priority="686" stopIfTrue="1">
      <formula>B276&lt;$H$3</formula>
    </cfRule>
  </conditionalFormatting>
  <conditionalFormatting sqref="C294:C300">
    <cfRule type="expression" dxfId="2320" priority="419" stopIfTrue="1">
      <formula>B294&lt;$H$3</formula>
    </cfRule>
  </conditionalFormatting>
  <conditionalFormatting sqref="C302:C304">
    <cfRule type="expression" dxfId="2319" priority="501" stopIfTrue="1">
      <formula>B302&lt;$H$3</formula>
    </cfRule>
  </conditionalFormatting>
  <conditionalFormatting sqref="C310:C312">
    <cfRule type="expression" dxfId="2318" priority="176" stopIfTrue="1">
      <formula>B310&lt;$H$3</formula>
    </cfRule>
  </conditionalFormatting>
  <conditionalFormatting sqref="C311:C312 E311:E312 C327:C328 E327:E328">
    <cfRule type="expression" dxfId="2317" priority="177" stopIfTrue="1">
      <formula>$F311=$H$3</formula>
    </cfRule>
    <cfRule type="expression" dxfId="2316" priority="178" stopIfTrue="1">
      <formula>$B311=$H$3</formula>
    </cfRule>
  </conditionalFormatting>
  <conditionalFormatting sqref="C314:C316 E314:E316">
    <cfRule type="expression" dxfId="2315" priority="94" stopIfTrue="1">
      <formula>$F314=$H$3</formula>
    </cfRule>
    <cfRule type="expression" dxfId="2314" priority="95" stopIfTrue="1">
      <formula>$B314=$H$3</formula>
    </cfRule>
  </conditionalFormatting>
  <conditionalFormatting sqref="C314:C316">
    <cfRule type="expression" dxfId="2313" priority="93" stopIfTrue="1">
      <formula>B314&lt;$H$3</formula>
    </cfRule>
  </conditionalFormatting>
  <conditionalFormatting sqref="C318:C324">
    <cfRule type="expression" dxfId="2312" priority="270" stopIfTrue="1">
      <formula>B318&lt;$H$3</formula>
    </cfRule>
  </conditionalFormatting>
  <conditionalFormatting sqref="C326:C328">
    <cfRule type="expression" dxfId="2311" priority="129" stopIfTrue="1">
      <formula>B326&lt;$H$3</formula>
    </cfRule>
  </conditionalFormatting>
  <conditionalFormatting sqref="C335:C336">
    <cfRule type="expression" dxfId="2310" priority="1" stopIfTrue="1">
      <formula>B335&lt;$H$3</formula>
    </cfRule>
  </conditionalFormatting>
  <conditionalFormatting sqref="C336">
    <cfRule type="expression" dxfId="2309" priority="2" stopIfTrue="1">
      <formula>$F336=$H$3</formula>
    </cfRule>
  </conditionalFormatting>
  <conditionalFormatting sqref="C342:C343">
    <cfRule type="expression" dxfId="2308" priority="29" stopIfTrue="1">
      <formula>$B342=$H$3</formula>
    </cfRule>
  </conditionalFormatting>
  <conditionalFormatting sqref="C343">
    <cfRule type="expression" dxfId="2307" priority="28" stopIfTrue="1">
      <formula>B343&lt;$H$3</formula>
    </cfRule>
  </conditionalFormatting>
  <conditionalFormatting sqref="D4">
    <cfRule type="cellIs" dxfId="2306" priority="1336" stopIfTrue="1" operator="equal">
      <formula>$H$3</formula>
    </cfRule>
    <cfRule type="cellIs" dxfId="2305" priority="1337" stopIfTrue="1" operator="lessThan">
      <formula>$H$3</formula>
    </cfRule>
    <cfRule type="cellIs" dxfId="2304" priority="1340" stopIfTrue="1" operator="equal">
      <formula>$H$3</formula>
    </cfRule>
    <cfRule type="cellIs" dxfId="2303" priority="1341" stopIfTrue="1" operator="lessThan">
      <formula>$H$3</formula>
    </cfRule>
  </conditionalFormatting>
  <conditionalFormatting sqref="D5 B5 F5">
    <cfRule type="cellIs" dxfId="2302" priority="36649" stopIfTrue="1" operator="equal">
      <formula>$H$3</formula>
    </cfRule>
  </conditionalFormatting>
  <conditionalFormatting sqref="D5">
    <cfRule type="cellIs" dxfId="2301" priority="36673" stopIfTrue="1" operator="equal">
      <formula>$H$3</formula>
    </cfRule>
    <cfRule type="cellIs" dxfId="2300" priority="36674" stopIfTrue="1" operator="lessThan">
      <formula>$H$3</formula>
    </cfRule>
  </conditionalFormatting>
  <conditionalFormatting sqref="D5:D9">
    <cfRule type="cellIs" dxfId="2299" priority="13072" stopIfTrue="1" operator="equal">
      <formula>$H$3</formula>
    </cfRule>
    <cfRule type="cellIs" dxfId="2298" priority="13083" stopIfTrue="1" operator="lessThan">
      <formula>$H$3</formula>
    </cfRule>
  </conditionalFormatting>
  <conditionalFormatting sqref="D6:D10">
    <cfRule type="cellIs" dxfId="2297" priority="8508" stopIfTrue="1" operator="equal">
      <formula>$H$3</formula>
    </cfRule>
    <cfRule type="cellIs" dxfId="2296" priority="8513" stopIfTrue="1" operator="lessThan">
      <formula>$H$3</formula>
    </cfRule>
  </conditionalFormatting>
  <conditionalFormatting sqref="D10:D12">
    <cfRule type="cellIs" dxfId="2295" priority="6912" stopIfTrue="1" operator="equal">
      <formula>$H$3</formula>
    </cfRule>
    <cfRule type="cellIs" dxfId="2294" priority="6915" stopIfTrue="1" operator="lessThan">
      <formula>$H$3</formula>
    </cfRule>
  </conditionalFormatting>
  <conditionalFormatting sqref="D11">
    <cfRule type="cellIs" dxfId="2293" priority="6896" stopIfTrue="1" operator="equal">
      <formula>$H$3</formula>
    </cfRule>
    <cfRule type="cellIs" dxfId="2292" priority="6905" stopIfTrue="1" operator="lessThan">
      <formula>$H$3</formula>
    </cfRule>
  </conditionalFormatting>
  <conditionalFormatting sqref="D12">
    <cfRule type="cellIs" dxfId="2291" priority="7694" stopIfTrue="1" operator="equal">
      <formula>$H$3</formula>
    </cfRule>
  </conditionalFormatting>
  <conditionalFormatting sqref="D13">
    <cfRule type="cellIs" dxfId="2290" priority="6195" stopIfTrue="1" operator="lessThan">
      <formula>$H$3</formula>
    </cfRule>
    <cfRule type="cellIs" dxfId="2289" priority="6196" stopIfTrue="1" operator="equal">
      <formula>$H$3</formula>
    </cfRule>
  </conditionalFormatting>
  <conditionalFormatting sqref="D14">
    <cfRule type="cellIs" dxfId="2288" priority="6792" stopIfTrue="1" operator="equal">
      <formula>$H$3</formula>
    </cfRule>
  </conditionalFormatting>
  <conditionalFormatting sqref="D14:D15">
    <cfRule type="cellIs" dxfId="2287" priority="6742" stopIfTrue="1" operator="equal">
      <formula>$H$3</formula>
    </cfRule>
    <cfRule type="cellIs" dxfId="2286" priority="6749" stopIfTrue="1" operator="lessThan">
      <formula>$H$3</formula>
    </cfRule>
  </conditionalFormatting>
  <conditionalFormatting sqref="D15">
    <cfRule type="cellIs" dxfId="2285" priority="6732" stopIfTrue="1" operator="equal">
      <formula>$H$3</formula>
    </cfRule>
    <cfRule type="cellIs" dxfId="2284" priority="6739" stopIfTrue="1" operator="lessThan">
      <formula>$H$3</formula>
    </cfRule>
  </conditionalFormatting>
  <conditionalFormatting sqref="D15:D16">
    <cfRule type="cellIs" dxfId="2283" priority="5414" stopIfTrue="1" operator="equal">
      <formula>$H$3</formula>
    </cfRule>
    <cfRule type="cellIs" dxfId="2282" priority="5419" stopIfTrue="1" operator="lessThan">
      <formula>$H$3</formula>
    </cfRule>
  </conditionalFormatting>
  <conditionalFormatting sqref="D16">
    <cfRule type="cellIs" dxfId="2281" priority="5400" stopIfTrue="1" operator="equal">
      <formula>$H$3</formula>
    </cfRule>
    <cfRule type="cellIs" dxfId="2280" priority="5409" stopIfTrue="1" operator="lessThan">
      <formula>$H$3</formula>
    </cfRule>
  </conditionalFormatting>
  <conditionalFormatting sqref="D18">
    <cfRule type="cellIs" dxfId="2279" priority="5872" stopIfTrue="1" operator="equal">
      <formula>$H$3</formula>
    </cfRule>
    <cfRule type="cellIs" dxfId="2278" priority="5883" stopIfTrue="1" operator="lessThan">
      <formula>$H$3</formula>
    </cfRule>
  </conditionalFormatting>
  <conditionalFormatting sqref="D18:D19">
    <cfRule type="cellIs" dxfId="2277" priority="4426" stopIfTrue="1" operator="equal">
      <formula>$H$3</formula>
    </cfRule>
    <cfRule type="cellIs" dxfId="2276" priority="4429" stopIfTrue="1" operator="lessThan">
      <formula>$H$3</formula>
    </cfRule>
  </conditionalFormatting>
  <conditionalFormatting sqref="D19">
    <cfRule type="cellIs" dxfId="2275" priority="4412" stopIfTrue="1" operator="equal">
      <formula>$H$3</formula>
    </cfRule>
    <cfRule type="cellIs" dxfId="2274" priority="4415" stopIfTrue="1" operator="lessThan">
      <formula>$H$3</formula>
    </cfRule>
  </conditionalFormatting>
  <conditionalFormatting sqref="D20">
    <cfRule type="cellIs" dxfId="2273" priority="5574" stopIfTrue="1" operator="equal">
      <formula>$H$3</formula>
    </cfRule>
    <cfRule type="cellIs" dxfId="2272" priority="5583" stopIfTrue="1" operator="lessThan">
      <formula>$H$3</formula>
    </cfRule>
  </conditionalFormatting>
  <conditionalFormatting sqref="D20:D22">
    <cfRule type="cellIs" dxfId="2271" priority="4462" stopIfTrue="1" operator="equal">
      <formula>$H$3</formula>
    </cfRule>
    <cfRule type="cellIs" dxfId="2270" priority="4475" stopIfTrue="1" operator="lessThan">
      <formula>$H$3</formula>
    </cfRule>
  </conditionalFormatting>
  <conditionalFormatting sqref="D21">
    <cfRule type="cellIs" dxfId="2269" priority="4458" stopIfTrue="1" operator="equal">
      <formula>$H$3</formula>
    </cfRule>
    <cfRule type="cellIs" dxfId="2268" priority="4459" stopIfTrue="1" operator="lessThan">
      <formula>$H$3</formula>
    </cfRule>
  </conditionalFormatting>
  <conditionalFormatting sqref="D22">
    <cfRule type="cellIs" dxfId="2267" priority="4912" stopIfTrue="1" operator="equal">
      <formula>$H$3</formula>
    </cfRule>
    <cfRule type="cellIs" dxfId="2266" priority="4915" stopIfTrue="1" operator="lessThan">
      <formula>$H$3</formula>
    </cfRule>
  </conditionalFormatting>
  <conditionalFormatting sqref="D23">
    <cfRule type="cellIs" dxfId="2265" priority="3780" stopIfTrue="1" operator="equal">
      <formula>$H$3</formula>
    </cfRule>
    <cfRule type="cellIs" dxfId="2264" priority="3781" stopIfTrue="1" operator="lessThan">
      <formula>$H$3</formula>
    </cfRule>
  </conditionalFormatting>
  <conditionalFormatting sqref="D23:D24">
    <cfRule type="cellIs" dxfId="2263" priority="3798" stopIfTrue="1" operator="equal">
      <formula>$H$3</formula>
    </cfRule>
    <cfRule type="cellIs" dxfId="2262" priority="3799" stopIfTrue="1" operator="lessThan">
      <formula>$H$3</formula>
    </cfRule>
  </conditionalFormatting>
  <conditionalFormatting sqref="D24 D26 D28:D33 D36:D39">
    <cfRule type="cellIs" dxfId="2261" priority="4765" stopIfTrue="1" operator="equal">
      <formula>$H$3</formula>
    </cfRule>
  </conditionalFormatting>
  <conditionalFormatting sqref="D24 D26 D36:D38 D28:D33">
    <cfRule type="cellIs" dxfId="2260" priority="4762" stopIfTrue="1" operator="lessThan">
      <formula>$H$3</formula>
    </cfRule>
  </conditionalFormatting>
  <conditionalFormatting sqref="D24 D26 D36:D38">
    <cfRule type="cellIs" dxfId="2259" priority="4761" stopIfTrue="1" operator="equal">
      <formula>$H$3</formula>
    </cfRule>
  </conditionalFormatting>
  <conditionalFormatting sqref="D24 D26">
    <cfRule type="cellIs" dxfId="2258" priority="4751" stopIfTrue="1" operator="equal">
      <formula>$H$3</formula>
    </cfRule>
    <cfRule type="cellIs" dxfId="2257" priority="4760" stopIfTrue="1" operator="lessThan">
      <formula>$H$3</formula>
    </cfRule>
  </conditionalFormatting>
  <conditionalFormatting sqref="D25">
    <cfRule type="cellIs" dxfId="2256" priority="3060" stopIfTrue="1" operator="equal">
      <formula>$H$3</formula>
    </cfRule>
    <cfRule type="cellIs" dxfId="2255" priority="3061" stopIfTrue="1" operator="lessThan">
      <formula>$H$3</formula>
    </cfRule>
  </conditionalFormatting>
  <conditionalFormatting sqref="D25:D26">
    <cfRule type="cellIs" dxfId="2254" priority="3064" stopIfTrue="1" operator="equal">
      <formula>$H$3</formula>
    </cfRule>
    <cfRule type="cellIs" dxfId="2253" priority="3075" stopIfTrue="1" operator="lessThan">
      <formula>$H$3</formula>
    </cfRule>
  </conditionalFormatting>
  <conditionalFormatting sqref="D27">
    <cfRule type="cellIs" dxfId="2252" priority="2731" stopIfTrue="1" operator="lessThan">
      <formula>$H$3</formula>
    </cfRule>
  </conditionalFormatting>
  <conditionalFormatting sqref="D27:D33">
    <cfRule type="cellIs" dxfId="2251" priority="2734" stopIfTrue="1" operator="equal">
      <formula>$H$3</formula>
    </cfRule>
  </conditionalFormatting>
  <conditionalFormatting sqref="D34:D35">
    <cfRule type="cellIs" dxfId="2250" priority="2162" stopIfTrue="1" operator="equal">
      <formula>$H$3</formula>
    </cfRule>
    <cfRule type="cellIs" dxfId="2249" priority="2167" stopIfTrue="1" operator="lessThan">
      <formula>$H$3</formula>
    </cfRule>
  </conditionalFormatting>
  <conditionalFormatting sqref="D36:D39 D42">
    <cfRule type="cellIs" dxfId="2248" priority="2171" stopIfTrue="1" operator="equal">
      <formula>$H$3</formula>
    </cfRule>
    <cfRule type="cellIs" dxfId="2247" priority="2172" stopIfTrue="1" operator="lessThan">
      <formula>$H$3</formula>
    </cfRule>
  </conditionalFormatting>
  <conditionalFormatting sqref="D39 D42">
    <cfRule type="cellIs" dxfId="2246" priority="2170" stopIfTrue="1" operator="lessThan">
      <formula>$H$3</formula>
    </cfRule>
  </conditionalFormatting>
  <conditionalFormatting sqref="D39">
    <cfRule type="cellIs" dxfId="2245" priority="2169" stopIfTrue="1" operator="equal">
      <formula>$H$3</formula>
    </cfRule>
  </conditionalFormatting>
  <conditionalFormatting sqref="D39:D44">
    <cfRule type="cellIs" dxfId="2244" priority="1655" stopIfTrue="1" operator="lessThan">
      <formula>$H$3</formula>
    </cfRule>
  </conditionalFormatting>
  <conditionalFormatting sqref="D40">
    <cfRule type="cellIs" dxfId="2243" priority="1650" stopIfTrue="1" operator="equal">
      <formula>$H$3</formula>
    </cfRule>
    <cfRule type="cellIs" dxfId="2242" priority="1651" stopIfTrue="1" operator="lessThan">
      <formula>$H$3</formula>
    </cfRule>
  </conditionalFormatting>
  <conditionalFormatting sqref="D40:D41">
    <cfRule type="cellIs" dxfId="2241" priority="1654" stopIfTrue="1" operator="equal">
      <formula>$H$3</formula>
    </cfRule>
  </conditionalFormatting>
  <conditionalFormatting sqref="D41:D42">
    <cfRule type="cellIs" dxfId="2240" priority="36740" stopIfTrue="1" operator="equal">
      <formula>$H$3</formula>
    </cfRule>
  </conditionalFormatting>
  <conditionalFormatting sqref="D42:D44">
    <cfRule type="cellIs" dxfId="2239" priority="1772" stopIfTrue="1" operator="equal">
      <formula>$H$3</formula>
    </cfRule>
  </conditionalFormatting>
  <conditionalFormatting sqref="D45:D53">
    <cfRule type="cellIs" dxfId="2238" priority="1028" stopIfTrue="1" operator="equal">
      <formula>$H$3</formula>
    </cfRule>
  </conditionalFormatting>
  <conditionalFormatting sqref="D56:D86">
    <cfRule type="cellIs" dxfId="2237" priority="153" stopIfTrue="1" operator="lessThan">
      <formula>$H$3</formula>
    </cfRule>
    <cfRule type="cellIs" dxfId="2236" priority="154" stopIfTrue="1" operator="equal">
      <formula>$H$3</formula>
    </cfRule>
  </conditionalFormatting>
  <conditionalFormatting sqref="D86">
    <cfRule type="cellIs" dxfId="2235" priority="142" stopIfTrue="1" operator="lessThan">
      <formula>$H$3</formula>
    </cfRule>
    <cfRule type="cellIs" dxfId="2234" priority="152" stopIfTrue="1" operator="equal">
      <formula>$H$3</formula>
    </cfRule>
  </conditionalFormatting>
  <conditionalFormatting sqref="D87">
    <cfRule type="cellIs" dxfId="2233" priority="4711" stopIfTrue="1" operator="equal">
      <formula>$H$3</formula>
    </cfRule>
  </conditionalFormatting>
  <conditionalFormatting sqref="D87:D88">
    <cfRule type="cellIs" dxfId="2232" priority="4679" stopIfTrue="1" operator="equal">
      <formula>$H$3</formula>
    </cfRule>
    <cfRule type="cellIs" dxfId="2231" priority="4692" stopIfTrue="1" operator="lessThan">
      <formula>$H$3</formula>
    </cfRule>
  </conditionalFormatting>
  <conditionalFormatting sqref="D88 B88 F88">
    <cfRule type="cellIs" dxfId="2230" priority="4670" stopIfTrue="1" operator="equal">
      <formula>$H$3</formula>
    </cfRule>
  </conditionalFormatting>
  <conditionalFormatting sqref="D88">
    <cfRule type="cellIs" dxfId="2229" priority="4674" stopIfTrue="1" operator="equal">
      <formula>$H$3</formula>
    </cfRule>
    <cfRule type="cellIs" dxfId="2228" priority="4675" stopIfTrue="1" operator="lessThan">
      <formula>$H$3</formula>
    </cfRule>
  </conditionalFormatting>
  <conditionalFormatting sqref="D88:D89">
    <cfRule type="cellIs" dxfId="2227" priority="4644" stopIfTrue="1" operator="equal">
      <formula>$H$3</formula>
    </cfRule>
    <cfRule type="cellIs" dxfId="2226" priority="4659" stopIfTrue="1" operator="lessThan">
      <formula>$H$3</formula>
    </cfRule>
  </conditionalFormatting>
  <conditionalFormatting sqref="D89">
    <cfRule type="cellIs" dxfId="2225" priority="4642" stopIfTrue="1" operator="equal">
      <formula>$H$3</formula>
    </cfRule>
    <cfRule type="cellIs" dxfId="2224" priority="4643" stopIfTrue="1" operator="lessThan">
      <formula>$H$3</formula>
    </cfRule>
  </conditionalFormatting>
  <conditionalFormatting sqref="D89:D90 D92">
    <cfRule type="cellIs" dxfId="2223" priority="4613" stopIfTrue="1" operator="equal">
      <formula>$H$3</formula>
    </cfRule>
    <cfRule type="cellIs" dxfId="2222" priority="4614" stopIfTrue="1" operator="lessThan">
      <formula>$H$3</formula>
    </cfRule>
  </conditionalFormatting>
  <conditionalFormatting sqref="D90 D92">
    <cfRule type="cellIs" dxfId="2221" priority="4612" stopIfTrue="1" operator="lessThan">
      <formula>$H$3</formula>
    </cfRule>
  </conditionalFormatting>
  <conditionalFormatting sqref="D90:D91">
    <cfRule type="cellIs" dxfId="2220" priority="4130" stopIfTrue="1" operator="equal">
      <formula>$H$3</formula>
    </cfRule>
    <cfRule type="cellIs" dxfId="2219" priority="4131" stopIfTrue="1" operator="lessThan">
      <formula>$H$3</formula>
    </cfRule>
  </conditionalFormatting>
  <conditionalFormatting sqref="D91">
    <cfRule type="cellIs" dxfId="2218" priority="4110" stopIfTrue="1" operator="equal">
      <formula>$H$3</formula>
    </cfRule>
    <cfRule type="cellIs" dxfId="2217" priority="4117" stopIfTrue="1" operator="lessThan">
      <formula>$H$3</formula>
    </cfRule>
  </conditionalFormatting>
  <conditionalFormatting sqref="D92 D90">
    <cfRule type="cellIs" dxfId="2216" priority="4595" stopIfTrue="1" operator="equal">
      <formula>$H$3</formula>
    </cfRule>
  </conditionalFormatting>
  <conditionalFormatting sqref="D92:D93">
    <cfRule type="cellIs" dxfId="2215" priority="4276" stopIfTrue="1" operator="equal">
      <formula>$H$3</formula>
    </cfRule>
    <cfRule type="cellIs" dxfId="2214" priority="4279" stopIfTrue="1" operator="lessThan">
      <formula>$H$3</formula>
    </cfRule>
  </conditionalFormatting>
  <conditionalFormatting sqref="D93">
    <cfRule type="cellIs" dxfId="2213" priority="4260" stopIfTrue="1" operator="equal">
      <formula>$H$3</formula>
    </cfRule>
    <cfRule type="cellIs" dxfId="2212" priority="4269" stopIfTrue="1" operator="lessThan">
      <formula>$H$3</formula>
    </cfRule>
  </conditionalFormatting>
  <conditionalFormatting sqref="D93:D94">
    <cfRule type="cellIs" dxfId="2211" priority="2902" stopIfTrue="1" operator="equal">
      <formula>$H$3</formula>
    </cfRule>
    <cfRule type="cellIs" dxfId="2210" priority="2903" stopIfTrue="1" operator="lessThan">
      <formula>$H$3</formula>
    </cfRule>
  </conditionalFormatting>
  <conditionalFormatting sqref="D94">
    <cfRule type="cellIs" dxfId="2209" priority="2894" stopIfTrue="1" operator="equal">
      <formula>$H$3</formula>
    </cfRule>
    <cfRule type="cellIs" dxfId="2208" priority="2895" stopIfTrue="1" operator="lessThan">
      <formula>$H$3</formula>
    </cfRule>
  </conditionalFormatting>
  <conditionalFormatting sqref="D94:D96 D99:D100 D102">
    <cfRule type="cellIs" dxfId="2207" priority="2699" stopIfTrue="1" operator="equal">
      <formula>$H$3</formula>
    </cfRule>
    <cfRule type="cellIs" dxfId="2206" priority="2708" stopIfTrue="1" operator="lessThan">
      <formula>$H$3</formula>
    </cfRule>
  </conditionalFormatting>
  <conditionalFormatting sqref="D95:D96 D99:D100">
    <cfRule type="cellIs" dxfId="2205" priority="2663" stopIfTrue="1" operator="equal">
      <formula>$H$3</formula>
    </cfRule>
    <cfRule type="cellIs" dxfId="2204" priority="2664" stopIfTrue="1" operator="lessThan">
      <formula>$H$3</formula>
    </cfRule>
  </conditionalFormatting>
  <conditionalFormatting sqref="D102">
    <cfRule type="cellIs" dxfId="2203" priority="2309" stopIfTrue="1" operator="equal">
      <formula>$H$3</formula>
    </cfRule>
    <cfRule type="cellIs" dxfId="2202" priority="2310" stopIfTrue="1" operator="lessThan">
      <formula>$H$3</formula>
    </cfRule>
  </conditionalFormatting>
  <conditionalFormatting sqref="D103">
    <cfRule type="cellIs" dxfId="2201" priority="6467" stopIfTrue="1" operator="equal">
      <formula>$H$3</formula>
    </cfRule>
    <cfRule type="cellIs" dxfId="2200" priority="6468" stopIfTrue="1" operator="lessThan">
      <formula>$H$3</formula>
    </cfRule>
  </conditionalFormatting>
  <conditionalFormatting sqref="D103:D104">
    <cfRule type="cellIs" dxfId="2199" priority="6447" stopIfTrue="1" operator="equal">
      <formula>$H$3</formula>
    </cfRule>
    <cfRule type="cellIs" dxfId="2198" priority="6448" stopIfTrue="1" operator="lessThan">
      <formula>$H$3</formula>
    </cfRule>
  </conditionalFormatting>
  <conditionalFormatting sqref="D104 F104 B104">
    <cfRule type="cellIs" dxfId="2197" priority="6427" stopIfTrue="1" operator="lessThan">
      <formula>$H$3</formula>
    </cfRule>
  </conditionalFormatting>
  <conditionalFormatting sqref="D104 F104">
    <cfRule type="cellIs" dxfId="2196" priority="6426" stopIfTrue="1" operator="equal">
      <formula>$H$3</formula>
    </cfRule>
  </conditionalFormatting>
  <conditionalFormatting sqref="D104">
    <cfRule type="cellIs" dxfId="2195" priority="6430" stopIfTrue="1" operator="equal">
      <formula>$H$3</formula>
    </cfRule>
    <cfRule type="cellIs" dxfId="2194" priority="6436" stopIfTrue="1" operator="lessThan">
      <formula>$H$3</formula>
    </cfRule>
  </conditionalFormatting>
  <conditionalFormatting sqref="D104:D106">
    <cfRule type="cellIs" dxfId="2193" priority="5154" stopIfTrue="1" operator="equal">
      <formula>$H$3</formula>
    </cfRule>
    <cfRule type="cellIs" dxfId="2192" priority="5161" stopIfTrue="1" operator="lessThan">
      <formula>$H$3</formula>
    </cfRule>
  </conditionalFormatting>
  <conditionalFormatting sqref="D105">
    <cfRule type="cellIs" dxfId="2191" priority="5146" stopIfTrue="1" operator="equal">
      <formula>$H$3</formula>
    </cfRule>
    <cfRule type="cellIs" dxfId="2190" priority="5153" stopIfTrue="1" operator="lessThan">
      <formula>$H$3</formula>
    </cfRule>
  </conditionalFormatting>
  <conditionalFormatting sqref="D106">
    <cfRule type="cellIs" dxfId="2189" priority="5260" stopIfTrue="1" operator="equal">
      <formula>$H$3</formula>
    </cfRule>
    <cfRule type="cellIs" dxfId="2188" priority="5273" stopIfTrue="1" operator="lessThan">
      <formula>$H$3</formula>
    </cfRule>
  </conditionalFormatting>
  <conditionalFormatting sqref="D107">
    <cfRule type="cellIs" dxfId="2187" priority="4392" stopIfTrue="1" operator="equal">
      <formula>$H$3</formula>
    </cfRule>
    <cfRule type="cellIs" dxfId="2186" priority="4393" stopIfTrue="1" operator="lessThan">
      <formula>$H$3</formula>
    </cfRule>
  </conditionalFormatting>
  <conditionalFormatting sqref="D107:D108">
    <cfRule type="cellIs" dxfId="2185" priority="4400" stopIfTrue="1" operator="equal">
      <formula>$H$3</formula>
    </cfRule>
    <cfRule type="cellIs" dxfId="2184" priority="4407" stopIfTrue="1" operator="lessThan">
      <formula>$H$3</formula>
    </cfRule>
  </conditionalFormatting>
  <conditionalFormatting sqref="D108">
    <cfRule type="cellIs" dxfId="2183" priority="4502" stopIfTrue="1" operator="equal">
      <formula>$H$3</formula>
    </cfRule>
    <cfRule type="cellIs" dxfId="2182" priority="4507" stopIfTrue="1" operator="lessThan">
      <formula>$H$3</formula>
    </cfRule>
  </conditionalFormatting>
  <conditionalFormatting sqref="D109">
    <cfRule type="cellIs" dxfId="2181" priority="4023" stopIfTrue="1" operator="lessThan">
      <formula>$H$3</formula>
    </cfRule>
  </conditionalFormatting>
  <conditionalFormatting sqref="D109:D110">
    <cfRule type="cellIs" dxfId="2180" priority="4024" stopIfTrue="1" operator="equal">
      <formula>$H$3</formula>
    </cfRule>
    <cfRule type="cellIs" dxfId="2179" priority="4029" stopIfTrue="1" operator="lessThan">
      <formula>$H$3</formula>
    </cfRule>
  </conditionalFormatting>
  <conditionalFormatting sqref="D110">
    <cfRule type="cellIs" dxfId="2178" priority="4142" stopIfTrue="1" operator="equal">
      <formula>$H$3</formula>
    </cfRule>
    <cfRule type="cellIs" dxfId="2177" priority="4143" stopIfTrue="1" operator="lessThan">
      <formula>$H$3</formula>
    </cfRule>
  </conditionalFormatting>
  <conditionalFormatting sqref="D111">
    <cfRule type="cellIs" dxfId="2176" priority="3524" stopIfTrue="1" operator="equal">
      <formula>$H$3</formula>
    </cfRule>
    <cfRule type="cellIs" dxfId="2175" priority="3525" stopIfTrue="1" operator="lessThan">
      <formula>$H$3</formula>
    </cfRule>
  </conditionalFormatting>
  <conditionalFormatting sqref="D111:D112">
    <cfRule type="cellIs" dxfId="2174" priority="3244" stopIfTrue="1" operator="equal">
      <formula>$H$3</formula>
    </cfRule>
    <cfRule type="cellIs" dxfId="2173" priority="3245" stopIfTrue="1" operator="lessThan">
      <formula>$H$3</formula>
    </cfRule>
  </conditionalFormatting>
  <conditionalFormatting sqref="D112">
    <cfRule type="cellIs" dxfId="2172" priority="3232" stopIfTrue="1" operator="equal">
      <formula>$H$3</formula>
    </cfRule>
    <cfRule type="cellIs" dxfId="2171" priority="3243" stopIfTrue="1" operator="lessThan">
      <formula>$H$3</formula>
    </cfRule>
  </conditionalFormatting>
  <conditionalFormatting sqref="D112:D113">
    <cfRule type="cellIs" dxfId="2170" priority="3050" stopIfTrue="1" operator="equal">
      <formula>$H$3</formula>
    </cfRule>
    <cfRule type="cellIs" dxfId="2169" priority="3051" stopIfTrue="1" operator="lessThan">
      <formula>$H$3</formula>
    </cfRule>
  </conditionalFormatting>
  <conditionalFormatting sqref="D113">
    <cfRule type="cellIs" dxfId="2168" priority="3034" stopIfTrue="1" operator="equal">
      <formula>$H$3</formula>
    </cfRule>
    <cfRule type="cellIs" dxfId="2167" priority="3043" stopIfTrue="1" operator="lessThan">
      <formula>$H$3</formula>
    </cfRule>
  </conditionalFormatting>
  <conditionalFormatting sqref="D116">
    <cfRule type="cellIs" dxfId="2166" priority="2838" stopIfTrue="1" operator="equal">
      <formula>$H$3</formula>
    </cfRule>
    <cfRule type="cellIs" dxfId="2165" priority="2845" stopIfTrue="1" operator="lessThan">
      <formula>$H$3</formula>
    </cfRule>
  </conditionalFormatting>
  <conditionalFormatting sqref="D117">
    <cfRule type="cellIs" dxfId="2164" priority="23715" stopIfTrue="1" operator="equal">
      <formula>$H$3</formula>
    </cfRule>
    <cfRule type="cellIs" dxfId="2163" priority="23731" stopIfTrue="1" operator="lessThan">
      <formula>$H$3</formula>
    </cfRule>
  </conditionalFormatting>
  <conditionalFormatting sqref="D117:D118">
    <cfRule type="cellIs" dxfId="2162" priority="23694" stopIfTrue="1" operator="equal">
      <formula>$H$3</formula>
    </cfRule>
    <cfRule type="cellIs" dxfId="2161" priority="23695" stopIfTrue="1" operator="lessThan">
      <formula>$H$3</formula>
    </cfRule>
  </conditionalFormatting>
  <conditionalFormatting sqref="D118 F118">
    <cfRule type="cellIs" dxfId="2160" priority="23670" stopIfTrue="1" operator="equal">
      <formula>$H$3</formula>
    </cfRule>
    <cfRule type="cellIs" dxfId="2159" priority="23671" stopIfTrue="1" operator="lessThan">
      <formula>$H$3</formula>
    </cfRule>
  </conditionalFormatting>
  <conditionalFormatting sqref="D118">
    <cfRule type="cellIs" dxfId="2158" priority="23679" stopIfTrue="1" operator="equal">
      <formula>$H$3</formula>
    </cfRule>
    <cfRule type="cellIs" dxfId="2157" priority="23680" stopIfTrue="1" operator="lessThan">
      <formula>$H$3</formula>
    </cfRule>
  </conditionalFormatting>
  <conditionalFormatting sqref="D118:D119">
    <cfRule type="cellIs" dxfId="2156" priority="8942" stopIfTrue="1" operator="equal">
      <formula>$H$3</formula>
    </cfRule>
    <cfRule type="cellIs" dxfId="2155" priority="8953" stopIfTrue="1" operator="lessThan">
      <formula>$H$3</formula>
    </cfRule>
  </conditionalFormatting>
  <conditionalFormatting sqref="D119">
    <cfRule type="cellIs" dxfId="2154" priority="8940" stopIfTrue="1" operator="equal">
      <formula>$H$3</formula>
    </cfRule>
    <cfRule type="cellIs" dxfId="2153" priority="8941" stopIfTrue="1" operator="lessThan">
      <formula>$H$3</formula>
    </cfRule>
  </conditionalFormatting>
  <conditionalFormatting sqref="D119:D120">
    <cfRule type="cellIs" dxfId="2152" priority="7436" stopIfTrue="1" operator="equal">
      <formula>$H$3</formula>
    </cfRule>
    <cfRule type="cellIs" dxfId="2151" priority="7443" stopIfTrue="1" operator="lessThan">
      <formula>$H$3</formula>
    </cfRule>
  </conditionalFormatting>
  <conditionalFormatting sqref="D120">
    <cfRule type="cellIs" dxfId="2150" priority="7426" stopIfTrue="1" operator="equal">
      <formula>$H$3</formula>
    </cfRule>
    <cfRule type="cellIs" dxfId="2149" priority="7435" stopIfTrue="1" operator="lessThan">
      <formula>$H$3</formula>
    </cfRule>
  </conditionalFormatting>
  <conditionalFormatting sqref="D121">
    <cfRule type="cellIs" dxfId="2148" priority="8390" stopIfTrue="1" operator="equal">
      <formula>$H$3</formula>
    </cfRule>
    <cfRule type="cellIs" dxfId="2147" priority="8399" stopIfTrue="1" operator="lessThan">
      <formula>$H$3</formula>
    </cfRule>
  </conditionalFormatting>
  <conditionalFormatting sqref="D121:D122">
    <cfRule type="cellIs" dxfId="2146" priority="7742" stopIfTrue="1" operator="equal">
      <formula>$H$3</formula>
    </cfRule>
    <cfRule type="cellIs" dxfId="2145" priority="7743" stopIfTrue="1" operator="lessThan">
      <formula>$H$3</formula>
    </cfRule>
  </conditionalFormatting>
  <conditionalFormatting sqref="D122">
    <cfRule type="cellIs" dxfId="2144" priority="7726" stopIfTrue="1" operator="equal">
      <formula>$H$3</formula>
    </cfRule>
    <cfRule type="cellIs" dxfId="2143" priority="7729" stopIfTrue="1" operator="lessThan">
      <formula>$H$3</formula>
    </cfRule>
  </conditionalFormatting>
  <conditionalFormatting sqref="D123">
    <cfRule type="cellIs" dxfId="2142" priority="7892" stopIfTrue="1" operator="equal">
      <formula>$H$3</formula>
    </cfRule>
  </conditionalFormatting>
  <conditionalFormatting sqref="D123:D124">
    <cfRule type="cellIs" dxfId="2141" priority="7830" stopIfTrue="1" operator="equal">
      <formula>$H$3</formula>
    </cfRule>
    <cfRule type="cellIs" dxfId="2140" priority="7833" stopIfTrue="1" operator="lessThan">
      <formula>$H$3</formula>
    </cfRule>
  </conditionalFormatting>
  <conditionalFormatting sqref="D124">
    <cfRule type="cellIs" dxfId="2139" priority="7822" stopIfTrue="1" operator="equal">
      <formula>$H$3</formula>
    </cfRule>
    <cfRule type="cellIs" dxfId="2138" priority="7829" stopIfTrue="1" operator="lessThan">
      <formula>$H$3</formula>
    </cfRule>
  </conditionalFormatting>
  <conditionalFormatting sqref="D124:D126">
    <cfRule type="cellIs" dxfId="2137" priority="6502" stopIfTrue="1" operator="equal">
      <formula>$H$3</formula>
    </cfRule>
    <cfRule type="cellIs" dxfId="2136" priority="6505" stopIfTrue="1" operator="lessThan">
      <formula>$H$3</formula>
    </cfRule>
  </conditionalFormatting>
  <conditionalFormatting sqref="D125">
    <cfRule type="cellIs" dxfId="2135" priority="6484" stopIfTrue="1" operator="equal">
      <formula>$H$3</formula>
    </cfRule>
    <cfRule type="cellIs" dxfId="2134" priority="6495" stopIfTrue="1" operator="lessThan">
      <formula>$H$3</formula>
    </cfRule>
  </conditionalFormatting>
  <conditionalFormatting sqref="D126">
    <cfRule type="cellIs" dxfId="2133" priority="6604" stopIfTrue="1" operator="equal">
      <formula>$H$3</formula>
    </cfRule>
  </conditionalFormatting>
  <conditionalFormatting sqref="D127">
    <cfRule type="cellIs" dxfId="2132" priority="6102" stopIfTrue="1" operator="equal">
      <formula>$H$3</formula>
    </cfRule>
    <cfRule type="cellIs" dxfId="2131" priority="6103" stopIfTrue="1" operator="lessThan">
      <formula>$H$3</formula>
    </cfRule>
  </conditionalFormatting>
  <conditionalFormatting sqref="D127:D128">
    <cfRule type="cellIs" dxfId="2130" priority="6050" stopIfTrue="1" operator="equal">
      <formula>$H$3</formula>
    </cfRule>
    <cfRule type="cellIs" dxfId="2129" priority="6055" stopIfTrue="1" operator="lessThan">
      <formula>$H$3</formula>
    </cfRule>
  </conditionalFormatting>
  <conditionalFormatting sqref="D128">
    <cfRule type="cellIs" dxfId="2128" priority="6036" stopIfTrue="1" operator="equal">
      <formula>$H$3</formula>
    </cfRule>
    <cfRule type="cellIs" dxfId="2127" priority="6043" stopIfTrue="1" operator="lessThan">
      <formula>$H$3</formula>
    </cfRule>
  </conditionalFormatting>
  <conditionalFormatting sqref="D128:D130">
    <cfRule type="cellIs" dxfId="2126" priority="5298" stopIfTrue="1" operator="equal">
      <formula>$H$3</formula>
    </cfRule>
    <cfRule type="cellIs" dxfId="2125" priority="5307" stopIfTrue="1" operator="lessThan">
      <formula>$H$3</formula>
    </cfRule>
  </conditionalFormatting>
  <conditionalFormatting sqref="D129">
    <cfRule type="cellIs" dxfId="2124" priority="5288" stopIfTrue="1" operator="equal">
      <formula>$H$3</formula>
    </cfRule>
    <cfRule type="cellIs" dxfId="2123" priority="5297" stopIfTrue="1" operator="lessThan">
      <formula>$H$3</formula>
    </cfRule>
  </conditionalFormatting>
  <conditionalFormatting sqref="D130">
    <cfRule type="cellIs" dxfId="2122" priority="5670" stopIfTrue="1" operator="equal">
      <formula>$H$3</formula>
    </cfRule>
    <cfRule type="cellIs" dxfId="2121" priority="5679" stopIfTrue="1" operator="lessThan">
      <formula>$H$3</formula>
    </cfRule>
  </conditionalFormatting>
  <conditionalFormatting sqref="D131">
    <cfRule type="cellIs" dxfId="2120" priority="4066" stopIfTrue="1" operator="equal">
      <formula>$H$3</formula>
    </cfRule>
    <cfRule type="cellIs" dxfId="2119" priority="4069" stopIfTrue="1" operator="lessThan">
      <formula>$H$3</formula>
    </cfRule>
  </conditionalFormatting>
  <conditionalFormatting sqref="D131:D133">
    <cfRule type="cellIs" dxfId="2118" priority="4070" stopIfTrue="1" operator="equal">
      <formula>$H$3</formula>
    </cfRule>
    <cfRule type="cellIs" dxfId="2117" priority="4075" stopIfTrue="1" operator="lessThan">
      <formula>$H$3</formula>
    </cfRule>
  </conditionalFormatting>
  <conditionalFormatting sqref="D132:D133">
    <cfRule type="cellIs" dxfId="2116" priority="5238" stopIfTrue="1" operator="equal">
      <formula>$H$3</formula>
    </cfRule>
    <cfRule type="cellIs" dxfId="2115" priority="5247" stopIfTrue="1" operator="lessThan">
      <formula>$H$3</formula>
    </cfRule>
  </conditionalFormatting>
  <conditionalFormatting sqref="D134">
    <cfRule type="cellIs" dxfId="2114" priority="3569" stopIfTrue="1" operator="lessThan">
      <formula>$H$3</formula>
    </cfRule>
  </conditionalFormatting>
  <conditionalFormatting sqref="D134:D135">
    <cfRule type="cellIs" dxfId="2113" priority="3570" stopIfTrue="1" operator="equal">
      <formula>$H$3</formula>
    </cfRule>
    <cfRule type="cellIs" dxfId="2112" priority="3587" stopIfTrue="1" operator="lessThan">
      <formula>$H$3</formula>
    </cfRule>
  </conditionalFormatting>
  <conditionalFormatting sqref="D135">
    <cfRule type="cellIs" dxfId="2111" priority="4836" stopIfTrue="1" operator="equal">
      <formula>$H$3</formula>
    </cfRule>
  </conditionalFormatting>
  <conditionalFormatting sqref="D137">
    <cfRule type="cellIs" dxfId="2110" priority="4336" stopIfTrue="1" operator="equal">
      <formula>$H$3</formula>
    </cfRule>
    <cfRule type="cellIs" dxfId="2109" priority="4337" stopIfTrue="1" operator="lessThan">
      <formula>$H$3</formula>
    </cfRule>
  </conditionalFormatting>
  <conditionalFormatting sqref="D137:D138">
    <cfRule type="cellIs" dxfId="2108" priority="3380" stopIfTrue="1" operator="lessThan">
      <formula>$H$3</formula>
    </cfRule>
  </conditionalFormatting>
  <conditionalFormatting sqref="D138">
    <cfRule type="cellIs" dxfId="2107" priority="3367" stopIfTrue="1" operator="equal">
      <formula>$H$3</formula>
    </cfRule>
    <cfRule type="cellIs" dxfId="2106" priority="3368" stopIfTrue="1" operator="lessThan">
      <formula>$H$3</formula>
    </cfRule>
    <cfRule type="cellIs" dxfId="2105" priority="3379" stopIfTrue="1" operator="equal">
      <formula>$H$3</formula>
    </cfRule>
  </conditionalFormatting>
  <conditionalFormatting sqref="D138:D139">
    <cfRule type="cellIs" dxfId="2104" priority="3281" stopIfTrue="1" operator="equal">
      <formula>$H$3</formula>
    </cfRule>
    <cfRule type="cellIs" dxfId="2103" priority="3282" stopIfTrue="1" operator="lessThan">
      <formula>$H$3</formula>
    </cfRule>
  </conditionalFormatting>
  <conditionalFormatting sqref="D139">
    <cfRule type="cellIs" dxfId="2102" priority="3264" stopIfTrue="1" operator="equal">
      <formula>$H$3</formula>
    </cfRule>
    <cfRule type="cellIs" dxfId="2101" priority="3270" stopIfTrue="1" operator="lessThan">
      <formula>$H$3</formula>
    </cfRule>
  </conditionalFormatting>
  <conditionalFormatting sqref="D139:D140">
    <cfRule type="cellIs" dxfId="2100" priority="2409" stopIfTrue="1" operator="equal">
      <formula>$H$3</formula>
    </cfRule>
    <cfRule type="cellIs" dxfId="2099" priority="2410" stopIfTrue="1" operator="lessThan">
      <formula>$H$3</formula>
    </cfRule>
  </conditionalFormatting>
  <conditionalFormatting sqref="D140">
    <cfRule type="cellIs" dxfId="2098" priority="2405" stopIfTrue="1" operator="equal">
      <formula>$H$3</formula>
    </cfRule>
    <cfRule type="cellIs" dxfId="2097" priority="2406" stopIfTrue="1" operator="lessThan">
      <formula>$H$3</formula>
    </cfRule>
  </conditionalFormatting>
  <conditionalFormatting sqref="D143:D144">
    <cfRule type="cellIs" dxfId="2096" priority="3340" stopIfTrue="1" operator="lessThan">
      <formula>$H$3</formula>
    </cfRule>
  </conditionalFormatting>
  <conditionalFormatting sqref="D143:D150 D152:D153">
    <cfRule type="cellIs" dxfId="2095" priority="2562" stopIfTrue="1" operator="equal">
      <formula>$H$3</formula>
    </cfRule>
  </conditionalFormatting>
  <conditionalFormatting sqref="D145">
    <cfRule type="cellIs" dxfId="2094" priority="2556" stopIfTrue="1" operator="lessThan">
      <formula>$H$3</formula>
    </cfRule>
    <cfRule type="cellIs" dxfId="2093" priority="2559" stopIfTrue="1" operator="equal">
      <formula>$H$3</formula>
    </cfRule>
  </conditionalFormatting>
  <conditionalFormatting sqref="D145:D146 D149:D150 D152:D153 B145:B146 B148:B153 B198:B199">
    <cfRule type="cellIs" dxfId="2092" priority="36734" stopIfTrue="1" operator="equal">
      <formula>$H$3</formula>
    </cfRule>
  </conditionalFormatting>
  <conditionalFormatting sqref="D145:D150 D152:D153">
    <cfRule type="cellIs" dxfId="2091" priority="2561" stopIfTrue="1" operator="lessThan">
      <formula>$H$3</formula>
    </cfRule>
  </conditionalFormatting>
  <conditionalFormatting sqref="D147:D151 F150:F151">
    <cfRule type="cellIs" dxfId="2090" priority="1688" stopIfTrue="1" operator="equal">
      <formula>$H$3</formula>
    </cfRule>
  </conditionalFormatting>
  <conditionalFormatting sqref="D151">
    <cfRule type="cellIs" dxfId="2089" priority="1684" stopIfTrue="1" operator="equal">
      <formula>$H$3</formula>
    </cfRule>
    <cfRule type="cellIs" dxfId="2088" priority="1687" stopIfTrue="1" operator="lessThan">
      <formula>$H$3</formula>
    </cfRule>
  </conditionalFormatting>
  <conditionalFormatting sqref="D152:D155">
    <cfRule type="cellIs" dxfId="2087" priority="1788" stopIfTrue="1" operator="equal">
      <formula>$H$3</formula>
    </cfRule>
  </conditionalFormatting>
  <conditionalFormatting sqref="D154:D155">
    <cfRule type="cellIs" dxfId="2086" priority="1787" stopIfTrue="1" operator="lessThan">
      <formula>$H$3</formula>
    </cfRule>
  </conditionalFormatting>
  <conditionalFormatting sqref="D154:D156 D163 D165:D184">
    <cfRule type="cellIs" dxfId="2085" priority="1432" stopIfTrue="1" operator="equal">
      <formula>$H$3</formula>
    </cfRule>
  </conditionalFormatting>
  <conditionalFormatting sqref="D156 D163 D165:D167">
    <cfRule type="cellIs" dxfId="2084" priority="1431" stopIfTrue="1" operator="lessThan">
      <formula>$H$3</formula>
    </cfRule>
  </conditionalFormatting>
  <conditionalFormatting sqref="D156:D158">
    <cfRule type="cellIs" dxfId="2083" priority="1430" stopIfTrue="1" operator="equal">
      <formula>$H$3</formula>
    </cfRule>
  </conditionalFormatting>
  <conditionalFormatting sqref="D157:D158">
    <cfRule type="cellIs" dxfId="2082" priority="1429" stopIfTrue="1" operator="lessThan">
      <formula>$H$3</formula>
    </cfRule>
  </conditionalFormatting>
  <conditionalFormatting sqref="D157:D162">
    <cfRule type="cellIs" dxfId="2081" priority="1226" stopIfTrue="1" operator="equal">
      <formula>$H$3</formula>
    </cfRule>
  </conditionalFormatting>
  <conditionalFormatting sqref="D159">
    <cfRule type="cellIs" dxfId="2080" priority="1225" stopIfTrue="1" operator="lessThan">
      <formula>$H$3</formula>
    </cfRule>
  </conditionalFormatting>
  <conditionalFormatting sqref="D160:D162">
    <cfRule type="cellIs" dxfId="2079" priority="1372" stopIfTrue="1" operator="lessThan">
      <formula>$H$3</formula>
    </cfRule>
  </conditionalFormatting>
  <conditionalFormatting sqref="D160:D163">
    <cfRule type="cellIs" dxfId="2078" priority="1373" stopIfTrue="1" operator="equal">
      <formula>$H$3</formula>
    </cfRule>
  </conditionalFormatting>
  <conditionalFormatting sqref="D164">
    <cfRule type="cellIs" dxfId="2077" priority="1022" stopIfTrue="1" operator="equal">
      <formula>$H$3</formula>
    </cfRule>
    <cfRule type="cellIs" dxfId="2076" priority="1023" stopIfTrue="1" operator="lessThan">
      <formula>$H$3</formula>
    </cfRule>
  </conditionalFormatting>
  <conditionalFormatting sqref="D164:D167">
    <cfRule type="cellIs" dxfId="2075" priority="1024" stopIfTrue="1" operator="equal">
      <formula>$H$3</formula>
    </cfRule>
  </conditionalFormatting>
  <conditionalFormatting sqref="D168:D171">
    <cfRule type="cellIs" dxfId="2074" priority="841" stopIfTrue="1" operator="equal">
      <formula>$H$3</formula>
    </cfRule>
  </conditionalFormatting>
  <conditionalFormatting sqref="D180:D196">
    <cfRule type="cellIs" dxfId="2073" priority="83" stopIfTrue="1" operator="lessThan">
      <formula>$H$3</formula>
    </cfRule>
  </conditionalFormatting>
  <conditionalFormatting sqref="D185:D196">
    <cfRule type="cellIs" dxfId="2072" priority="84" stopIfTrue="1" operator="equal">
      <formula>$H$3</formula>
    </cfRule>
  </conditionalFormatting>
  <conditionalFormatting sqref="D193:D196">
    <cfRule type="cellIs" dxfId="2071" priority="81" stopIfTrue="1" operator="lessThan">
      <formula>$H$3</formula>
    </cfRule>
    <cfRule type="cellIs" dxfId="2070" priority="82" stopIfTrue="1" operator="equal">
      <formula>$H$3</formula>
    </cfRule>
  </conditionalFormatting>
  <conditionalFormatting sqref="D199:D200">
    <cfRule type="cellIs" dxfId="2069" priority="2186" stopIfTrue="1" operator="equal">
      <formula>$H$3</formula>
    </cfRule>
    <cfRule type="cellIs" dxfId="2068" priority="2187" stopIfTrue="1" operator="lessThan">
      <formula>$H$3</formula>
    </cfRule>
  </conditionalFormatting>
  <conditionalFormatting sqref="D200:D202">
    <cfRule type="cellIs" dxfId="2067" priority="2120" stopIfTrue="1" operator="equal">
      <formula>$H$3</formula>
    </cfRule>
    <cfRule type="cellIs" dxfId="2066" priority="2121" stopIfTrue="1" operator="lessThan">
      <formula>$H$3</formula>
    </cfRule>
  </conditionalFormatting>
  <conditionalFormatting sqref="D202:D203">
    <cfRule type="cellIs" dxfId="2065" priority="2002" stopIfTrue="1" operator="equal">
      <formula>$H$3</formula>
    </cfRule>
    <cfRule type="cellIs" dxfId="2064" priority="2003" stopIfTrue="1" operator="lessThan">
      <formula>$H$3</formula>
    </cfRule>
  </conditionalFormatting>
  <conditionalFormatting sqref="D203">
    <cfRule type="cellIs" dxfId="2063" priority="2000" stopIfTrue="1" operator="equal">
      <formula>$H$3</formula>
    </cfRule>
    <cfRule type="cellIs" dxfId="2062" priority="2001" stopIfTrue="1" operator="lessThan">
      <formula>$H$3</formula>
    </cfRule>
  </conditionalFormatting>
  <conditionalFormatting sqref="D205">
    <cfRule type="cellIs" dxfId="2061" priority="1984" stopIfTrue="1" operator="lessThan">
      <formula>$H$3</formula>
    </cfRule>
    <cfRule type="cellIs" dxfId="2060" priority="1985" stopIfTrue="1" operator="equal">
      <formula>$H$3</formula>
    </cfRule>
  </conditionalFormatting>
  <conditionalFormatting sqref="D206">
    <cfRule type="cellIs" dxfId="2059" priority="2104" stopIfTrue="1" operator="equal">
      <formula>$H$3</formula>
    </cfRule>
    <cfRule type="cellIs" dxfId="2058" priority="2109" stopIfTrue="1" operator="lessThan">
      <formula>$H$3</formula>
    </cfRule>
  </conditionalFormatting>
  <conditionalFormatting sqref="D206:D207">
    <cfRule type="cellIs" dxfId="2057" priority="2098" stopIfTrue="1" operator="equal">
      <formula>$H$3</formula>
    </cfRule>
    <cfRule type="cellIs" dxfId="2056" priority="2099" stopIfTrue="1" operator="lessThan">
      <formula>$H$3</formula>
    </cfRule>
  </conditionalFormatting>
  <conditionalFormatting sqref="D207 F206:F207 B207">
    <cfRule type="cellIs" dxfId="2055" priority="2091" stopIfTrue="1" operator="equal">
      <formula>$H$3</formula>
    </cfRule>
  </conditionalFormatting>
  <conditionalFormatting sqref="D207:D211">
    <cfRule type="cellIs" dxfId="2054" priority="2075" stopIfTrue="1" operator="equal">
      <formula>$H$3</formula>
    </cfRule>
    <cfRule type="cellIs" dxfId="2053" priority="2076" stopIfTrue="1" operator="lessThan">
      <formula>$H$3</formula>
    </cfRule>
  </conditionalFormatting>
  <conditionalFormatting sqref="D208:D211">
    <cfRule type="cellIs" dxfId="2052" priority="2073" stopIfTrue="1" operator="equal">
      <formula>$H$3</formula>
    </cfRule>
    <cfRule type="cellIs" dxfId="2051" priority="2074" stopIfTrue="1" operator="lessThan">
      <formula>$H$3</formula>
    </cfRule>
  </conditionalFormatting>
  <conditionalFormatting sqref="D213:D214">
    <cfRule type="cellIs" dxfId="2050" priority="1961" stopIfTrue="1" operator="equal">
      <formula>$H$3</formula>
    </cfRule>
    <cfRule type="cellIs" dxfId="2049" priority="1964" stopIfTrue="1" operator="lessThan">
      <formula>$H$3</formula>
    </cfRule>
  </conditionalFormatting>
  <conditionalFormatting sqref="D214:D215">
    <cfRule type="cellIs" dxfId="2048" priority="1957" stopIfTrue="1" operator="equal">
      <formula>$H$3</formula>
    </cfRule>
    <cfRule type="cellIs" dxfId="2047" priority="1958" stopIfTrue="1" operator="lessThan">
      <formula>$H$3</formula>
    </cfRule>
  </conditionalFormatting>
  <conditionalFormatting sqref="D215">
    <cfRule type="cellIs" dxfId="2046" priority="1950" stopIfTrue="1" operator="equal">
      <formula>$H$3</formula>
    </cfRule>
    <cfRule type="cellIs" dxfId="2045" priority="1951" stopIfTrue="1" operator="lessThan">
      <formula>$H$3</formula>
    </cfRule>
  </conditionalFormatting>
  <conditionalFormatting sqref="D215:D217">
    <cfRule type="cellIs" dxfId="2044" priority="1560" stopIfTrue="1" operator="equal">
      <formula>$H$3</formula>
    </cfRule>
    <cfRule type="cellIs" dxfId="2043" priority="1561" stopIfTrue="1" operator="lessThan">
      <formula>$H$3</formula>
    </cfRule>
  </conditionalFormatting>
  <conditionalFormatting sqref="D216">
    <cfRule type="cellIs" dxfId="2042" priority="1558" stopIfTrue="1" operator="equal">
      <formula>$H$3</formula>
    </cfRule>
    <cfRule type="cellIs" dxfId="2041" priority="1559" stopIfTrue="1" operator="lessThan">
      <formula>$H$3</formula>
    </cfRule>
  </conditionalFormatting>
  <conditionalFormatting sqref="D217:D218">
    <cfRule type="cellIs" dxfId="2040" priority="1670" stopIfTrue="1" operator="equal">
      <formula>$H$3</formula>
    </cfRule>
    <cfRule type="cellIs" dxfId="2039" priority="1671" stopIfTrue="1" operator="lessThan">
      <formula>$H$3</formula>
    </cfRule>
  </conditionalFormatting>
  <conditionalFormatting sqref="D218">
    <cfRule type="cellIs" dxfId="2038" priority="1898" stopIfTrue="1" operator="equal">
      <formula>$H$3</formula>
    </cfRule>
    <cfRule type="cellIs" dxfId="2037" priority="1899" stopIfTrue="1" operator="lessThan">
      <formula>$H$3</formula>
    </cfRule>
  </conditionalFormatting>
  <conditionalFormatting sqref="D219:D220">
    <cfRule type="cellIs" dxfId="2036" priority="1198" stopIfTrue="1" operator="equal">
      <formula>$H$3</formula>
    </cfRule>
    <cfRule type="cellIs" dxfId="2035" priority="1199" stopIfTrue="1" operator="lessThan">
      <formula>$H$3</formula>
    </cfRule>
  </conditionalFormatting>
  <conditionalFormatting sqref="D221">
    <cfRule type="cellIs" dxfId="2034" priority="1923" stopIfTrue="1" operator="equal">
      <formula>$H$3</formula>
    </cfRule>
    <cfRule type="cellIs" dxfId="2033" priority="1926" stopIfTrue="1" operator="lessThan">
      <formula>$H$3</formula>
    </cfRule>
  </conditionalFormatting>
  <conditionalFormatting sqref="D221:D222">
    <cfRule type="cellIs" dxfId="2032" priority="1920" stopIfTrue="1" operator="lessThan">
      <formula>$H$3</formula>
    </cfRule>
  </conditionalFormatting>
  <conditionalFormatting sqref="D221:D223">
    <cfRule type="cellIs" dxfId="2031" priority="1919" stopIfTrue="1" operator="equal">
      <formula>$H$3</formula>
    </cfRule>
  </conditionalFormatting>
  <conditionalFormatting sqref="D222 F222">
    <cfRule type="cellIs" dxfId="2030" priority="1912" stopIfTrue="1" operator="equal">
      <formula>$H$3</formula>
    </cfRule>
    <cfRule type="cellIs" dxfId="2029" priority="1913" stopIfTrue="1" operator="lessThan">
      <formula>$H$3</formula>
    </cfRule>
  </conditionalFormatting>
  <conditionalFormatting sqref="D222:D223">
    <cfRule type="cellIs" dxfId="2028" priority="1624" stopIfTrue="1" operator="equal">
      <formula>$H$3</formula>
    </cfRule>
    <cfRule type="cellIs" dxfId="2027" priority="1629" stopIfTrue="1" operator="lessThan">
      <formula>$H$3</formula>
    </cfRule>
  </conditionalFormatting>
  <conditionalFormatting sqref="D223:D226">
    <cfRule type="cellIs" dxfId="2026" priority="1492" stopIfTrue="1" operator="equal">
      <formula>$H$3</formula>
    </cfRule>
    <cfRule type="cellIs" dxfId="2025" priority="1500" stopIfTrue="1" operator="lessThan">
      <formula>$H$3</formula>
    </cfRule>
  </conditionalFormatting>
  <conditionalFormatting sqref="D224:D226">
    <cfRule type="cellIs" dxfId="2024" priority="1491" stopIfTrue="1" operator="lessThan">
      <formula>$H$3</formula>
    </cfRule>
  </conditionalFormatting>
  <conditionalFormatting sqref="D229">
    <cfRule type="cellIs" dxfId="2023" priority="1419" stopIfTrue="1" operator="lessThan">
      <formula>$H$3</formula>
    </cfRule>
  </conditionalFormatting>
  <conditionalFormatting sqref="D229:D230">
    <cfRule type="cellIs" dxfId="2022" priority="1420" stopIfTrue="1" operator="equal">
      <formula>$H$3</formula>
    </cfRule>
    <cfRule type="cellIs" dxfId="2021" priority="1421" stopIfTrue="1" operator="lessThan">
      <formula>$H$3</formula>
    </cfRule>
  </conditionalFormatting>
  <conditionalFormatting sqref="D231 B231">
    <cfRule type="cellIs" dxfId="2020" priority="1577" stopIfTrue="1" operator="equal">
      <formula>#REF!</formula>
    </cfRule>
  </conditionalFormatting>
  <conditionalFormatting sqref="D231">
    <cfRule type="cellIs" dxfId="2019" priority="1576" stopIfTrue="1" operator="lessThan">
      <formula>#REF!</formula>
    </cfRule>
    <cfRule type="cellIs" dxfId="2018" priority="1581" stopIfTrue="1" operator="equal">
      <formula>#REF!</formula>
    </cfRule>
  </conditionalFormatting>
  <conditionalFormatting sqref="D232:D236">
    <cfRule type="cellIs" dxfId="2017" priority="1110" stopIfTrue="1" operator="equal">
      <formula>$H$3</formula>
    </cfRule>
    <cfRule type="cellIs" dxfId="2016" priority="1111" stopIfTrue="1" operator="lessThan">
      <formula>$H$3</formula>
    </cfRule>
  </conditionalFormatting>
  <conditionalFormatting sqref="D239 D241:D243">
    <cfRule type="cellIs" dxfId="2015" priority="1238" stopIfTrue="1" operator="lessThan">
      <formula>$H$3</formula>
    </cfRule>
  </conditionalFormatting>
  <conditionalFormatting sqref="D239:D243">
    <cfRule type="cellIs" dxfId="2014" priority="920" stopIfTrue="1" operator="equal">
      <formula>$H$3</formula>
    </cfRule>
  </conditionalFormatting>
  <conditionalFormatting sqref="D240">
    <cfRule type="cellIs" dxfId="2013" priority="919" stopIfTrue="1" operator="lessThan">
      <formula>$H$3</formula>
    </cfRule>
  </conditionalFormatting>
  <conditionalFormatting sqref="D244:D251">
    <cfRule type="cellIs" dxfId="2012" priority="751" stopIfTrue="1" operator="equal">
      <formula>$H$3</formula>
    </cfRule>
    <cfRule type="cellIs" dxfId="2011" priority="752" stopIfTrue="1" operator="lessThan">
      <formula>$H$3</formula>
    </cfRule>
  </conditionalFormatting>
  <conditionalFormatting sqref="D252">
    <cfRule type="cellIs" dxfId="2010" priority="1304" stopIfTrue="1" operator="equal">
      <formula>#REF!</formula>
    </cfRule>
  </conditionalFormatting>
  <conditionalFormatting sqref="D254:D256">
    <cfRule type="cellIs" dxfId="2009" priority="1090" stopIfTrue="1" operator="equal">
      <formula>$H$3</formula>
    </cfRule>
    <cfRule type="cellIs" dxfId="2008" priority="1091" stopIfTrue="1" operator="lessThan">
      <formula>$H$3</formula>
    </cfRule>
  </conditionalFormatting>
  <conditionalFormatting sqref="D258">
    <cfRule type="cellIs" dxfId="2007" priority="1029" stopIfTrue="1" operator="equal">
      <formula>$H$3</formula>
    </cfRule>
    <cfRule type="cellIs" dxfId="2006" priority="1030" stopIfTrue="1" operator="lessThan">
      <formula>$H$3</formula>
    </cfRule>
  </conditionalFormatting>
  <conditionalFormatting sqref="D259">
    <cfRule type="cellIs" dxfId="2005" priority="1171" stopIfTrue="1" operator="equal">
      <formula>$H$3</formula>
    </cfRule>
    <cfRule type="cellIs" dxfId="2004" priority="1173" stopIfTrue="1" operator="lessThan">
      <formula>$H$3</formula>
    </cfRule>
  </conditionalFormatting>
  <conditionalFormatting sqref="D259:D260">
    <cfRule type="cellIs" dxfId="2003" priority="1163" stopIfTrue="1" operator="equal">
      <formula>$H$3</formula>
    </cfRule>
    <cfRule type="cellIs" dxfId="2002" priority="1164" stopIfTrue="1" operator="lessThan">
      <formula>$H$3</formula>
    </cfRule>
  </conditionalFormatting>
  <conditionalFormatting sqref="D260:D264">
    <cfRule type="cellIs" dxfId="2001" priority="891" stopIfTrue="1" operator="equal">
      <formula>$H$3</formula>
    </cfRule>
    <cfRule type="cellIs" dxfId="2000" priority="892" stopIfTrue="1" operator="lessThan">
      <formula>$H$3</formula>
    </cfRule>
  </conditionalFormatting>
  <conditionalFormatting sqref="D264:D267">
    <cfRule type="cellIs" dxfId="1999" priority="850" stopIfTrue="1" operator="equal">
      <formula>$H$3</formula>
    </cfRule>
    <cfRule type="cellIs" dxfId="1998" priority="851" stopIfTrue="1" operator="lessThan">
      <formula>$H$3</formula>
    </cfRule>
  </conditionalFormatting>
  <conditionalFormatting sqref="D265:D266">
    <cfRule type="cellIs" dxfId="1997" priority="848" stopIfTrue="1" operator="equal">
      <formula>$H$3</formula>
    </cfRule>
    <cfRule type="cellIs" dxfId="1996" priority="849" stopIfTrue="1" operator="lessThan">
      <formula>$H$3</formula>
    </cfRule>
  </conditionalFormatting>
  <conditionalFormatting sqref="D268">
    <cfRule type="cellIs" dxfId="1995" priority="949" stopIfTrue="1" operator="equal">
      <formula>#REF!</formula>
    </cfRule>
  </conditionalFormatting>
  <conditionalFormatting sqref="D269">
    <cfRule type="cellIs" dxfId="1994" priority="909" stopIfTrue="1" operator="equal">
      <formula>$H$3</formula>
    </cfRule>
    <cfRule type="cellIs" dxfId="1993" priority="910" stopIfTrue="1" operator="lessThan">
      <formula>$H$3</formula>
    </cfRule>
  </conditionalFormatting>
  <conditionalFormatting sqref="D269:D273">
    <cfRule type="cellIs" dxfId="1992" priority="911" stopIfTrue="1" operator="equal">
      <formula>$H$3</formula>
    </cfRule>
    <cfRule type="cellIs" dxfId="1991" priority="912" stopIfTrue="1" operator="lessThan">
      <formula>$H$3</formula>
    </cfRule>
  </conditionalFormatting>
  <conditionalFormatting sqref="D270:D273">
    <cfRule type="cellIs" dxfId="1990" priority="937" stopIfTrue="1" operator="equal">
      <formula>$H$3</formula>
    </cfRule>
    <cfRule type="cellIs" dxfId="1989" priority="938" stopIfTrue="1" operator="lessThan">
      <formula>$H$3</formula>
    </cfRule>
  </conditionalFormatting>
  <conditionalFormatting sqref="D274">
    <cfRule type="cellIs" dxfId="1988" priority="717" stopIfTrue="1" operator="lessThan">
      <formula>$H$3</formula>
    </cfRule>
    <cfRule type="cellIs" dxfId="1987" priority="718" stopIfTrue="1" operator="equal">
      <formula>$H$3</formula>
    </cfRule>
  </conditionalFormatting>
  <conditionalFormatting sqref="D275">
    <cfRule type="cellIs" dxfId="1986" priority="783" stopIfTrue="1" operator="equal">
      <formula>$H$3</formula>
    </cfRule>
    <cfRule type="cellIs" dxfId="1985" priority="785" stopIfTrue="1" operator="lessThan">
      <formula>$H$3</formula>
    </cfRule>
  </conditionalFormatting>
  <conditionalFormatting sqref="D275:D276">
    <cfRule type="cellIs" dxfId="1984" priority="778" stopIfTrue="1" operator="equal">
      <formula>$H$3</formula>
    </cfRule>
    <cfRule type="cellIs" dxfId="1983" priority="779" stopIfTrue="1" operator="lessThan">
      <formula>$H$3</formula>
    </cfRule>
  </conditionalFormatting>
  <conditionalFormatting sqref="D276 F276 B276">
    <cfRule type="cellIs" dxfId="1982" priority="773" stopIfTrue="1" operator="lessThan">
      <formula>$H$3</formula>
    </cfRule>
  </conditionalFormatting>
  <conditionalFormatting sqref="D276:D278">
    <cfRule type="cellIs" dxfId="1981" priority="723" stopIfTrue="1" operator="equal">
      <formula>$H$3</formula>
    </cfRule>
    <cfRule type="cellIs" dxfId="1980" priority="724" stopIfTrue="1" operator="lessThan">
      <formula>$H$3</formula>
    </cfRule>
  </conditionalFormatting>
  <conditionalFormatting sqref="D277:D278">
    <cfRule type="cellIs" dxfId="1979" priority="720" stopIfTrue="1" operator="equal">
      <formula>$H$3</formula>
    </cfRule>
    <cfRule type="cellIs" dxfId="1978" priority="721" stopIfTrue="1" operator="lessThan">
      <formula>$H$3</formula>
    </cfRule>
  </conditionalFormatting>
  <conditionalFormatting sqref="D280:D281">
    <cfRule type="cellIs" dxfId="1977" priority="613" stopIfTrue="1" operator="equal">
      <formula>$H$3</formula>
    </cfRule>
    <cfRule type="cellIs" dxfId="1976" priority="614" stopIfTrue="1" operator="lessThan">
      <formula>$H$3</formula>
    </cfRule>
  </conditionalFormatting>
  <conditionalFormatting sqref="D280:D283">
    <cfRule type="cellIs" dxfId="1975" priority="616" stopIfTrue="1" operator="equal">
      <formula>$H$3</formula>
    </cfRule>
    <cfRule type="cellIs" dxfId="1974" priority="617" stopIfTrue="1" operator="lessThan">
      <formula>$H$3</formula>
    </cfRule>
  </conditionalFormatting>
  <conditionalFormatting sqref="D284:D292">
    <cfRule type="cellIs" dxfId="1973" priority="527" stopIfTrue="1" operator="equal">
      <formula>$H$3</formula>
    </cfRule>
    <cfRule type="cellIs" dxfId="1972" priority="528" stopIfTrue="1" operator="lessThan">
      <formula>$H$3</formula>
    </cfRule>
  </conditionalFormatting>
  <conditionalFormatting sqref="D293">
    <cfRule type="cellIs" dxfId="1971" priority="745" stopIfTrue="1" operator="equal">
      <formula>$H$3</formula>
    </cfRule>
    <cfRule type="cellIs" dxfId="1970" priority="746" stopIfTrue="1" operator="lessThan">
      <formula>$H$3</formula>
    </cfRule>
  </conditionalFormatting>
  <conditionalFormatting sqref="D293:D294">
    <cfRule type="cellIs" dxfId="1969" priority="663" stopIfTrue="1" operator="equal">
      <formula>$H$3</formula>
    </cfRule>
    <cfRule type="cellIs" dxfId="1968" priority="664" stopIfTrue="1" operator="lessThan">
      <formula>$H$3</formula>
    </cfRule>
  </conditionalFormatting>
  <conditionalFormatting sqref="D294 F294 B294">
    <cfRule type="cellIs" dxfId="1967" priority="658" stopIfTrue="1" operator="lessThan">
      <formula>$H$3</formula>
    </cfRule>
  </conditionalFormatting>
  <conditionalFormatting sqref="D294 F294">
    <cfRule type="cellIs" dxfId="1966" priority="657" stopIfTrue="1" operator="equal">
      <formula>$H$3</formula>
    </cfRule>
  </conditionalFormatting>
  <conditionalFormatting sqref="D294:D299">
    <cfRule type="cellIs" dxfId="1965" priority="520" stopIfTrue="1" operator="equal">
      <formula>$H$3</formula>
    </cfRule>
    <cfRule type="cellIs" dxfId="1964" priority="521" stopIfTrue="1" operator="lessThan">
      <formula>$H$3</formula>
    </cfRule>
  </conditionalFormatting>
  <conditionalFormatting sqref="D295:D298">
    <cfRule type="cellIs" dxfId="1963" priority="517" stopIfTrue="1" operator="equal">
      <formula>$H$3</formula>
    </cfRule>
    <cfRule type="cellIs" dxfId="1962" priority="518" stopIfTrue="1" operator="lessThan">
      <formula>$H$3</formula>
    </cfRule>
  </conditionalFormatting>
  <conditionalFormatting sqref="D299">
    <cfRule type="cellIs" dxfId="1961" priority="641" stopIfTrue="1" operator="equal">
      <formula>$H$3</formula>
    </cfRule>
    <cfRule type="cellIs" dxfId="1960" priority="642" stopIfTrue="1" operator="lessThan">
      <formula>$H$3</formula>
    </cfRule>
  </conditionalFormatting>
  <conditionalFormatting sqref="D300 F300">
    <cfRule type="cellIs" dxfId="1959" priority="406" stopIfTrue="1" operator="equal">
      <formula>$H$3</formula>
    </cfRule>
    <cfRule type="cellIs" dxfId="1958" priority="407" stopIfTrue="1" operator="lessThan">
      <formula>$H$3</formula>
    </cfRule>
  </conditionalFormatting>
  <conditionalFormatting sqref="D301">
    <cfRule type="cellIs" dxfId="1957" priority="605" stopIfTrue="1" operator="equal">
      <formula>$H$3</formula>
    </cfRule>
    <cfRule type="cellIs" dxfId="1956" priority="606" stopIfTrue="1" operator="lessThan">
      <formula>$H$3</formula>
    </cfRule>
  </conditionalFormatting>
  <conditionalFormatting sqref="D301:D302">
    <cfRule type="cellIs" dxfId="1955" priority="598" stopIfTrue="1" operator="equal">
      <formula>$H$3</formula>
    </cfRule>
    <cfRule type="cellIs" dxfId="1954" priority="599" stopIfTrue="1" operator="lessThan">
      <formula>$H$3</formula>
    </cfRule>
  </conditionalFormatting>
  <conditionalFormatting sqref="D302 F302">
    <cfRule type="cellIs" dxfId="1953" priority="593" stopIfTrue="1" operator="lessThan">
      <formula>$H$3</formula>
    </cfRule>
  </conditionalFormatting>
  <conditionalFormatting sqref="D302:D304">
    <cfRule type="cellIs" dxfId="1952" priority="578" stopIfTrue="1" operator="equal">
      <formula>$H$3</formula>
    </cfRule>
    <cfRule type="cellIs" dxfId="1951" priority="579" stopIfTrue="1" operator="lessThan">
      <formula>$H$3</formula>
    </cfRule>
  </conditionalFormatting>
  <conditionalFormatting sqref="D303:D304">
    <cfRule type="cellIs" dxfId="1950" priority="576" stopIfTrue="1" operator="equal">
      <formula>$H$3</formula>
    </cfRule>
    <cfRule type="cellIs" dxfId="1949" priority="577" stopIfTrue="1" operator="lessThan">
      <formula>$H$3</formula>
    </cfRule>
  </conditionalFormatting>
  <conditionalFormatting sqref="D306:D307">
    <cfRule type="cellIs" dxfId="1948" priority="428" stopIfTrue="1" operator="equal">
      <formula>$H$3</formula>
    </cfRule>
    <cfRule type="cellIs" dxfId="1947" priority="429" stopIfTrue="1" operator="lessThan">
      <formula>$H$3</formula>
    </cfRule>
  </conditionalFormatting>
  <conditionalFormatting sqref="D306:D308">
    <cfRule type="cellIs" dxfId="1946" priority="426" stopIfTrue="1" operator="equal">
      <formula>$H$3</formula>
    </cfRule>
    <cfRule type="cellIs" dxfId="1945" priority="427" stopIfTrue="1" operator="lessThan">
      <formula>$H$3</formula>
    </cfRule>
  </conditionalFormatting>
  <conditionalFormatting sqref="D308:D309">
    <cfRule type="cellIs" dxfId="1944" priority="345" stopIfTrue="1" operator="equal">
      <formula>$H$3</formula>
    </cfRule>
    <cfRule type="cellIs" dxfId="1943" priority="346" stopIfTrue="1" operator="lessThan">
      <formula>$H$3</formula>
    </cfRule>
  </conditionalFormatting>
  <conditionalFormatting sqref="D309:D310">
    <cfRule type="cellIs" dxfId="1942" priority="340" stopIfTrue="1" operator="equal">
      <formula>$H$3</formula>
    </cfRule>
    <cfRule type="cellIs" dxfId="1941" priority="341" stopIfTrue="1" operator="lessThan">
      <formula>$H$3</formula>
    </cfRule>
  </conditionalFormatting>
  <conditionalFormatting sqref="D310 F310">
    <cfRule type="cellIs" dxfId="1940" priority="335" stopIfTrue="1" operator="lessThan">
      <formula>$H$3</formula>
    </cfRule>
  </conditionalFormatting>
  <conditionalFormatting sqref="D310:D312 D314:D316">
    <cfRule type="cellIs" dxfId="1939" priority="322" stopIfTrue="1" operator="equal">
      <formula>$H$3</formula>
    </cfRule>
    <cfRule type="cellIs" dxfId="1938" priority="323" stopIfTrue="1" operator="lessThan">
      <formula>$H$3</formula>
    </cfRule>
  </conditionalFormatting>
  <conditionalFormatting sqref="D311:D312 D314:D316">
    <cfRule type="cellIs" dxfId="1937" priority="316" stopIfTrue="1" operator="equal">
      <formula>$H$3</formula>
    </cfRule>
    <cfRule type="cellIs" dxfId="1936" priority="317" stopIfTrue="1" operator="lessThan">
      <formula>$H$3</formula>
    </cfRule>
  </conditionalFormatting>
  <conditionalFormatting sqref="D317">
    <cfRule type="cellIs" dxfId="1935" priority="487" stopIfTrue="1" operator="equal">
      <formula>$H$3</formula>
    </cfRule>
    <cfRule type="cellIs" dxfId="1934" priority="488" stopIfTrue="1" operator="lessThan">
      <formula>$H$3</formula>
    </cfRule>
  </conditionalFormatting>
  <conditionalFormatting sqref="D317:D318">
    <cfRule type="cellIs" dxfId="1933" priority="482" stopIfTrue="1" operator="equal">
      <formula>$H$3</formula>
    </cfRule>
    <cfRule type="cellIs" dxfId="1932" priority="483" stopIfTrue="1" operator="lessThan">
      <formula>$H$3</formula>
    </cfRule>
  </conditionalFormatting>
  <conditionalFormatting sqref="D318 F318">
    <cfRule type="cellIs" dxfId="1931" priority="476" stopIfTrue="1" operator="equal">
      <formula>$H$3</formula>
    </cfRule>
    <cfRule type="cellIs" dxfId="1930" priority="477" stopIfTrue="1" operator="lessThan">
      <formula>$H$3</formula>
    </cfRule>
  </conditionalFormatting>
  <conditionalFormatting sqref="D318:D323">
    <cfRule type="cellIs" dxfId="1929" priority="401" stopIfTrue="1" operator="equal">
      <formula>$H$3</formula>
    </cfRule>
    <cfRule type="cellIs" dxfId="1928" priority="402" stopIfTrue="1" operator="lessThan">
      <formula>$H$3</formula>
    </cfRule>
  </conditionalFormatting>
  <conditionalFormatting sqref="D319:D323">
    <cfRule type="cellIs" dxfId="1927" priority="399" stopIfTrue="1" operator="equal">
      <formula>$H$3</formula>
    </cfRule>
    <cfRule type="cellIs" dxfId="1926" priority="400" stopIfTrue="1" operator="lessThan">
      <formula>$H$3</formula>
    </cfRule>
  </conditionalFormatting>
  <conditionalFormatting sqref="D319:D324">
    <cfRule type="cellIs" dxfId="1925" priority="394" stopIfTrue="1" operator="equal">
      <formula>$H$3</formula>
    </cfRule>
    <cfRule type="cellIs" dxfId="1924" priority="395" stopIfTrue="1" operator="lessThan">
      <formula>$H$3</formula>
    </cfRule>
  </conditionalFormatting>
  <conditionalFormatting sqref="D324:D325">
    <cfRule type="cellIs" dxfId="1923" priority="223" stopIfTrue="1" operator="equal">
      <formula>$H$3</formula>
    </cfRule>
    <cfRule type="cellIs" dxfId="1922" priority="224" stopIfTrue="1" operator="lessThan">
      <formula>$H$3</formula>
    </cfRule>
  </conditionalFormatting>
  <conditionalFormatting sqref="D325:D326">
    <cfRule type="cellIs" dxfId="1921" priority="218" stopIfTrue="1" operator="equal">
      <formula>$H$3</formula>
    </cfRule>
    <cfRule type="cellIs" dxfId="1920" priority="219" stopIfTrue="1" operator="lessThan">
      <formula>$H$3</formula>
    </cfRule>
  </conditionalFormatting>
  <conditionalFormatting sqref="D326 F326">
    <cfRule type="cellIs" dxfId="1919" priority="212" stopIfTrue="1" operator="equal">
      <formula>$H$3</formula>
    </cfRule>
    <cfRule type="cellIs" dxfId="1918" priority="213" stopIfTrue="1" operator="lessThan">
      <formula>$H$3</formula>
    </cfRule>
  </conditionalFormatting>
  <conditionalFormatting sqref="D326:D328">
    <cfRule type="cellIs" dxfId="1917" priority="201" stopIfTrue="1" operator="equal">
      <formula>$H$3</formula>
    </cfRule>
    <cfRule type="cellIs" dxfId="1916" priority="203" stopIfTrue="1" operator="lessThan">
      <formula>$H$3</formula>
    </cfRule>
  </conditionalFormatting>
  <conditionalFormatting sqref="D330:D332">
    <cfRule type="cellIs" dxfId="1915" priority="64" stopIfTrue="1" operator="equal">
      <formula>$H$3</formula>
    </cfRule>
    <cfRule type="cellIs" dxfId="1914" priority="65" stopIfTrue="1" operator="lessThan">
      <formula>$H$3</formula>
    </cfRule>
  </conditionalFormatting>
  <conditionalFormatting sqref="D333">
    <cfRule type="cellIs" dxfId="1913" priority="195" stopIfTrue="1" operator="equal">
      <formula>$H$3</formula>
    </cfRule>
    <cfRule type="cellIs" dxfId="1912" priority="196" stopIfTrue="1" operator="lessThan">
      <formula>$H$3</formula>
    </cfRule>
  </conditionalFormatting>
  <conditionalFormatting sqref="D333:D334">
    <cfRule type="cellIs" dxfId="1911" priority="126" stopIfTrue="1" operator="lessThan">
      <formula>$H$3</formula>
    </cfRule>
  </conditionalFormatting>
  <conditionalFormatting sqref="D334">
    <cfRule type="cellIs" dxfId="1910" priority="125" stopIfTrue="1" operator="equal">
      <formula>$H$3</formula>
    </cfRule>
  </conditionalFormatting>
  <conditionalFormatting sqref="D334:D335">
    <cfRule type="cellIs" dxfId="1909" priority="120" stopIfTrue="1" operator="equal">
      <formula>$H$3</formula>
    </cfRule>
    <cfRule type="cellIs" dxfId="1908" priority="121" stopIfTrue="1" operator="lessThan">
      <formula>$H$3</formula>
    </cfRule>
  </conditionalFormatting>
  <conditionalFormatting sqref="D335 F335">
    <cfRule type="cellIs" dxfId="1907" priority="117" stopIfTrue="1" operator="lessThan">
      <formula>$H$3</formula>
    </cfRule>
  </conditionalFormatting>
  <conditionalFormatting sqref="D335:D341">
    <cfRule type="cellIs" dxfId="1906" priority="102" stopIfTrue="1" operator="equal">
      <formula>$H$3</formula>
    </cfRule>
    <cfRule type="cellIs" dxfId="1905" priority="103" stopIfTrue="1" operator="lessThan">
      <formula>$H$3</formula>
    </cfRule>
  </conditionalFormatting>
  <conditionalFormatting sqref="D336:D342">
    <cfRule type="cellIs" dxfId="1904" priority="46" stopIfTrue="1" operator="lessThan">
      <formula>$H$3</formula>
    </cfRule>
  </conditionalFormatting>
  <conditionalFormatting sqref="D342">
    <cfRule type="cellIs" dxfId="1903" priority="45" stopIfTrue="1" operator="equal">
      <formula>$H$3</formula>
    </cfRule>
  </conditionalFormatting>
  <conditionalFormatting sqref="D342:D343">
    <cfRule type="cellIs" dxfId="1902" priority="40" stopIfTrue="1" operator="equal">
      <formula>$H$3</formula>
    </cfRule>
    <cfRule type="cellIs" dxfId="1901" priority="41" stopIfTrue="1" operator="lessThan">
      <formula>$H$3</formula>
    </cfRule>
  </conditionalFormatting>
  <conditionalFormatting sqref="D343 F343">
    <cfRule type="cellIs" dxfId="1900" priority="35" stopIfTrue="1" operator="lessThan">
      <formula>$H$3</formula>
    </cfRule>
  </conditionalFormatting>
  <conditionalFormatting sqref="D343:D347">
    <cfRule type="cellIs" dxfId="1899" priority="16" stopIfTrue="1" operator="equal">
      <formula>$H$3</formula>
    </cfRule>
    <cfRule type="cellIs" dxfId="1898" priority="17" stopIfTrue="1" operator="lessThan">
      <formula>$H$3</formula>
    </cfRule>
  </conditionalFormatting>
  <conditionalFormatting sqref="D346:D348">
    <cfRule type="cellIs" dxfId="1897" priority="9" stopIfTrue="1" operator="lessThan">
      <formula>$H$3</formula>
    </cfRule>
  </conditionalFormatting>
  <conditionalFormatting sqref="D348">
    <cfRule type="cellIs" dxfId="1896" priority="3" stopIfTrue="1" operator="lessThan">
      <formula>$H$3</formula>
    </cfRule>
    <cfRule type="cellIs" dxfId="1895" priority="8" stopIfTrue="1" operator="equal">
      <formula>$H$3</formula>
    </cfRule>
  </conditionalFormatting>
  <conditionalFormatting sqref="E4">
    <cfRule type="expression" dxfId="1894" priority="1333" stopIfTrue="1">
      <formula>D4&lt;$H$3</formula>
    </cfRule>
  </conditionalFormatting>
  <conditionalFormatting sqref="E4:E5 G4:G5 G41:G42 C4:C5">
    <cfRule type="expression" dxfId="1893" priority="1536" stopIfTrue="1">
      <formula>$B4=$H$3</formula>
    </cfRule>
  </conditionalFormatting>
  <conditionalFormatting sqref="E5 E139 E88 E104 E199 E207 E215 E222 E118 E260 E276 E294 E302 E310 E318 E326 E335">
    <cfRule type="expression" dxfId="1892" priority="36677" stopIfTrue="1">
      <formula>$D5=$H$3</formula>
    </cfRule>
  </conditionalFormatting>
  <conditionalFormatting sqref="E5">
    <cfRule type="expression" dxfId="1891" priority="36679" stopIfTrue="1">
      <formula>D5&lt;$H$3</formula>
    </cfRule>
  </conditionalFormatting>
  <conditionalFormatting sqref="E5:E16">
    <cfRule type="expression" dxfId="1890" priority="5184" stopIfTrue="1">
      <formula>D5&lt;$H$3</formula>
    </cfRule>
  </conditionalFormatting>
  <conditionalFormatting sqref="E6:E16 G5:G16 C18:C44 C6:C16">
    <cfRule type="expression" dxfId="1889" priority="5185" stopIfTrue="1">
      <formula>$F5=$H$3</formula>
    </cfRule>
  </conditionalFormatting>
  <conditionalFormatting sqref="E18:E54">
    <cfRule type="expression" dxfId="1888" priority="995" stopIfTrue="1">
      <formula>D18&lt;$H$3</formula>
    </cfRule>
    <cfRule type="expression" dxfId="1887" priority="996" stopIfTrue="1">
      <formula>$F18=$H$3</formula>
    </cfRule>
  </conditionalFormatting>
  <conditionalFormatting sqref="E41:E54">
    <cfRule type="expression" dxfId="1886" priority="997" stopIfTrue="1">
      <formula>$B41=$H$3</formula>
    </cfRule>
  </conditionalFormatting>
  <conditionalFormatting sqref="E56:E78">
    <cfRule type="expression" dxfId="1885" priority="305" stopIfTrue="1">
      <formula>D56&lt;$H$3</formula>
    </cfRule>
    <cfRule type="expression" dxfId="1884" priority="306" stopIfTrue="1">
      <formula>$F56=$H$3</formula>
    </cfRule>
    <cfRule type="expression" dxfId="1883" priority="307" stopIfTrue="1">
      <formula>$B56=$H$3</formula>
    </cfRule>
  </conditionalFormatting>
  <conditionalFormatting sqref="E86">
    <cfRule type="expression" dxfId="1882" priority="143" stopIfTrue="1">
      <formula>D86&lt;$H$3</formula>
    </cfRule>
  </conditionalFormatting>
  <conditionalFormatting sqref="E87:E96">
    <cfRule type="expression" dxfId="1881" priority="2440" stopIfTrue="1">
      <formula>D87&lt;$H$3</formula>
    </cfRule>
  </conditionalFormatting>
  <conditionalFormatting sqref="E102:E113">
    <cfRule type="expression" dxfId="1880" priority="2202" stopIfTrue="1">
      <formula>D102&lt;$H$3</formula>
    </cfRule>
  </conditionalFormatting>
  <conditionalFormatting sqref="E116:E135 E139:E141 C104:C113 C116">
    <cfRule type="expression" dxfId="1879" priority="36742" stopIfTrue="1">
      <formula>B104&lt;$H$3</formula>
    </cfRule>
  </conditionalFormatting>
  <conditionalFormatting sqref="E137:E139">
    <cfRule type="expression" dxfId="1878" priority="3196" stopIfTrue="1">
      <formula>D137&lt;$H$3</formula>
    </cfRule>
  </conditionalFormatting>
  <conditionalFormatting sqref="E143:E154 G143:G154">
    <cfRule type="expression" dxfId="1877" priority="1675" stopIfTrue="1">
      <formula>D143&lt;$H$3</formula>
    </cfRule>
  </conditionalFormatting>
  <conditionalFormatting sqref="E155:E190">
    <cfRule type="expression" dxfId="1876" priority="260" stopIfTrue="1">
      <formula>D155&lt;$H$3</formula>
    </cfRule>
  </conditionalFormatting>
  <conditionalFormatting sqref="E198:E203">
    <cfRule type="expression" dxfId="1875" priority="2004" stopIfTrue="1">
      <formula>D198&lt;$H$3</formula>
    </cfRule>
  </conditionalFormatting>
  <conditionalFormatting sqref="E205:E211">
    <cfRule type="expression" dxfId="1874" priority="1980" stopIfTrue="1">
      <formula>D205&lt;$H$3</formula>
    </cfRule>
  </conditionalFormatting>
  <conditionalFormatting sqref="E213:E226 G229:G230 G251 G267">
    <cfRule type="expression" dxfId="1873" priority="1191" stopIfTrue="1">
      <formula>D213&lt;$H$3</formula>
    </cfRule>
  </conditionalFormatting>
  <conditionalFormatting sqref="E229:E230">
    <cfRule type="expression" dxfId="1872" priority="1423" stopIfTrue="1">
      <formula>D229&lt;$H$3</formula>
    </cfRule>
  </conditionalFormatting>
  <conditionalFormatting sqref="E231">
    <cfRule type="expression" dxfId="1871" priority="409808" stopIfTrue="1">
      <formula>#REF!&lt;#REF!</formula>
    </cfRule>
    <cfRule type="expression" dxfId="1870" priority="409809" stopIfTrue="1">
      <formula>#REF!=#REF!</formula>
    </cfRule>
  </conditionalFormatting>
  <conditionalFormatting sqref="E251">
    <cfRule type="expression" dxfId="1869" priority="1232" stopIfTrue="1">
      <formula>D251&lt;$H$3</formula>
    </cfRule>
  </conditionalFormatting>
  <conditionalFormatting sqref="E252">
    <cfRule type="expression" dxfId="1868" priority="409800" stopIfTrue="1">
      <formula>#REF!&lt;#REF!</formula>
    </cfRule>
    <cfRule type="expression" dxfId="1867" priority="409801" stopIfTrue="1">
      <formula>#REF!=#REF!</formula>
    </cfRule>
  </conditionalFormatting>
  <conditionalFormatting sqref="E258:E267">
    <cfRule type="expression" dxfId="1866" priority="842" stopIfTrue="1">
      <formula>D258&lt;$H$3</formula>
    </cfRule>
  </conditionalFormatting>
  <conditionalFormatting sqref="E268">
    <cfRule type="expression" dxfId="1865" priority="944" stopIfTrue="1">
      <formula>#REF!&lt;#REF!</formula>
    </cfRule>
    <cfRule type="expression" dxfId="1864" priority="945" stopIfTrue="1">
      <formula>#REF!=#REF!</formula>
    </cfRule>
  </conditionalFormatting>
  <conditionalFormatting sqref="E275:E278">
    <cfRule type="expression" dxfId="1863" priority="635" stopIfTrue="1">
      <formula>D275&lt;$H$3</formula>
    </cfRule>
  </conditionalFormatting>
  <conditionalFormatting sqref="E280:E291 G325:G328 G334:G335">
    <cfRule type="expression" dxfId="1862" priority="255" stopIfTrue="1">
      <formula>D280&lt;$H$3</formula>
    </cfRule>
    <cfRule type="expression" dxfId="1861" priority="257" stopIfTrue="1">
      <formula>$B280=$H$3</formula>
    </cfRule>
  </conditionalFormatting>
  <conditionalFormatting sqref="E293:E304 G293:G304">
    <cfRule type="expression" dxfId="1860" priority="411" stopIfTrue="1">
      <formula>D293&lt;$H$3</formula>
    </cfRule>
  </conditionalFormatting>
  <conditionalFormatting sqref="E306:E312">
    <cfRule type="expression" dxfId="1859" priority="171" stopIfTrue="1">
      <formula>D306&lt;$H$3</formula>
    </cfRule>
  </conditionalFormatting>
  <conditionalFormatting sqref="E314:E328">
    <cfRule type="expression" dxfId="1858" priority="92" stopIfTrue="1">
      <formula>D314&lt;$H$3</formula>
    </cfRule>
  </conditionalFormatting>
  <conditionalFormatting sqref="E330:E332 G330:G332 C330:C333">
    <cfRule type="expression" dxfId="1857" priority="51" stopIfTrue="1">
      <formula>B330&lt;$H$3</formula>
    </cfRule>
    <cfRule type="expression" dxfId="1856" priority="52" stopIfTrue="1">
      <formula>$F330=$H$3</formula>
    </cfRule>
  </conditionalFormatting>
  <conditionalFormatting sqref="E330:E332 G330:G332 C330:C336">
    <cfRule type="expression" dxfId="1855" priority="53" stopIfTrue="1">
      <formula>$B330=$H$3</formula>
    </cfRule>
  </conditionalFormatting>
  <conditionalFormatting sqref="E334:E335">
    <cfRule type="expression" dxfId="1854" priority="113" stopIfTrue="1">
      <formula>D334&lt;$H$3</formula>
    </cfRule>
  </conditionalFormatting>
  <conditionalFormatting sqref="E342:E343">
    <cfRule type="expression" dxfId="1853" priority="26" stopIfTrue="1">
      <formula>D342&lt;$H$3</formula>
    </cfRule>
    <cfRule type="expression" dxfId="1852" priority="27" stopIfTrue="1">
      <formula>$B342=$H$3</formula>
    </cfRule>
  </conditionalFormatting>
  <conditionalFormatting sqref="E343">
    <cfRule type="expression" dxfId="1851" priority="47" stopIfTrue="1">
      <formula>$D343=$H$3</formula>
    </cfRule>
  </conditionalFormatting>
  <conditionalFormatting sqref="F4">
    <cfRule type="cellIs" dxfId="1850" priority="1335" stopIfTrue="1" operator="equal">
      <formula>$H$3</formula>
    </cfRule>
    <cfRule type="cellIs" dxfId="1849" priority="1338" stopIfTrue="1" operator="lessThan">
      <formula>$H$3</formula>
    </cfRule>
  </conditionalFormatting>
  <conditionalFormatting sqref="F5">
    <cfRule type="cellIs" dxfId="1848" priority="36652" stopIfTrue="1" operator="equal">
      <formula>$H$3</formula>
    </cfRule>
    <cfRule type="cellIs" dxfId="1847" priority="36676" stopIfTrue="1" operator="lessThan">
      <formula>$H$3</formula>
    </cfRule>
  </conditionalFormatting>
  <conditionalFormatting sqref="F5:F6">
    <cfRule type="cellIs" dxfId="1846" priority="8166" stopIfTrue="1" operator="equal">
      <formula>$H$3</formula>
    </cfRule>
    <cfRule type="cellIs" dxfId="1845" priority="8173" stopIfTrue="1" operator="lessThan">
      <formula>$H$3</formula>
    </cfRule>
  </conditionalFormatting>
  <conditionalFormatting sqref="F6">
    <cfRule type="cellIs" dxfId="1844" priority="8162" stopIfTrue="1" operator="equal">
      <formula>$H$3</formula>
    </cfRule>
    <cfRule type="cellIs" dxfId="1843" priority="8165" stopIfTrue="1" operator="lessThan">
      <formula>$H$3</formula>
    </cfRule>
  </conditionalFormatting>
  <conditionalFormatting sqref="F6:F7">
    <cfRule type="cellIs" dxfId="1842" priority="7786" stopIfTrue="1" operator="equal">
      <formula>$H$3</formula>
    </cfRule>
    <cfRule type="cellIs" dxfId="1841" priority="7789" stopIfTrue="1" operator="lessThan">
      <formula>$H$3</formula>
    </cfRule>
  </conditionalFormatting>
  <conditionalFormatting sqref="F7">
    <cfRule type="cellIs" dxfId="1840" priority="7772" stopIfTrue="1" operator="equal">
      <formula>$H$3</formula>
    </cfRule>
    <cfRule type="cellIs" dxfId="1839" priority="7783" stopIfTrue="1" operator="lessThan">
      <formula>$H$3</formula>
    </cfRule>
  </conditionalFormatting>
  <conditionalFormatting sqref="F7:F9">
    <cfRule type="cellIs" dxfId="1838" priority="7492" stopIfTrue="1" operator="equal">
      <formula>$H$3</formula>
    </cfRule>
    <cfRule type="cellIs" dxfId="1837" priority="7493" stopIfTrue="1" operator="lessThan">
      <formula>$H$3</formula>
    </cfRule>
  </conditionalFormatting>
  <conditionalFormatting sqref="F8">
    <cfRule type="cellIs" dxfId="1836" priority="7472" stopIfTrue="1" operator="equal">
      <formula>$H$3</formula>
    </cfRule>
    <cfRule type="cellIs" dxfId="1835" priority="7481" stopIfTrue="1" operator="lessThan">
      <formula>$H$3</formula>
    </cfRule>
  </conditionalFormatting>
  <conditionalFormatting sqref="F9">
    <cfRule type="cellIs" dxfId="1834" priority="7750" stopIfTrue="1" operator="equal">
      <formula>$H$3</formula>
    </cfRule>
    <cfRule type="cellIs" dxfId="1833" priority="7751" stopIfTrue="1" operator="lessThan">
      <formula>$H$3</formula>
    </cfRule>
  </conditionalFormatting>
  <conditionalFormatting sqref="F10">
    <cfRule type="cellIs" dxfId="1832" priority="7028" stopIfTrue="1" operator="equal">
      <formula>$H$3</formula>
    </cfRule>
  </conditionalFormatting>
  <conditionalFormatting sqref="F10:F11">
    <cfRule type="cellIs" dxfId="1831" priority="6948" stopIfTrue="1" operator="equal">
      <formula>$H$3</formula>
    </cfRule>
    <cfRule type="cellIs" dxfId="1830" priority="6959" stopIfTrue="1" operator="lessThan">
      <formula>$H$3</formula>
    </cfRule>
  </conditionalFormatting>
  <conditionalFormatting sqref="F11">
    <cfRule type="cellIs" dxfId="1829" priority="6944" stopIfTrue="1" operator="equal">
      <formula>$H$3</formula>
    </cfRule>
    <cfRule type="cellIs" dxfId="1828" priority="6947" stopIfTrue="1" operator="lessThan">
      <formula>$H$3</formula>
    </cfRule>
  </conditionalFormatting>
  <conditionalFormatting sqref="F11:F12">
    <cfRule type="cellIs" dxfId="1827" priority="6834" stopIfTrue="1" operator="equal">
      <formula>$H$3</formula>
    </cfRule>
    <cfRule type="cellIs" dxfId="1826" priority="6837" stopIfTrue="1" operator="lessThan">
      <formula>$H$3</formula>
    </cfRule>
  </conditionalFormatting>
  <conditionalFormatting sqref="F12">
    <cfRule type="cellIs" dxfId="1825" priority="6826" stopIfTrue="1" operator="equal">
      <formula>$H$3</formula>
    </cfRule>
    <cfRule type="cellIs" dxfId="1824" priority="6833" stopIfTrue="1" operator="lessThan">
      <formula>$H$3</formula>
    </cfRule>
  </conditionalFormatting>
  <conditionalFormatting sqref="F12:F13">
    <cfRule type="cellIs" dxfId="1823" priority="5900" stopIfTrue="1" operator="equal">
      <formula>$H$3</formula>
    </cfRule>
    <cfRule type="cellIs" dxfId="1822" priority="5909" stopIfTrue="1" operator="lessThan">
      <formula>$H$3</formula>
    </cfRule>
  </conditionalFormatting>
  <conditionalFormatting sqref="F13">
    <cfRule type="cellIs" dxfId="1821" priority="5892" stopIfTrue="1" operator="equal">
      <formula>$H$3</formula>
    </cfRule>
    <cfRule type="cellIs" dxfId="1820" priority="5899" stopIfTrue="1" operator="lessThan">
      <formula>$H$3</formula>
    </cfRule>
  </conditionalFormatting>
  <conditionalFormatting sqref="F13:F14">
    <cfRule type="cellIs" dxfId="1819" priority="5628" stopIfTrue="1" operator="equal">
      <formula>$H$3</formula>
    </cfRule>
    <cfRule type="cellIs" dxfId="1818" priority="5631" stopIfTrue="1" operator="lessThan">
      <formula>$H$3</formula>
    </cfRule>
  </conditionalFormatting>
  <conditionalFormatting sqref="F14">
    <cfRule type="cellIs" dxfId="1817" priority="5620" stopIfTrue="1" operator="equal">
      <formula>$H$3</formula>
    </cfRule>
    <cfRule type="cellIs" dxfId="1816" priority="5625" stopIfTrue="1" operator="lessThan">
      <formula>$H$3</formula>
    </cfRule>
  </conditionalFormatting>
  <conditionalFormatting sqref="F14:F15">
    <cfRule type="cellIs" dxfId="1815" priority="5318" stopIfTrue="1" operator="equal">
      <formula>$H$3</formula>
    </cfRule>
    <cfRule type="cellIs" dxfId="1814" priority="5331" stopIfTrue="1" operator="lessThan">
      <formula>$H$3</formula>
    </cfRule>
  </conditionalFormatting>
  <conditionalFormatting sqref="F15:F16">
    <cfRule type="cellIs" dxfId="1813" priority="5098" stopIfTrue="1" operator="equal">
      <formula>$H$3</formula>
    </cfRule>
    <cfRule type="cellIs" dxfId="1812" priority="5111" stopIfTrue="1" operator="lessThan">
      <formula>$H$3</formula>
    </cfRule>
  </conditionalFormatting>
  <conditionalFormatting sqref="F16">
    <cfRule type="cellIs" dxfId="1811" priority="5097" stopIfTrue="1" operator="lessThan">
      <formula>$H$3</formula>
    </cfRule>
  </conditionalFormatting>
  <conditionalFormatting sqref="F18">
    <cfRule type="cellIs" dxfId="1810" priority="4488" stopIfTrue="1" operator="equal">
      <formula>$H$3</formula>
    </cfRule>
    <cfRule type="cellIs" dxfId="1809" priority="4493" stopIfTrue="1" operator="lessThan">
      <formula>$H$3</formula>
    </cfRule>
  </conditionalFormatting>
  <conditionalFormatting sqref="F18:F19">
    <cfRule type="cellIs" dxfId="1808" priority="4180" stopIfTrue="1" operator="equal">
      <formula>$H$3</formula>
    </cfRule>
    <cfRule type="cellIs" dxfId="1807" priority="4183" stopIfTrue="1" operator="lessThan">
      <formula>$H$3</formula>
    </cfRule>
  </conditionalFormatting>
  <conditionalFormatting sqref="F19">
    <cfRule type="cellIs" dxfId="1806" priority="4168" stopIfTrue="1" operator="equal">
      <formula>$H$3</formula>
    </cfRule>
    <cfRule type="cellIs" dxfId="1805" priority="4177" stopIfTrue="1" operator="lessThan">
      <formula>$H$3</formula>
    </cfRule>
  </conditionalFormatting>
  <conditionalFormatting sqref="F19:F20">
    <cfRule type="cellIs" dxfId="1804" priority="4052" stopIfTrue="1" operator="equal">
      <formula>$H$3</formula>
    </cfRule>
    <cfRule type="cellIs" dxfId="1803" priority="4053" stopIfTrue="1" operator="lessThan">
      <formula>$H$3</formula>
    </cfRule>
  </conditionalFormatting>
  <conditionalFormatting sqref="F20">
    <cfRule type="cellIs" dxfId="1802" priority="4036" stopIfTrue="1" operator="equal">
      <formula>$H$3</formula>
    </cfRule>
    <cfRule type="cellIs" dxfId="1801" priority="4051" stopIfTrue="1" operator="lessThan">
      <formula>$H$3</formula>
    </cfRule>
  </conditionalFormatting>
  <conditionalFormatting sqref="F20:F21">
    <cfRule type="cellIs" dxfId="1800" priority="3836" stopIfTrue="1" operator="equal">
      <formula>$H$3</formula>
    </cfRule>
    <cfRule type="cellIs" dxfId="1799" priority="3849" stopIfTrue="1" operator="lessThan">
      <formula>$H$3</formula>
    </cfRule>
  </conditionalFormatting>
  <conditionalFormatting sqref="F21">
    <cfRule type="cellIs" dxfId="1798" priority="3830" stopIfTrue="1" operator="equal">
      <formula>$H$3</formula>
    </cfRule>
    <cfRule type="cellIs" dxfId="1797" priority="3835" stopIfTrue="1" operator="lessThan">
      <formula>$H$3</formula>
    </cfRule>
  </conditionalFormatting>
  <conditionalFormatting sqref="F21:F22">
    <cfRule type="cellIs" dxfId="1796" priority="3816" stopIfTrue="1" operator="equal">
      <formula>$H$3</formula>
    </cfRule>
    <cfRule type="cellIs" dxfId="1795" priority="3825" stopIfTrue="1" operator="lessThan">
      <formula>$H$3</formula>
    </cfRule>
  </conditionalFormatting>
  <conditionalFormatting sqref="F22">
    <cfRule type="cellIs" dxfId="1794" priority="3808" stopIfTrue="1" operator="equal">
      <formula>$H$3</formula>
    </cfRule>
    <cfRule type="cellIs" dxfId="1793" priority="3809" stopIfTrue="1" operator="lessThan">
      <formula>$H$3</formula>
    </cfRule>
  </conditionalFormatting>
  <conditionalFormatting sqref="F22:F23">
    <cfRule type="cellIs" dxfId="1792" priority="3128" stopIfTrue="1" operator="equal">
      <formula>$H$3</formula>
    </cfRule>
    <cfRule type="cellIs" dxfId="1791" priority="3129" stopIfTrue="1" operator="lessThan">
      <formula>$H$3</formula>
    </cfRule>
  </conditionalFormatting>
  <conditionalFormatting sqref="F23">
    <cfRule type="cellIs" dxfId="1790" priority="3122" stopIfTrue="1" operator="equal">
      <formula>$H$3</formula>
    </cfRule>
    <cfRule type="cellIs" dxfId="1789" priority="3127" stopIfTrue="1" operator="lessThan">
      <formula>$H$3</formula>
    </cfRule>
  </conditionalFormatting>
  <conditionalFormatting sqref="F23:F24">
    <cfRule type="cellIs" dxfId="1788" priority="2996" stopIfTrue="1" operator="equal">
      <formula>$H$3</formula>
    </cfRule>
    <cfRule type="cellIs" dxfId="1787" priority="2997" stopIfTrue="1" operator="lessThan">
      <formula>$H$3</formula>
    </cfRule>
  </conditionalFormatting>
  <conditionalFormatting sqref="F24">
    <cfRule type="cellIs" dxfId="1786" priority="2990" stopIfTrue="1" operator="equal">
      <formula>$H$3</formula>
    </cfRule>
    <cfRule type="cellIs" dxfId="1785" priority="2993" stopIfTrue="1" operator="lessThan">
      <formula>$H$3</formula>
    </cfRule>
  </conditionalFormatting>
  <conditionalFormatting sqref="F24:F25">
    <cfRule type="cellIs" dxfId="1784" priority="2914" stopIfTrue="1" operator="equal">
      <formula>$H$3</formula>
    </cfRule>
    <cfRule type="cellIs" dxfId="1783" priority="2925" stopIfTrue="1" operator="lessThan">
      <formula>$H$3</formula>
    </cfRule>
  </conditionalFormatting>
  <conditionalFormatting sqref="F25:F26">
    <cfRule type="cellIs" dxfId="1782" priority="2765" stopIfTrue="1" operator="equal">
      <formula>$H$3</formula>
    </cfRule>
    <cfRule type="cellIs" dxfId="1781" priority="2780" stopIfTrue="1" operator="lessThan">
      <formula>$H$3</formula>
    </cfRule>
  </conditionalFormatting>
  <conditionalFormatting sqref="F26:F27">
    <cfRule type="cellIs" dxfId="1780" priority="2642" stopIfTrue="1" operator="lessThan">
      <formula>$H$3</formula>
    </cfRule>
  </conditionalFormatting>
  <conditionalFormatting sqref="F26:F31">
    <cfRule type="cellIs" dxfId="1779" priority="2637" stopIfTrue="1" operator="equal">
      <formula>$H$3</formula>
    </cfRule>
  </conditionalFormatting>
  <conditionalFormatting sqref="F27">
    <cfRule type="cellIs" dxfId="1778" priority="2629" stopIfTrue="1" operator="lessThan">
      <formula>$H$3</formula>
    </cfRule>
  </conditionalFormatting>
  <conditionalFormatting sqref="F27:F29">
    <cfRule type="cellIs" dxfId="1777" priority="2586" stopIfTrue="1" operator="equal">
      <formula>$H$3</formula>
    </cfRule>
  </conditionalFormatting>
  <conditionalFormatting sqref="F28:F29">
    <cfRule type="cellIs" dxfId="1776" priority="2582" stopIfTrue="1" operator="equal">
      <formula>$H$3</formula>
    </cfRule>
    <cfRule type="cellIs" dxfId="1775" priority="2585" stopIfTrue="1" operator="lessThan">
      <formula>$H$3</formula>
    </cfRule>
  </conditionalFormatting>
  <conditionalFormatting sqref="F28:F30">
    <cfRule type="cellIs" dxfId="1774" priority="2398" stopIfTrue="1" operator="lessThan">
      <formula>$H$3</formula>
    </cfRule>
  </conditionalFormatting>
  <conditionalFormatting sqref="F30">
    <cfRule type="cellIs" dxfId="1773" priority="2397" stopIfTrue="1" operator="equal">
      <formula>$H$3</formula>
    </cfRule>
  </conditionalFormatting>
  <conditionalFormatting sqref="F30:F31">
    <cfRule type="cellIs" dxfId="1772" priority="2338" stopIfTrue="1" operator="lessThan">
      <formula>$H$3</formula>
    </cfRule>
  </conditionalFormatting>
  <conditionalFormatting sqref="F31">
    <cfRule type="cellIs" dxfId="1771" priority="2337" stopIfTrue="1" operator="equal">
      <formula>$H$3</formula>
    </cfRule>
  </conditionalFormatting>
  <conditionalFormatting sqref="F31:F33">
    <cfRule type="cellIs" dxfId="1770" priority="2224" stopIfTrue="1" operator="lessThan">
      <formula>$H$3</formula>
    </cfRule>
  </conditionalFormatting>
  <conditionalFormatting sqref="F32:F33">
    <cfRule type="cellIs" dxfId="1769" priority="2223" stopIfTrue="1" operator="equal">
      <formula>$H$3</formula>
    </cfRule>
  </conditionalFormatting>
  <conditionalFormatting sqref="F32:F38">
    <cfRule type="cellIs" dxfId="1768" priority="1815" stopIfTrue="1" operator="equal">
      <formula>$H$3</formula>
    </cfRule>
    <cfRule type="cellIs" dxfId="1767" priority="1889" stopIfTrue="1" operator="lessThan">
      <formula>$H$3</formula>
    </cfRule>
  </conditionalFormatting>
  <conditionalFormatting sqref="F38:F39">
    <cfRule type="cellIs" dxfId="1766" priority="1696" stopIfTrue="1" operator="lessThan">
      <formula>$H$3</formula>
    </cfRule>
    <cfRule type="cellIs" dxfId="1765" priority="36716" stopIfTrue="1" operator="equal">
      <formula>$H$3</formula>
    </cfRule>
  </conditionalFormatting>
  <conditionalFormatting sqref="F39">
    <cfRule type="cellIs" dxfId="1764" priority="1695" stopIfTrue="1" operator="equal">
      <formula>$H$3</formula>
    </cfRule>
  </conditionalFormatting>
  <conditionalFormatting sqref="F39:F40">
    <cfRule type="cellIs" dxfId="1763" priority="1637" stopIfTrue="1" operator="equal">
      <formula>$H$3</formula>
    </cfRule>
    <cfRule type="cellIs" dxfId="1762" priority="1640" stopIfTrue="1" operator="lessThan">
      <formula>$H$3</formula>
    </cfRule>
  </conditionalFormatting>
  <conditionalFormatting sqref="F40">
    <cfRule type="cellIs" dxfId="1761" priority="1636" stopIfTrue="1" operator="lessThan">
      <formula>$H$3</formula>
    </cfRule>
  </conditionalFormatting>
  <conditionalFormatting sqref="F40:F42">
    <cfRule type="cellIs" dxfId="1760" priority="1533" stopIfTrue="1" operator="equal">
      <formula>$H$3</formula>
    </cfRule>
  </conditionalFormatting>
  <conditionalFormatting sqref="F41:F45">
    <cfRule type="cellIs" dxfId="1759" priority="1364" stopIfTrue="1" operator="lessThan">
      <formula>$H$3</formula>
    </cfRule>
  </conditionalFormatting>
  <conditionalFormatting sqref="F41:F54">
    <cfRule type="cellIs" dxfId="1758" priority="994" stopIfTrue="1" operator="equal">
      <formula>$H$3</formula>
    </cfRule>
  </conditionalFormatting>
  <conditionalFormatting sqref="F43:F45">
    <cfRule type="expression" dxfId="1757" priority="1365" stopIfTrue="1">
      <formula>$F43=$H$3</formula>
    </cfRule>
  </conditionalFormatting>
  <conditionalFormatting sqref="F46:F54">
    <cfRule type="cellIs" dxfId="1756" priority="993" stopIfTrue="1" operator="lessThan">
      <formula>$H$3</formula>
    </cfRule>
  </conditionalFormatting>
  <conditionalFormatting sqref="F56:F69">
    <cfRule type="cellIs" dxfId="1755" priority="685" stopIfTrue="1" operator="equal">
      <formula>$H$3</formula>
    </cfRule>
  </conditionalFormatting>
  <conditionalFormatting sqref="F56:F77">
    <cfRule type="cellIs" dxfId="1754" priority="304" stopIfTrue="1" operator="lessThan">
      <formula>$H$3</formula>
    </cfRule>
  </conditionalFormatting>
  <conditionalFormatting sqref="F70:F77">
    <cfRule type="cellIs" dxfId="1753" priority="303" stopIfTrue="1" operator="equal">
      <formula>$H$3</formula>
    </cfRule>
  </conditionalFormatting>
  <conditionalFormatting sqref="F86">
    <cfRule type="cellIs" dxfId="1752" priority="144" stopIfTrue="1" operator="lessThan">
      <formula>$H$3</formula>
    </cfRule>
    <cfRule type="cellIs" dxfId="1751" priority="145" stopIfTrue="1" operator="equal">
      <formula>$H$3</formula>
    </cfRule>
  </conditionalFormatting>
  <conditionalFormatting sqref="F87">
    <cfRule type="cellIs" dxfId="1750" priority="4713" stopIfTrue="1" operator="equal">
      <formula>$H$3</formula>
    </cfRule>
    <cfRule type="cellIs" dxfId="1749" priority="4720" stopIfTrue="1" operator="lessThan">
      <formula>$H$3</formula>
    </cfRule>
  </conditionalFormatting>
  <conditionalFormatting sqref="F87:F88">
    <cfRule type="cellIs" dxfId="1748" priority="4688" stopIfTrue="1" operator="lessThan">
      <formula>$H$3</formula>
    </cfRule>
    <cfRule type="cellIs" dxfId="1747" priority="36717" stopIfTrue="1" operator="equal">
      <formula>$H$3</formula>
    </cfRule>
  </conditionalFormatting>
  <conditionalFormatting sqref="F88">
    <cfRule type="cellIs" dxfId="1746" priority="4681" stopIfTrue="1" operator="equal">
      <formula>$H$3</formula>
    </cfRule>
  </conditionalFormatting>
  <conditionalFormatting sqref="F88:F89">
    <cfRule type="cellIs" dxfId="1745" priority="4107" stopIfTrue="1" operator="equal">
      <formula>$H$3</formula>
    </cfRule>
    <cfRule type="cellIs" dxfId="1744" priority="4108" stopIfTrue="1" operator="lessThan">
      <formula>$H$3</formula>
    </cfRule>
  </conditionalFormatting>
  <conditionalFormatting sqref="F89">
    <cfRule type="cellIs" dxfId="1743" priority="4098" stopIfTrue="1" operator="equal">
      <formula>$H$3</formula>
    </cfRule>
    <cfRule type="cellIs" dxfId="1742" priority="4105" stopIfTrue="1" operator="lessThan">
      <formula>$H$3</formula>
    </cfRule>
  </conditionalFormatting>
  <conditionalFormatting sqref="F89:F91">
    <cfRule type="cellIs" dxfId="1741" priority="3961" stopIfTrue="1" operator="equal">
      <formula>$H$3</formula>
    </cfRule>
    <cfRule type="cellIs" dxfId="1740" priority="3974" stopIfTrue="1" operator="lessThan">
      <formula>$H$3</formula>
    </cfRule>
  </conditionalFormatting>
  <conditionalFormatting sqref="F90">
    <cfRule type="cellIs" dxfId="1739" priority="3959" stopIfTrue="1" operator="lessThan">
      <formula>$H$3</formula>
    </cfRule>
  </conditionalFormatting>
  <conditionalFormatting sqref="F91">
    <cfRule type="cellIs" dxfId="1738" priority="3982" stopIfTrue="1" operator="equal">
      <formula>$H$3</formula>
    </cfRule>
    <cfRule type="cellIs" dxfId="1737" priority="3989" stopIfTrue="1" operator="lessThan">
      <formula>$H$3</formula>
    </cfRule>
  </conditionalFormatting>
  <conditionalFormatting sqref="F92">
    <cfRule type="cellIs" dxfId="1736" priority="3414" stopIfTrue="1" operator="equal">
      <formula>$H$3</formula>
    </cfRule>
    <cfRule type="cellIs" dxfId="1735" priority="3425" stopIfTrue="1" operator="lessThan">
      <formula>$H$3</formula>
    </cfRule>
  </conditionalFormatting>
  <conditionalFormatting sqref="F92:F94">
    <cfRule type="cellIs" dxfId="1734" priority="3427" stopIfTrue="1" operator="equal">
      <formula>$H$3</formula>
    </cfRule>
    <cfRule type="cellIs" dxfId="1733" priority="3430" stopIfTrue="1" operator="lessThan">
      <formula>$H$3</formula>
    </cfRule>
  </conditionalFormatting>
  <conditionalFormatting sqref="F93:F96">
    <cfRule type="cellIs" dxfId="1732" priority="3745" stopIfTrue="1" operator="equal">
      <formula>$H$3</formula>
    </cfRule>
  </conditionalFormatting>
  <conditionalFormatting sqref="F95">
    <cfRule type="cellIs" dxfId="1731" priority="2488" stopIfTrue="1" operator="equal">
      <formula>$H$3</formula>
    </cfRule>
    <cfRule type="cellIs" dxfId="1730" priority="2491" stopIfTrue="1" operator="lessThan">
      <formula>$H$3</formula>
    </cfRule>
  </conditionalFormatting>
  <conditionalFormatting sqref="F95:F96">
    <cfRule type="cellIs" dxfId="1729" priority="2381" stopIfTrue="1" operator="lessThan">
      <formula>$H$3</formula>
    </cfRule>
  </conditionalFormatting>
  <conditionalFormatting sqref="F96">
    <cfRule type="cellIs" dxfId="1728" priority="2376" stopIfTrue="1" operator="lessThan">
      <formula>$H$3</formula>
    </cfRule>
    <cfRule type="cellIs" dxfId="1727" priority="2377" stopIfTrue="1" operator="equal">
      <formula>$H$3</formula>
    </cfRule>
  </conditionalFormatting>
  <conditionalFormatting sqref="F99:F100">
    <cfRule type="cellIs" dxfId="1726" priority="2246" stopIfTrue="1" operator="equal">
      <formula>$H$3</formula>
    </cfRule>
    <cfRule type="cellIs" dxfId="1725" priority="2328" stopIfTrue="1" operator="lessThan">
      <formula>$H$3</formula>
    </cfRule>
  </conditionalFormatting>
  <conditionalFormatting sqref="F102">
    <cfRule type="cellIs" dxfId="1724" priority="2199" stopIfTrue="1" operator="lessThan">
      <formula>$H$3</formula>
    </cfRule>
    <cfRule type="cellIs" dxfId="1723" priority="2200" stopIfTrue="1" operator="equal">
      <formula>$H$3</formula>
    </cfRule>
  </conditionalFormatting>
  <conditionalFormatting sqref="F103">
    <cfRule type="cellIs" dxfId="1722" priority="6469" stopIfTrue="1" operator="equal">
      <formula>$H$3</formula>
    </cfRule>
    <cfRule type="cellIs" dxfId="1721" priority="6473" stopIfTrue="1" operator="lessThan">
      <formula>$H$3</formula>
    </cfRule>
  </conditionalFormatting>
  <conditionalFormatting sqref="F103:F104">
    <cfRule type="cellIs" dxfId="1720" priority="6444" stopIfTrue="1" operator="lessThan">
      <formula>$H$3</formula>
    </cfRule>
  </conditionalFormatting>
  <conditionalFormatting sqref="F103:F107">
    <cfRule type="cellIs" dxfId="1719" priority="36720" stopIfTrue="1" operator="equal">
      <formula>$H$3</formula>
    </cfRule>
  </conditionalFormatting>
  <conditionalFormatting sqref="F104">
    <cfRule type="cellIs" dxfId="1718" priority="6429" stopIfTrue="1" operator="equal">
      <formula>$H$3</formula>
    </cfRule>
  </conditionalFormatting>
  <conditionalFormatting sqref="F104:F105">
    <cfRule type="cellIs" dxfId="1717" priority="5013" stopIfTrue="1" operator="equal">
      <formula>$H$3</formula>
    </cfRule>
    <cfRule type="cellIs" dxfId="1716" priority="5020" stopIfTrue="1" operator="lessThan">
      <formula>$H$3</formula>
    </cfRule>
  </conditionalFormatting>
  <conditionalFormatting sqref="F105">
    <cfRule type="cellIs" dxfId="1715" priority="5002" stopIfTrue="1" operator="equal">
      <formula>$H$3</formula>
    </cfRule>
    <cfRule type="cellIs" dxfId="1714" priority="5005" stopIfTrue="1" operator="lessThan">
      <formula>$H$3</formula>
    </cfRule>
  </conditionalFormatting>
  <conditionalFormatting sqref="F105:F106">
    <cfRule type="cellIs" dxfId="1713" priority="4451" stopIfTrue="1" operator="lessThan">
      <formula>$H$3</formula>
    </cfRule>
  </conditionalFormatting>
  <conditionalFormatting sqref="F106">
    <cfRule type="cellIs" dxfId="1712" priority="4438" stopIfTrue="1" operator="equal">
      <formula>$H$3</formula>
    </cfRule>
  </conditionalFormatting>
  <conditionalFormatting sqref="F106:F107">
    <cfRule type="cellIs" dxfId="1711" priority="4379" stopIfTrue="1" operator="lessThan">
      <formula>$H$3</formula>
    </cfRule>
  </conditionalFormatting>
  <conditionalFormatting sqref="F107">
    <cfRule type="cellIs" dxfId="1710" priority="4372" stopIfTrue="1" operator="equal">
      <formula>$H$3</formula>
    </cfRule>
  </conditionalFormatting>
  <conditionalFormatting sqref="F107:F108">
    <cfRule type="cellIs" dxfId="1709" priority="4249" stopIfTrue="1" operator="equal">
      <formula>$H$3</formula>
    </cfRule>
    <cfRule type="cellIs" dxfId="1708" priority="4256" stopIfTrue="1" operator="lessThan">
      <formula>$H$3</formula>
    </cfRule>
  </conditionalFormatting>
  <conditionalFormatting sqref="F108">
    <cfRule type="cellIs" dxfId="1707" priority="4244" stopIfTrue="1" operator="equal">
      <formula>$H$3</formula>
    </cfRule>
    <cfRule type="cellIs" dxfId="1706" priority="4245" stopIfTrue="1" operator="lessThan">
      <formula>$H$3</formula>
    </cfRule>
  </conditionalFormatting>
  <conditionalFormatting sqref="F108:F109">
    <cfRule type="cellIs" dxfId="1705" priority="3947" stopIfTrue="1" operator="equal">
      <formula>$H$3</formula>
    </cfRule>
    <cfRule type="cellIs" dxfId="1704" priority="3950" stopIfTrue="1" operator="lessThan">
      <formula>$H$3</formula>
    </cfRule>
  </conditionalFormatting>
  <conditionalFormatting sqref="F109:F110">
    <cfRule type="cellIs" dxfId="1703" priority="3599" stopIfTrue="1" operator="equal">
      <formula>$H$3</formula>
    </cfRule>
    <cfRule type="cellIs" dxfId="1702" priority="3614" stopIfTrue="1" operator="lessThan">
      <formula>$H$3</formula>
    </cfRule>
  </conditionalFormatting>
  <conditionalFormatting sqref="F110:F111">
    <cfRule type="cellIs" dxfId="1701" priority="3509" stopIfTrue="1" operator="equal">
      <formula>$H$3</formula>
    </cfRule>
    <cfRule type="cellIs" dxfId="1700" priority="3514" stopIfTrue="1" operator="lessThan">
      <formula>$H$3</formula>
    </cfRule>
  </conditionalFormatting>
  <conditionalFormatting sqref="F111">
    <cfRule type="cellIs" dxfId="1699" priority="3500" stopIfTrue="1" operator="equal">
      <formula>$H$3</formula>
    </cfRule>
    <cfRule type="cellIs" dxfId="1698" priority="3501" stopIfTrue="1" operator="lessThan">
      <formula>$H$3</formula>
    </cfRule>
  </conditionalFormatting>
  <conditionalFormatting sqref="F111:F112">
    <cfRule type="cellIs" dxfId="1697" priority="3219" stopIfTrue="1" operator="equal">
      <formula>$H$3</formula>
    </cfRule>
    <cfRule type="cellIs" dxfId="1696" priority="3220" stopIfTrue="1" operator="lessThan">
      <formula>$H$3</formula>
    </cfRule>
  </conditionalFormatting>
  <conditionalFormatting sqref="F112">
    <cfRule type="cellIs" dxfId="1695" priority="3204" stopIfTrue="1" operator="equal">
      <formula>$H$3</formula>
    </cfRule>
    <cfRule type="cellIs" dxfId="1694" priority="3213" stopIfTrue="1" operator="lessThan">
      <formula>$H$3</formula>
    </cfRule>
  </conditionalFormatting>
  <conditionalFormatting sqref="F112:F113">
    <cfRule type="cellIs" dxfId="1693" priority="3009" stopIfTrue="1" operator="equal">
      <formula>$H$3</formula>
    </cfRule>
    <cfRule type="cellIs" dxfId="1692" priority="3020" stopIfTrue="1" operator="lessThan">
      <formula>$H$3</formula>
    </cfRule>
  </conditionalFormatting>
  <conditionalFormatting sqref="F113">
    <cfRule type="cellIs" dxfId="1691" priority="3000" stopIfTrue="1" operator="equal">
      <formula>$H$3</formula>
    </cfRule>
    <cfRule type="cellIs" dxfId="1690" priority="3001" stopIfTrue="1" operator="lessThan">
      <formula>$H$3</formula>
    </cfRule>
  </conditionalFormatting>
  <conditionalFormatting sqref="F116">
    <cfRule type="cellIs" dxfId="1689" priority="2859" stopIfTrue="1" operator="lessThan">
      <formula>$H$3</formula>
    </cfRule>
    <cfRule type="cellIs" dxfId="1688" priority="2876" stopIfTrue="1" operator="equal">
      <formula>$H$3</formula>
    </cfRule>
  </conditionalFormatting>
  <conditionalFormatting sqref="F117">
    <cfRule type="cellIs" dxfId="1687" priority="23724" stopIfTrue="1" operator="equal">
      <formula>$H$3</formula>
    </cfRule>
    <cfRule type="cellIs" dxfId="1686" priority="23725" stopIfTrue="1" operator="lessThan">
      <formula>$H$3</formula>
    </cfRule>
  </conditionalFormatting>
  <conditionalFormatting sqref="F117:F118">
    <cfRule type="cellIs" dxfId="1685" priority="23689" stopIfTrue="1" operator="lessThan">
      <formula>$H$3</formula>
    </cfRule>
    <cfRule type="cellIs" dxfId="1684" priority="36723" stopIfTrue="1" operator="equal">
      <formula>$H$3</formula>
    </cfRule>
  </conditionalFormatting>
  <conditionalFormatting sqref="F118">
    <cfRule type="cellIs" dxfId="1683" priority="23688" stopIfTrue="1" operator="equal">
      <formula>$H$3</formula>
    </cfRule>
  </conditionalFormatting>
  <conditionalFormatting sqref="F118:F119">
    <cfRule type="cellIs" dxfId="1682" priority="7398" stopIfTrue="1" operator="lessThan">
      <formula>$H$3</formula>
    </cfRule>
  </conditionalFormatting>
  <conditionalFormatting sqref="F118:F121">
    <cfRule type="cellIs" dxfId="1681" priority="7397" stopIfTrue="1" operator="equal">
      <formula>$H$3</formula>
    </cfRule>
  </conditionalFormatting>
  <conditionalFormatting sqref="F119">
    <cfRule type="cellIs" dxfId="1680" priority="7380" stopIfTrue="1" operator="equal">
      <formula>$H$3</formula>
    </cfRule>
    <cfRule type="cellIs" dxfId="1679" priority="7387" stopIfTrue="1" operator="lessThan">
      <formula>$H$3</formula>
    </cfRule>
  </conditionalFormatting>
  <conditionalFormatting sqref="F119:F120">
    <cfRule type="cellIs" dxfId="1678" priority="6859" stopIfTrue="1" operator="equal">
      <formula>$H$3</formula>
    </cfRule>
    <cfRule type="cellIs" dxfId="1677" priority="6860" stopIfTrue="1" operator="lessThan">
      <formula>$H$3</formula>
    </cfRule>
  </conditionalFormatting>
  <conditionalFormatting sqref="F120">
    <cfRule type="cellIs" dxfId="1676" priority="6850" stopIfTrue="1" operator="equal">
      <formula>$H$3</formula>
    </cfRule>
    <cfRule type="cellIs" dxfId="1675" priority="6855" stopIfTrue="1" operator="lessThan">
      <formula>$H$3</formula>
    </cfRule>
  </conditionalFormatting>
  <conditionalFormatting sqref="F120:F121">
    <cfRule type="cellIs" dxfId="1674" priority="6641" stopIfTrue="1" operator="lessThan">
      <formula>$H$3</formula>
    </cfRule>
  </conditionalFormatting>
  <conditionalFormatting sqref="F121">
    <cfRule type="cellIs" dxfId="1673" priority="6636" stopIfTrue="1" operator="equal">
      <formula>$H$3</formula>
    </cfRule>
  </conditionalFormatting>
  <conditionalFormatting sqref="F121:F122">
    <cfRule type="cellIs" dxfId="1672" priority="6302" stopIfTrue="1" operator="lessThan">
      <formula>$H$3</formula>
    </cfRule>
  </conditionalFormatting>
  <conditionalFormatting sqref="F121:F124">
    <cfRule type="cellIs" dxfId="1671" priority="6301" stopIfTrue="1" operator="equal">
      <formula>$H$3</formula>
    </cfRule>
  </conditionalFormatting>
  <conditionalFormatting sqref="F122">
    <cfRule type="cellIs" dxfId="1670" priority="6292" stopIfTrue="1" operator="equal">
      <formula>$H$3</formula>
    </cfRule>
    <cfRule type="cellIs" dxfId="1669" priority="6297" stopIfTrue="1" operator="lessThan">
      <formula>$H$3</formula>
    </cfRule>
  </conditionalFormatting>
  <conditionalFormatting sqref="F122:F123">
    <cfRule type="cellIs" dxfId="1668" priority="6025" stopIfTrue="1" operator="equal">
      <formula>$H$3</formula>
    </cfRule>
    <cfRule type="cellIs" dxfId="1667" priority="6026" stopIfTrue="1" operator="lessThan">
      <formula>$H$3</formula>
    </cfRule>
  </conditionalFormatting>
  <conditionalFormatting sqref="F123">
    <cfRule type="cellIs" dxfId="1666" priority="6010" stopIfTrue="1" operator="equal">
      <formula>$H$3</formula>
    </cfRule>
    <cfRule type="cellIs" dxfId="1665" priority="6017" stopIfTrue="1" operator="lessThan">
      <formula>$H$3</formula>
    </cfRule>
  </conditionalFormatting>
  <conditionalFormatting sqref="F123:F124">
    <cfRule type="cellIs" dxfId="1664" priority="5937" stopIfTrue="1" operator="lessThan">
      <formula>$H$3</formula>
    </cfRule>
  </conditionalFormatting>
  <conditionalFormatting sqref="F124">
    <cfRule type="cellIs" dxfId="1663" priority="5932" stopIfTrue="1" operator="equal">
      <formula>$H$3</formula>
    </cfRule>
  </conditionalFormatting>
  <conditionalFormatting sqref="F124:F125">
    <cfRule type="cellIs" dxfId="1662" priority="5761" stopIfTrue="1" operator="equal">
      <formula>$H$3</formula>
    </cfRule>
    <cfRule type="cellIs" dxfId="1661" priority="5768" stopIfTrue="1" operator="lessThan">
      <formula>$H$3</formula>
    </cfRule>
  </conditionalFormatting>
  <conditionalFormatting sqref="F125">
    <cfRule type="cellIs" dxfId="1660" priority="5752" stopIfTrue="1" operator="equal">
      <formula>$H$3</formula>
    </cfRule>
    <cfRule type="cellIs" dxfId="1659" priority="5757" stopIfTrue="1" operator="lessThan">
      <formula>$H$3</formula>
    </cfRule>
  </conditionalFormatting>
  <conditionalFormatting sqref="F125:F126">
    <cfRule type="cellIs" dxfId="1658" priority="5437" stopIfTrue="1" operator="equal">
      <formula>$H$3</formula>
    </cfRule>
    <cfRule type="cellIs" dxfId="1657" priority="5446" stopIfTrue="1" operator="lessThan">
      <formula>$H$3</formula>
    </cfRule>
  </conditionalFormatting>
  <conditionalFormatting sqref="F126">
    <cfRule type="cellIs" dxfId="1656" priority="5428" stopIfTrue="1" operator="equal">
      <formula>$H$3</formula>
    </cfRule>
    <cfRule type="cellIs" dxfId="1655" priority="5429" stopIfTrue="1" operator="lessThan">
      <formula>$H$3</formula>
    </cfRule>
  </conditionalFormatting>
  <conditionalFormatting sqref="F126:F127">
    <cfRule type="cellIs" dxfId="1654" priority="5208" stopIfTrue="1" operator="lessThan">
      <formula>$H$3</formula>
    </cfRule>
  </conditionalFormatting>
  <conditionalFormatting sqref="F126:F132">
    <cfRule type="cellIs" dxfId="1653" priority="5201" stopIfTrue="1" operator="equal">
      <formula>$H$3</formula>
    </cfRule>
  </conditionalFormatting>
  <conditionalFormatting sqref="F127:F128">
    <cfRule type="cellIs" dxfId="1652" priority="4988" stopIfTrue="1" operator="equal">
      <formula>$H$3</formula>
    </cfRule>
    <cfRule type="cellIs" dxfId="1651" priority="4994" stopIfTrue="1" operator="lessThan">
      <formula>$H$3</formula>
    </cfRule>
  </conditionalFormatting>
  <conditionalFormatting sqref="F128:F130">
    <cfRule type="cellIs" dxfId="1650" priority="4529" stopIfTrue="1" operator="lessThan">
      <formula>$H$3</formula>
    </cfRule>
  </conditionalFormatting>
  <conditionalFormatting sqref="F129">
    <cfRule type="cellIs" dxfId="1649" priority="4528" stopIfTrue="1" operator="equal">
      <formula>$H$3</formula>
    </cfRule>
  </conditionalFormatting>
  <conditionalFormatting sqref="F130">
    <cfRule type="cellIs" dxfId="1648" priority="4956" stopIfTrue="1" operator="equal">
      <formula>$H$3</formula>
    </cfRule>
    <cfRule type="cellIs" dxfId="1647" priority="4957" stopIfTrue="1" operator="lessThan">
      <formula>$H$3</formula>
    </cfRule>
  </conditionalFormatting>
  <conditionalFormatting sqref="F131">
    <cfRule type="cellIs" dxfId="1646" priority="4204" stopIfTrue="1" operator="equal">
      <formula>$H$3</formula>
    </cfRule>
  </conditionalFormatting>
  <conditionalFormatting sqref="F131:F132">
    <cfRule type="cellIs" dxfId="1645" priority="3871" stopIfTrue="1" operator="lessThan">
      <formula>$H$3</formula>
    </cfRule>
  </conditionalFormatting>
  <conditionalFormatting sqref="F132">
    <cfRule type="cellIs" dxfId="1644" priority="3864" stopIfTrue="1" operator="equal">
      <formula>$H$3</formula>
    </cfRule>
  </conditionalFormatting>
  <conditionalFormatting sqref="F132:F133">
    <cfRule type="cellIs" dxfId="1643" priority="3637" stopIfTrue="1" operator="equal">
      <formula>$H$3</formula>
    </cfRule>
    <cfRule type="cellIs" dxfId="1642" priority="3642" stopIfTrue="1" operator="lessThan">
      <formula>$H$3</formula>
    </cfRule>
  </conditionalFormatting>
  <conditionalFormatting sqref="F133">
    <cfRule type="cellIs" dxfId="1641" priority="3630" stopIfTrue="1" operator="equal">
      <formula>$H$3</formula>
    </cfRule>
    <cfRule type="cellIs" dxfId="1640" priority="3631" stopIfTrue="1" operator="lessThan">
      <formula>$H$3</formula>
    </cfRule>
  </conditionalFormatting>
  <conditionalFormatting sqref="F133:F134">
    <cfRule type="cellIs" dxfId="1639" priority="3477" stopIfTrue="1" operator="equal">
      <formula>$H$3</formula>
    </cfRule>
    <cfRule type="cellIs" dxfId="1638" priority="3488" stopIfTrue="1" operator="lessThan">
      <formula>$H$3</formula>
    </cfRule>
  </conditionalFormatting>
  <conditionalFormatting sqref="F134:F135">
    <cfRule type="cellIs" dxfId="1637" priority="3405" stopIfTrue="1" operator="equal">
      <formula>$H$3</formula>
    </cfRule>
    <cfRule type="cellIs" dxfId="1636" priority="3406" stopIfTrue="1" operator="lessThan">
      <formula>$H$3</formula>
    </cfRule>
  </conditionalFormatting>
  <conditionalFormatting sqref="F135">
    <cfRule type="cellIs" dxfId="1635" priority="3386" stopIfTrue="1" operator="equal">
      <formula>$H$3</formula>
    </cfRule>
    <cfRule type="cellIs" dxfId="1634" priority="3391" stopIfTrue="1" operator="lessThan">
      <formula>$H$3</formula>
    </cfRule>
  </conditionalFormatting>
  <conditionalFormatting sqref="F137">
    <cfRule type="cellIs" dxfId="1633" priority="3082" stopIfTrue="1" operator="equal">
      <formula>$H$3</formula>
    </cfRule>
    <cfRule type="cellIs" dxfId="1632" priority="3083" stopIfTrue="1" operator="lessThan">
      <formula>$H$3</formula>
    </cfRule>
  </conditionalFormatting>
  <conditionalFormatting sqref="F138">
    <cfRule type="cellIs" dxfId="1631" priority="3381" stopIfTrue="1" operator="equal">
      <formula>$H$3</formula>
    </cfRule>
  </conditionalFormatting>
  <conditionalFormatting sqref="F138:F139">
    <cfRule type="cellIs" dxfId="1630" priority="3276" stopIfTrue="1" operator="equal">
      <formula>$H$3</formula>
    </cfRule>
    <cfRule type="cellIs" dxfId="1629" priority="3283" stopIfTrue="1" operator="lessThan">
      <formula>$H$3</formula>
    </cfRule>
  </conditionalFormatting>
  <conditionalFormatting sqref="F139:F141">
    <cfRule type="cellIs" dxfId="1628" priority="2318" stopIfTrue="1" operator="equal">
      <formula>$H$3</formula>
    </cfRule>
    <cfRule type="cellIs" dxfId="1627" priority="2321" stopIfTrue="1" operator="lessThan">
      <formula>$H$3</formula>
    </cfRule>
  </conditionalFormatting>
  <conditionalFormatting sqref="F140:F141">
    <cfRule type="cellIs" dxfId="1626" priority="2317" stopIfTrue="1" operator="lessThan">
      <formula>$H$3</formula>
    </cfRule>
  </conditionalFormatting>
  <conditionalFormatting sqref="F143:F145">
    <cfRule type="cellIs" dxfId="1625" priority="2209" stopIfTrue="1" operator="equal">
      <formula>$H$3</formula>
    </cfRule>
    <cfRule type="cellIs" dxfId="1624" priority="2210" stopIfTrue="1" operator="lessThan">
      <formula>$H$3</formula>
    </cfRule>
  </conditionalFormatting>
  <conditionalFormatting sqref="F144:F149">
    <cfRule type="cellIs" dxfId="1623" priority="1828" stopIfTrue="1" operator="equal">
      <formula>$H$3</formula>
    </cfRule>
  </conditionalFormatting>
  <conditionalFormatting sqref="F144:F150">
    <cfRule type="cellIs" dxfId="1622" priority="1882" stopIfTrue="1" operator="lessThan">
      <formula>$H$3</formula>
    </cfRule>
  </conditionalFormatting>
  <conditionalFormatting sqref="F147:F149">
    <cfRule type="cellIs" dxfId="1621" priority="1827" stopIfTrue="1" operator="lessThan">
      <formula>$H$3</formula>
    </cfRule>
  </conditionalFormatting>
  <conditionalFormatting sqref="F148:F150">
    <cfRule type="cellIs" dxfId="1620" priority="1741" stopIfTrue="1" operator="equal">
      <formula>$H$3</formula>
    </cfRule>
  </conditionalFormatting>
  <conditionalFormatting sqref="F150:F151 D151">
    <cfRule type="cellIs" dxfId="1619" priority="1689" stopIfTrue="1" operator="lessThan">
      <formula>$H$3</formula>
    </cfRule>
  </conditionalFormatting>
  <conditionalFormatting sqref="F151:F152">
    <cfRule type="cellIs" dxfId="1618" priority="1663" stopIfTrue="1" operator="equal">
      <formula>$H$3</formula>
    </cfRule>
    <cfRule type="cellIs" dxfId="1617" priority="1664" stopIfTrue="1" operator="lessThan">
      <formula>$H$3</formula>
    </cfRule>
  </conditionalFormatting>
  <conditionalFormatting sqref="F152">
    <cfRule type="cellIs" dxfId="1616" priority="1662" stopIfTrue="1" operator="lessThan">
      <formula>$H$3</formula>
    </cfRule>
  </conditionalFormatting>
  <conditionalFormatting sqref="F152:F153">
    <cfRule type="cellIs" dxfId="1615" priority="1474" stopIfTrue="1" operator="equal">
      <formula>$H$3</formula>
    </cfRule>
  </conditionalFormatting>
  <conditionalFormatting sqref="F153">
    <cfRule type="cellIs" dxfId="1614" priority="1473" stopIfTrue="1" operator="lessThan">
      <formula>$H$3</formula>
    </cfRule>
  </conditionalFormatting>
  <conditionalFormatting sqref="F153:F155">
    <cfRule type="cellIs" dxfId="1613" priority="1387" stopIfTrue="1" operator="equal">
      <formula>$H$3</formula>
    </cfRule>
  </conditionalFormatting>
  <conditionalFormatting sqref="F154:F155">
    <cfRule type="cellIs" dxfId="1612" priority="1386" stopIfTrue="1" operator="lessThan">
      <formula>$H$3</formula>
    </cfRule>
  </conditionalFormatting>
  <conditionalFormatting sqref="F155:F156">
    <cfRule type="cellIs" dxfId="1611" priority="1262" stopIfTrue="1" operator="equal">
      <formula>$H$3</formula>
    </cfRule>
  </conditionalFormatting>
  <conditionalFormatting sqref="F156">
    <cfRule type="cellIs" dxfId="1610" priority="1261" stopIfTrue="1" operator="lessThan">
      <formula>$H$3</formula>
    </cfRule>
  </conditionalFormatting>
  <conditionalFormatting sqref="F156:F157">
    <cfRule type="cellIs" dxfId="1609" priority="1205" stopIfTrue="1" operator="equal">
      <formula>$H$3</formula>
    </cfRule>
  </conditionalFormatting>
  <conditionalFormatting sqref="F157">
    <cfRule type="cellIs" dxfId="1608" priority="1204" stopIfTrue="1" operator="lessThan">
      <formula>$H$3</formula>
    </cfRule>
  </conditionalFormatting>
  <conditionalFormatting sqref="F157:F158">
    <cfRule type="cellIs" dxfId="1607" priority="1138" stopIfTrue="1" operator="equal">
      <formula>$H$3</formula>
    </cfRule>
  </conditionalFormatting>
  <conditionalFormatting sqref="F158">
    <cfRule type="cellIs" dxfId="1606" priority="1137" stopIfTrue="1" operator="lessThan">
      <formula>$H$3</formula>
    </cfRule>
  </conditionalFormatting>
  <conditionalFormatting sqref="F158:F163">
    <cfRule type="cellIs" dxfId="1605" priority="888" stopIfTrue="1" operator="equal">
      <formula>$H$3</formula>
    </cfRule>
  </conditionalFormatting>
  <conditionalFormatting sqref="F159:F163">
    <cfRule type="cellIs" dxfId="1604" priority="887" stopIfTrue="1" operator="lessThan">
      <formula>$H$3</formula>
    </cfRule>
  </conditionalFormatting>
  <conditionalFormatting sqref="F163:F164">
    <cfRule type="cellIs" dxfId="1603" priority="863" stopIfTrue="1" operator="equal">
      <formula>$H$3</formula>
    </cfRule>
  </conditionalFormatting>
  <conditionalFormatting sqref="F164">
    <cfRule type="cellIs" dxfId="1602" priority="862" stopIfTrue="1" operator="lessThan">
      <formula>$H$3</formula>
    </cfRule>
  </conditionalFormatting>
  <conditionalFormatting sqref="F164:F179">
    <cfRule type="cellIs" dxfId="1601" priority="797" stopIfTrue="1" operator="equal">
      <formula>$H$3</formula>
    </cfRule>
  </conditionalFormatting>
  <conditionalFormatting sqref="F165:F180">
    <cfRule type="cellIs" dxfId="1600" priority="299" stopIfTrue="1" operator="lessThan">
      <formula>$H$3</formula>
    </cfRule>
  </conditionalFormatting>
  <conditionalFormatting sqref="F165:F190">
    <cfRule type="cellIs" dxfId="1599" priority="264" stopIfTrue="1" operator="equal">
      <formula>$H$3</formula>
    </cfRule>
  </conditionalFormatting>
  <conditionalFormatting sqref="F181:F190">
    <cfRule type="cellIs" dxfId="1598" priority="263" stopIfTrue="1" operator="lessThan">
      <formula>$H$3</formula>
    </cfRule>
  </conditionalFormatting>
  <conditionalFormatting sqref="F198:F199">
    <cfRule type="cellIs" dxfId="1597" priority="2273" stopIfTrue="1" operator="lessThan">
      <formula>$H$3</formula>
    </cfRule>
    <cfRule type="cellIs" dxfId="1596" priority="36729" stopIfTrue="1" operator="equal">
      <formula>$H$3</formula>
    </cfRule>
  </conditionalFormatting>
  <conditionalFormatting sqref="F198:F200">
    <cfRule type="cellIs" dxfId="1595" priority="2180" stopIfTrue="1" operator="equal">
      <formula>$H$3</formula>
    </cfRule>
  </conditionalFormatting>
  <conditionalFormatting sqref="F200:F202">
    <cfRule type="cellIs" dxfId="1594" priority="2113" stopIfTrue="1" operator="equal">
      <formula>$H$3</formula>
    </cfRule>
    <cfRule type="cellIs" dxfId="1593" priority="2114" stopIfTrue="1" operator="lessThan">
      <formula>$H$3</formula>
    </cfRule>
  </conditionalFormatting>
  <conditionalFormatting sqref="F202:F203">
    <cfRule type="cellIs" dxfId="1592" priority="1995" stopIfTrue="1" operator="lessThan">
      <formula>$H$3</formula>
    </cfRule>
    <cfRule type="cellIs" dxfId="1591" priority="36730" stopIfTrue="1" operator="equal">
      <formula>$H$3</formula>
    </cfRule>
  </conditionalFormatting>
  <conditionalFormatting sqref="F203">
    <cfRule type="cellIs" dxfId="1590" priority="1994" stopIfTrue="1" operator="equal">
      <formula>$H$3</formula>
    </cfRule>
  </conditionalFormatting>
  <conditionalFormatting sqref="F205">
    <cfRule type="cellIs" dxfId="1589" priority="1968" stopIfTrue="1" operator="lessThan">
      <formula>$H$3</formula>
    </cfRule>
    <cfRule type="cellIs" dxfId="1588" priority="1969" stopIfTrue="1" operator="equal">
      <formula>$H$3</formula>
    </cfRule>
  </conditionalFormatting>
  <conditionalFormatting sqref="F206:F207 B207 D207">
    <cfRule type="cellIs" dxfId="1587" priority="2092" stopIfTrue="1" operator="lessThan">
      <formula>$H$3</formula>
    </cfRule>
  </conditionalFormatting>
  <conditionalFormatting sqref="F206:F207">
    <cfRule type="cellIs" dxfId="1586" priority="36731" stopIfTrue="1" operator="equal">
      <formula>$H$3</formula>
    </cfRule>
  </conditionalFormatting>
  <conditionalFormatting sqref="F207:F211">
    <cfRule type="cellIs" dxfId="1585" priority="2070" stopIfTrue="1" operator="equal">
      <formula>$H$3</formula>
    </cfRule>
    <cfRule type="cellIs" dxfId="1584" priority="2071" stopIfTrue="1" operator="lessThan">
      <formula>$H$3</formula>
    </cfRule>
  </conditionalFormatting>
  <conditionalFormatting sqref="F208:F211">
    <cfRule type="cellIs" dxfId="1583" priority="2064" stopIfTrue="1" operator="equal">
      <formula>$H$3</formula>
    </cfRule>
    <cfRule type="cellIs" dxfId="1582" priority="2065" stopIfTrue="1" operator="lessThan">
      <formula>$H$3</formula>
    </cfRule>
  </conditionalFormatting>
  <conditionalFormatting sqref="F213:F215">
    <cfRule type="cellIs" dxfId="1581" priority="1806" stopIfTrue="1" operator="equal">
      <formula>$H$3</formula>
    </cfRule>
    <cfRule type="cellIs" dxfId="1580" priority="1807" stopIfTrue="1" operator="lessThan">
      <formula>$H$3</formula>
    </cfRule>
  </conditionalFormatting>
  <conditionalFormatting sqref="F214:F215">
    <cfRule type="cellIs" dxfId="1579" priority="36732" stopIfTrue="1" operator="equal">
      <formula>$H$3</formula>
    </cfRule>
  </conditionalFormatting>
  <conditionalFormatting sqref="F215:F216">
    <cfRule type="cellIs" dxfId="1578" priority="1450" stopIfTrue="1" operator="equal">
      <formula>$H$3</formula>
    </cfRule>
    <cfRule type="cellIs" dxfId="1577" priority="1451" stopIfTrue="1" operator="lessThan">
      <formula>$H$3</formula>
    </cfRule>
  </conditionalFormatting>
  <conditionalFormatting sqref="F216:F217">
    <cfRule type="cellIs" dxfId="1576" priority="1356" stopIfTrue="1" operator="equal">
      <formula>$H$3</formula>
    </cfRule>
    <cfRule type="cellIs" dxfId="1575" priority="1357" stopIfTrue="1" operator="lessThan">
      <formula>$H$3</formula>
    </cfRule>
  </conditionalFormatting>
  <conditionalFormatting sqref="F217:F220">
    <cfRule type="cellIs" dxfId="1574" priority="1255" stopIfTrue="1" operator="equal">
      <formula>$H$3</formula>
    </cfRule>
    <cfRule type="cellIs" dxfId="1573" priority="1256" stopIfTrue="1" operator="lessThan">
      <formula>$H$3</formula>
    </cfRule>
  </conditionalFormatting>
  <conditionalFormatting sqref="F218:F220">
    <cfRule type="cellIs" dxfId="1572" priority="1253" stopIfTrue="1" operator="equal">
      <formula>$H$3</formula>
    </cfRule>
    <cfRule type="cellIs" dxfId="1571" priority="1254" stopIfTrue="1" operator="lessThan">
      <formula>$H$3</formula>
    </cfRule>
  </conditionalFormatting>
  <conditionalFormatting sqref="F221:F222">
    <cfRule type="cellIs" dxfId="1570" priority="1924" stopIfTrue="1" operator="equal">
      <formula>$H$3</formula>
    </cfRule>
    <cfRule type="cellIs" dxfId="1569" priority="36733" stopIfTrue="1" operator="lessThan">
      <formula>$H$3</formula>
    </cfRule>
  </conditionalFormatting>
  <conditionalFormatting sqref="F222:F226">
    <cfRule type="cellIs" dxfId="1568" priority="1486" stopIfTrue="1" operator="equal">
      <formula>$H$3</formula>
    </cfRule>
    <cfRule type="cellIs" dxfId="1567" priority="1490" stopIfTrue="1" operator="lessThan">
      <formula>$H$3</formula>
    </cfRule>
  </conditionalFormatting>
  <conditionalFormatting sqref="F224:F226">
    <cfRule type="cellIs" dxfId="1566" priority="1484" stopIfTrue="1" operator="equal">
      <formula>$H$3</formula>
    </cfRule>
    <cfRule type="cellIs" dxfId="1565" priority="1485" stopIfTrue="1" operator="lessThan">
      <formula>$H$3</formula>
    </cfRule>
  </conditionalFormatting>
  <conditionalFormatting sqref="F229">
    <cfRule type="cellIs" dxfId="1564" priority="1391" stopIfTrue="1" operator="lessThan">
      <formula>$H$3</formula>
    </cfRule>
  </conditionalFormatting>
  <conditionalFormatting sqref="F229:F230">
    <cfRule type="cellIs" dxfId="1563" priority="1392" stopIfTrue="1" operator="equal">
      <formula>$H$3</formula>
    </cfRule>
    <cfRule type="cellIs" dxfId="1562" priority="1393" stopIfTrue="1" operator="lessThan">
      <formula>$H$3</formula>
    </cfRule>
  </conditionalFormatting>
  <conditionalFormatting sqref="F231">
    <cfRule type="cellIs" dxfId="1561" priority="1571" stopIfTrue="1" operator="equal">
      <formula>#REF!</formula>
    </cfRule>
  </conditionalFormatting>
  <conditionalFormatting sqref="F232:F236">
    <cfRule type="cellIs" dxfId="1560" priority="1098" stopIfTrue="1" operator="equal">
      <formula>$H$3</formula>
    </cfRule>
    <cfRule type="cellIs" dxfId="1559" priority="1099" stopIfTrue="1" operator="lessThan">
      <formula>$H$3</formula>
    </cfRule>
  </conditionalFormatting>
  <conditionalFormatting sqref="F239:F249">
    <cfRule type="cellIs" dxfId="1558" priority="631" stopIfTrue="1" operator="equal">
      <formula>$H$3</formula>
    </cfRule>
    <cfRule type="cellIs" dxfId="1557" priority="632" stopIfTrue="1" operator="lessThan">
      <formula>$H$3</formula>
    </cfRule>
  </conditionalFormatting>
  <conditionalFormatting sqref="F252">
    <cfRule type="cellIs" dxfId="1556" priority="1298" stopIfTrue="1" operator="equal">
      <formula>#REF!</formula>
    </cfRule>
    <cfRule type="cellIs" dxfId="1555" priority="1299" stopIfTrue="1" operator="lessThan">
      <formula>#REF!</formula>
    </cfRule>
  </conditionalFormatting>
  <conditionalFormatting sqref="F254:F256">
    <cfRule type="cellIs" dxfId="1554" priority="1069" stopIfTrue="1" operator="equal">
      <formula>$H$3</formula>
    </cfRule>
    <cfRule type="cellIs" dxfId="1553" priority="1070" stopIfTrue="1" operator="lessThan">
      <formula>$H$3</formula>
    </cfRule>
  </conditionalFormatting>
  <conditionalFormatting sqref="F258">
    <cfRule type="cellIs" dxfId="1552" priority="753" stopIfTrue="1" operator="equal">
      <formula>$H$3</formula>
    </cfRule>
    <cfRule type="cellIs" dxfId="1551" priority="754" stopIfTrue="1" operator="lessThan">
      <formula>$H$3</formula>
    </cfRule>
  </conditionalFormatting>
  <conditionalFormatting sqref="F259">
    <cfRule type="cellIs" dxfId="1550" priority="1172" stopIfTrue="1" operator="equal">
      <formula>$H$3</formula>
    </cfRule>
  </conditionalFormatting>
  <conditionalFormatting sqref="F259:F260">
    <cfRule type="cellIs" dxfId="1549" priority="1162" stopIfTrue="1" operator="equal">
      <formula>$H$3</formula>
    </cfRule>
    <cfRule type="cellIs" dxfId="1548" priority="1165" stopIfTrue="1" operator="lessThan">
      <formula>$H$3</formula>
    </cfRule>
  </conditionalFormatting>
  <conditionalFormatting sqref="F260:F264">
    <cfRule type="cellIs" dxfId="1547" priority="875" stopIfTrue="1" operator="equal">
      <formula>$H$3</formula>
    </cfRule>
    <cfRule type="cellIs" dxfId="1546" priority="876" stopIfTrue="1" operator="lessThan">
      <formula>$H$3</formula>
    </cfRule>
  </conditionalFormatting>
  <conditionalFormatting sqref="F264:F266">
    <cfRule type="cellIs" dxfId="1545" priority="827" stopIfTrue="1" operator="equal">
      <formula>$H$3</formula>
    </cfRule>
  </conditionalFormatting>
  <conditionalFormatting sqref="F264:F267">
    <cfRule type="cellIs" dxfId="1544" priority="828" stopIfTrue="1" operator="lessThan">
      <formula>$H$3</formula>
    </cfRule>
  </conditionalFormatting>
  <conditionalFormatting sqref="F265:F266">
    <cfRule type="cellIs" dxfId="1543" priority="825" stopIfTrue="1" operator="equal">
      <formula>$H$3</formula>
    </cfRule>
    <cfRule type="cellIs" dxfId="1542" priority="826" stopIfTrue="1" operator="lessThan">
      <formula>$H$3</formula>
    </cfRule>
  </conditionalFormatting>
  <conditionalFormatting sqref="F267">
    <cfRule type="cellIs" dxfId="1541" priority="943" stopIfTrue="1" operator="equal">
      <formula>$H$3</formula>
    </cfRule>
  </conditionalFormatting>
  <conditionalFormatting sqref="F268 B268 D268">
    <cfRule type="cellIs" dxfId="1540" priority="956" stopIfTrue="1" operator="lessThan">
      <formula>#REF!</formula>
    </cfRule>
  </conditionalFormatting>
  <conditionalFormatting sqref="F268">
    <cfRule type="cellIs" dxfId="1539" priority="941" stopIfTrue="1" operator="lessThan">
      <formula>#REF!</formula>
    </cfRule>
    <cfRule type="cellIs" dxfId="1538" priority="955" stopIfTrue="1" operator="equal">
      <formula>#REF!</formula>
    </cfRule>
  </conditionalFormatting>
  <conditionalFormatting sqref="F269:F273">
    <cfRule type="cellIs" dxfId="1537" priority="806" stopIfTrue="1" operator="equal">
      <formula>$H$3</formula>
    </cfRule>
    <cfRule type="cellIs" dxfId="1536" priority="807" stopIfTrue="1" operator="lessThan">
      <formula>$H$3</formula>
    </cfRule>
  </conditionalFormatting>
  <conditionalFormatting sqref="F275">
    <cfRule type="cellIs" dxfId="1535" priority="784" stopIfTrue="1" operator="equal">
      <formula>$H$3</formula>
    </cfRule>
  </conditionalFormatting>
  <conditionalFormatting sqref="F275:F276">
    <cfRule type="cellIs" dxfId="1534" priority="777" stopIfTrue="1" operator="equal">
      <formula>$H$3</formula>
    </cfRule>
    <cfRule type="cellIs" dxfId="1533" priority="780" stopIfTrue="1" operator="lessThan">
      <formula>$H$3</formula>
    </cfRule>
  </conditionalFormatting>
  <conditionalFormatting sqref="F276 D276">
    <cfRule type="cellIs" dxfId="1532" priority="772" stopIfTrue="1" operator="equal">
      <formula>$H$3</formula>
    </cfRule>
  </conditionalFormatting>
  <conditionalFormatting sqref="F276">
    <cfRule type="cellIs" dxfId="1531" priority="768" stopIfTrue="1" operator="lessThan">
      <formula>$H$3</formula>
    </cfRule>
  </conditionalFormatting>
  <conditionalFormatting sqref="F276:F278">
    <cfRule type="cellIs" dxfId="1530" priority="680" stopIfTrue="1" operator="equal">
      <formula>$H$3</formula>
    </cfRule>
  </conditionalFormatting>
  <conditionalFormatting sqref="F277:F278">
    <cfRule type="cellIs" dxfId="1529" priority="679" stopIfTrue="1" operator="lessThan">
      <formula>$H$3</formula>
    </cfRule>
  </conditionalFormatting>
  <conditionalFormatting sqref="F280:F291">
    <cfRule type="cellIs" dxfId="1528" priority="245" stopIfTrue="1" operator="lessThan">
      <formula>$H$3</formula>
    </cfRule>
    <cfRule type="cellIs" dxfId="1527" priority="246" stopIfTrue="1" operator="equal">
      <formula>$H$3</formula>
    </cfRule>
  </conditionalFormatting>
  <conditionalFormatting sqref="F293">
    <cfRule type="cellIs" dxfId="1526" priority="669" stopIfTrue="1" operator="equal">
      <formula>$H$3</formula>
    </cfRule>
  </conditionalFormatting>
  <conditionalFormatting sqref="F293:F294">
    <cfRule type="cellIs" dxfId="1525" priority="662" stopIfTrue="1" operator="equal">
      <formula>$H$3</formula>
    </cfRule>
    <cfRule type="cellIs" dxfId="1524" priority="665" stopIfTrue="1" operator="lessThan">
      <formula>$H$3</formula>
    </cfRule>
  </conditionalFormatting>
  <conditionalFormatting sqref="F294:F299">
    <cfRule type="cellIs" dxfId="1523" priority="511" stopIfTrue="1" operator="equal">
      <formula>$H$3</formula>
    </cfRule>
    <cfRule type="cellIs" dxfId="1522" priority="512" stopIfTrue="1" operator="lessThan">
      <formula>$H$3</formula>
    </cfRule>
  </conditionalFormatting>
  <conditionalFormatting sqref="F295:F299">
    <cfRule type="cellIs" dxfId="1521" priority="510" stopIfTrue="1" operator="lessThan">
      <formula>$H$3</formula>
    </cfRule>
  </conditionalFormatting>
  <conditionalFormatting sqref="F295:F300 D300">
    <cfRule type="cellIs" dxfId="1520" priority="408" stopIfTrue="1" operator="equal">
      <formula>$H$3</formula>
    </cfRule>
  </conditionalFormatting>
  <conditionalFormatting sqref="F301">
    <cfRule type="cellIs" dxfId="1519" priority="604" stopIfTrue="1" operator="equal">
      <formula>$H$3</formula>
    </cfRule>
  </conditionalFormatting>
  <conditionalFormatting sqref="F301:F302">
    <cfRule type="cellIs" dxfId="1518" priority="597" stopIfTrue="1" operator="equal">
      <formula>$H$3</formula>
    </cfRule>
    <cfRule type="cellIs" dxfId="1517" priority="600" stopIfTrue="1" operator="lessThan">
      <formula>$H$3</formula>
    </cfRule>
  </conditionalFormatting>
  <conditionalFormatting sqref="F302 D302">
    <cfRule type="cellIs" dxfId="1516" priority="592" stopIfTrue="1" operator="equal">
      <formula>$H$3</formula>
    </cfRule>
  </conditionalFormatting>
  <conditionalFormatting sqref="F302">
    <cfRule type="cellIs" dxfId="1515" priority="590" stopIfTrue="1" operator="lessThan">
      <formula>$H$3</formula>
    </cfRule>
  </conditionalFormatting>
  <conditionalFormatting sqref="F302:F304">
    <cfRule type="cellIs" dxfId="1514" priority="495" stopIfTrue="1" operator="equal">
      <formula>$H$3</formula>
    </cfRule>
  </conditionalFormatting>
  <conditionalFormatting sqref="F303">
    <cfRule type="cellIs" dxfId="1513" priority="494" stopIfTrue="1" operator="lessThan">
      <formula>$H$3</formula>
    </cfRule>
  </conditionalFormatting>
  <conditionalFormatting sqref="F304">
    <cfRule type="cellIs" dxfId="1512" priority="567" stopIfTrue="1" operator="lessThan">
      <formula>$H$3</formula>
    </cfRule>
  </conditionalFormatting>
  <conditionalFormatting sqref="F306:F307">
    <cfRule type="cellIs" dxfId="1511" priority="355" stopIfTrue="1" operator="equal">
      <formula>$H$3</formula>
    </cfRule>
    <cfRule type="cellIs" dxfId="1510" priority="356" stopIfTrue="1" operator="lessThan">
      <formula>$H$3</formula>
    </cfRule>
    <cfRule type="cellIs" dxfId="1509" priority="368" stopIfTrue="1" operator="equal">
      <formula>$H$3</formula>
    </cfRule>
  </conditionalFormatting>
  <conditionalFormatting sqref="F309">
    <cfRule type="cellIs" dxfId="1508" priority="344" stopIfTrue="1" operator="equal">
      <formula>$H$3</formula>
    </cfRule>
  </conditionalFormatting>
  <conditionalFormatting sqref="F309:F310">
    <cfRule type="cellIs" dxfId="1507" priority="339" stopIfTrue="1" operator="equal">
      <formula>$H$3</formula>
    </cfRule>
    <cfRule type="cellIs" dxfId="1506" priority="342" stopIfTrue="1" operator="lessThan">
      <formula>$H$3</formula>
    </cfRule>
  </conditionalFormatting>
  <conditionalFormatting sqref="F310 D310">
    <cfRule type="cellIs" dxfId="1505" priority="334" stopIfTrue="1" operator="equal">
      <formula>$H$3</formula>
    </cfRule>
  </conditionalFormatting>
  <conditionalFormatting sqref="F310">
    <cfRule type="cellIs" dxfId="1504" priority="332" stopIfTrue="1" operator="lessThan">
      <formula>$H$3</formula>
    </cfRule>
  </conditionalFormatting>
  <conditionalFormatting sqref="F310:F312 F315:F316">
    <cfRule type="cellIs" dxfId="1503" priority="325" stopIfTrue="1" operator="equal">
      <formula>$H$3</formula>
    </cfRule>
  </conditionalFormatting>
  <conditionalFormatting sqref="F311:F312">
    <cfRule type="cellIs" dxfId="1502" priority="315" stopIfTrue="1" operator="equal">
      <formula>$H$3</formula>
    </cfRule>
    <cfRule type="cellIs" dxfId="1501" priority="318" stopIfTrue="1" operator="lessThan">
      <formula>$H$3</formula>
    </cfRule>
  </conditionalFormatting>
  <conditionalFormatting sqref="F314">
    <cfRule type="cellIs" dxfId="1500" priority="88" stopIfTrue="1" operator="equal">
      <formula>$H$3</formula>
    </cfRule>
    <cfRule type="cellIs" dxfId="1499" priority="89" stopIfTrue="1" operator="lessThan">
      <formula>$H$3</formula>
    </cfRule>
  </conditionalFormatting>
  <conditionalFormatting sqref="F314:F316">
    <cfRule type="cellIs" dxfId="1498" priority="90" stopIfTrue="1" operator="equal">
      <formula>$H$3</formula>
    </cfRule>
    <cfRule type="cellIs" dxfId="1497" priority="91" stopIfTrue="1" operator="lessThan">
      <formula>$H$3</formula>
    </cfRule>
  </conditionalFormatting>
  <conditionalFormatting sqref="F317">
    <cfRule type="cellIs" dxfId="1496" priority="486" stopIfTrue="1" operator="equal">
      <formula>$H$3</formula>
    </cfRule>
  </conditionalFormatting>
  <conditionalFormatting sqref="F317:F318">
    <cfRule type="cellIs" dxfId="1495" priority="481" stopIfTrue="1" operator="equal">
      <formula>$H$3</formula>
    </cfRule>
    <cfRule type="cellIs" dxfId="1494" priority="484" stopIfTrue="1" operator="lessThan">
      <formula>$H$3</formula>
    </cfRule>
  </conditionalFormatting>
  <conditionalFormatting sqref="F318:F321">
    <cfRule type="cellIs" dxfId="1493" priority="234" stopIfTrue="1" operator="equal">
      <formula>$H$3</formula>
    </cfRule>
  </conditionalFormatting>
  <conditionalFormatting sqref="F318:F323">
    <cfRule type="cellIs" dxfId="1492" priority="237" stopIfTrue="1" operator="lessThan">
      <formula>$H$3</formula>
    </cfRule>
  </conditionalFormatting>
  <conditionalFormatting sqref="F319:F321">
    <cfRule type="cellIs" dxfId="1491" priority="233" stopIfTrue="1" operator="lessThan">
      <formula>$H$3</formula>
    </cfRule>
  </conditionalFormatting>
  <conditionalFormatting sqref="F322:F323">
    <cfRule type="cellIs" dxfId="1490" priority="398" stopIfTrue="1" operator="equal">
      <formula>$H$3</formula>
    </cfRule>
  </conditionalFormatting>
  <conditionalFormatting sqref="F325">
    <cfRule type="cellIs" dxfId="1489" priority="222" stopIfTrue="1" operator="equal">
      <formula>$H$3</formula>
    </cfRule>
  </conditionalFormatting>
  <conditionalFormatting sqref="F325:F326">
    <cfRule type="cellIs" dxfId="1488" priority="217" stopIfTrue="1" operator="equal">
      <formula>$H$3</formula>
    </cfRule>
    <cfRule type="cellIs" dxfId="1487" priority="220" stopIfTrue="1" operator="lessThan">
      <formula>$H$3</formula>
    </cfRule>
  </conditionalFormatting>
  <conditionalFormatting sqref="F326:F328">
    <cfRule type="cellIs" dxfId="1486" priority="137" stopIfTrue="1" operator="equal">
      <formula>$H$3</formula>
    </cfRule>
    <cfRule type="cellIs" dxfId="1485" priority="138" stopIfTrue="1" operator="lessThan">
      <formula>$H$3</formula>
    </cfRule>
  </conditionalFormatting>
  <conditionalFormatting sqref="F330:F331">
    <cfRule type="cellIs" dxfId="1484" priority="59" stopIfTrue="1" operator="equal">
      <formula>$H$3</formula>
    </cfRule>
    <cfRule type="cellIs" dxfId="1483" priority="60" stopIfTrue="1" operator="lessThan">
      <formula>$H$3</formula>
    </cfRule>
  </conditionalFormatting>
  <conditionalFormatting sqref="F332:F333">
    <cfRule type="cellIs" dxfId="1482" priority="194" stopIfTrue="1" operator="lessThan">
      <formula>$H$3</formula>
    </cfRule>
    <cfRule type="cellIs" dxfId="1481" priority="197" stopIfTrue="1" operator="equal">
      <formula>$H$3</formula>
    </cfRule>
  </conditionalFormatting>
  <conditionalFormatting sqref="F332:F334">
    <cfRule type="cellIs" dxfId="1480" priority="124" stopIfTrue="1" operator="equal">
      <formula>$H$3</formula>
    </cfRule>
  </conditionalFormatting>
  <conditionalFormatting sqref="F334:F335">
    <cfRule type="cellIs" dxfId="1479" priority="119" stopIfTrue="1" operator="equal">
      <formula>$H$3</formula>
    </cfRule>
    <cfRule type="cellIs" dxfId="1478" priority="122" stopIfTrue="1" operator="lessThan">
      <formula>$H$3</formula>
    </cfRule>
  </conditionalFormatting>
  <conditionalFormatting sqref="F335 D335">
    <cfRule type="cellIs" dxfId="1477" priority="116" stopIfTrue="1" operator="equal">
      <formula>$H$3</formula>
    </cfRule>
  </conditionalFormatting>
  <conditionalFormatting sqref="F335">
    <cfRule type="cellIs" dxfId="1476" priority="112" stopIfTrue="1" operator="lessThan">
      <formula>$H$3</formula>
    </cfRule>
  </conditionalFormatting>
  <conditionalFormatting sqref="F335:F341">
    <cfRule type="cellIs" dxfId="1475" priority="104" stopIfTrue="1" operator="equal">
      <formula>$H$3</formula>
    </cfRule>
  </conditionalFormatting>
  <conditionalFormatting sqref="F336:F341">
    <cfRule type="cellIs" dxfId="1474" priority="101" stopIfTrue="1" operator="lessThan">
      <formula>$H$3</formula>
    </cfRule>
  </conditionalFormatting>
  <conditionalFormatting sqref="F336:F342">
    <cfRule type="cellIs" dxfId="1473" priority="44" stopIfTrue="1" operator="equal">
      <formula>$H$3</formula>
    </cfRule>
  </conditionalFormatting>
  <conditionalFormatting sqref="F342:F343">
    <cfRule type="cellIs" dxfId="1472" priority="39" stopIfTrue="1" operator="equal">
      <formula>$H$3</formula>
    </cfRule>
    <cfRule type="cellIs" dxfId="1471" priority="42" stopIfTrue="1" operator="lessThan">
      <formula>$H$3</formula>
    </cfRule>
  </conditionalFormatting>
  <conditionalFormatting sqref="F343 D343">
    <cfRule type="cellIs" dxfId="1470" priority="34" stopIfTrue="1" operator="equal">
      <formula>$H$3</formula>
    </cfRule>
  </conditionalFormatting>
  <conditionalFormatting sqref="F343">
    <cfRule type="cellIs" dxfId="1469" priority="21" stopIfTrue="1" operator="equal">
      <formula>$H$3</formula>
    </cfRule>
    <cfRule type="cellIs" dxfId="1468" priority="22" stopIfTrue="1" operator="lessThan">
      <formula>$H$3</formula>
    </cfRule>
  </conditionalFormatting>
  <conditionalFormatting sqref="F346:F347">
    <cfRule type="cellIs" dxfId="1467" priority="15" stopIfTrue="1" operator="lessThan">
      <formula>$H$3</formula>
    </cfRule>
    <cfRule type="cellIs" dxfId="1466" priority="18" stopIfTrue="1" operator="equal">
      <formula>$H$3</formula>
    </cfRule>
  </conditionalFormatting>
  <conditionalFormatting sqref="F346:F348">
    <cfRule type="cellIs" dxfId="1465" priority="10" stopIfTrue="1" operator="equal">
      <formula>$H$3</formula>
    </cfRule>
  </conditionalFormatting>
  <conditionalFormatting sqref="F348">
    <cfRule type="cellIs" dxfId="1464" priority="6" stopIfTrue="1" operator="equal">
      <formula>$H$3</formula>
    </cfRule>
    <cfRule type="cellIs" dxfId="1463" priority="7" stopIfTrue="1" operator="lessThan">
      <formula>$H$3</formula>
    </cfRule>
  </conditionalFormatting>
  <conditionalFormatting sqref="G4">
    <cfRule type="expression" dxfId="1462" priority="1332" stopIfTrue="1">
      <formula>F4&lt;$H$3</formula>
    </cfRule>
  </conditionalFormatting>
  <conditionalFormatting sqref="G5:G16">
    <cfRule type="expression" dxfId="1461" priority="5087" stopIfTrue="1">
      <formula>F5&lt;$H$3</formula>
    </cfRule>
  </conditionalFormatting>
  <conditionalFormatting sqref="G18:G54">
    <cfRule type="expression" dxfId="1460" priority="990" stopIfTrue="1">
      <formula>F18&lt;$H$3</formula>
    </cfRule>
    <cfRule type="expression" dxfId="1459" priority="991" stopIfTrue="1">
      <formula>$F18=$H$3</formula>
    </cfRule>
  </conditionalFormatting>
  <conditionalFormatting sqref="G46:G54">
    <cfRule type="expression" dxfId="1458" priority="992" stopIfTrue="1">
      <formula>$B46=$H$3</formula>
    </cfRule>
  </conditionalFormatting>
  <conditionalFormatting sqref="G56:G77">
    <cfRule type="expression" dxfId="1457" priority="300" stopIfTrue="1">
      <formula>F56&lt;$H$3</formula>
    </cfRule>
    <cfRule type="expression" dxfId="1456" priority="301" stopIfTrue="1">
      <formula>$F56=$H$3</formula>
    </cfRule>
    <cfRule type="expression" dxfId="1455" priority="302" stopIfTrue="1">
      <formula>$B56=$H$3</formula>
    </cfRule>
  </conditionalFormatting>
  <conditionalFormatting sqref="G86 E86">
    <cfRule type="expression" dxfId="1454" priority="151" stopIfTrue="1">
      <formula>$F86=$H$3</formula>
    </cfRule>
  </conditionalFormatting>
  <conditionalFormatting sqref="G86">
    <cfRule type="expression" dxfId="1453" priority="146" stopIfTrue="1">
      <formula>F86&lt;$H$3</formula>
    </cfRule>
  </conditionalFormatting>
  <conditionalFormatting sqref="G87:G96">
    <cfRule type="expression" dxfId="1452" priority="2367" stopIfTrue="1">
      <formula>F87&lt;$H$3</formula>
    </cfRule>
  </conditionalFormatting>
  <conditionalFormatting sqref="G102:G113">
    <cfRule type="expression" dxfId="1451" priority="2195" stopIfTrue="1">
      <formula>F102&lt;$H$3</formula>
    </cfRule>
  </conditionalFormatting>
  <conditionalFormatting sqref="G116:G135">
    <cfRule type="expression" dxfId="1450" priority="2833" stopIfTrue="1">
      <formula>F116&lt;$H$3</formula>
    </cfRule>
  </conditionalFormatting>
  <conditionalFormatting sqref="G137:G141">
    <cfRule type="expression" dxfId="1449" priority="2251" stopIfTrue="1">
      <formula>F137&lt;$H$3</formula>
    </cfRule>
  </conditionalFormatting>
  <conditionalFormatting sqref="G155:G190">
    <cfRule type="expression" dxfId="1448" priority="265" stopIfTrue="1">
      <formula>F155&lt;$H$3</formula>
    </cfRule>
  </conditionalFormatting>
  <conditionalFormatting sqref="G198:G203">
    <cfRule type="expression" dxfId="1447" priority="1997" stopIfTrue="1">
      <formula>F198&lt;$H$3</formula>
    </cfRule>
  </conditionalFormatting>
  <conditionalFormatting sqref="G205:G211">
    <cfRule type="expression" dxfId="1446" priority="1970" stopIfTrue="1">
      <formula>F205&lt;$H$3</formula>
    </cfRule>
  </conditionalFormatting>
  <conditionalFormatting sqref="G213:G226">
    <cfRule type="expression" dxfId="1445" priority="1251" stopIfTrue="1">
      <formula>F213&lt;$H$3</formula>
    </cfRule>
  </conditionalFormatting>
  <conditionalFormatting sqref="G231">
    <cfRule type="expression" dxfId="1444" priority="409811" stopIfTrue="1">
      <formula>#REF!&lt;#REF!</formula>
    </cfRule>
    <cfRule type="expression" dxfId="1443" priority="409812" stopIfTrue="1">
      <formula>#REF!=#REF!</formula>
    </cfRule>
  </conditionalFormatting>
  <conditionalFormatting sqref="G252">
    <cfRule type="expression" dxfId="1442" priority="409803" stopIfTrue="1">
      <formula>#REF!&lt;#REF!</formula>
    </cfRule>
    <cfRule type="expression" dxfId="1441" priority="409804" stopIfTrue="1">
      <formula>#REF!=#REF!</formula>
    </cfRule>
  </conditionalFormatting>
  <conditionalFormatting sqref="G258">
    <cfRule type="expression" dxfId="1440" priority="756" stopIfTrue="1">
      <formula>$B258=$H$3</formula>
    </cfRule>
    <cfRule type="expression" dxfId="1439" priority="757" stopIfTrue="1">
      <formula>$F258=$H$3</formula>
    </cfRule>
  </conditionalFormatting>
  <conditionalFormatting sqref="G258:G266">
    <cfRule type="expression" dxfId="1438" priority="755" stopIfTrue="1">
      <formula>F258&lt;$H$3</formula>
    </cfRule>
  </conditionalFormatting>
  <conditionalFormatting sqref="G268">
    <cfRule type="expression" dxfId="1437" priority="939" stopIfTrue="1">
      <formula>#REF!&lt;#REF!</formula>
    </cfRule>
    <cfRule type="expression" dxfId="1436" priority="940" stopIfTrue="1">
      <formula>#REF!=#REF!</formula>
    </cfRule>
  </conditionalFormatting>
  <conditionalFormatting sqref="G275:G278">
    <cfRule type="expression" dxfId="1435" priority="676" stopIfTrue="1">
      <formula>F275&lt;$H$3</formula>
    </cfRule>
  </conditionalFormatting>
  <conditionalFormatting sqref="G309:G312">
    <cfRule type="expression" dxfId="1434" priority="161" stopIfTrue="1">
      <formula>F309&lt;$H$3</formula>
    </cfRule>
    <cfRule type="expression" dxfId="1433" priority="163" stopIfTrue="1">
      <formula>$B309=$H$3</formula>
    </cfRule>
  </conditionalFormatting>
  <conditionalFormatting sqref="G312">
    <cfRule type="expression" dxfId="1432" priority="162" stopIfTrue="1">
      <formula>$F312=$H$3</formula>
    </cfRule>
  </conditionalFormatting>
  <conditionalFormatting sqref="G314:G316">
    <cfRule type="expression" dxfId="1431" priority="86" stopIfTrue="1">
      <formula>$F314=$H$3</formula>
    </cfRule>
    <cfRule type="expression" dxfId="1430" priority="87" stopIfTrue="1">
      <formula>$B314=$H$3</formula>
    </cfRule>
  </conditionalFormatting>
  <conditionalFormatting sqref="G314:G323">
    <cfRule type="expression" dxfId="1429" priority="85" stopIfTrue="1">
      <formula>F314&lt;$H$3</formula>
    </cfRule>
  </conditionalFormatting>
  <conditionalFormatting sqref="G342:G343">
    <cfRule type="expression" dxfId="1428" priority="23" stopIfTrue="1">
      <formula>F342&lt;$H$3</formula>
    </cfRule>
    <cfRule type="expression" dxfId="1427" priority="25" stopIfTrue="1">
      <formula>$B342=$H$3</formula>
    </cfRule>
  </conditionalFormatting>
  <conditionalFormatting sqref="G343">
    <cfRule type="expression" dxfId="1426" priority="24" stopIfTrue="1">
      <formula>$F343=$H$3</formula>
    </cfRule>
  </conditionalFormatting>
  <pageMargins left="0.7" right="0.7" top="0.75" bottom="0.75" header="0.3" footer="0.3"/>
  <pageSetup paperSize="9" orientation="portrait"/>
  <ignoredErrors>
    <ignoredError sqref="B193 F339 F79:F80 B316 B76 B340 B73 F321:F322 F74:F76 F183:F185 D287 F176 B176 F69 F64 F285:F286 F172:F174 D63 D282:D284 D250 B173 D173:D174 B66:B68 B249 F248 B281:B282 F60 D59:D61 D272:D273 F240:F241 F49 F161 D49 F235 D235 D234:F234 F220 F157 D45:F48 F166:F167 F58 D163 D242 F245 F272 F250 B298:B299 B286:B287 F289 F307 F298 F179 B188:B189 B324 F332 F188:F190 F347 B347 F82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56"/>
  <sheetViews>
    <sheetView topLeftCell="A2" zoomScaleNormal="100" workbookViewId="0">
      <selection activeCell="E129" sqref="E129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1" ht="24.9" customHeight="1">
      <c r="A3" s="154"/>
      <c r="B3" s="154"/>
      <c r="C3" s="154"/>
      <c r="D3" s="154"/>
      <c r="E3" s="154"/>
      <c r="F3" s="154"/>
      <c r="G3" s="154"/>
      <c r="H3" s="32">
        <v>45845</v>
      </c>
      <c r="I3" s="28"/>
    </row>
    <row r="4" spans="1:11" ht="24" customHeight="1">
      <c r="A4" s="155" t="s">
        <v>1121</v>
      </c>
      <c r="B4" s="158"/>
      <c r="C4" s="158"/>
      <c r="D4" s="158"/>
      <c r="E4" s="158"/>
      <c r="F4" s="158"/>
      <c r="G4" s="158"/>
      <c r="H4" s="158"/>
      <c r="I4" s="159"/>
    </row>
    <row r="5" spans="1:11" ht="24" customHeight="1">
      <c r="A5" s="13" t="s">
        <v>3</v>
      </c>
      <c r="B5" s="147" t="s">
        <v>4</v>
      </c>
      <c r="C5" s="148"/>
      <c r="D5" s="147" t="s">
        <v>5</v>
      </c>
      <c r="E5" s="148"/>
      <c r="F5" s="147" t="s">
        <v>6</v>
      </c>
      <c r="G5" s="148"/>
      <c r="H5" s="53" t="s">
        <v>7</v>
      </c>
      <c r="I5" s="53" t="s">
        <v>8</v>
      </c>
      <c r="K5" t="s">
        <v>390</v>
      </c>
    </row>
    <row r="6" spans="1:11" ht="24" hidden="1" customHeight="1">
      <c r="A6" s="22" t="s">
        <v>637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48">
        <f>D6+1</f>
        <v>45560</v>
      </c>
      <c r="G6" s="20">
        <v>0.37916666666666698</v>
      </c>
      <c r="H6" s="18" t="s">
        <v>638</v>
      </c>
      <c r="I6" s="56"/>
    </row>
    <row r="7" spans="1:11" ht="24" hidden="1" customHeight="1">
      <c r="A7" s="22" t="s">
        <v>639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6"/>
    </row>
    <row r="8" spans="1:11" ht="24" hidden="1" customHeight="1">
      <c r="A8" s="54" t="s">
        <v>640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48">
        <f>D8</f>
        <v>45565</v>
      </c>
      <c r="G8" s="20">
        <v>0.58333333333333304</v>
      </c>
      <c r="H8" s="18"/>
      <c r="I8" s="56"/>
    </row>
    <row r="9" spans="1:11" ht="24" hidden="1" customHeight="1">
      <c r="A9" s="14" t="s">
        <v>641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6"/>
    </row>
    <row r="10" spans="1:11" ht="24" hidden="1" customHeight="1">
      <c r="A10" s="22" t="s">
        <v>642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6"/>
    </row>
    <row r="11" spans="1:11" ht="24" hidden="1" customHeight="1">
      <c r="A11" s="22" t="s">
        <v>643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7"/>
    </row>
    <row r="12" spans="1:11" ht="24" hidden="1" customHeight="1">
      <c r="A12" s="22" t="s">
        <v>644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7"/>
    </row>
    <row r="13" spans="1:11" ht="24" hidden="1" customHeight="1">
      <c r="A13" s="22" t="s">
        <v>645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7"/>
    </row>
    <row r="14" spans="1:11" ht="24" hidden="1" customHeight="1">
      <c r="A14" s="54" t="s">
        <v>646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7"/>
    </row>
    <row r="15" spans="1:11" ht="24" hidden="1" customHeight="1">
      <c r="A15" s="14" t="s">
        <v>647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7"/>
    </row>
    <row r="16" spans="1:11" ht="24" hidden="1" customHeight="1">
      <c r="A16" s="22" t="s">
        <v>648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7"/>
    </row>
    <row r="17" spans="1:9" ht="24" hidden="1" customHeight="1">
      <c r="A17" s="22" t="s">
        <v>649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57"/>
    </row>
    <row r="18" spans="1:9" ht="24" hidden="1" customHeight="1">
      <c r="A18" s="22" t="s">
        <v>650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7"/>
    </row>
    <row r="19" spans="1:9" ht="24" hidden="1" customHeight="1">
      <c r="A19" s="22" t="s">
        <v>651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7"/>
    </row>
    <row r="20" spans="1:9" ht="24" hidden="1" customHeight="1">
      <c r="A20" s="22" t="s">
        <v>652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7"/>
    </row>
    <row r="21" spans="1:9" ht="24" hidden="1" customHeight="1">
      <c r="A21" s="14" t="s">
        <v>653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7"/>
    </row>
    <row r="22" spans="1:9" ht="24" hidden="1" customHeight="1">
      <c r="A22" s="22" t="s">
        <v>654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7"/>
    </row>
    <row r="23" spans="1:9" ht="24" hidden="1" customHeight="1">
      <c r="A23" s="22" t="s">
        <v>655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7"/>
    </row>
    <row r="24" spans="1:9" ht="24" hidden="1" customHeight="1">
      <c r="A24" s="22" t="s">
        <v>656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7"/>
    </row>
    <row r="25" spans="1:9" ht="24" hidden="1" customHeight="1">
      <c r="A25" s="22" t="s">
        <v>657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7"/>
    </row>
    <row r="26" spans="1:9" ht="24" hidden="1" customHeight="1">
      <c r="A26" s="22" t="s">
        <v>658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7"/>
    </row>
    <row r="27" spans="1:9" ht="24" hidden="1" customHeight="1">
      <c r="A27" s="14" t="s">
        <v>659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7"/>
    </row>
    <row r="28" spans="1:9" ht="24" hidden="1" customHeight="1">
      <c r="A28" s="22" t="s">
        <v>660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7"/>
    </row>
    <row r="29" spans="1:9" ht="24" hidden="1" customHeight="1">
      <c r="A29" s="22" t="s">
        <v>661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7"/>
    </row>
    <row r="30" spans="1:9" ht="24" hidden="1" customHeight="1">
      <c r="A30" s="22" t="s">
        <v>662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6"/>
    </row>
    <row r="31" spans="1:9" ht="24" hidden="1" customHeight="1">
      <c r="A31" s="22" t="s">
        <v>663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6"/>
    </row>
    <row r="32" spans="1:9" ht="24" hidden="1" customHeight="1">
      <c r="A32" s="22" t="s">
        <v>664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6"/>
    </row>
    <row r="33" spans="1:9" ht="24" hidden="1" customHeight="1">
      <c r="A33" s="22" t="s">
        <v>665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6"/>
    </row>
    <row r="34" spans="1:9" ht="24" hidden="1" customHeight="1">
      <c r="A34" s="22" t="s">
        <v>666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6"/>
    </row>
    <row r="35" spans="1:9" ht="24" hidden="1" customHeight="1">
      <c r="A35" s="22" t="s">
        <v>667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6"/>
    </row>
    <row r="36" spans="1:9" ht="24" hidden="1" customHeight="1">
      <c r="A36" s="22" t="s">
        <v>668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669</v>
      </c>
      <c r="I36" s="56"/>
    </row>
    <row r="37" spans="1:9" ht="24" hidden="1" customHeight="1">
      <c r="A37" s="22" t="s">
        <v>670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6"/>
    </row>
    <row r="38" spans="1:9" ht="24" hidden="1" customHeight="1">
      <c r="A38" s="22" t="s">
        <v>671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6"/>
    </row>
    <row r="39" spans="1:9" ht="24" hidden="1" customHeight="1">
      <c r="A39" s="22" t="s">
        <v>672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6"/>
    </row>
    <row r="40" spans="1:9" ht="24" hidden="1" customHeight="1">
      <c r="A40" s="22" t="s">
        <v>673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6"/>
    </row>
    <row r="41" spans="1:9" ht="24" hidden="1" customHeight="1">
      <c r="A41" s="22" t="s">
        <v>674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6"/>
    </row>
    <row r="42" spans="1:9" ht="24" hidden="1" customHeight="1">
      <c r="A42" s="22" t="s">
        <v>675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6"/>
    </row>
    <row r="43" spans="1:9" ht="24" hidden="1" customHeight="1">
      <c r="A43" s="22" t="s">
        <v>676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677</v>
      </c>
      <c r="I43" s="56"/>
    </row>
    <row r="44" spans="1:9" ht="24" hidden="1" customHeight="1">
      <c r="A44" s="22" t="s">
        <v>678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6"/>
    </row>
    <row r="45" spans="1:9" ht="24" hidden="1" customHeight="1">
      <c r="A45" s="22" t="s">
        <v>679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253</v>
      </c>
      <c r="I45" s="56"/>
    </row>
    <row r="46" spans="1:9" ht="24" hidden="1" customHeight="1">
      <c r="A46" s="22" t="s">
        <v>680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6"/>
    </row>
    <row r="47" spans="1:9" ht="24" hidden="1" customHeight="1">
      <c r="A47" s="22" t="s">
        <v>681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253</v>
      </c>
      <c r="I47" s="56"/>
    </row>
    <row r="48" spans="1:9" ht="24" hidden="1" customHeight="1">
      <c r="A48" s="22" t="s">
        <v>682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6"/>
    </row>
    <row r="49" spans="1:9" ht="24" hidden="1" customHeight="1">
      <c r="A49" s="22" t="s">
        <v>683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6"/>
    </row>
    <row r="50" spans="1:9" ht="24" hidden="1" customHeight="1">
      <c r="A50" s="22" t="s">
        <v>684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6"/>
    </row>
    <row r="51" spans="1:9" ht="24" hidden="1" customHeight="1">
      <c r="A51" s="22" t="s">
        <v>685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6"/>
    </row>
    <row r="52" spans="1:9" ht="24" hidden="1" customHeight="1">
      <c r="A52" s="22" t="s">
        <v>686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6"/>
    </row>
    <row r="53" spans="1:9" ht="24" hidden="1" customHeight="1">
      <c r="A53" s="22" t="s">
        <v>687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6"/>
    </row>
    <row r="54" spans="1:9" ht="24" hidden="1" customHeight="1">
      <c r="A54" s="22" t="s">
        <v>688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6"/>
    </row>
    <row r="55" spans="1:9" ht="24" hidden="1" customHeight="1">
      <c r="A55" s="22" t="s">
        <v>689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690</v>
      </c>
      <c r="I55" s="56"/>
    </row>
    <row r="56" spans="1:9" ht="24" hidden="1" customHeight="1">
      <c r="A56" s="22" t="s">
        <v>691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6"/>
    </row>
    <row r="57" spans="1:9" ht="24" hidden="1" customHeight="1">
      <c r="A57" s="22" t="s">
        <v>692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6"/>
    </row>
    <row r="58" spans="1:9" ht="24" hidden="1" customHeight="1">
      <c r="A58" s="22" t="s">
        <v>693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6"/>
    </row>
    <row r="59" spans="1:9" ht="24" hidden="1" customHeight="1">
      <c r="A59" s="22" t="s">
        <v>694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695</v>
      </c>
      <c r="I59" s="56"/>
    </row>
    <row r="60" spans="1:9" ht="24" hidden="1" customHeight="1">
      <c r="A60" s="22" t="s">
        <v>495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6"/>
    </row>
    <row r="61" spans="1:9" ht="24" hidden="1" customHeight="1">
      <c r="A61" s="22" t="s">
        <v>696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6"/>
    </row>
    <row r="62" spans="1:9" ht="24" hidden="1" customHeight="1">
      <c r="A62" s="22" t="s">
        <v>697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6"/>
    </row>
    <row r="63" spans="1:9" ht="24" hidden="1" customHeight="1">
      <c r="A63" s="55" t="s">
        <v>698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6"/>
    </row>
    <row r="64" spans="1:9" ht="24" hidden="1" customHeight="1">
      <c r="A64" s="22" t="s">
        <v>699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6"/>
    </row>
    <row r="65" spans="1:9" ht="24" hidden="1" customHeight="1">
      <c r="A65" s="22" t="s">
        <v>700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6"/>
    </row>
    <row r="66" spans="1:9" ht="24" hidden="1" customHeight="1">
      <c r="A66" s="22" t="s">
        <v>482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6"/>
    </row>
    <row r="67" spans="1:9" ht="24" hidden="1" customHeight="1">
      <c r="A67" s="41" t="s">
        <v>701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6"/>
    </row>
    <row r="68" spans="1:9" ht="24" hidden="1" customHeight="1">
      <c r="A68" s="41" t="s">
        <v>702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6"/>
    </row>
    <row r="69" spans="1:9" ht="24" hidden="1" customHeight="1">
      <c r="A69" s="41" t="s">
        <v>703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6"/>
    </row>
    <row r="70" spans="1:9" ht="24" hidden="1" customHeight="1">
      <c r="A70" s="41" t="s">
        <v>704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6"/>
    </row>
    <row r="71" spans="1:9" ht="24" hidden="1" customHeight="1">
      <c r="A71" s="41" t="s">
        <v>705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6"/>
    </row>
    <row r="72" spans="1:9" ht="24" hidden="1" customHeight="1">
      <c r="A72" s="41" t="s">
        <v>706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6"/>
    </row>
    <row r="73" spans="1:9" ht="24" hidden="1" customHeight="1">
      <c r="A73" s="41" t="s">
        <v>707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6"/>
    </row>
    <row r="74" spans="1:9" ht="23.25" hidden="1" customHeight="1">
      <c r="A74" s="41" t="s">
        <v>708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6"/>
    </row>
    <row r="75" spans="1:9" ht="23.25" hidden="1" customHeight="1">
      <c r="A75" s="41" t="s">
        <v>709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6"/>
    </row>
    <row r="76" spans="1:9" ht="24" hidden="1" customHeight="1">
      <c r="A76" s="41" t="s">
        <v>710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6"/>
    </row>
    <row r="77" spans="1:9" ht="24" hidden="1" customHeight="1">
      <c r="A77" s="41" t="s">
        <v>711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712</v>
      </c>
      <c r="I77" s="56"/>
    </row>
    <row r="78" spans="1:9" ht="24" hidden="1" customHeight="1">
      <c r="A78" s="41" t="s">
        <v>713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714</v>
      </c>
      <c r="I78" s="56"/>
    </row>
    <row r="79" spans="1:9" ht="24" hidden="1" customHeight="1">
      <c r="A79" s="41" t="s">
        <v>715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6"/>
    </row>
    <row r="80" spans="1:9" ht="24" hidden="1" customHeight="1">
      <c r="A80" s="41" t="s">
        <v>716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6"/>
    </row>
    <row r="81" spans="1:9" ht="24" hidden="1" customHeight="1">
      <c r="A81" s="41" t="s">
        <v>717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6"/>
    </row>
    <row r="82" spans="1:9" ht="24" hidden="1" customHeight="1">
      <c r="A82" s="41" t="s">
        <v>718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6"/>
    </row>
    <row r="83" spans="1:9" ht="24" hidden="1" customHeight="1">
      <c r="A83" s="41" t="s">
        <v>719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6"/>
    </row>
    <row r="84" spans="1:9" ht="24" hidden="1" customHeight="1">
      <c r="A84" s="41" t="s">
        <v>720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6"/>
    </row>
    <row r="85" spans="1:9" ht="24" hidden="1" customHeight="1">
      <c r="A85" s="41" t="s">
        <v>721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6"/>
    </row>
    <row r="86" spans="1:9" ht="24" hidden="1" customHeight="1">
      <c r="A86" s="41" t="s">
        <v>722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6"/>
    </row>
    <row r="87" spans="1:9" ht="24" hidden="1" customHeight="1">
      <c r="A87" s="41" t="s">
        <v>723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6"/>
    </row>
    <row r="88" spans="1:9" ht="24" hidden="1" customHeight="1">
      <c r="A88" s="41" t="s">
        <v>724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8">
        <f t="shared" ref="F88:F93" si="8">D88+1</f>
        <v>45754</v>
      </c>
      <c r="G88" s="59">
        <v>4.1666666666666701E-3</v>
      </c>
      <c r="H88" s="18"/>
      <c r="I88" s="56"/>
    </row>
    <row r="89" spans="1:9" ht="24" hidden="1" customHeight="1">
      <c r="A89" s="41" t="s">
        <v>725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6"/>
    </row>
    <row r="90" spans="1:9" ht="24" hidden="1" customHeight="1">
      <c r="A90" s="41" t="s">
        <v>726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6"/>
    </row>
    <row r="91" spans="1:9" ht="24" hidden="1" customHeight="1">
      <c r="A91" s="41" t="s">
        <v>727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6"/>
    </row>
    <row r="92" spans="1:9" ht="24" hidden="1" customHeight="1">
      <c r="A92" s="41" t="s">
        <v>728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6"/>
    </row>
    <row r="93" spans="1:9" ht="24" hidden="1" customHeight="1">
      <c r="A93" s="41" t="s">
        <v>729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6"/>
    </row>
    <row r="94" spans="1:9" ht="24" hidden="1" customHeight="1">
      <c r="A94" s="41" t="s">
        <v>730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6"/>
    </row>
    <row r="95" spans="1:9" ht="24" hidden="1" customHeight="1">
      <c r="A95" s="41" t="s">
        <v>731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6"/>
    </row>
    <row r="96" spans="1:9" ht="24" hidden="1" customHeight="1">
      <c r="A96" s="41" t="s">
        <v>588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6"/>
    </row>
    <row r="97" spans="1:9" ht="24" hidden="1" customHeight="1">
      <c r="A97" s="41" t="s">
        <v>732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6"/>
    </row>
    <row r="98" spans="1:9" ht="24" hidden="1" customHeight="1">
      <c r="A98" s="41" t="s">
        <v>733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6"/>
    </row>
    <row r="99" spans="1:9" ht="24" hidden="1" customHeight="1">
      <c r="A99" s="41" t="s">
        <v>734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6"/>
    </row>
    <row r="100" spans="1:9" ht="24" hidden="1" customHeight="1">
      <c r="A100" s="41" t="s">
        <v>735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736</v>
      </c>
      <c r="I100" s="56"/>
    </row>
    <row r="101" spans="1:9" ht="24" hidden="1" customHeight="1">
      <c r="A101" s="41" t="s">
        <v>737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6"/>
    </row>
    <row r="102" spans="1:9" ht="24" hidden="1" customHeight="1">
      <c r="A102" s="41" t="s">
        <v>593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6"/>
    </row>
    <row r="103" spans="1:9" ht="24" hidden="1" customHeight="1">
      <c r="A103" s="41" t="s">
        <v>738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6"/>
    </row>
    <row r="104" spans="1:9" ht="24" hidden="1" customHeight="1">
      <c r="A104" s="41" t="s">
        <v>739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6"/>
    </row>
    <row r="105" spans="1:9" ht="24" hidden="1" customHeight="1">
      <c r="A105" s="41" t="s">
        <v>740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6"/>
    </row>
    <row r="106" spans="1:9" ht="24" hidden="1" customHeight="1">
      <c r="A106" s="41" t="s">
        <v>741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6"/>
    </row>
    <row r="107" spans="1:9" ht="24" hidden="1" customHeight="1">
      <c r="A107" s="41" t="s">
        <v>742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0" t="s">
        <v>28</v>
      </c>
      <c r="I107" s="56"/>
    </row>
    <row r="108" spans="1:9" ht="24" hidden="1" customHeight="1">
      <c r="A108" s="41" t="s">
        <v>598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6"/>
    </row>
    <row r="109" spans="1:9" ht="24" hidden="1" customHeight="1">
      <c r="A109" s="41" t="s">
        <v>743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6"/>
    </row>
    <row r="110" spans="1:9" ht="24" hidden="1" customHeight="1">
      <c r="A110" s="41" t="s">
        <v>744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6"/>
    </row>
    <row r="111" spans="1:9" ht="24" hidden="1" customHeight="1">
      <c r="A111" s="41" t="s">
        <v>745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6"/>
    </row>
    <row r="112" spans="1:9" ht="24" hidden="1" customHeight="1">
      <c r="A112" s="41" t="s">
        <v>746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6"/>
    </row>
    <row r="113" spans="1:9" ht="24" hidden="1" customHeight="1">
      <c r="A113" s="41" t="s">
        <v>747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0"/>
      <c r="I113" s="56"/>
    </row>
    <row r="114" spans="1:9" ht="24" hidden="1" customHeight="1">
      <c r="A114" s="41" t="s">
        <v>748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0"/>
      <c r="I114" s="56"/>
    </row>
    <row r="115" spans="1:9" ht="24" hidden="1" customHeight="1">
      <c r="A115" s="41" t="s">
        <v>749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0"/>
      <c r="I115" s="56"/>
    </row>
    <row r="116" spans="1:9" ht="24" hidden="1" customHeight="1">
      <c r="A116" s="41" t="s">
        <v>750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0"/>
      <c r="I116" s="56"/>
    </row>
    <row r="117" spans="1:9" ht="24" hidden="1" customHeight="1">
      <c r="A117" s="41" t="s">
        <v>751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6"/>
    </row>
    <row r="118" spans="1:9" ht="24" hidden="1" customHeight="1">
      <c r="A118" s="41" t="s">
        <v>752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6"/>
    </row>
    <row r="119" spans="1:9" ht="24" hidden="1" customHeight="1">
      <c r="A119" s="41" t="s">
        <v>753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6" si="13">D119+1</f>
        <v>45829</v>
      </c>
      <c r="G119" s="40">
        <v>0.133333333333333</v>
      </c>
      <c r="H119" s="18" t="s">
        <v>28</v>
      </c>
      <c r="I119" s="56"/>
    </row>
    <row r="120" spans="1:9" ht="24" hidden="1" customHeight="1">
      <c r="A120" s="41" t="s">
        <v>612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6"/>
    </row>
    <row r="121" spans="1:9" ht="24" hidden="1" customHeight="1">
      <c r="A121" s="41" t="s">
        <v>754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6"/>
    </row>
    <row r="122" spans="1:9" ht="24" hidden="1" customHeight="1">
      <c r="A122" s="41" t="s">
        <v>755</v>
      </c>
      <c r="B122" s="26">
        <f>F121+4</f>
        <v>45839</v>
      </c>
      <c r="C122" s="20">
        <v>0.58333333333333304</v>
      </c>
      <c r="D122" s="26">
        <f t="shared" ref="D122:D127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0"/>
      <c r="I122" s="56"/>
    </row>
    <row r="123" spans="1:9" ht="24" hidden="1" customHeight="1">
      <c r="A123" s="41" t="s">
        <v>756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6"/>
    </row>
    <row r="124" spans="1:9" ht="24" customHeight="1">
      <c r="A124" s="41" t="s">
        <v>757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6"/>
    </row>
    <row r="125" spans="1:9" ht="24" customHeight="1">
      <c r="A125" s="41" t="s">
        <v>758</v>
      </c>
      <c r="B125" s="26">
        <f>F124+2</f>
        <v>45844</v>
      </c>
      <c r="C125" s="20">
        <v>0.29166666666666702</v>
      </c>
      <c r="D125" s="45">
        <f>B125+1</f>
        <v>45845</v>
      </c>
      <c r="E125" s="40">
        <v>7.4999999999999997E-2</v>
      </c>
      <c r="F125" s="45">
        <f>D125</f>
        <v>45845</v>
      </c>
      <c r="G125" s="25">
        <v>0.44583333333333336</v>
      </c>
      <c r="H125" s="18" t="s">
        <v>1114</v>
      </c>
      <c r="I125" s="56"/>
    </row>
    <row r="126" spans="1:9" ht="24" customHeight="1">
      <c r="A126" s="41" t="s">
        <v>608</v>
      </c>
      <c r="B126" s="26">
        <f>F125+3</f>
        <v>45848</v>
      </c>
      <c r="C126" s="20">
        <v>4.1666666666666664E-2</v>
      </c>
      <c r="D126" s="26">
        <f>B126</f>
        <v>45848</v>
      </c>
      <c r="E126" s="20">
        <v>0.25</v>
      </c>
      <c r="F126" s="26">
        <f t="shared" si="13"/>
        <v>45849</v>
      </c>
      <c r="G126" s="20">
        <v>8.3333333333333329E-2</v>
      </c>
      <c r="H126" s="18"/>
      <c r="I126" s="56"/>
    </row>
    <row r="127" spans="1:9" ht="24" customHeight="1">
      <c r="A127" s="41" t="s">
        <v>759</v>
      </c>
      <c r="B127" s="26">
        <f>F126</f>
        <v>45849</v>
      </c>
      <c r="C127" s="20">
        <v>0.33333333333333331</v>
      </c>
      <c r="D127" s="26">
        <f t="shared" si="14"/>
        <v>45849</v>
      </c>
      <c r="E127" s="20">
        <v>0.47916666666666669</v>
      </c>
      <c r="F127" s="26">
        <f>D127</f>
        <v>45849</v>
      </c>
      <c r="G127" s="20">
        <v>0.875</v>
      </c>
      <c r="H127" s="18"/>
      <c r="I127" s="56"/>
    </row>
    <row r="128" spans="1:9" ht="24" customHeight="1">
      <c r="A128" s="41" t="s">
        <v>760</v>
      </c>
      <c r="B128" s="26">
        <v>45853</v>
      </c>
      <c r="C128" s="20">
        <v>0.79166666666666663</v>
      </c>
      <c r="D128" s="26">
        <f t="shared" ref="D128" si="15">B128</f>
        <v>45853</v>
      </c>
      <c r="E128" s="20">
        <v>0.83333333333333337</v>
      </c>
      <c r="F128" s="26">
        <f t="shared" ref="F128" si="16">D128+1</f>
        <v>45854</v>
      </c>
      <c r="G128" s="20">
        <v>0.25</v>
      </c>
      <c r="H128" s="50"/>
      <c r="I128" s="56"/>
    </row>
    <row r="129" spans="1:15" ht="24" customHeight="1">
      <c r="A129" s="41" t="s">
        <v>761</v>
      </c>
      <c r="B129" s="26">
        <f>F128</f>
        <v>45854</v>
      </c>
      <c r="C129" s="20">
        <v>0.33333333333333331</v>
      </c>
      <c r="D129" s="26">
        <f t="shared" ref="D129:D130" si="17">B129</f>
        <v>45854</v>
      </c>
      <c r="E129" s="20">
        <v>0.45833333333333331</v>
      </c>
      <c r="F129" s="26">
        <f t="shared" ref="F129" si="18">D129+1</f>
        <v>45855</v>
      </c>
      <c r="G129" s="20">
        <v>0.25</v>
      </c>
      <c r="H129" s="18"/>
      <c r="I129" s="56"/>
    </row>
    <row r="130" spans="1:15" ht="24" customHeight="1">
      <c r="A130" s="41" t="s">
        <v>1112</v>
      </c>
      <c r="B130" s="26">
        <f>F129</f>
        <v>45855</v>
      </c>
      <c r="C130" s="20">
        <v>0.45833333333333331</v>
      </c>
      <c r="D130" s="26">
        <f t="shared" si="17"/>
        <v>45855</v>
      </c>
      <c r="E130" s="20">
        <v>0.5</v>
      </c>
      <c r="F130" s="26">
        <f>D130</f>
        <v>45855</v>
      </c>
      <c r="G130" s="20">
        <v>0.91666666666666663</v>
      </c>
      <c r="H130" s="18"/>
      <c r="I130" s="56"/>
    </row>
    <row r="131" spans="1:15" ht="24" customHeight="1">
      <c r="A131" s="41" t="s">
        <v>1131</v>
      </c>
      <c r="B131" s="131"/>
      <c r="C131" s="131"/>
      <c r="D131" s="131"/>
      <c r="E131" s="131"/>
      <c r="F131" s="131"/>
      <c r="G131" s="131"/>
      <c r="H131" s="18" t="s">
        <v>1132</v>
      </c>
      <c r="I131" s="56"/>
    </row>
    <row r="132" spans="1:15" ht="24" customHeight="1">
      <c r="A132" s="41" t="s">
        <v>1133</v>
      </c>
      <c r="B132" s="26">
        <f>F130+4</f>
        <v>45859</v>
      </c>
      <c r="C132" s="20">
        <v>0.91666666666666663</v>
      </c>
      <c r="D132" s="26">
        <f>B132+1</f>
        <v>45860</v>
      </c>
      <c r="E132" s="20">
        <v>0.25</v>
      </c>
      <c r="F132" s="26">
        <f>D132+1</f>
        <v>45861</v>
      </c>
      <c r="G132" s="20">
        <v>8.3333333333333329E-2</v>
      </c>
      <c r="H132" s="18"/>
      <c r="I132" s="56"/>
    </row>
    <row r="133" spans="1:15" ht="24" customHeight="1">
      <c r="A133" s="41"/>
      <c r="B133" s="26"/>
      <c r="C133" s="20"/>
      <c r="D133" s="26"/>
      <c r="E133" s="20"/>
      <c r="F133" s="26"/>
      <c r="G133" s="26"/>
      <c r="H133" s="50"/>
      <c r="I133" s="56"/>
    </row>
    <row r="134" spans="1:15" ht="24" customHeight="1">
      <c r="A134" s="145" t="s">
        <v>1113</v>
      </c>
      <c r="B134" s="146"/>
      <c r="C134" s="146"/>
      <c r="D134" s="146"/>
      <c r="E134" s="146"/>
      <c r="F134" s="146"/>
      <c r="G134" s="146"/>
      <c r="H134" s="146"/>
      <c r="I134" s="146"/>
    </row>
    <row r="135" spans="1:15" ht="22.5" customHeight="1">
      <c r="A135" s="13" t="s">
        <v>3</v>
      </c>
      <c r="B135" s="147" t="s">
        <v>4</v>
      </c>
      <c r="C135" s="148"/>
      <c r="D135" s="147" t="s">
        <v>5</v>
      </c>
      <c r="E135" s="148"/>
      <c r="F135" s="147" t="s">
        <v>6</v>
      </c>
      <c r="G135" s="148"/>
      <c r="H135" s="53" t="s">
        <v>7</v>
      </c>
      <c r="I135" s="53" t="s">
        <v>8</v>
      </c>
      <c r="K135" t="s">
        <v>390</v>
      </c>
      <c r="O135" t="s">
        <v>247</v>
      </c>
    </row>
    <row r="136" spans="1:15" ht="24" hidden="1" customHeight="1">
      <c r="A136" s="22" t="s">
        <v>762</v>
      </c>
      <c r="B136" s="21">
        <v>45563</v>
      </c>
      <c r="C136" s="20">
        <v>0.41666666666666702</v>
      </c>
      <c r="D136" s="21">
        <f t="shared" ref="D136:D156" si="19">B136</f>
        <v>45563</v>
      </c>
      <c r="E136" s="20">
        <v>0.41875000000000001</v>
      </c>
      <c r="F136" s="48">
        <f>D136+1</f>
        <v>45564</v>
      </c>
      <c r="G136" s="20">
        <v>0.132638888888889</v>
      </c>
      <c r="H136" s="11"/>
      <c r="I136" s="11"/>
    </row>
    <row r="137" spans="1:15" ht="24" hidden="1" customHeight="1">
      <c r="A137" s="22" t="s">
        <v>763</v>
      </c>
      <c r="B137" s="21">
        <f>F136</f>
        <v>45564</v>
      </c>
      <c r="C137" s="20">
        <v>0.45833333333333298</v>
      </c>
      <c r="D137" s="21">
        <f t="shared" si="19"/>
        <v>45564</v>
      </c>
      <c r="E137" s="20">
        <v>0.52083333333333304</v>
      </c>
      <c r="F137" s="48">
        <f>D137</f>
        <v>45564</v>
      </c>
      <c r="G137" s="20">
        <v>0.95833333333333304</v>
      </c>
      <c r="H137" s="11"/>
      <c r="I137" s="11"/>
    </row>
    <row r="138" spans="1:15" ht="24" hidden="1" customHeight="1">
      <c r="A138" s="22" t="s">
        <v>764</v>
      </c>
      <c r="B138" s="21">
        <f>F137+5</f>
        <v>45569</v>
      </c>
      <c r="C138" s="20">
        <v>0.41666666666666702</v>
      </c>
      <c r="D138" s="21">
        <f t="shared" si="19"/>
        <v>45569</v>
      </c>
      <c r="E138" s="20">
        <v>0.47499999999999998</v>
      </c>
      <c r="F138" s="48">
        <f>D138</f>
        <v>45569</v>
      </c>
      <c r="G138" s="20">
        <v>0.79166666666666696</v>
      </c>
      <c r="H138" s="11"/>
      <c r="I138" s="11"/>
    </row>
    <row r="139" spans="1:15" ht="24" hidden="1" customHeight="1">
      <c r="A139" s="14" t="s">
        <v>765</v>
      </c>
      <c r="B139" s="21">
        <f>F138</f>
        <v>45569</v>
      </c>
      <c r="C139" s="20">
        <v>0.83333333333333304</v>
      </c>
      <c r="D139" s="21">
        <f t="shared" si="19"/>
        <v>45569</v>
      </c>
      <c r="E139" s="20">
        <v>0.95833333333333304</v>
      </c>
      <c r="F139" s="48">
        <f>D139+2</f>
        <v>45571</v>
      </c>
      <c r="G139" s="20">
        <v>0.29305555555555601</v>
      </c>
      <c r="H139" s="11"/>
      <c r="I139" s="11"/>
    </row>
    <row r="140" spans="1:15" ht="24" hidden="1" customHeight="1">
      <c r="A140" s="22" t="s">
        <v>766</v>
      </c>
      <c r="B140" s="21">
        <f>F139+1</f>
        <v>45572</v>
      </c>
      <c r="C140" s="20">
        <v>0.41666666666666702</v>
      </c>
      <c r="D140" s="21">
        <f t="shared" si="19"/>
        <v>45572</v>
      </c>
      <c r="E140" s="20">
        <v>0.47708333333333303</v>
      </c>
      <c r="F140" s="48">
        <f t="shared" ref="F140:F146" si="20">D140+1</f>
        <v>45573</v>
      </c>
      <c r="G140" s="20">
        <v>1.18055555555556E-2</v>
      </c>
      <c r="H140" s="11"/>
      <c r="I140" s="11"/>
    </row>
    <row r="141" spans="1:15" ht="24" hidden="1" customHeight="1">
      <c r="A141" s="22" t="s">
        <v>767</v>
      </c>
      <c r="B141" s="21">
        <f>F140+1</f>
        <v>45574</v>
      </c>
      <c r="C141" s="20">
        <v>0.75</v>
      </c>
      <c r="D141" s="21">
        <f t="shared" si="19"/>
        <v>45574</v>
      </c>
      <c r="E141" s="20">
        <v>0.89583333333333304</v>
      </c>
      <c r="F141" s="48">
        <f t="shared" si="20"/>
        <v>45575</v>
      </c>
      <c r="G141" s="20">
        <v>0.19027777777777799</v>
      </c>
      <c r="H141" s="11"/>
      <c r="I141" s="11"/>
    </row>
    <row r="142" spans="1:15" ht="24" hidden="1" customHeight="1">
      <c r="A142" s="22" t="s">
        <v>768</v>
      </c>
      <c r="B142" s="21">
        <f>F141+2</f>
        <v>45577</v>
      </c>
      <c r="C142" s="20">
        <v>0.5</v>
      </c>
      <c r="D142" s="21">
        <f t="shared" si="19"/>
        <v>45577</v>
      </c>
      <c r="E142" s="20">
        <v>0.625</v>
      </c>
      <c r="F142" s="48">
        <f t="shared" si="20"/>
        <v>45578</v>
      </c>
      <c r="G142" s="20">
        <v>0.51597222222222205</v>
      </c>
      <c r="H142" s="11"/>
      <c r="I142" s="11"/>
    </row>
    <row r="143" spans="1:15" ht="24" hidden="1" customHeight="1">
      <c r="A143" s="22" t="s">
        <v>769</v>
      </c>
      <c r="B143" s="21">
        <f>F142</f>
        <v>45578</v>
      </c>
      <c r="C143" s="20">
        <v>0.83333333333333304</v>
      </c>
      <c r="D143" s="21">
        <f t="shared" si="19"/>
        <v>45578</v>
      </c>
      <c r="E143" s="20">
        <v>0.89583333333333304</v>
      </c>
      <c r="F143" s="48">
        <f t="shared" si="20"/>
        <v>45579</v>
      </c>
      <c r="G143" s="20">
        <v>0.35416666666666702</v>
      </c>
      <c r="H143" s="11"/>
      <c r="I143" s="11"/>
    </row>
    <row r="144" spans="1:15" ht="24" hidden="1" customHeight="1">
      <c r="A144" s="22" t="s">
        <v>764</v>
      </c>
      <c r="B144" s="21">
        <f>F143+4</f>
        <v>45583</v>
      </c>
      <c r="C144" s="20">
        <v>0.41666666666666702</v>
      </c>
      <c r="D144" s="21">
        <f t="shared" si="19"/>
        <v>45583</v>
      </c>
      <c r="E144" s="20">
        <v>0.45833333333333298</v>
      </c>
      <c r="F144" s="48">
        <f>D144</f>
        <v>45583</v>
      </c>
      <c r="G144" s="20">
        <v>0.83888888888888902</v>
      </c>
      <c r="H144" s="11"/>
      <c r="I144" s="11"/>
    </row>
    <row r="145" spans="1:9" ht="24" hidden="1" customHeight="1">
      <c r="A145" s="14" t="s">
        <v>770</v>
      </c>
      <c r="B145" s="21">
        <f>F144+1</f>
        <v>45584</v>
      </c>
      <c r="C145" s="20">
        <v>0.125</v>
      </c>
      <c r="D145" s="21">
        <f t="shared" si="19"/>
        <v>45584</v>
      </c>
      <c r="E145" s="20">
        <v>0.344444444444444</v>
      </c>
      <c r="F145" s="48">
        <f t="shared" si="20"/>
        <v>45585</v>
      </c>
      <c r="G145" s="20">
        <v>0.67013888888888895</v>
      </c>
      <c r="H145" s="11"/>
      <c r="I145" s="11"/>
    </row>
    <row r="146" spans="1:9" ht="24" hidden="1" customHeight="1">
      <c r="A146" s="22" t="s">
        <v>771</v>
      </c>
      <c r="B146" s="21">
        <f t="shared" ref="B146:B152" si="21">F145</f>
        <v>45585</v>
      </c>
      <c r="C146" s="20">
        <v>0.75</v>
      </c>
      <c r="D146" s="21">
        <f t="shared" si="19"/>
        <v>45585</v>
      </c>
      <c r="E146" s="20">
        <v>0.79166666666666696</v>
      </c>
      <c r="F146" s="48">
        <f t="shared" si="20"/>
        <v>45586</v>
      </c>
      <c r="G146" s="20">
        <v>0.34097222222222201</v>
      </c>
      <c r="H146" s="11"/>
      <c r="I146" s="11"/>
    </row>
    <row r="147" spans="1:9" ht="24" hidden="1" customHeight="1">
      <c r="A147" s="22" t="s">
        <v>772</v>
      </c>
      <c r="B147" s="21">
        <f>F146+2</f>
        <v>45588</v>
      </c>
      <c r="C147" s="20">
        <v>4.1666666666666699E-2</v>
      </c>
      <c r="D147" s="21">
        <f t="shared" si="19"/>
        <v>45588</v>
      </c>
      <c r="E147" s="20">
        <v>0.21666666666666701</v>
      </c>
      <c r="F147" s="48">
        <f>D147</f>
        <v>45588</v>
      </c>
      <c r="G147" s="20">
        <v>0.79166666666666696</v>
      </c>
      <c r="H147" s="11"/>
      <c r="I147" s="11"/>
    </row>
    <row r="148" spans="1:9" ht="24" hidden="1" customHeight="1">
      <c r="A148" s="22" t="s">
        <v>773</v>
      </c>
      <c r="B148" s="21">
        <f>F147+3</f>
        <v>45591</v>
      </c>
      <c r="C148" s="20">
        <v>0.41666666666666702</v>
      </c>
      <c r="D148" s="21">
        <f t="shared" si="19"/>
        <v>45591</v>
      </c>
      <c r="E148" s="20">
        <v>0.53888888888888897</v>
      </c>
      <c r="F148" s="48">
        <f>D148+1</f>
        <v>45592</v>
      </c>
      <c r="G148" s="20">
        <v>0.42499999999999999</v>
      </c>
      <c r="H148" s="11"/>
      <c r="I148" s="11"/>
    </row>
    <row r="149" spans="1:9" ht="24" hidden="1" customHeight="1">
      <c r="A149" s="22" t="s">
        <v>774</v>
      </c>
      <c r="B149" s="21">
        <f t="shared" si="21"/>
        <v>45592</v>
      </c>
      <c r="C149" s="20">
        <v>0.625</v>
      </c>
      <c r="D149" s="21">
        <f t="shared" si="19"/>
        <v>45592</v>
      </c>
      <c r="E149" s="20">
        <v>0.77083333333333304</v>
      </c>
      <c r="F149" s="48">
        <f>D149+1</f>
        <v>45593</v>
      </c>
      <c r="G149" s="20">
        <v>0.30902777777777801</v>
      </c>
      <c r="H149" s="11"/>
      <c r="I149" s="11"/>
    </row>
    <row r="150" spans="1:9" ht="24" hidden="1" customHeight="1">
      <c r="A150" s="22" t="s">
        <v>764</v>
      </c>
      <c r="B150" s="21">
        <f>F149+4</f>
        <v>45597</v>
      </c>
      <c r="C150" s="20">
        <v>0.58333333333333304</v>
      </c>
      <c r="D150" s="21">
        <f t="shared" si="19"/>
        <v>45597</v>
      </c>
      <c r="E150" s="20">
        <v>0.625</v>
      </c>
      <c r="F150" s="48">
        <f>D150+1</f>
        <v>45598</v>
      </c>
      <c r="G150" s="20">
        <v>9.1666666666666702E-2</v>
      </c>
      <c r="H150" s="11"/>
      <c r="I150" s="11"/>
    </row>
    <row r="151" spans="1:9" ht="24" hidden="1" customHeight="1">
      <c r="A151" s="14" t="s">
        <v>775</v>
      </c>
      <c r="B151" s="21">
        <f t="shared" si="21"/>
        <v>45598</v>
      </c>
      <c r="C151" s="20">
        <v>0.125</v>
      </c>
      <c r="D151" s="21">
        <f t="shared" si="19"/>
        <v>45598</v>
      </c>
      <c r="E151" s="20">
        <v>0.25</v>
      </c>
      <c r="F151" s="48">
        <f>D151+2</f>
        <v>45600</v>
      </c>
      <c r="G151" s="20">
        <v>0.297222222222222</v>
      </c>
      <c r="H151" s="11"/>
      <c r="I151" s="11"/>
    </row>
    <row r="152" spans="1:9" ht="24" hidden="1" customHeight="1">
      <c r="A152" s="22" t="s">
        <v>776</v>
      </c>
      <c r="B152" s="21">
        <f t="shared" si="21"/>
        <v>45600</v>
      </c>
      <c r="C152" s="20">
        <v>0.5</v>
      </c>
      <c r="D152" s="21">
        <f t="shared" si="19"/>
        <v>45600</v>
      </c>
      <c r="E152" s="20">
        <v>0.54166666666666696</v>
      </c>
      <c r="F152" s="48">
        <f>D152</f>
        <v>45600</v>
      </c>
      <c r="G152" s="20">
        <v>0.79791666666666705</v>
      </c>
      <c r="H152" s="11"/>
      <c r="I152" s="11"/>
    </row>
    <row r="153" spans="1:9" ht="24" hidden="1" customHeight="1">
      <c r="A153" s="22" t="s">
        <v>777</v>
      </c>
      <c r="B153" s="21">
        <f>F152+2</f>
        <v>45602</v>
      </c>
      <c r="C153" s="20">
        <v>0.375</v>
      </c>
      <c r="D153" s="21">
        <f t="shared" si="19"/>
        <v>45602</v>
      </c>
      <c r="E153" s="20">
        <v>0.44791666666666702</v>
      </c>
      <c r="F153" s="48">
        <f>D153</f>
        <v>45602</v>
      </c>
      <c r="G153" s="20">
        <v>0.79166666666666696</v>
      </c>
      <c r="H153" s="11"/>
      <c r="I153" s="11"/>
    </row>
    <row r="154" spans="1:9" ht="24" hidden="1" customHeight="1">
      <c r="A154" s="22" t="s">
        <v>778</v>
      </c>
      <c r="B154" s="21">
        <f>F153+3</f>
        <v>45605</v>
      </c>
      <c r="C154" s="20">
        <v>0.41666666666666702</v>
      </c>
      <c r="D154" s="21">
        <f>B154+1</f>
        <v>45606</v>
      </c>
      <c r="E154" s="40">
        <v>0.35763888888888901</v>
      </c>
      <c r="F154" s="48">
        <f>D154+1</f>
        <v>45607</v>
      </c>
      <c r="G154" s="20">
        <v>0.140972222222222</v>
      </c>
      <c r="H154" s="11"/>
      <c r="I154" s="11"/>
    </row>
    <row r="155" spans="1:9" ht="24" hidden="1" customHeight="1">
      <c r="A155" s="22" t="s">
        <v>779</v>
      </c>
      <c r="B155" s="21">
        <f>F154</f>
        <v>45607</v>
      </c>
      <c r="C155" s="20">
        <v>0.375</v>
      </c>
      <c r="D155" s="21">
        <v>45608</v>
      </c>
      <c r="E155" s="20">
        <v>8.4027777777777798E-2</v>
      </c>
      <c r="F155" s="48">
        <f>D155</f>
        <v>45608</v>
      </c>
      <c r="G155" s="20">
        <v>0.43402777777777801</v>
      </c>
      <c r="H155" s="11"/>
      <c r="I155" s="11"/>
    </row>
    <row r="156" spans="1:9" ht="24" hidden="1" customHeight="1">
      <c r="A156" s="22" t="s">
        <v>764</v>
      </c>
      <c r="B156" s="21">
        <f>F155+4</f>
        <v>45612</v>
      </c>
      <c r="C156" s="20">
        <v>0.25</v>
      </c>
      <c r="D156" s="21">
        <f t="shared" si="19"/>
        <v>45612</v>
      </c>
      <c r="E156" s="20">
        <v>0.77361111111111103</v>
      </c>
      <c r="F156" s="48">
        <f t="shared" ref="F156:F164" si="22">D156+1</f>
        <v>45613</v>
      </c>
      <c r="G156" s="20">
        <v>0.25902777777777802</v>
      </c>
      <c r="H156" s="11"/>
      <c r="I156" s="11"/>
    </row>
    <row r="157" spans="1:9" ht="24" hidden="1" customHeight="1">
      <c r="A157" s="14" t="s">
        <v>780</v>
      </c>
      <c r="B157" s="21">
        <f>F156</f>
        <v>45613</v>
      </c>
      <c r="C157" s="20">
        <v>0.32638888888888901</v>
      </c>
      <c r="D157" s="21">
        <f>B157+1</f>
        <v>45614</v>
      </c>
      <c r="E157" s="20">
        <v>0.55000000000000004</v>
      </c>
      <c r="F157" s="48">
        <f t="shared" si="22"/>
        <v>45615</v>
      </c>
      <c r="G157" s="20">
        <v>0.41666666666666702</v>
      </c>
      <c r="H157" s="11"/>
      <c r="I157" s="11"/>
    </row>
    <row r="158" spans="1:9" ht="24" hidden="1" customHeight="1">
      <c r="A158" s="22" t="s">
        <v>781</v>
      </c>
      <c r="B158" s="21">
        <f>F157</f>
        <v>45615</v>
      </c>
      <c r="C158" s="20">
        <v>0.5</v>
      </c>
      <c r="D158" s="21">
        <f t="shared" ref="D158:D171" si="23">B158</f>
        <v>45615</v>
      </c>
      <c r="E158" s="20">
        <v>0.54166666666666696</v>
      </c>
      <c r="F158" s="48">
        <f t="shared" si="22"/>
        <v>45616</v>
      </c>
      <c r="G158" s="20">
        <v>0.171527777777778</v>
      </c>
      <c r="H158" s="11"/>
      <c r="I158" s="11"/>
    </row>
    <row r="159" spans="1:9" ht="24" hidden="1" customHeight="1">
      <c r="A159" s="22" t="s">
        <v>782</v>
      </c>
      <c r="B159" s="21">
        <f>F158+1</f>
        <v>45617</v>
      </c>
      <c r="C159" s="20">
        <v>0.75</v>
      </c>
      <c r="D159" s="21">
        <f t="shared" si="23"/>
        <v>45617</v>
      </c>
      <c r="E159" s="20">
        <v>0.91527777777777797</v>
      </c>
      <c r="F159" s="48">
        <f t="shared" si="22"/>
        <v>45618</v>
      </c>
      <c r="G159" s="20">
        <v>0.57499999999999996</v>
      </c>
      <c r="H159" s="61"/>
      <c r="I159" s="11"/>
    </row>
    <row r="160" spans="1:9" ht="24" hidden="1" customHeight="1">
      <c r="A160" s="22" t="s">
        <v>783</v>
      </c>
      <c r="B160" s="21">
        <f>F159+3</f>
        <v>45621</v>
      </c>
      <c r="C160" s="20">
        <v>0.41666666666666702</v>
      </c>
      <c r="D160" s="21">
        <f t="shared" si="23"/>
        <v>45621</v>
      </c>
      <c r="E160" s="20">
        <v>0.70625000000000004</v>
      </c>
      <c r="F160" s="48">
        <f t="shared" si="22"/>
        <v>45622</v>
      </c>
      <c r="G160" s="20">
        <v>0.343055555555556</v>
      </c>
      <c r="H160" s="11"/>
      <c r="I160" s="11"/>
    </row>
    <row r="161" spans="1:9" ht="24" hidden="1" customHeight="1">
      <c r="A161" s="22" t="s">
        <v>784</v>
      </c>
      <c r="B161" s="21">
        <f>F160</f>
        <v>45622</v>
      </c>
      <c r="C161" s="20">
        <v>0.66666666666666696</v>
      </c>
      <c r="D161" s="21">
        <f t="shared" si="23"/>
        <v>45622</v>
      </c>
      <c r="E161" s="20">
        <v>0.72916666666666696</v>
      </c>
      <c r="F161" s="48">
        <f t="shared" si="22"/>
        <v>45623</v>
      </c>
      <c r="G161" s="20">
        <v>0.186805555555556</v>
      </c>
      <c r="H161" s="11"/>
      <c r="I161" s="11"/>
    </row>
    <row r="162" spans="1:9" ht="24" hidden="1" customHeight="1">
      <c r="A162" s="22" t="s">
        <v>764</v>
      </c>
      <c r="B162" s="21">
        <f>F161+4</f>
        <v>45627</v>
      </c>
      <c r="C162" s="20">
        <v>0.33333333333333298</v>
      </c>
      <c r="D162" s="21">
        <f t="shared" si="23"/>
        <v>45627</v>
      </c>
      <c r="E162" s="20">
        <v>0.40138888888888902</v>
      </c>
      <c r="F162" s="48">
        <f>D162</f>
        <v>45627</v>
      </c>
      <c r="G162" s="20">
        <v>0.95833333333333304</v>
      </c>
      <c r="H162" s="11"/>
      <c r="I162" s="11"/>
    </row>
    <row r="163" spans="1:9" ht="24" hidden="1" customHeight="1">
      <c r="A163" s="22" t="s">
        <v>785</v>
      </c>
      <c r="B163" s="21">
        <f>F162+1</f>
        <v>45628</v>
      </c>
      <c r="C163" s="20">
        <v>4.1666666666666699E-2</v>
      </c>
      <c r="D163" s="21">
        <f t="shared" si="23"/>
        <v>45628</v>
      </c>
      <c r="E163" s="20">
        <v>0.44583333333333303</v>
      </c>
      <c r="F163" s="48">
        <f>D163+2</f>
        <v>45630</v>
      </c>
      <c r="G163" s="20">
        <v>0.25555555555555598</v>
      </c>
      <c r="H163" s="11"/>
      <c r="I163" s="11"/>
    </row>
    <row r="164" spans="1:9" ht="24" hidden="1" customHeight="1">
      <c r="A164" s="22" t="s">
        <v>786</v>
      </c>
      <c r="B164" s="21">
        <f>F163</f>
        <v>45630</v>
      </c>
      <c r="C164" s="20">
        <v>0.41666666666666702</v>
      </c>
      <c r="D164" s="21">
        <f t="shared" si="23"/>
        <v>45630</v>
      </c>
      <c r="E164" s="20">
        <v>0.625</v>
      </c>
      <c r="F164" s="48">
        <f t="shared" si="22"/>
        <v>45631</v>
      </c>
      <c r="G164" s="20">
        <v>0.111805555555556</v>
      </c>
      <c r="H164" s="11"/>
      <c r="I164" s="11"/>
    </row>
    <row r="165" spans="1:9" ht="24" hidden="1" customHeight="1">
      <c r="A165" s="22" t="s">
        <v>787</v>
      </c>
      <c r="B165" s="21">
        <f>F164+1</f>
        <v>45632</v>
      </c>
      <c r="C165" s="20">
        <v>0.875</v>
      </c>
      <c r="D165" s="21">
        <f t="shared" si="23"/>
        <v>45632</v>
      </c>
      <c r="E165" s="20">
        <v>0.99791666666666701</v>
      </c>
      <c r="F165" s="21">
        <v>45633</v>
      </c>
      <c r="G165" s="20">
        <v>0.58333333333333304</v>
      </c>
      <c r="H165" s="11"/>
      <c r="I165" s="11"/>
    </row>
    <row r="166" spans="1:9" ht="24" hidden="1" customHeight="1">
      <c r="A166" s="22" t="s">
        <v>788</v>
      </c>
      <c r="B166" s="21">
        <f>F165+3</f>
        <v>45636</v>
      </c>
      <c r="C166" s="20">
        <v>0.20833333333333301</v>
      </c>
      <c r="D166" s="21">
        <f t="shared" si="23"/>
        <v>45636</v>
      </c>
      <c r="E166" s="20">
        <v>0.38611111111111102</v>
      </c>
      <c r="F166" s="48">
        <f>D166+1</f>
        <v>45637</v>
      </c>
      <c r="G166" s="20">
        <v>0.30416666666666697</v>
      </c>
      <c r="H166" s="11"/>
      <c r="I166" s="11"/>
    </row>
    <row r="167" spans="1:9" ht="24" hidden="1" customHeight="1">
      <c r="A167" s="22" t="s">
        <v>789</v>
      </c>
      <c r="B167" s="21">
        <f>F166</f>
        <v>45637</v>
      </c>
      <c r="C167" s="20">
        <v>0.5</v>
      </c>
      <c r="D167" s="21">
        <f t="shared" si="23"/>
        <v>45637</v>
      </c>
      <c r="E167" s="20">
        <v>0.64583333333333304</v>
      </c>
      <c r="F167" s="48">
        <f>D167</f>
        <v>45637</v>
      </c>
      <c r="G167" s="20">
        <v>0.98194444444444395</v>
      </c>
      <c r="H167" s="11"/>
      <c r="I167" s="11"/>
    </row>
    <row r="168" spans="1:9" ht="24" hidden="1" customHeight="1">
      <c r="A168" s="22" t="s">
        <v>764</v>
      </c>
      <c r="B168" s="21">
        <v>45641</v>
      </c>
      <c r="C168" s="20">
        <v>0.66666666666666696</v>
      </c>
      <c r="D168" s="21">
        <f t="shared" si="23"/>
        <v>45641</v>
      </c>
      <c r="E168" s="20">
        <v>0.70833333333333304</v>
      </c>
      <c r="F168" s="48">
        <f>D168+1</f>
        <v>45642</v>
      </c>
      <c r="G168" s="20">
        <v>0.37222222222222201</v>
      </c>
      <c r="H168" s="11"/>
      <c r="I168" s="11"/>
    </row>
    <row r="169" spans="1:9" ht="24" hidden="1" customHeight="1">
      <c r="A169" s="22" t="s">
        <v>790</v>
      </c>
      <c r="B169" s="21">
        <f>F168</f>
        <v>45642</v>
      </c>
      <c r="C169" s="20">
        <v>0.375</v>
      </c>
      <c r="D169" s="21">
        <f t="shared" si="23"/>
        <v>45642</v>
      </c>
      <c r="E169" s="20">
        <v>0.55486111111111103</v>
      </c>
      <c r="F169" s="48">
        <f>D169+1</f>
        <v>45643</v>
      </c>
      <c r="G169" s="20">
        <v>0.36944444444444402</v>
      </c>
      <c r="H169" s="11"/>
      <c r="I169" s="11"/>
    </row>
    <row r="170" spans="1:9" ht="24" hidden="1" customHeight="1">
      <c r="A170" s="22" t="s">
        <v>791</v>
      </c>
      <c r="B170" s="21">
        <f>F169</f>
        <v>45643</v>
      </c>
      <c r="C170" s="20">
        <v>0.58333333333333304</v>
      </c>
      <c r="D170" s="21">
        <f t="shared" si="23"/>
        <v>45643</v>
      </c>
      <c r="E170" s="20">
        <v>0.625</v>
      </c>
      <c r="F170" s="48">
        <f>D170+1</f>
        <v>45644</v>
      </c>
      <c r="G170" s="20">
        <v>5.4861111111111097E-2</v>
      </c>
      <c r="H170" s="11"/>
      <c r="I170" s="11"/>
    </row>
    <row r="171" spans="1:9" ht="24" hidden="1" customHeight="1">
      <c r="A171" s="22" t="s">
        <v>792</v>
      </c>
      <c r="B171" s="21">
        <f>F170+1</f>
        <v>45645</v>
      </c>
      <c r="C171" s="20">
        <v>0.70833333333333304</v>
      </c>
      <c r="D171" s="21">
        <f t="shared" si="23"/>
        <v>45645</v>
      </c>
      <c r="E171" s="20">
        <v>0.82222222222222197</v>
      </c>
      <c r="F171" s="48">
        <f>D171+1</f>
        <v>45646</v>
      </c>
      <c r="G171" s="20">
        <v>0.49861111111111101</v>
      </c>
      <c r="H171" s="11"/>
      <c r="I171" s="11"/>
    </row>
    <row r="172" spans="1:9" ht="24" hidden="1" customHeight="1">
      <c r="A172" s="22" t="s">
        <v>793</v>
      </c>
      <c r="B172" s="21">
        <f>F171+2</f>
        <v>45648</v>
      </c>
      <c r="C172" s="20">
        <v>0.70833333333333304</v>
      </c>
      <c r="D172" s="21">
        <f>B172+1</f>
        <v>45649</v>
      </c>
      <c r="E172" s="20">
        <v>0.26319444444444401</v>
      </c>
      <c r="F172" s="19">
        <v>45649</v>
      </c>
      <c r="G172" s="20">
        <v>0.70833333333333304</v>
      </c>
      <c r="H172" s="11"/>
      <c r="I172" s="11"/>
    </row>
    <row r="173" spans="1:9" ht="24" hidden="1" customHeight="1">
      <c r="A173" s="22" t="s">
        <v>794</v>
      </c>
      <c r="B173" s="21">
        <f>F172</f>
        <v>45649</v>
      </c>
      <c r="C173" s="20">
        <v>0.95833333333333304</v>
      </c>
      <c r="D173" s="21">
        <f>B173+1</f>
        <v>45650</v>
      </c>
      <c r="E173" s="20">
        <v>0.46111111111111103</v>
      </c>
      <c r="F173" s="48">
        <f>D173</f>
        <v>45650</v>
      </c>
      <c r="G173" s="20">
        <v>0.89861111111111103</v>
      </c>
      <c r="H173" s="11"/>
      <c r="I173" s="11"/>
    </row>
    <row r="174" spans="1:9" ht="24" hidden="1" customHeight="1">
      <c r="A174" s="22" t="s">
        <v>764</v>
      </c>
      <c r="B174" s="21">
        <f>F173+4</f>
        <v>45654</v>
      </c>
      <c r="C174" s="20">
        <v>0.58333333333333304</v>
      </c>
      <c r="D174" s="21">
        <f>B174</f>
        <v>45654</v>
      </c>
      <c r="E174" s="20">
        <v>0.625</v>
      </c>
      <c r="F174" s="48">
        <f>D174+1</f>
        <v>45655</v>
      </c>
      <c r="G174" s="20">
        <v>3.19444444444444E-2</v>
      </c>
      <c r="H174" s="11"/>
      <c r="I174" s="11"/>
    </row>
    <row r="175" spans="1:9" ht="24" hidden="1" customHeight="1">
      <c r="A175" s="22" t="s">
        <v>795</v>
      </c>
      <c r="B175" s="21">
        <f>F174</f>
        <v>45655</v>
      </c>
      <c r="C175" s="20">
        <v>0.20833333333333301</v>
      </c>
      <c r="D175" s="21">
        <f>B175+1</f>
        <v>45656</v>
      </c>
      <c r="E175" s="40">
        <v>0.36944444444444402</v>
      </c>
      <c r="F175" s="48">
        <f>D175+1</f>
        <v>45657</v>
      </c>
      <c r="G175" s="20">
        <v>0.30138888888888898</v>
      </c>
      <c r="H175" s="11"/>
      <c r="I175" s="11"/>
    </row>
    <row r="176" spans="1:9" ht="24" hidden="1" customHeight="1">
      <c r="A176" s="22" t="s">
        <v>796</v>
      </c>
      <c r="B176" s="21">
        <f>F175</f>
        <v>45657</v>
      </c>
      <c r="C176" s="20">
        <v>0.5</v>
      </c>
      <c r="D176" s="21">
        <f>B176</f>
        <v>45657</v>
      </c>
      <c r="E176" s="20">
        <v>0.57708333333333295</v>
      </c>
      <c r="F176" s="48">
        <f>D176+1</f>
        <v>45658</v>
      </c>
      <c r="G176" s="20">
        <v>1.1111111111111099E-2</v>
      </c>
      <c r="H176" s="11"/>
      <c r="I176" s="11"/>
    </row>
    <row r="177" spans="1:23" ht="24" hidden="1" customHeight="1">
      <c r="A177" s="22" t="s">
        <v>797</v>
      </c>
      <c r="B177" s="21">
        <f>F176+1</f>
        <v>45659</v>
      </c>
      <c r="C177" s="20">
        <v>0.58333333333333304</v>
      </c>
      <c r="D177" s="21">
        <f>B177</f>
        <v>45659</v>
      </c>
      <c r="E177" s="20">
        <v>0.8</v>
      </c>
      <c r="F177" s="48">
        <f>D177+1</f>
        <v>45660</v>
      </c>
      <c r="G177" s="20">
        <v>0.47638888888888897</v>
      </c>
      <c r="H177" s="11"/>
      <c r="I177" s="11"/>
    </row>
    <row r="178" spans="1:23" ht="24" hidden="1" customHeight="1">
      <c r="A178" s="22" t="s">
        <v>798</v>
      </c>
      <c r="B178" s="19">
        <v>45663</v>
      </c>
      <c r="C178" s="20">
        <v>0.375</v>
      </c>
      <c r="D178" s="19">
        <v>45663</v>
      </c>
      <c r="E178" s="20">
        <v>0.73055555555555596</v>
      </c>
      <c r="F178" s="48">
        <f>D178+1</f>
        <v>45664</v>
      </c>
      <c r="G178" s="20">
        <v>0.72013888888888899</v>
      </c>
      <c r="H178" s="11"/>
      <c r="I178" s="11"/>
    </row>
    <row r="179" spans="1:23" ht="24" hidden="1" customHeight="1">
      <c r="A179" s="22" t="s">
        <v>799</v>
      </c>
      <c r="B179" s="21">
        <f>F178+1</f>
        <v>45665</v>
      </c>
      <c r="C179" s="20">
        <v>0</v>
      </c>
      <c r="D179" s="21">
        <f>B179</f>
        <v>45665</v>
      </c>
      <c r="E179" s="20">
        <v>0.15208333333333299</v>
      </c>
      <c r="F179" s="48">
        <f>D179</f>
        <v>45665</v>
      </c>
      <c r="G179" s="20">
        <v>0.59791666666666698</v>
      </c>
      <c r="H179" s="11"/>
      <c r="I179" s="11"/>
    </row>
    <row r="180" spans="1:23" ht="24" hidden="1" customHeight="1">
      <c r="A180" s="22" t="s">
        <v>764</v>
      </c>
      <c r="B180" s="21">
        <f>F179+4</f>
        <v>45669</v>
      </c>
      <c r="C180" s="20">
        <v>0.25</v>
      </c>
      <c r="D180" s="21">
        <f>B180</f>
        <v>45669</v>
      </c>
      <c r="E180" s="20">
        <v>0.311805555555556</v>
      </c>
      <c r="F180" s="48">
        <f>D180</f>
        <v>45669</v>
      </c>
      <c r="G180" s="20">
        <v>0.84583333333333299</v>
      </c>
      <c r="H180" s="11"/>
      <c r="I180" s="11"/>
    </row>
    <row r="181" spans="1:23" ht="24" hidden="1" customHeight="1">
      <c r="A181" s="22" t="s">
        <v>800</v>
      </c>
      <c r="B181" s="21">
        <f>F180</f>
        <v>45669</v>
      </c>
      <c r="C181" s="20">
        <v>0.91666666666666696</v>
      </c>
      <c r="D181" s="21">
        <f>B181+2</f>
        <v>45671</v>
      </c>
      <c r="E181" s="20">
        <v>0.39583333333333298</v>
      </c>
      <c r="F181" s="48">
        <f>D181+1</f>
        <v>45672</v>
      </c>
      <c r="G181" s="20">
        <v>0.25694444444444398</v>
      </c>
      <c r="H181" s="11"/>
      <c r="I181" s="11"/>
    </row>
    <row r="182" spans="1:23" ht="24" hidden="1" customHeight="1">
      <c r="A182" s="22" t="s">
        <v>801</v>
      </c>
      <c r="B182" s="21">
        <f>F181</f>
        <v>45672</v>
      </c>
      <c r="C182" s="20">
        <v>0.41666666666666702</v>
      </c>
      <c r="D182" s="21">
        <f>B182</f>
        <v>45672</v>
      </c>
      <c r="E182" s="20">
        <v>0.47222222222222199</v>
      </c>
      <c r="F182" s="48">
        <f>D182</f>
        <v>45672</v>
      </c>
      <c r="G182" s="20">
        <v>0.84166666666666701</v>
      </c>
      <c r="H182" s="11"/>
      <c r="I182" s="11"/>
    </row>
    <row r="183" spans="1:23" ht="24" hidden="1" customHeight="1">
      <c r="A183" s="22" t="s">
        <v>802</v>
      </c>
      <c r="B183" s="21">
        <f>F182+2</f>
        <v>45674</v>
      </c>
      <c r="C183" s="20">
        <v>0.70833333333333304</v>
      </c>
      <c r="D183" s="21">
        <f>B183</f>
        <v>45674</v>
      </c>
      <c r="E183" s="20">
        <v>0.77708333333333302</v>
      </c>
      <c r="F183" s="48">
        <f t="shared" ref="F183:F191" si="24">D183+1</f>
        <v>45675</v>
      </c>
      <c r="G183" s="20">
        <v>0.24861111111111101</v>
      </c>
      <c r="H183" s="11"/>
      <c r="I183" s="11"/>
    </row>
    <row r="184" spans="1:23" ht="24" hidden="1" customHeight="1">
      <c r="A184" s="22" t="s">
        <v>803</v>
      </c>
      <c r="B184" s="21">
        <f>F183+2</f>
        <v>45677</v>
      </c>
      <c r="C184" s="20">
        <v>0.70833333333333304</v>
      </c>
      <c r="D184" s="21">
        <f>B184+1</f>
        <v>45678</v>
      </c>
      <c r="E184" s="20">
        <v>0.26041666666666702</v>
      </c>
      <c r="F184" s="48">
        <f t="shared" si="24"/>
        <v>45679</v>
      </c>
      <c r="G184" s="20">
        <v>0.452777777777778</v>
      </c>
      <c r="H184" s="11"/>
      <c r="I184" s="11"/>
    </row>
    <row r="185" spans="1:23" ht="24" hidden="1" customHeight="1">
      <c r="A185" s="22" t="s">
        <v>804</v>
      </c>
      <c r="B185" s="21">
        <f>F184</f>
        <v>45679</v>
      </c>
      <c r="C185" s="20">
        <v>0.79166666666666696</v>
      </c>
      <c r="D185" s="21">
        <f t="shared" ref="D185:D195" si="25">B185</f>
        <v>45679</v>
      </c>
      <c r="E185" s="20">
        <v>0.82569444444444395</v>
      </c>
      <c r="F185" s="48">
        <f t="shared" si="24"/>
        <v>45680</v>
      </c>
      <c r="G185" s="20">
        <v>0.265277777777778</v>
      </c>
      <c r="H185" s="11"/>
      <c r="I185" s="11"/>
    </row>
    <row r="186" spans="1:23" ht="24" hidden="1" customHeight="1">
      <c r="A186" s="22" t="s">
        <v>764</v>
      </c>
      <c r="B186" s="21">
        <f>F185+3</f>
        <v>45683</v>
      </c>
      <c r="C186" s="20">
        <v>0.875</v>
      </c>
      <c r="D186" s="21">
        <f t="shared" si="25"/>
        <v>45683</v>
      </c>
      <c r="E186" s="20">
        <v>0.93472222222222201</v>
      </c>
      <c r="F186" s="48">
        <f t="shared" si="24"/>
        <v>45684</v>
      </c>
      <c r="G186" s="20">
        <v>0.46458333333333302</v>
      </c>
      <c r="H186" s="11"/>
      <c r="I186" s="11"/>
    </row>
    <row r="187" spans="1:23" ht="24" hidden="1" customHeight="1">
      <c r="A187" s="55" t="s">
        <v>805</v>
      </c>
      <c r="B187" s="62">
        <f>F186</f>
        <v>45684</v>
      </c>
      <c r="C187" s="63">
        <v>0.5</v>
      </c>
      <c r="D187" s="62">
        <f>B187+1</f>
        <v>45685</v>
      </c>
      <c r="E187" s="20">
        <v>0.34513888888888899</v>
      </c>
      <c r="F187" s="64">
        <f t="shared" si="24"/>
        <v>45686</v>
      </c>
      <c r="G187" s="20">
        <v>0.375694444444444</v>
      </c>
      <c r="H187" s="65"/>
      <c r="I187" s="65"/>
    </row>
    <row r="188" spans="1:23" s="11" customFormat="1" ht="24" hidden="1" customHeight="1">
      <c r="A188" s="22" t="s">
        <v>806</v>
      </c>
      <c r="B188" s="62">
        <f>F187</f>
        <v>45686</v>
      </c>
      <c r="C188" s="63">
        <v>0.54166666666666696</v>
      </c>
      <c r="D188" s="62">
        <f t="shared" si="25"/>
        <v>45686</v>
      </c>
      <c r="E188" s="63">
        <v>0.60555555555555596</v>
      </c>
      <c r="F188" s="64">
        <f t="shared" si="24"/>
        <v>45687</v>
      </c>
      <c r="G188" s="20">
        <v>8.8194444444444395E-2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29"/>
    </row>
    <row r="189" spans="1:23" s="11" customFormat="1" ht="24" hidden="1" customHeight="1">
      <c r="A189" s="22" t="s">
        <v>807</v>
      </c>
      <c r="B189" s="62">
        <f>F188+1</f>
        <v>45688</v>
      </c>
      <c r="C189" s="63">
        <v>0.625</v>
      </c>
      <c r="D189" s="62">
        <f t="shared" si="25"/>
        <v>45688</v>
      </c>
      <c r="E189" s="63">
        <v>0.74236111111111103</v>
      </c>
      <c r="F189" s="64">
        <f t="shared" si="24"/>
        <v>45689</v>
      </c>
      <c r="G189" s="63">
        <v>0.209722222222222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29"/>
    </row>
    <row r="190" spans="1:23" ht="24" hidden="1" customHeight="1">
      <c r="A190" s="22" t="s">
        <v>808</v>
      </c>
      <c r="B190" s="21">
        <f>F189+2</f>
        <v>45691</v>
      </c>
      <c r="C190" s="20">
        <v>0.25</v>
      </c>
      <c r="D190" s="21">
        <f t="shared" si="25"/>
        <v>45691</v>
      </c>
      <c r="E190" s="20">
        <v>0.375</v>
      </c>
      <c r="F190" s="48">
        <f t="shared" si="24"/>
        <v>45692</v>
      </c>
      <c r="G190" s="20">
        <v>6.8750000000000006E-2</v>
      </c>
      <c r="H190" s="11"/>
      <c r="I190" s="11"/>
    </row>
    <row r="191" spans="1:23" ht="24" hidden="1" customHeight="1">
      <c r="A191" s="22" t="s">
        <v>809</v>
      </c>
      <c r="B191" s="21">
        <f>F190</f>
        <v>45692</v>
      </c>
      <c r="C191" s="20">
        <v>0.375</v>
      </c>
      <c r="D191" s="21">
        <f t="shared" si="25"/>
        <v>45692</v>
      </c>
      <c r="E191" s="20">
        <v>0.61736111111111103</v>
      </c>
      <c r="F191" s="48">
        <f t="shared" si="24"/>
        <v>45693</v>
      </c>
      <c r="G191" s="20">
        <v>0.22291666666666701</v>
      </c>
      <c r="H191" s="11"/>
      <c r="I191" s="11"/>
    </row>
    <row r="192" spans="1:23" ht="24" hidden="1" customHeight="1">
      <c r="A192" s="22" t="s">
        <v>764</v>
      </c>
      <c r="B192" s="21">
        <f>F191+3</f>
        <v>45696</v>
      </c>
      <c r="C192" s="20">
        <v>0.75</v>
      </c>
      <c r="D192" s="21">
        <f t="shared" si="25"/>
        <v>45696</v>
      </c>
      <c r="E192" s="20">
        <v>0.79166666666666696</v>
      </c>
      <c r="F192" s="48">
        <f>D192</f>
        <v>45696</v>
      </c>
      <c r="G192" s="20">
        <v>0.95833333333333304</v>
      </c>
      <c r="H192" s="11"/>
      <c r="I192" s="11"/>
    </row>
    <row r="193" spans="1:9" ht="24" hidden="1" customHeight="1">
      <c r="A193" s="22" t="s">
        <v>810</v>
      </c>
      <c r="B193" s="21">
        <f>F192+1</f>
        <v>45697</v>
      </c>
      <c r="C193" s="20">
        <v>4.1666666666666699E-2</v>
      </c>
      <c r="D193" s="21">
        <f t="shared" si="25"/>
        <v>45697</v>
      </c>
      <c r="E193" s="20">
        <v>0.52847222222222201</v>
      </c>
      <c r="F193" s="48">
        <f>D193+1</f>
        <v>45698</v>
      </c>
      <c r="G193" s="20">
        <v>0.26319444444444401</v>
      </c>
      <c r="H193" s="11"/>
      <c r="I193" s="11"/>
    </row>
    <row r="194" spans="1:9" ht="23.25" hidden="1" customHeight="1">
      <c r="A194" s="22" t="s">
        <v>811</v>
      </c>
      <c r="B194" s="21">
        <f>F193</f>
        <v>45698</v>
      </c>
      <c r="C194" s="20">
        <v>0.45833333333333298</v>
      </c>
      <c r="D194" s="21">
        <f t="shared" si="25"/>
        <v>45698</v>
      </c>
      <c r="E194" s="20">
        <v>0.47916666666666702</v>
      </c>
      <c r="F194" s="48">
        <f>D194</f>
        <v>45698</v>
      </c>
      <c r="G194" s="20">
        <v>0.87638888888888899</v>
      </c>
      <c r="H194" s="11"/>
      <c r="I194" s="11"/>
    </row>
    <row r="195" spans="1:9" ht="24" hidden="1" customHeight="1">
      <c r="A195" s="22" t="s">
        <v>812</v>
      </c>
      <c r="B195" s="21">
        <f>F194+4</f>
        <v>45702</v>
      </c>
      <c r="C195" s="20">
        <v>0</v>
      </c>
      <c r="D195" s="21">
        <f t="shared" si="25"/>
        <v>45702</v>
      </c>
      <c r="E195" s="20">
        <v>0.42916666666666697</v>
      </c>
      <c r="F195" s="26">
        <f>D195</f>
        <v>45702</v>
      </c>
      <c r="G195" s="20">
        <v>0.93125000000000002</v>
      </c>
      <c r="H195" s="11"/>
      <c r="I195" s="11"/>
    </row>
    <row r="196" spans="1:9" ht="24" hidden="1" customHeight="1">
      <c r="A196" s="22" t="s">
        <v>813</v>
      </c>
      <c r="B196" s="21">
        <v>45708</v>
      </c>
      <c r="C196" s="20">
        <v>2.1527777777777798E-2</v>
      </c>
      <c r="D196" s="21">
        <v>45711</v>
      </c>
      <c r="E196" s="20">
        <v>0.45</v>
      </c>
      <c r="F196" s="45">
        <f>D196</f>
        <v>45711</v>
      </c>
      <c r="G196" s="20">
        <v>0.96250000000000002</v>
      </c>
      <c r="H196" s="11"/>
      <c r="I196" s="11"/>
    </row>
    <row r="197" spans="1:9" ht="24" hidden="1" customHeight="1">
      <c r="A197" s="22" t="s">
        <v>814</v>
      </c>
      <c r="B197" s="21">
        <f>F196+1</f>
        <v>45712</v>
      </c>
      <c r="C197" s="20">
        <v>0.20833333333333301</v>
      </c>
      <c r="D197" s="21">
        <f>B197</f>
        <v>45712</v>
      </c>
      <c r="E197" s="20">
        <v>0.36666666666666697</v>
      </c>
      <c r="F197" s="21">
        <f>D197</f>
        <v>45712</v>
      </c>
      <c r="G197" s="38">
        <v>0.875</v>
      </c>
      <c r="H197" s="11"/>
      <c r="I197" s="11"/>
    </row>
    <row r="198" spans="1:9" ht="24" hidden="1" customHeight="1">
      <c r="A198" s="22" t="s">
        <v>764</v>
      </c>
      <c r="B198" s="21">
        <f>F197+4</f>
        <v>45716</v>
      </c>
      <c r="C198" s="20">
        <v>0.41666666666666702</v>
      </c>
      <c r="D198" s="21">
        <f>B198</f>
        <v>45716</v>
      </c>
      <c r="E198" s="20">
        <v>0.46388888888888902</v>
      </c>
      <c r="F198" s="26">
        <f>D198</f>
        <v>45716</v>
      </c>
      <c r="G198" s="20">
        <v>0.75277777777777799</v>
      </c>
      <c r="H198" s="11"/>
      <c r="I198" s="11"/>
    </row>
    <row r="199" spans="1:9" ht="24" hidden="1" customHeight="1">
      <c r="A199" s="41" t="s">
        <v>815</v>
      </c>
      <c r="B199" s="21">
        <f>F198</f>
        <v>45716</v>
      </c>
      <c r="C199" s="20">
        <v>0.95833333333333304</v>
      </c>
      <c r="D199" s="21">
        <f>B199+1</f>
        <v>45717</v>
      </c>
      <c r="E199" s="25">
        <v>0.74722222222222201</v>
      </c>
      <c r="F199" s="26">
        <f>D199+1</f>
        <v>45718</v>
      </c>
      <c r="G199" s="20">
        <v>0.70833333333333304</v>
      </c>
      <c r="H199" s="11"/>
      <c r="I199" s="11"/>
    </row>
    <row r="200" spans="1:9" ht="24" hidden="1" customHeight="1">
      <c r="A200" s="41" t="s">
        <v>816</v>
      </c>
      <c r="B200" s="21">
        <f>F199</f>
        <v>45718</v>
      </c>
      <c r="C200" s="20">
        <v>0.875</v>
      </c>
      <c r="D200" s="21">
        <f>B200</f>
        <v>45718</v>
      </c>
      <c r="E200" s="20">
        <v>0.93055555555555602</v>
      </c>
      <c r="F200" s="26">
        <f>D200+1</f>
        <v>45719</v>
      </c>
      <c r="G200" s="20">
        <v>0.218055555555556</v>
      </c>
      <c r="H200" s="11"/>
      <c r="I200" s="11"/>
    </row>
    <row r="201" spans="1:9" ht="24" hidden="1" customHeight="1">
      <c r="A201" s="41" t="s">
        <v>817</v>
      </c>
      <c r="B201" s="21">
        <f>F200+1</f>
        <v>45720</v>
      </c>
      <c r="C201" s="20">
        <v>0.875</v>
      </c>
      <c r="D201" s="21">
        <f>B201</f>
        <v>45720</v>
      </c>
      <c r="E201" s="20">
        <v>0.95833333333333304</v>
      </c>
      <c r="F201" s="26">
        <f>D201+1</f>
        <v>45721</v>
      </c>
      <c r="G201" s="20">
        <v>0.41666666666666702</v>
      </c>
      <c r="H201" s="11"/>
      <c r="I201" s="11"/>
    </row>
    <row r="202" spans="1:9" ht="24" hidden="1" customHeight="1">
      <c r="A202" s="41" t="s">
        <v>818</v>
      </c>
      <c r="B202" s="21">
        <f>F201+4</f>
        <v>45725</v>
      </c>
      <c r="C202" s="20">
        <v>0.83333333333333304</v>
      </c>
      <c r="D202" s="21">
        <v>45725</v>
      </c>
      <c r="E202" s="20">
        <v>0.93125000000000002</v>
      </c>
      <c r="F202" s="26">
        <f>D202+1</f>
        <v>45726</v>
      </c>
      <c r="G202" s="38">
        <v>0.64375000000000004</v>
      </c>
      <c r="H202" s="11"/>
      <c r="I202" s="11"/>
    </row>
    <row r="203" spans="1:9" ht="24" hidden="1" customHeight="1">
      <c r="A203" s="41" t="s">
        <v>819</v>
      </c>
      <c r="B203" s="21">
        <f>F202</f>
        <v>45726</v>
      </c>
      <c r="C203" s="20">
        <v>0.875</v>
      </c>
      <c r="D203" s="21">
        <f>B203+1</f>
        <v>45727</v>
      </c>
      <c r="E203" s="38">
        <v>2.0833333333333301E-2</v>
      </c>
      <c r="F203" s="21">
        <v>45727</v>
      </c>
      <c r="G203" s="38">
        <v>0.30347222222222198</v>
      </c>
      <c r="H203" s="11"/>
      <c r="I203" s="11"/>
    </row>
    <row r="204" spans="1:9" ht="24" hidden="1" customHeight="1">
      <c r="A204" s="41" t="s">
        <v>764</v>
      </c>
      <c r="B204" s="26">
        <f>F203+3</f>
        <v>45730</v>
      </c>
      <c r="C204" s="20">
        <v>0.75</v>
      </c>
      <c r="D204" s="26">
        <f>B204</f>
        <v>45730</v>
      </c>
      <c r="E204" s="20">
        <v>0.79166666666666696</v>
      </c>
      <c r="F204" s="26">
        <f>D204+1</f>
        <v>45731</v>
      </c>
      <c r="G204" s="20">
        <v>0.46458333333333302</v>
      </c>
      <c r="H204" s="11"/>
      <c r="I204" s="11"/>
    </row>
    <row r="205" spans="1:9" ht="24" hidden="1" customHeight="1">
      <c r="A205" s="41" t="s">
        <v>820</v>
      </c>
      <c r="B205" s="21">
        <f>F204</f>
        <v>45731</v>
      </c>
      <c r="C205" s="20">
        <v>0.54166666666666696</v>
      </c>
      <c r="D205" s="21">
        <f>B205</f>
        <v>45731</v>
      </c>
      <c r="E205" s="20">
        <v>0.813194444444444</v>
      </c>
      <c r="F205" s="26">
        <f>D205+1</f>
        <v>45732</v>
      </c>
      <c r="G205" s="20">
        <v>0.75</v>
      </c>
      <c r="H205" s="11"/>
      <c r="I205" s="11"/>
    </row>
    <row r="206" spans="1:9" ht="24" hidden="1" customHeight="1">
      <c r="A206" s="41" t="s">
        <v>821</v>
      </c>
      <c r="B206" s="21">
        <f>F205</f>
        <v>45732</v>
      </c>
      <c r="C206" s="20">
        <v>0.95833333333333304</v>
      </c>
      <c r="D206" s="21">
        <f>B206</f>
        <v>45732</v>
      </c>
      <c r="E206" s="20">
        <v>0.86527777777777803</v>
      </c>
      <c r="F206" s="45">
        <f>D206+1</f>
        <v>45733</v>
      </c>
      <c r="G206" s="20">
        <v>3.125E-2</v>
      </c>
      <c r="H206" s="11"/>
      <c r="I206" s="11"/>
    </row>
    <row r="207" spans="1:9" ht="24" hidden="1" customHeight="1">
      <c r="A207" s="41" t="s">
        <v>822</v>
      </c>
      <c r="B207" s="15"/>
      <c r="C207" s="36"/>
      <c r="D207" s="15"/>
      <c r="E207" s="36"/>
      <c r="F207" s="35"/>
      <c r="G207" s="36"/>
      <c r="H207" s="11"/>
      <c r="I207" s="11"/>
    </row>
    <row r="208" spans="1:9" ht="24" hidden="1" customHeight="1">
      <c r="A208" s="41" t="s">
        <v>823</v>
      </c>
      <c r="B208" s="21">
        <v>45741</v>
      </c>
      <c r="C208" s="20">
        <v>0.39583333333333298</v>
      </c>
      <c r="D208" s="21">
        <f>B208</f>
        <v>45741</v>
      </c>
      <c r="E208" s="20">
        <v>0.65625</v>
      </c>
      <c r="F208" s="45">
        <f>D208+1</f>
        <v>45742</v>
      </c>
      <c r="G208" s="20">
        <v>0.30833333333333302</v>
      </c>
      <c r="H208" s="11"/>
      <c r="I208" s="11"/>
    </row>
    <row r="209" spans="1:9" ht="24" hidden="1" customHeight="1">
      <c r="A209" s="41" t="s">
        <v>824</v>
      </c>
      <c r="B209" s="21">
        <v>45742</v>
      </c>
      <c r="C209" s="20">
        <v>0.83333333333333304</v>
      </c>
      <c r="D209" s="21">
        <v>45742</v>
      </c>
      <c r="E209" s="20">
        <v>0.95833333333333304</v>
      </c>
      <c r="F209" s="26">
        <v>45743</v>
      </c>
      <c r="G209" s="20">
        <v>0.4375</v>
      </c>
      <c r="H209" s="11"/>
      <c r="I209" s="11"/>
    </row>
    <row r="210" spans="1:9" ht="24" hidden="1" customHeight="1">
      <c r="A210" s="41" t="s">
        <v>764</v>
      </c>
      <c r="B210" s="21">
        <v>45746</v>
      </c>
      <c r="C210" s="20">
        <v>0.77083333333333304</v>
      </c>
      <c r="D210" s="21">
        <v>45747</v>
      </c>
      <c r="E210" s="20">
        <v>0.11874999999999999</v>
      </c>
      <c r="F210" s="26">
        <v>45747</v>
      </c>
      <c r="G210" s="20">
        <v>0.6875</v>
      </c>
      <c r="H210" s="11"/>
      <c r="I210" s="11"/>
    </row>
    <row r="211" spans="1:9" ht="24" hidden="1" customHeight="1">
      <c r="A211" s="41" t="s">
        <v>825</v>
      </c>
      <c r="B211" s="21">
        <v>45747</v>
      </c>
      <c r="C211" s="20">
        <v>0.79166666666666696</v>
      </c>
      <c r="D211" s="21">
        <v>45747</v>
      </c>
      <c r="E211" s="20">
        <v>0.89027777777777795</v>
      </c>
      <c r="F211" s="26">
        <v>45749</v>
      </c>
      <c r="G211" s="20">
        <v>0.12708333333333299</v>
      </c>
      <c r="H211" s="11"/>
      <c r="I211" s="11"/>
    </row>
    <row r="212" spans="1:9" ht="24" hidden="1" customHeight="1">
      <c r="A212" s="41" t="s">
        <v>826</v>
      </c>
      <c r="B212" s="21">
        <v>45749</v>
      </c>
      <c r="C212" s="20">
        <v>0.22916666666666699</v>
      </c>
      <c r="D212" s="21">
        <v>45749</v>
      </c>
      <c r="E212" s="20">
        <v>0.34583333333333299</v>
      </c>
      <c r="F212" s="26">
        <v>45749</v>
      </c>
      <c r="G212" s="20">
        <v>0.72916666666666696</v>
      </c>
      <c r="H212" s="11"/>
      <c r="I212" s="11"/>
    </row>
    <row r="213" spans="1:9" ht="24" hidden="1" customHeight="1">
      <c r="A213" s="41" t="s">
        <v>827</v>
      </c>
      <c r="B213" s="21">
        <v>45751</v>
      </c>
      <c r="C213" s="20">
        <v>0.41666666666666702</v>
      </c>
      <c r="D213" s="21">
        <v>45751</v>
      </c>
      <c r="E213" s="20">
        <v>0.73333333333333295</v>
      </c>
      <c r="F213" s="26">
        <v>45752</v>
      </c>
      <c r="G213" s="20">
        <v>0.102083333333333</v>
      </c>
      <c r="H213" s="11"/>
      <c r="I213" s="11"/>
    </row>
    <row r="214" spans="1:9" ht="24" hidden="1" customHeight="1">
      <c r="A214" s="41" t="s">
        <v>828</v>
      </c>
      <c r="B214" s="26">
        <v>45754</v>
      </c>
      <c r="C214" s="20">
        <v>0.29166666666666702</v>
      </c>
      <c r="D214" s="26">
        <v>45754</v>
      </c>
      <c r="E214" s="20">
        <v>0.43194444444444402</v>
      </c>
      <c r="F214" s="26">
        <v>45755</v>
      </c>
      <c r="G214" s="20">
        <v>0</v>
      </c>
      <c r="H214" s="66"/>
      <c r="I214" s="11"/>
    </row>
    <row r="215" spans="1:9" ht="24" hidden="1" customHeight="1">
      <c r="A215" s="41" t="s">
        <v>829</v>
      </c>
      <c r="B215" s="26">
        <f>F214</f>
        <v>45755</v>
      </c>
      <c r="C215" s="20">
        <v>0.29166666666666702</v>
      </c>
      <c r="D215" s="26">
        <f>B215</f>
        <v>45755</v>
      </c>
      <c r="E215" s="20">
        <v>0.45</v>
      </c>
      <c r="F215" s="26">
        <f>D215</f>
        <v>45755</v>
      </c>
      <c r="G215" s="20">
        <v>0.83333333333333304</v>
      </c>
      <c r="H215" s="11"/>
      <c r="I215" s="11"/>
    </row>
    <row r="216" spans="1:9" ht="24" hidden="1" customHeight="1">
      <c r="A216" s="41" t="s">
        <v>764</v>
      </c>
      <c r="B216" s="26">
        <v>45761</v>
      </c>
      <c r="C216" s="20">
        <v>4.1666666666666699E-2</v>
      </c>
      <c r="D216" s="26">
        <f>B216</f>
        <v>45761</v>
      </c>
      <c r="E216" s="20">
        <v>7.7777777777777807E-2</v>
      </c>
      <c r="F216" s="26">
        <f>D216</f>
        <v>45761</v>
      </c>
      <c r="G216" s="20">
        <v>0.71527777777777801</v>
      </c>
      <c r="H216" s="11"/>
      <c r="I216" s="11"/>
    </row>
    <row r="217" spans="1:9" ht="24" hidden="1" customHeight="1">
      <c r="A217" s="41" t="s">
        <v>830</v>
      </c>
      <c r="B217" s="26">
        <f>F216</f>
        <v>45761</v>
      </c>
      <c r="C217" s="20">
        <v>0.79166666666666696</v>
      </c>
      <c r="D217" s="26">
        <f>B217</f>
        <v>45761</v>
      </c>
      <c r="E217" s="20">
        <v>0.87986111111111098</v>
      </c>
      <c r="F217" s="45">
        <f>D217+1</f>
        <v>45762</v>
      </c>
      <c r="G217" s="20">
        <v>0.66666666666666696</v>
      </c>
      <c r="H217" s="11"/>
      <c r="I217" s="11"/>
    </row>
    <row r="218" spans="1:9" ht="24" hidden="1" customHeight="1">
      <c r="A218" s="41" t="s">
        <v>831</v>
      </c>
      <c r="B218" s="26">
        <f>F217</f>
        <v>45762</v>
      </c>
      <c r="C218" s="20">
        <v>0.875</v>
      </c>
      <c r="D218" s="26">
        <f>B218+1</f>
        <v>45763</v>
      </c>
      <c r="E218" s="20">
        <v>0.44513888888888897</v>
      </c>
      <c r="F218" s="26">
        <f>D218+1</f>
        <v>45764</v>
      </c>
      <c r="G218" s="20">
        <v>0.225694444444444</v>
      </c>
      <c r="H218" s="18"/>
      <c r="I218" s="56"/>
    </row>
    <row r="219" spans="1:9" ht="24" hidden="1" customHeight="1">
      <c r="A219" s="41" t="s">
        <v>832</v>
      </c>
      <c r="B219" s="21">
        <f>F218+2</f>
        <v>45766</v>
      </c>
      <c r="C219" s="20">
        <v>0.22916666666666699</v>
      </c>
      <c r="D219" s="21">
        <f>B219</f>
        <v>45766</v>
      </c>
      <c r="E219" s="20">
        <v>0.35416666666666702</v>
      </c>
      <c r="F219" s="21">
        <f>D219+1</f>
        <v>45767</v>
      </c>
      <c r="G219" s="20">
        <v>0.76458333333333295</v>
      </c>
      <c r="H219" s="43"/>
      <c r="I219" s="56"/>
    </row>
    <row r="220" spans="1:9" ht="24" hidden="1" customHeight="1">
      <c r="A220" s="41" t="s">
        <v>833</v>
      </c>
      <c r="B220" s="21">
        <v>45768</v>
      </c>
      <c r="C220" s="20">
        <v>0.875</v>
      </c>
      <c r="D220" s="42">
        <v>45768</v>
      </c>
      <c r="E220" s="20">
        <v>0.97986111111111096</v>
      </c>
      <c r="F220" s="42">
        <v>45769</v>
      </c>
      <c r="G220" s="20">
        <v>0.66666666666666696</v>
      </c>
      <c r="H220" s="66"/>
      <c r="I220" s="11"/>
    </row>
    <row r="221" spans="1:9" ht="24" hidden="1" customHeight="1">
      <c r="A221" s="41" t="s">
        <v>834</v>
      </c>
      <c r="B221" s="26">
        <v>45769</v>
      </c>
      <c r="C221" s="20">
        <v>0.91666666666666696</v>
      </c>
      <c r="D221" s="45">
        <v>45770</v>
      </c>
      <c r="E221" s="20">
        <v>0.28888888888888897</v>
      </c>
      <c r="F221" s="42">
        <v>45770</v>
      </c>
      <c r="G221" s="20">
        <v>0.76249999999999996</v>
      </c>
      <c r="H221" s="66"/>
      <c r="I221" s="11"/>
    </row>
    <row r="222" spans="1:9" ht="24" hidden="1" customHeight="1">
      <c r="A222" s="41" t="s">
        <v>764</v>
      </c>
      <c r="B222" s="26">
        <v>45774</v>
      </c>
      <c r="C222" s="20">
        <v>0.75</v>
      </c>
      <c r="D222" s="45">
        <v>45774</v>
      </c>
      <c r="E222" s="20">
        <v>0.64097222222222205</v>
      </c>
      <c r="F222" s="26">
        <v>45775</v>
      </c>
      <c r="G222" s="20">
        <v>6.25E-2</v>
      </c>
      <c r="H222" s="66"/>
      <c r="I222" s="11"/>
    </row>
    <row r="223" spans="1:9" ht="24" hidden="1" customHeight="1">
      <c r="A223" s="41" t="s">
        <v>835</v>
      </c>
      <c r="B223" s="26">
        <f>F222</f>
        <v>45775</v>
      </c>
      <c r="C223" s="20">
        <v>0.14583333333333301</v>
      </c>
      <c r="D223" s="26">
        <f t="shared" ref="D223:D231" si="26">B223</f>
        <v>45775</v>
      </c>
      <c r="E223" s="20">
        <v>0.28333333333333299</v>
      </c>
      <c r="F223" s="26">
        <v>45776</v>
      </c>
      <c r="G223" s="20">
        <v>0.12708333333333299</v>
      </c>
      <c r="H223" s="66"/>
      <c r="I223" s="11"/>
    </row>
    <row r="224" spans="1:9" ht="24" hidden="1" customHeight="1">
      <c r="A224" s="41" t="s">
        <v>836</v>
      </c>
      <c r="B224" s="26">
        <f>F223</f>
        <v>45776</v>
      </c>
      <c r="C224" s="20">
        <v>0.27083333333333298</v>
      </c>
      <c r="D224" s="26">
        <f t="shared" si="26"/>
        <v>45776</v>
      </c>
      <c r="E224" s="20">
        <v>0.34513888888888899</v>
      </c>
      <c r="F224" s="26">
        <f>B224+1</f>
        <v>45777</v>
      </c>
      <c r="G224" s="20">
        <v>0.30833333333333302</v>
      </c>
      <c r="H224" s="66"/>
      <c r="I224" s="11"/>
    </row>
    <row r="225" spans="1:9" ht="24" hidden="1" customHeight="1">
      <c r="A225" s="41" t="s">
        <v>837</v>
      </c>
      <c r="B225" s="21">
        <f>F224+2</f>
        <v>45779</v>
      </c>
      <c r="C225" s="20">
        <v>0.33333333333333298</v>
      </c>
      <c r="D225" s="21">
        <f t="shared" si="26"/>
        <v>45779</v>
      </c>
      <c r="E225" s="20">
        <v>0.76180555555555596</v>
      </c>
      <c r="F225" s="21">
        <f>D225+1</f>
        <v>45780</v>
      </c>
      <c r="G225" s="20">
        <v>0.49027777777777798</v>
      </c>
      <c r="H225" s="66"/>
      <c r="I225" s="11"/>
    </row>
    <row r="226" spans="1:9" ht="24" hidden="1" customHeight="1">
      <c r="A226" s="41" t="s">
        <v>838</v>
      </c>
      <c r="B226" s="21">
        <f>F225+2</f>
        <v>45782</v>
      </c>
      <c r="C226" s="20">
        <v>0.58333333333333304</v>
      </c>
      <c r="D226" s="21">
        <f t="shared" si="26"/>
        <v>45782</v>
      </c>
      <c r="E226" s="20">
        <v>0.72083333333333299</v>
      </c>
      <c r="F226" s="21">
        <f>D226+1</f>
        <v>45783</v>
      </c>
      <c r="G226" s="20">
        <v>0.391666666666667</v>
      </c>
      <c r="H226" s="66"/>
      <c r="I226" s="11"/>
    </row>
    <row r="227" spans="1:9" ht="24" hidden="1" customHeight="1">
      <c r="A227" s="41" t="s">
        <v>839</v>
      </c>
      <c r="B227" s="21">
        <f>F226</f>
        <v>45783</v>
      </c>
      <c r="C227" s="20">
        <v>0.625</v>
      </c>
      <c r="D227" s="21">
        <f t="shared" si="26"/>
        <v>45783</v>
      </c>
      <c r="E227" s="20">
        <v>0.74722222222222201</v>
      </c>
      <c r="F227" s="21">
        <v>45784</v>
      </c>
      <c r="G227" s="20">
        <v>9.9305555555555494E-2</v>
      </c>
      <c r="H227" s="66"/>
      <c r="I227" s="11"/>
    </row>
    <row r="228" spans="1:9" ht="24" hidden="1" customHeight="1">
      <c r="A228" s="41" t="s">
        <v>764</v>
      </c>
      <c r="B228" s="21">
        <v>45788</v>
      </c>
      <c r="C228" s="20">
        <v>0.83333333333333304</v>
      </c>
      <c r="D228" s="21">
        <f>B228+1</f>
        <v>45789</v>
      </c>
      <c r="E228" s="20">
        <v>0.29930555555555599</v>
      </c>
      <c r="F228" s="21">
        <v>45789</v>
      </c>
      <c r="G228" s="20">
        <v>0.79166666666666696</v>
      </c>
      <c r="H228" s="66"/>
      <c r="I228" s="11"/>
    </row>
    <row r="229" spans="1:9" ht="24" hidden="1" customHeight="1">
      <c r="A229" s="41" t="s">
        <v>840</v>
      </c>
      <c r="B229" s="21">
        <v>45789</v>
      </c>
      <c r="C229" s="20">
        <v>0.875</v>
      </c>
      <c r="D229" s="21">
        <f>B229+1</f>
        <v>45790</v>
      </c>
      <c r="E229" s="20">
        <v>0.265277777777778</v>
      </c>
      <c r="F229" s="21">
        <v>45790</v>
      </c>
      <c r="G229" s="20">
        <v>0.91666666666666696</v>
      </c>
      <c r="H229" s="66"/>
      <c r="I229" s="11"/>
    </row>
    <row r="230" spans="1:9" ht="24.6" hidden="1" customHeight="1">
      <c r="A230" s="41" t="s">
        <v>841</v>
      </c>
      <c r="B230" s="21">
        <v>45791</v>
      </c>
      <c r="C230" s="20">
        <v>0</v>
      </c>
      <c r="D230" s="21">
        <f t="shared" si="26"/>
        <v>45791</v>
      </c>
      <c r="E230" s="20">
        <v>0.30902777777777801</v>
      </c>
      <c r="F230" s="21">
        <v>45791</v>
      </c>
      <c r="G230" s="20">
        <v>0.68402777777777801</v>
      </c>
      <c r="H230" s="66"/>
      <c r="I230" s="11"/>
    </row>
    <row r="231" spans="1:9" ht="24" hidden="1" customHeight="1">
      <c r="A231" s="41" t="s">
        <v>842</v>
      </c>
      <c r="B231" s="21">
        <v>45793</v>
      </c>
      <c r="C231" s="20">
        <v>0.85416666666666696</v>
      </c>
      <c r="D231" s="21">
        <f t="shared" si="26"/>
        <v>45793</v>
      </c>
      <c r="E231" s="20">
        <v>0.97916666666666696</v>
      </c>
      <c r="F231" s="21">
        <v>45794</v>
      </c>
      <c r="G231" s="20">
        <v>0.359722222222222</v>
      </c>
      <c r="H231" s="66"/>
      <c r="I231" s="11"/>
    </row>
    <row r="232" spans="1:9" ht="24" hidden="1" customHeight="1">
      <c r="A232" s="41" t="s">
        <v>843</v>
      </c>
      <c r="B232" s="21">
        <v>45796</v>
      </c>
      <c r="C232" s="20">
        <v>0.39583333333333298</v>
      </c>
      <c r="D232" s="21">
        <v>45796</v>
      </c>
      <c r="E232" s="20">
        <v>0.5</v>
      </c>
      <c r="F232" s="42">
        <v>45797</v>
      </c>
      <c r="G232" s="20">
        <v>0.28263888888888899</v>
      </c>
      <c r="H232" s="66"/>
      <c r="I232" s="11"/>
    </row>
    <row r="233" spans="1:9" ht="24" hidden="1" customHeight="1">
      <c r="A233" s="41" t="s">
        <v>844</v>
      </c>
      <c r="B233" s="21">
        <v>45797</v>
      </c>
      <c r="C233" s="20">
        <v>0.54166666666666696</v>
      </c>
      <c r="D233" s="21">
        <v>45797</v>
      </c>
      <c r="E233" s="20">
        <v>0.65833333333333299</v>
      </c>
      <c r="F233" s="21">
        <v>45798</v>
      </c>
      <c r="G233" s="20">
        <v>5.9027777777777797E-2</v>
      </c>
      <c r="H233" s="66"/>
      <c r="I233" s="11"/>
    </row>
    <row r="234" spans="1:9" ht="24" hidden="1" customHeight="1">
      <c r="A234" s="41" t="s">
        <v>764</v>
      </c>
      <c r="B234" s="21">
        <v>45801</v>
      </c>
      <c r="C234" s="20">
        <v>0.79166666666666696</v>
      </c>
      <c r="D234" s="21">
        <v>45801</v>
      </c>
      <c r="E234" s="20">
        <v>0.83333333333333304</v>
      </c>
      <c r="F234" s="21">
        <v>45802</v>
      </c>
      <c r="G234" s="20">
        <v>0.227083333333333</v>
      </c>
      <c r="H234" s="66"/>
      <c r="I234" s="11"/>
    </row>
    <row r="235" spans="1:9" ht="24" hidden="1" customHeight="1">
      <c r="A235" s="41" t="s">
        <v>845</v>
      </c>
      <c r="B235" s="21">
        <v>45802</v>
      </c>
      <c r="C235" s="20">
        <v>0.30625000000000002</v>
      </c>
      <c r="D235" s="21">
        <v>45802</v>
      </c>
      <c r="E235" s="20">
        <v>0.71736111111111101</v>
      </c>
      <c r="F235" s="21">
        <v>45803</v>
      </c>
      <c r="G235" s="20">
        <v>0.62777777777777799</v>
      </c>
      <c r="H235" s="66"/>
      <c r="I235" s="11"/>
    </row>
    <row r="236" spans="1:9" ht="24.6" hidden="1" customHeight="1">
      <c r="A236" s="41" t="s">
        <v>846</v>
      </c>
      <c r="B236" s="21">
        <v>45803</v>
      </c>
      <c r="C236" s="20">
        <v>0.83333333333333304</v>
      </c>
      <c r="D236" s="21">
        <v>45803</v>
      </c>
      <c r="E236" s="20">
        <v>0.875</v>
      </c>
      <c r="F236" s="21">
        <v>45804</v>
      </c>
      <c r="G236" s="20">
        <v>0.27222222222222198</v>
      </c>
      <c r="H236" s="66"/>
      <c r="I236" s="11"/>
    </row>
    <row r="237" spans="1:9" ht="24" hidden="1" customHeight="1">
      <c r="A237" s="41" t="s">
        <v>847</v>
      </c>
      <c r="B237" s="21">
        <v>45807</v>
      </c>
      <c r="C237" s="20">
        <v>0.66666666666666696</v>
      </c>
      <c r="D237" s="21">
        <v>45807</v>
      </c>
      <c r="E237" s="20">
        <v>0.96180555555555602</v>
      </c>
      <c r="F237" s="21">
        <v>45808</v>
      </c>
      <c r="G237" s="20">
        <v>0.38611111111111102</v>
      </c>
      <c r="H237" s="66"/>
      <c r="I237" s="11"/>
    </row>
    <row r="238" spans="1:9" ht="24" hidden="1" customHeight="1">
      <c r="A238" s="41" t="s">
        <v>848</v>
      </c>
      <c r="B238" s="21">
        <v>45810</v>
      </c>
      <c r="C238" s="20">
        <v>0.47916666666666702</v>
      </c>
      <c r="D238" s="21">
        <v>45810</v>
      </c>
      <c r="E238" s="20">
        <v>0.66666666666666696</v>
      </c>
      <c r="F238" s="42">
        <v>45811</v>
      </c>
      <c r="G238" s="20">
        <v>0.44305555555555598</v>
      </c>
      <c r="H238" s="66"/>
      <c r="I238" s="11"/>
    </row>
    <row r="239" spans="1:9" ht="24" hidden="1" customHeight="1">
      <c r="A239" s="41" t="s">
        <v>849</v>
      </c>
      <c r="B239" s="21">
        <v>45811</v>
      </c>
      <c r="C239" s="20">
        <v>0.66666666666666696</v>
      </c>
      <c r="D239" s="21">
        <v>45811</v>
      </c>
      <c r="E239" s="20">
        <v>0.79513888888888895</v>
      </c>
      <c r="F239" s="42">
        <f>D239+1</f>
        <v>45812</v>
      </c>
      <c r="G239" s="20">
        <v>0.265972222222222</v>
      </c>
      <c r="H239" s="66"/>
      <c r="I239" s="11"/>
    </row>
    <row r="240" spans="1:9" ht="24" hidden="1" customHeight="1">
      <c r="A240" s="41" t="s">
        <v>764</v>
      </c>
      <c r="B240" s="21">
        <v>45816</v>
      </c>
      <c r="C240" s="20">
        <v>0</v>
      </c>
      <c r="D240" s="21">
        <f t="shared" ref="D240:D249" si="27">B240</f>
        <v>45816</v>
      </c>
      <c r="E240" s="20">
        <v>0.140972222222222</v>
      </c>
      <c r="F240" s="21">
        <v>45816</v>
      </c>
      <c r="G240" s="20">
        <v>0.63749999999999996</v>
      </c>
      <c r="H240" s="66"/>
      <c r="I240" s="11"/>
    </row>
    <row r="241" spans="1:9" ht="24" hidden="1" customHeight="1">
      <c r="A241" s="41" t="s">
        <v>850</v>
      </c>
      <c r="B241" s="21">
        <v>45816</v>
      </c>
      <c r="C241" s="20">
        <v>0.70833333333333304</v>
      </c>
      <c r="D241" s="21">
        <f t="shared" si="27"/>
        <v>45816</v>
      </c>
      <c r="E241" s="20">
        <v>0.81597222222222199</v>
      </c>
      <c r="F241" s="21">
        <v>45817</v>
      </c>
      <c r="G241" s="20">
        <v>0.62083333333333302</v>
      </c>
      <c r="H241" s="66"/>
      <c r="I241" s="11"/>
    </row>
    <row r="242" spans="1:9" ht="24.6" hidden="1" customHeight="1">
      <c r="A242" s="41" t="s">
        <v>851</v>
      </c>
      <c r="B242" s="21">
        <v>45817</v>
      </c>
      <c r="C242" s="20">
        <v>0.79166666666666696</v>
      </c>
      <c r="D242" s="21">
        <f t="shared" si="27"/>
        <v>45817</v>
      </c>
      <c r="E242" s="20">
        <v>0.83333333333333304</v>
      </c>
      <c r="F242" s="21">
        <v>45818</v>
      </c>
      <c r="G242" s="20">
        <v>0.62777777777777799</v>
      </c>
      <c r="H242" s="66"/>
      <c r="I242" s="11"/>
    </row>
    <row r="243" spans="1:9" ht="24" hidden="1" customHeight="1">
      <c r="A243" s="41" t="s">
        <v>852</v>
      </c>
      <c r="B243" s="21">
        <v>45821</v>
      </c>
      <c r="C243" s="20">
        <v>0.875</v>
      </c>
      <c r="D243" s="21">
        <f t="shared" si="27"/>
        <v>45821</v>
      </c>
      <c r="E243" s="20">
        <v>0.92569444444444404</v>
      </c>
      <c r="F243" s="21">
        <v>45822</v>
      </c>
      <c r="G243" s="20">
        <v>0.28958333333333303</v>
      </c>
      <c r="H243" s="18" t="s">
        <v>28</v>
      </c>
      <c r="I243" s="11"/>
    </row>
    <row r="244" spans="1:9" ht="24" hidden="1" customHeight="1">
      <c r="A244" s="41" t="s">
        <v>853</v>
      </c>
      <c r="B244" s="21">
        <v>45825</v>
      </c>
      <c r="C244" s="20">
        <v>0.20833333333333301</v>
      </c>
      <c r="D244" s="21">
        <f t="shared" si="27"/>
        <v>45825</v>
      </c>
      <c r="E244" s="20">
        <v>0.34236111111111101</v>
      </c>
      <c r="F244" s="21">
        <v>45826</v>
      </c>
      <c r="G244" s="20">
        <v>0.1875</v>
      </c>
      <c r="H244" s="18" t="s">
        <v>28</v>
      </c>
      <c r="I244" s="11"/>
    </row>
    <row r="245" spans="1:9" ht="24" hidden="1" customHeight="1">
      <c r="A245" s="41" t="s">
        <v>854</v>
      </c>
      <c r="B245" s="21">
        <v>45826</v>
      </c>
      <c r="C245" s="20">
        <v>0.375</v>
      </c>
      <c r="D245" s="21">
        <f t="shared" si="27"/>
        <v>45826</v>
      </c>
      <c r="E245" s="20">
        <v>0.52083333333333304</v>
      </c>
      <c r="F245" s="42">
        <f>D245</f>
        <v>45826</v>
      </c>
      <c r="G245" s="20">
        <v>0.93472222222222201</v>
      </c>
      <c r="H245" s="66"/>
      <c r="I245" s="11"/>
    </row>
    <row r="246" spans="1:9" ht="24" hidden="1" customHeight="1">
      <c r="A246" s="41" t="s">
        <v>764</v>
      </c>
      <c r="B246" s="21">
        <v>45830</v>
      </c>
      <c r="C246" s="20">
        <v>0.70833333333333304</v>
      </c>
      <c r="D246" s="21">
        <f t="shared" si="27"/>
        <v>45830</v>
      </c>
      <c r="E246" s="20">
        <v>0.75</v>
      </c>
      <c r="F246" s="21">
        <v>45831</v>
      </c>
      <c r="G246" s="20">
        <v>0.26111111111111102</v>
      </c>
      <c r="H246" s="66"/>
      <c r="I246" s="11"/>
    </row>
    <row r="247" spans="1:9" ht="24" hidden="1" customHeight="1">
      <c r="A247" s="41" t="s">
        <v>855</v>
      </c>
      <c r="B247" s="26">
        <v>45831</v>
      </c>
      <c r="C247" s="20">
        <v>0.329166666666667</v>
      </c>
      <c r="D247" s="45">
        <f t="shared" si="27"/>
        <v>45831</v>
      </c>
      <c r="E247" s="20">
        <v>0.72916666666666696</v>
      </c>
      <c r="F247" s="45">
        <v>45832</v>
      </c>
      <c r="G247" s="20">
        <v>0.84097222222222201</v>
      </c>
      <c r="H247" s="18"/>
      <c r="I247" s="56"/>
    </row>
    <row r="248" spans="1:9" ht="24" hidden="1" customHeight="1">
      <c r="A248" s="41" t="s">
        <v>856</v>
      </c>
      <c r="B248" s="26">
        <v>45833</v>
      </c>
      <c r="C248" s="20">
        <v>4.1666666666666699E-2</v>
      </c>
      <c r="D248" s="45">
        <f t="shared" si="27"/>
        <v>45833</v>
      </c>
      <c r="E248" s="20">
        <v>8.1944444444444403E-2</v>
      </c>
      <c r="F248" s="26">
        <v>45833</v>
      </c>
      <c r="G248" s="20">
        <v>0.66666666666666696</v>
      </c>
      <c r="H248" s="18"/>
      <c r="I248" s="56"/>
    </row>
    <row r="249" spans="1:9" ht="24" hidden="1" customHeight="1">
      <c r="A249" s="41" t="s">
        <v>857</v>
      </c>
      <c r="B249" s="26">
        <v>45835</v>
      </c>
      <c r="C249" s="20">
        <v>0.8125</v>
      </c>
      <c r="D249" s="26">
        <f t="shared" si="27"/>
        <v>45835</v>
      </c>
      <c r="E249" s="20">
        <v>0.92500000000000004</v>
      </c>
      <c r="F249" s="45">
        <v>45836</v>
      </c>
      <c r="G249" s="20">
        <v>0.45833333333333298</v>
      </c>
      <c r="H249" s="67"/>
      <c r="I249" s="11"/>
    </row>
    <row r="250" spans="1:9" ht="24" customHeight="1">
      <c r="A250" s="41" t="s">
        <v>858</v>
      </c>
      <c r="B250" s="26">
        <v>45838</v>
      </c>
      <c r="C250" s="20">
        <v>0.91666666666666696</v>
      </c>
      <c r="D250" s="26">
        <f>B250+1</f>
        <v>45839</v>
      </c>
      <c r="E250" s="20">
        <v>0.33333333333333298</v>
      </c>
      <c r="F250" s="45">
        <v>45840</v>
      </c>
      <c r="G250" s="20">
        <v>0.25763888888888897</v>
      </c>
      <c r="H250" s="66"/>
      <c r="I250" s="11"/>
    </row>
    <row r="251" spans="1:9" ht="24" customHeight="1">
      <c r="A251" s="41" t="s">
        <v>859</v>
      </c>
      <c r="B251" s="26">
        <v>45840</v>
      </c>
      <c r="C251" s="20">
        <v>0.5</v>
      </c>
      <c r="D251" s="26">
        <v>45840</v>
      </c>
      <c r="E251" s="20">
        <v>0.61319444444444404</v>
      </c>
      <c r="F251" s="26">
        <v>45841</v>
      </c>
      <c r="G251" s="20">
        <v>5.9027777777777797E-2</v>
      </c>
      <c r="H251" s="66"/>
      <c r="I251" s="11"/>
    </row>
    <row r="252" spans="1:9" ht="24" customHeight="1">
      <c r="A252" s="41" t="s">
        <v>764</v>
      </c>
      <c r="B252" s="26">
        <v>45844</v>
      </c>
      <c r="C252" s="20">
        <v>0.75</v>
      </c>
      <c r="D252" s="26">
        <v>45844</v>
      </c>
      <c r="E252" s="20">
        <v>0.79166666666666696</v>
      </c>
      <c r="F252" s="26">
        <v>45845</v>
      </c>
      <c r="G252" s="40">
        <v>0.20833333333333334</v>
      </c>
      <c r="H252" s="66"/>
      <c r="I252" s="11"/>
    </row>
    <row r="253" spans="1:9" ht="24" customHeight="1">
      <c r="A253" s="41" t="s">
        <v>860</v>
      </c>
      <c r="B253" s="26">
        <v>45845</v>
      </c>
      <c r="C253" s="40">
        <v>0.29166666666666669</v>
      </c>
      <c r="D253" s="45">
        <v>45845</v>
      </c>
      <c r="E253" s="40">
        <v>0.83333333333333337</v>
      </c>
      <c r="F253" s="26">
        <v>45847</v>
      </c>
      <c r="G253" s="20">
        <v>0.70833333333333337</v>
      </c>
      <c r="H253" s="18"/>
      <c r="I253" s="56"/>
    </row>
    <row r="254" spans="1:9" ht="24" customHeight="1">
      <c r="A254" s="41" t="s">
        <v>861</v>
      </c>
      <c r="B254" s="26">
        <v>45847</v>
      </c>
      <c r="C254" s="20">
        <v>0.79166666666666663</v>
      </c>
      <c r="D254" s="26">
        <v>45847</v>
      </c>
      <c r="E254" s="20">
        <v>0.91666666666666663</v>
      </c>
      <c r="F254" s="26">
        <v>45848</v>
      </c>
      <c r="G254" s="20">
        <v>0.41666666666666669</v>
      </c>
      <c r="H254" s="18"/>
      <c r="I254" s="56"/>
    </row>
    <row r="255" spans="1:9" ht="24" customHeight="1">
      <c r="A255" s="41" t="s">
        <v>862</v>
      </c>
      <c r="B255" s="26">
        <v>45849</v>
      </c>
      <c r="C255" s="20">
        <v>0.875</v>
      </c>
      <c r="D255" s="26">
        <v>45849</v>
      </c>
      <c r="E255" s="20">
        <v>0.91666666666666663</v>
      </c>
      <c r="F255" s="26">
        <v>45850</v>
      </c>
      <c r="G255" s="20">
        <v>0.625</v>
      </c>
      <c r="H255" s="67"/>
      <c r="I255" s="11"/>
    </row>
    <row r="256" spans="1:9" ht="24" customHeight="1">
      <c r="A256" s="41" t="s">
        <v>863</v>
      </c>
      <c r="B256" s="26">
        <v>45852</v>
      </c>
      <c r="C256" s="20">
        <v>0.91666666666666663</v>
      </c>
      <c r="D256" s="26">
        <v>45853</v>
      </c>
      <c r="E256" s="20">
        <v>4.1666666666666664E-2</v>
      </c>
      <c r="F256" s="26">
        <v>45853</v>
      </c>
      <c r="G256" s="20">
        <v>0.91666666666666663</v>
      </c>
      <c r="H256" s="66"/>
      <c r="I256" s="11"/>
    </row>
  </sheetData>
  <mergeCells count="12">
    <mergeCell ref="B5:C5"/>
    <mergeCell ref="D5:E5"/>
    <mergeCell ref="F5:G5"/>
    <mergeCell ref="A134:I134"/>
    <mergeCell ref="B135:C135"/>
    <mergeCell ref="D135:E135"/>
    <mergeCell ref="F135:G135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425" priority="13844" stopIfTrue="1" operator="lessThan">
      <formula>$H$3</formula>
    </cfRule>
    <cfRule type="cellIs" dxfId="1424" priority="13858" stopIfTrue="1" operator="equal">
      <formula>$H$3</formula>
    </cfRule>
  </conditionalFormatting>
  <conditionalFormatting sqref="B4:B5 B133">
    <cfRule type="cellIs" dxfId="1423" priority="13824" stopIfTrue="1" operator="equal">
      <formula>$H$3</formula>
    </cfRule>
  </conditionalFormatting>
  <conditionalFormatting sqref="B5 D5 F5">
    <cfRule type="cellIs" dxfId="1422" priority="13814" stopIfTrue="1" operator="lessThan">
      <formula>$H$3</formula>
    </cfRule>
  </conditionalFormatting>
  <conditionalFormatting sqref="B5 F5 D5">
    <cfRule type="cellIs" dxfId="1421" priority="13813" stopIfTrue="1" operator="equal">
      <formula>$H$3</formula>
    </cfRule>
  </conditionalFormatting>
  <conditionalFormatting sqref="B5">
    <cfRule type="cellIs" dxfId="1420" priority="13807" stopIfTrue="1" operator="equal">
      <formula>$H$3</formula>
    </cfRule>
    <cfRule type="cellIs" dxfId="1419" priority="13808" stopIfTrue="1" operator="lessThan">
      <formula>$H$3</formula>
    </cfRule>
  </conditionalFormatting>
  <conditionalFormatting sqref="B5:B6">
    <cfRule type="cellIs" dxfId="1418" priority="13757" stopIfTrue="1" operator="equal">
      <formula>$H$3</formula>
    </cfRule>
    <cfRule type="cellIs" dxfId="1417" priority="13762" stopIfTrue="1" operator="lessThan">
      <formula>$H$3</formula>
    </cfRule>
  </conditionalFormatting>
  <conditionalFormatting sqref="B6">
    <cfRule type="cellIs" dxfId="1416" priority="13743" stopIfTrue="1" operator="equal">
      <formula>$H$3</formula>
    </cfRule>
    <cfRule type="cellIs" dxfId="1415" priority="13744" stopIfTrue="1" operator="lessThan">
      <formula>$H$3</formula>
    </cfRule>
  </conditionalFormatting>
  <conditionalFormatting sqref="B6:B7">
    <cfRule type="cellIs" dxfId="1414" priority="13739" stopIfTrue="1" operator="equal">
      <formula>$H$3</formula>
    </cfRule>
    <cfRule type="cellIs" dxfId="1413" priority="13740" stopIfTrue="1" operator="lessThan">
      <formula>$H$3</formula>
    </cfRule>
  </conditionalFormatting>
  <conditionalFormatting sqref="B7">
    <cfRule type="cellIs" dxfId="1412" priority="13731" stopIfTrue="1" operator="equal">
      <formula>$H$3</formula>
    </cfRule>
    <cfRule type="cellIs" dxfId="1411" priority="13734" stopIfTrue="1" operator="lessThan">
      <formula>$H$3</formula>
    </cfRule>
  </conditionalFormatting>
  <conditionalFormatting sqref="B7:B8">
    <cfRule type="cellIs" dxfId="1410" priority="13686" stopIfTrue="1" operator="equal">
      <formula>$H$3</formula>
    </cfRule>
    <cfRule type="cellIs" dxfId="1409" priority="13691" stopIfTrue="1" operator="lessThan">
      <formula>$H$3</formula>
    </cfRule>
  </conditionalFormatting>
  <conditionalFormatting sqref="B8">
    <cfRule type="cellIs" dxfId="1408" priority="13672" stopIfTrue="1" operator="equal">
      <formula>$H$3</formula>
    </cfRule>
    <cfRule type="cellIs" dxfId="1407" priority="13685" stopIfTrue="1" operator="lessThan">
      <formula>$H$3</formula>
    </cfRule>
  </conditionalFormatting>
  <conditionalFormatting sqref="B8:B11 B13:B19">
    <cfRule type="cellIs" dxfId="1406" priority="13660" stopIfTrue="1" operator="equal">
      <formula>$H$3</formula>
    </cfRule>
    <cfRule type="cellIs" dxfId="1405" priority="13669" stopIfTrue="1" operator="lessThan">
      <formula>$H$3</formula>
    </cfRule>
  </conditionalFormatting>
  <conditionalFormatting sqref="B9:B11 B13:B19">
    <cfRule type="cellIs" dxfId="1404" priority="13652" stopIfTrue="1" operator="equal">
      <formula>$H$3</formula>
    </cfRule>
    <cfRule type="cellIs" dxfId="1403" priority="13653" stopIfTrue="1" operator="lessThan">
      <formula>$H$3</formula>
    </cfRule>
  </conditionalFormatting>
  <conditionalFormatting sqref="B9:B19">
    <cfRule type="cellIs" dxfId="1402" priority="2447" stopIfTrue="1" operator="equal">
      <formula>$H$3</formula>
    </cfRule>
    <cfRule type="cellIs" dxfId="1401" priority="2448" stopIfTrue="1" operator="lessThan">
      <formula>$H$3</formula>
    </cfRule>
  </conditionalFormatting>
  <conditionalFormatting sqref="B12">
    <cfRule type="cellIs" dxfId="1400" priority="2427" stopIfTrue="1" operator="equal">
      <formula>$H$3</formula>
    </cfRule>
    <cfRule type="cellIs" dxfId="1399" priority="2446" stopIfTrue="1" operator="lessThan">
      <formula>$H$3</formula>
    </cfRule>
  </conditionalFormatting>
  <conditionalFormatting sqref="B20">
    <cfRule type="cellIs" dxfId="1398" priority="2348" stopIfTrue="1" operator="equal">
      <formula>$H$3</formula>
    </cfRule>
    <cfRule type="cellIs" dxfId="1397" priority="2353" stopIfTrue="1" operator="lessThan">
      <formula>$H$3</formula>
    </cfRule>
  </conditionalFormatting>
  <conditionalFormatting sqref="B20:B21">
    <cfRule type="cellIs" dxfId="1396" priority="2204" stopIfTrue="1" operator="equal">
      <formula>$H$3</formula>
    </cfRule>
    <cfRule type="cellIs" dxfId="1395" priority="2205" stopIfTrue="1" operator="lessThan">
      <formula>$H$3</formula>
    </cfRule>
  </conditionalFormatting>
  <conditionalFormatting sqref="B21">
    <cfRule type="cellIs" dxfId="1394" priority="2194" stopIfTrue="1" operator="equal">
      <formula>$H$3</formula>
    </cfRule>
    <cfRule type="cellIs" dxfId="1393" priority="2195" stopIfTrue="1" operator="lessThan">
      <formula>$H$3</formula>
    </cfRule>
  </conditionalFormatting>
  <conditionalFormatting sqref="B21:B23 B25:B26 B28">
    <cfRule type="cellIs" dxfId="1392" priority="2176" stopIfTrue="1" operator="equal">
      <formula>$H$3</formula>
    </cfRule>
    <cfRule type="cellIs" dxfId="1391" priority="2183" stopIfTrue="1" operator="lessThan">
      <formula>$H$3</formula>
    </cfRule>
  </conditionalFormatting>
  <conditionalFormatting sqref="B22:B26">
    <cfRule type="cellIs" dxfId="1390" priority="2139" stopIfTrue="1" operator="equal">
      <formula>$H$3</formula>
    </cfRule>
    <cfRule type="cellIs" dxfId="1389" priority="2146" stopIfTrue="1" operator="lessThan">
      <formula>$H$3</formula>
    </cfRule>
  </conditionalFormatting>
  <conditionalFormatting sqref="B24">
    <cfRule type="cellIs" dxfId="1388" priority="2129" stopIfTrue="1" operator="equal">
      <formula>$H$3</formula>
    </cfRule>
    <cfRule type="cellIs" dxfId="1387" priority="2134" stopIfTrue="1" operator="lessThan">
      <formula>$H$3</formula>
    </cfRule>
  </conditionalFormatting>
  <conditionalFormatting sqref="B27">
    <cfRule type="cellIs" dxfId="1386" priority="2077" stopIfTrue="1" operator="lessThan">
      <formula>$H$3</formula>
    </cfRule>
  </conditionalFormatting>
  <conditionalFormatting sqref="B27:B28">
    <cfRule type="cellIs" dxfId="1385" priority="2082" stopIfTrue="1" operator="equal">
      <formula>$H$3</formula>
    </cfRule>
    <cfRule type="cellIs" dxfId="1384" priority="2093" stopIfTrue="1" operator="lessThan">
      <formula>$H$3</formula>
    </cfRule>
  </conditionalFormatting>
  <conditionalFormatting sqref="B29:B37 B39:B42 B44:B46 B48:B52">
    <cfRule type="cellIs" dxfId="1383" priority="2012" stopIfTrue="1" operator="equal">
      <formula>$H$3</formula>
    </cfRule>
  </conditionalFormatting>
  <conditionalFormatting sqref="B29:B42">
    <cfRule type="cellIs" dxfId="1382" priority="1756" stopIfTrue="1" operator="equal">
      <formula>$H$3</formula>
    </cfRule>
    <cfRule type="cellIs" dxfId="1381" priority="1775" stopIfTrue="1" operator="lessThan">
      <formula>$H$3</formula>
    </cfRule>
  </conditionalFormatting>
  <conditionalFormatting sqref="B38">
    <cfRule type="cellIs" dxfId="1380" priority="1755" stopIfTrue="1" operator="lessThan">
      <formula>$H$3</formula>
    </cfRule>
  </conditionalFormatting>
  <conditionalFormatting sqref="B43">
    <cfRule type="cellIs" dxfId="1379" priority="1633" stopIfTrue="1" operator="lessThan">
      <formula>$H$3</formula>
    </cfRule>
  </conditionalFormatting>
  <conditionalFormatting sqref="B43:B46">
    <cfRule type="cellIs" dxfId="1378" priority="1634" stopIfTrue="1" operator="equal">
      <formula>$H$3</formula>
    </cfRule>
    <cfRule type="cellIs" dxfId="1377" priority="1651" stopIfTrue="1" operator="lessThan">
      <formula>$H$3</formula>
    </cfRule>
  </conditionalFormatting>
  <conditionalFormatting sqref="B47">
    <cfRule type="cellIs" dxfId="1376" priority="1526" stopIfTrue="1" operator="lessThan">
      <formula>$H$3</formula>
    </cfRule>
  </conditionalFormatting>
  <conditionalFormatting sqref="B47:B52">
    <cfRule type="cellIs" dxfId="1375" priority="1529" stopIfTrue="1" operator="equal">
      <formula>$H$3</formula>
    </cfRule>
    <cfRule type="cellIs" dxfId="1374" priority="1546" stopIfTrue="1" operator="lessThan">
      <formula>$H$3</formula>
    </cfRule>
  </conditionalFormatting>
  <conditionalFormatting sqref="B53">
    <cfRule type="cellIs" dxfId="1373" priority="1389" stopIfTrue="1" operator="equal">
      <formula>$H$3</formula>
    </cfRule>
    <cfRule type="cellIs" dxfId="1372" priority="1390" stopIfTrue="1" operator="lessThan">
      <formula>$H$3</formula>
    </cfRule>
  </conditionalFormatting>
  <conditionalFormatting sqref="B53:B89 C71">
    <cfRule type="cellIs" dxfId="1371" priority="1401" stopIfTrue="1" operator="equal">
      <formula>$H$3</formula>
    </cfRule>
  </conditionalFormatting>
  <conditionalFormatting sqref="B53:B90">
    <cfRule type="cellIs" dxfId="1370" priority="791" stopIfTrue="1" operator="lessThan">
      <formula>$H$3</formula>
    </cfRule>
  </conditionalFormatting>
  <conditionalFormatting sqref="B90">
    <cfRule type="cellIs" dxfId="1369" priority="792" stopIfTrue="1" operator="equal">
      <formula>$H$3</formula>
    </cfRule>
  </conditionalFormatting>
  <conditionalFormatting sqref="B90:B95">
    <cfRule type="cellIs" dxfId="1368" priority="775" stopIfTrue="1" operator="lessThan">
      <formula>$H$3</formula>
    </cfRule>
  </conditionalFormatting>
  <conditionalFormatting sqref="B90:B118">
    <cfRule type="cellIs" dxfId="1367" priority="777" stopIfTrue="1" operator="equal">
      <formula>$H$3</formula>
    </cfRule>
  </conditionalFormatting>
  <conditionalFormatting sqref="B91:B95">
    <cfRule type="cellIs" dxfId="1366" priority="773" stopIfTrue="1" operator="equal">
      <formula>$H$3</formula>
    </cfRule>
  </conditionalFormatting>
  <conditionalFormatting sqref="B91:B118">
    <cfRule type="cellIs" dxfId="1365" priority="342" stopIfTrue="1" operator="lessThan">
      <formula>$H$3</formula>
    </cfRule>
  </conditionalFormatting>
  <conditionalFormatting sqref="B114">
    <cfRule type="cellIs" dxfId="1364" priority="341" stopIfTrue="1" operator="equal">
      <formula>$H$3</formula>
    </cfRule>
  </conditionalFormatting>
  <conditionalFormatting sqref="B119:B130">
    <cfRule type="cellIs" dxfId="1363" priority="13" stopIfTrue="1" operator="lessThan">
      <formula>$H$3</formula>
    </cfRule>
    <cfRule type="cellIs" dxfId="1362" priority="15" stopIfTrue="1" operator="equal">
      <formula>$H$3</formula>
    </cfRule>
  </conditionalFormatting>
  <conditionalFormatting sqref="B132">
    <cfRule type="cellIs" dxfId="1361" priority="5" stopIfTrue="1" operator="lessThan">
      <formula>$H$3</formula>
    </cfRule>
    <cfRule type="cellIs" dxfId="1360" priority="7" stopIfTrue="1" operator="equal">
      <formula>$H$3</formula>
    </cfRule>
  </conditionalFormatting>
  <conditionalFormatting sqref="B133:B134">
    <cfRule type="cellIs" dxfId="1359" priority="2724" stopIfTrue="1" operator="lessThan">
      <formula>$H$3</formula>
    </cfRule>
  </conditionalFormatting>
  <conditionalFormatting sqref="B134:B135">
    <cfRule type="cellIs" dxfId="1358" priority="2688" stopIfTrue="1" operator="equal">
      <formula>$H$3</formula>
    </cfRule>
  </conditionalFormatting>
  <conditionalFormatting sqref="B135 D135 F135">
    <cfRule type="cellIs" dxfId="1357" priority="2678" stopIfTrue="1" operator="lessThan">
      <formula>$H$3</formula>
    </cfRule>
  </conditionalFormatting>
  <conditionalFormatting sqref="B135">
    <cfRule type="cellIs" dxfId="1356" priority="2682" stopIfTrue="1" operator="equal">
      <formula>$H$3</formula>
    </cfRule>
    <cfRule type="cellIs" dxfId="1355" priority="2684" stopIfTrue="1" operator="lessThan">
      <formula>$H$3</formula>
    </cfRule>
  </conditionalFormatting>
  <conditionalFormatting sqref="B135:B136">
    <cfRule type="cellIs" dxfId="1354" priority="2637" stopIfTrue="1" operator="equal">
      <formula>$H$3</formula>
    </cfRule>
    <cfRule type="cellIs" dxfId="1353" priority="2638" stopIfTrue="1" operator="lessThan">
      <formula>$H$3</formula>
    </cfRule>
  </conditionalFormatting>
  <conditionalFormatting sqref="B136">
    <cfRule type="cellIs" dxfId="1352" priority="2629" stopIfTrue="1" operator="equal">
      <formula>$H$3</formula>
    </cfRule>
    <cfRule type="cellIs" dxfId="1351" priority="2636" stopIfTrue="1" operator="lessThan">
      <formula>$H$3</formula>
    </cfRule>
  </conditionalFormatting>
  <conditionalFormatting sqref="B136:B148">
    <cfRule type="cellIs" dxfId="1350" priority="2545" stopIfTrue="1" operator="equal">
      <formula>$H$3</formula>
    </cfRule>
    <cfRule type="cellIs" dxfId="1349" priority="2558" stopIfTrue="1" operator="lessThan">
      <formula>$H$3</formula>
    </cfRule>
  </conditionalFormatting>
  <conditionalFormatting sqref="B137:B148">
    <cfRule type="cellIs" dxfId="1348" priority="2541" stopIfTrue="1" operator="equal">
      <formula>$H$3</formula>
    </cfRule>
    <cfRule type="cellIs" dxfId="1347" priority="2542" stopIfTrue="1" operator="lessThan">
      <formula>$H$3</formula>
    </cfRule>
  </conditionalFormatting>
  <conditionalFormatting sqref="B137:B167 B169:B177 B179:B195 B197:B202">
    <cfRule type="cellIs" dxfId="1346" priority="2265" stopIfTrue="1" operator="equal">
      <formula>$H$3</formula>
    </cfRule>
    <cfRule type="cellIs" dxfId="1345" priority="2272" stopIfTrue="1" operator="lessThan">
      <formula>$H$3</formula>
    </cfRule>
  </conditionalFormatting>
  <conditionalFormatting sqref="B149:B167 B169:B177 B179:B195 B197:B202">
    <cfRule type="cellIs" dxfId="1344" priority="2257" stopIfTrue="1" operator="equal">
      <formula>$H$3</formula>
    </cfRule>
    <cfRule type="cellIs" dxfId="1343" priority="2260" stopIfTrue="1" operator="lessThan">
      <formula>$H$3</formula>
    </cfRule>
  </conditionalFormatting>
  <conditionalFormatting sqref="B149:B177">
    <cfRule type="cellIs" dxfId="1342" priority="1679" stopIfTrue="1" operator="equal">
      <formula>$H$3</formula>
    </cfRule>
    <cfRule type="cellIs" dxfId="1341" priority="1682" stopIfTrue="1" operator="lessThan">
      <formula>$H$3</formula>
    </cfRule>
  </conditionalFormatting>
  <conditionalFormatting sqref="B168">
    <cfRule type="cellIs" dxfId="1340" priority="1665" stopIfTrue="1" operator="equal">
      <formula>$H$3</formula>
    </cfRule>
    <cfRule type="cellIs" dxfId="1339" priority="1670" stopIfTrue="1" operator="lessThan">
      <formula>$H$3</formula>
    </cfRule>
  </conditionalFormatting>
  <conditionalFormatting sqref="B178">
    <cfRule type="cellIs" dxfId="1338" priority="1442" stopIfTrue="1" operator="equal">
      <formula>$H$3</formula>
    </cfRule>
    <cfRule type="cellIs" dxfId="1337" priority="1445" stopIfTrue="1" operator="lessThan">
      <formula>$H$3</formula>
    </cfRule>
  </conditionalFormatting>
  <conditionalFormatting sqref="B178:B195">
    <cfRule type="cellIs" dxfId="1336" priority="1448" stopIfTrue="1" operator="equal">
      <formula>$H$3</formula>
    </cfRule>
    <cfRule type="cellIs" dxfId="1335" priority="1453" stopIfTrue="1" operator="lessThan">
      <formula>$H$3</formula>
    </cfRule>
  </conditionalFormatting>
  <conditionalFormatting sqref="B196">
    <cfRule type="cellIs" dxfId="1334" priority="1159" stopIfTrue="1" operator="lessThan">
      <formula>$H$3</formula>
    </cfRule>
  </conditionalFormatting>
  <conditionalFormatting sqref="B196:B197">
    <cfRule type="cellIs" dxfId="1333" priority="1160" stopIfTrue="1" operator="equal">
      <formula>$H$3</formula>
    </cfRule>
  </conditionalFormatting>
  <conditionalFormatting sqref="B196:B202">
    <cfRule type="cellIs" dxfId="1332" priority="1168" stopIfTrue="1" operator="lessThan">
      <formula>$H$3</formula>
    </cfRule>
  </conditionalFormatting>
  <conditionalFormatting sqref="B198:B206">
    <cfRule type="cellIs" dxfId="1331" priority="1003" stopIfTrue="1" operator="equal">
      <formula>$H$3</formula>
    </cfRule>
    <cfRule type="cellIs" dxfId="1330" priority="1006" stopIfTrue="1" operator="lessThan">
      <formula>$H$3</formula>
    </cfRule>
  </conditionalFormatting>
  <conditionalFormatting sqref="B203:B206">
    <cfRule type="cellIs" dxfId="1329" priority="922" stopIfTrue="1" operator="equal">
      <formula>$H$3</formula>
    </cfRule>
    <cfRule type="cellIs" dxfId="1328" priority="923" stopIfTrue="1" operator="lessThan">
      <formula>$H$3</formula>
    </cfRule>
  </conditionalFormatting>
  <conditionalFormatting sqref="B208 D208">
    <cfRule type="cellIs" dxfId="1327" priority="835" stopIfTrue="1" operator="equal">
      <formula>$H$3</formula>
    </cfRule>
    <cfRule type="cellIs" dxfId="1326" priority="836" stopIfTrue="1" operator="lessThan">
      <formula>$H$3</formula>
    </cfRule>
  </conditionalFormatting>
  <conditionalFormatting sqref="B208:B217 D208:D217">
    <cfRule type="cellIs" dxfId="1325" priority="837" stopIfTrue="1" operator="equal">
      <formula>$H$3</formula>
    </cfRule>
  </conditionalFormatting>
  <conditionalFormatting sqref="B209:B217">
    <cfRule type="cellIs" dxfId="1324" priority="882" stopIfTrue="1" operator="lessThan">
      <formula>$H$3</formula>
    </cfRule>
    <cfRule type="cellIs" dxfId="1323" priority="888" stopIfTrue="1" operator="equal">
      <formula>$H$3</formula>
    </cfRule>
  </conditionalFormatting>
  <conditionalFormatting sqref="B218">
    <cfRule type="cellIs" dxfId="1322" priority="739" stopIfTrue="1" operator="lessThan">
      <formula>$H$3</formula>
    </cfRule>
    <cfRule type="cellIs" dxfId="1321" priority="740" stopIfTrue="1" operator="equal">
      <formula>$H$3</formula>
    </cfRule>
  </conditionalFormatting>
  <conditionalFormatting sqref="B218:B220">
    <cfRule type="cellIs" dxfId="1320" priority="719" stopIfTrue="1" operator="lessThan">
      <formula>$H$3</formula>
    </cfRule>
    <cfRule type="cellIs" dxfId="1319" priority="720" stopIfTrue="1" operator="equal">
      <formula>$H$3</formula>
    </cfRule>
  </conditionalFormatting>
  <conditionalFormatting sqref="B219:B246">
    <cfRule type="cellIs" dxfId="1318" priority="669" stopIfTrue="1" operator="lessThan">
      <formula>$H$3</formula>
    </cfRule>
    <cfRule type="cellIs" dxfId="1317" priority="670" stopIfTrue="1" operator="equal">
      <formula>$H$3</formula>
    </cfRule>
  </conditionalFormatting>
  <conditionalFormatting sqref="B221:B246">
    <cfRule type="cellIs" dxfId="1316" priority="668" stopIfTrue="1" operator="equal">
      <formula>$H$3</formula>
    </cfRule>
  </conditionalFormatting>
  <conditionalFormatting sqref="B221:B256">
    <cfRule type="cellIs" dxfId="1315" priority="226" stopIfTrue="1" operator="lessThan">
      <formula>$H$3</formula>
    </cfRule>
  </conditionalFormatting>
  <conditionalFormatting sqref="B247:B256">
    <cfRule type="cellIs" dxfId="1314" priority="223" stopIfTrue="1" operator="equal">
      <formula>$H$3</formula>
    </cfRule>
  </conditionalFormatting>
  <conditionalFormatting sqref="C71">
    <cfRule type="cellIs" dxfId="1313" priority="1118" stopIfTrue="1" operator="lessThan">
      <formula>$H$3</formula>
    </cfRule>
  </conditionalFormatting>
  <conditionalFormatting sqref="C72:C114">
    <cfRule type="expression" dxfId="1312" priority="345" stopIfTrue="1">
      <formula>B72&lt;$H$3</formula>
    </cfRule>
  </conditionalFormatting>
  <conditionalFormatting sqref="C72:C121 G134:G206 E200:E206">
    <cfRule type="expression" dxfId="1311" priority="346" stopIfTrue="1">
      <formula>$B72=$H$3</formula>
    </cfRule>
  </conditionalFormatting>
  <conditionalFormatting sqref="C72:C121 G135:G206 E200:F206 E133:G133 E245:F247 E248:G248 F249:F256 C208:C250 E136:E199 C136:C206 F136:F164 F166:F171 F173:F199 E208:G244">
    <cfRule type="expression" dxfId="1310" priority="347" stopIfTrue="1">
      <formula>$F72=$H$3</formula>
    </cfRule>
  </conditionalFormatting>
  <conditionalFormatting sqref="C112:C118">
    <cfRule type="expression" dxfId="1309" priority="516" stopIfTrue="1">
      <formula>B112&lt;$H$3</formula>
    </cfRule>
  </conditionalFormatting>
  <conditionalFormatting sqref="C119:C125">
    <cfRule type="expression" dxfId="1308" priority="90" stopIfTrue="1">
      <formula>B119&lt;$H$3</formula>
    </cfRule>
  </conditionalFormatting>
  <conditionalFormatting sqref="C127:C130 C133">
    <cfRule type="expression" dxfId="1307" priority="8" stopIfTrue="1">
      <formula>B127&lt;$H$3</formula>
    </cfRule>
  </conditionalFormatting>
  <conditionalFormatting sqref="C135:C206">
    <cfRule type="expression" dxfId="1306" priority="952" stopIfTrue="1">
      <formula>B135&lt;$H$3</formula>
    </cfRule>
  </conditionalFormatting>
  <conditionalFormatting sqref="C245:C252">
    <cfRule type="expression" dxfId="1305" priority="44" stopIfTrue="1">
      <formula>$B245=$H$3</formula>
    </cfRule>
  </conditionalFormatting>
  <conditionalFormatting sqref="C251:C252">
    <cfRule type="expression" dxfId="1304" priority="40" stopIfTrue="1">
      <formula>$B251=$H$3</formula>
    </cfRule>
    <cfRule type="expression" dxfId="1303" priority="41" stopIfTrue="1">
      <formula>B251&lt;$H$3</formula>
    </cfRule>
    <cfRule type="expression" dxfId="1302" priority="42" stopIfTrue="1">
      <formula>$F251=$H$3</formula>
    </cfRule>
    <cfRule type="expression" dxfId="1301" priority="43" stopIfTrue="1">
      <formula>B251&lt;$H$3</formula>
    </cfRule>
  </conditionalFormatting>
  <conditionalFormatting sqref="D4">
    <cfRule type="cellIs" dxfId="1300" priority="13865" stopIfTrue="1" operator="equal">
      <formula>$H$3</formula>
    </cfRule>
  </conditionalFormatting>
  <conditionalFormatting sqref="D4:D5">
    <cfRule type="cellIs" dxfId="1299" priority="13821" stopIfTrue="1" operator="equal">
      <formula>$H$3</formula>
    </cfRule>
    <cfRule type="cellIs" dxfId="1298" priority="13834" stopIfTrue="1" operator="lessThan">
      <formula>$H$3</formula>
    </cfRule>
  </conditionalFormatting>
  <conditionalFormatting sqref="D5:D6">
    <cfRule type="cellIs" dxfId="1297" priority="13779" stopIfTrue="1" operator="equal">
      <formula>$H$3</formula>
    </cfRule>
    <cfRule type="cellIs" dxfId="1296" priority="13784" stopIfTrue="1" operator="lessThan">
      <formula>$H$3</formula>
    </cfRule>
  </conditionalFormatting>
  <conditionalFormatting sqref="D6">
    <cfRule type="cellIs" dxfId="1295" priority="13765" stopIfTrue="1" operator="equal">
      <formula>$H$3</formula>
    </cfRule>
    <cfRule type="cellIs" dxfId="1294" priority="13776" stopIfTrue="1" operator="lessThan">
      <formula>$H$3</formula>
    </cfRule>
  </conditionalFormatting>
  <conditionalFormatting sqref="D6:D8">
    <cfRule type="cellIs" dxfId="1293" priority="13275" stopIfTrue="1" operator="equal">
      <formula>$H$3</formula>
    </cfRule>
    <cfRule type="cellIs" dxfId="1292" priority="13286" stopIfTrue="1" operator="lessThan">
      <formula>$H$3</formula>
    </cfRule>
  </conditionalFormatting>
  <conditionalFormatting sqref="D7">
    <cfRule type="cellIs" dxfId="1291" priority="13270" stopIfTrue="1" operator="lessThan">
      <formula>$H$3</formula>
    </cfRule>
  </conditionalFormatting>
  <conditionalFormatting sqref="D8">
    <cfRule type="cellIs" dxfId="1290" priority="13710" stopIfTrue="1" operator="equal">
      <formula>$H$3</formula>
    </cfRule>
  </conditionalFormatting>
  <conditionalFormatting sqref="D9:D20">
    <cfRule type="cellIs" dxfId="1289" priority="13085" stopIfTrue="1" operator="equal">
      <formula>$H$3</formula>
    </cfRule>
  </conditionalFormatting>
  <conditionalFormatting sqref="D9:D28">
    <cfRule type="cellIs" dxfId="1288" priority="2233" stopIfTrue="1" operator="equal">
      <formula>$H$3</formula>
    </cfRule>
    <cfRule type="cellIs" dxfId="1287" priority="2236" stopIfTrue="1" operator="lessThan">
      <formula>$H$3</formula>
    </cfRule>
  </conditionalFormatting>
  <conditionalFormatting sqref="D21:D28">
    <cfRule type="cellIs" dxfId="1286" priority="2225" stopIfTrue="1" operator="equal">
      <formula>$H$3</formula>
    </cfRule>
    <cfRule type="cellIs" dxfId="1285" priority="2226" stopIfTrue="1" operator="lessThan">
      <formula>$H$3</formula>
    </cfRule>
  </conditionalFormatting>
  <conditionalFormatting sqref="D21:D29 B54:B89 C71">
    <cfRule type="cellIs" dxfId="1284" priority="1977" stopIfTrue="1" operator="equal">
      <formula>$H$3</formula>
    </cfRule>
  </conditionalFormatting>
  <conditionalFormatting sqref="D21:D29">
    <cfRule type="cellIs" dxfId="1283" priority="1988" stopIfTrue="1" operator="lessThan">
      <formula>$H$3</formula>
    </cfRule>
  </conditionalFormatting>
  <conditionalFormatting sqref="D29 B54:B89 C71">
    <cfRule type="cellIs" dxfId="1282" priority="1976" stopIfTrue="1" operator="lessThan">
      <formula>$H$3</formula>
    </cfRule>
  </conditionalFormatting>
  <conditionalFormatting sqref="D29">
    <cfRule type="cellIs" dxfId="1281" priority="1971" stopIfTrue="1" operator="equal">
      <formula>$H$3</formula>
    </cfRule>
  </conditionalFormatting>
  <conditionalFormatting sqref="D29:D40">
    <cfRule type="cellIs" dxfId="1280" priority="1965" stopIfTrue="1" operator="equal">
      <formula>$H$3</formula>
    </cfRule>
    <cfRule type="cellIs" dxfId="1279" priority="1966" stopIfTrue="1" operator="lessThan">
      <formula>$H$3</formula>
    </cfRule>
  </conditionalFormatting>
  <conditionalFormatting sqref="D30:D40">
    <cfRule type="cellIs" dxfId="1278" priority="1953" stopIfTrue="1" operator="equal">
      <formula>$H$3</formula>
    </cfRule>
    <cfRule type="cellIs" dxfId="1277" priority="1960" stopIfTrue="1" operator="lessThan">
      <formula>$H$3</formula>
    </cfRule>
  </conditionalFormatting>
  <conditionalFormatting sqref="D30:D47 D49:D55 D57:D65">
    <cfRule type="cellIs" dxfId="1276" priority="1799" stopIfTrue="1" operator="equal">
      <formula>$H$3</formula>
    </cfRule>
    <cfRule type="cellIs" dxfId="1275" priority="1800" stopIfTrue="1" operator="lessThan">
      <formula>$H$3</formula>
    </cfRule>
  </conditionalFormatting>
  <conditionalFormatting sqref="D41:D47 D49:D55 D57:D65">
    <cfRule type="cellIs" dxfId="1274" priority="1785" stopIfTrue="1" operator="equal">
      <formula>$H$3</formula>
    </cfRule>
    <cfRule type="cellIs" dxfId="1273" priority="1794" stopIfTrue="1" operator="lessThan">
      <formula>$H$3</formula>
    </cfRule>
  </conditionalFormatting>
  <conditionalFormatting sqref="D41:D55">
    <cfRule type="cellIs" dxfId="1272" priority="1509" stopIfTrue="1" operator="equal">
      <formula>$H$3</formula>
    </cfRule>
    <cfRule type="cellIs" dxfId="1271" priority="1512" stopIfTrue="1" operator="lessThan">
      <formula>$H$3</formula>
    </cfRule>
  </conditionalFormatting>
  <conditionalFormatting sqref="D48">
    <cfRule type="cellIs" dxfId="1270" priority="1493" stopIfTrue="1" operator="equal">
      <formula>$H$3</formula>
    </cfRule>
    <cfRule type="cellIs" dxfId="1269" priority="1494" stopIfTrue="1" operator="lessThan">
      <formula>$H$3</formula>
    </cfRule>
  </conditionalFormatting>
  <conditionalFormatting sqref="D56">
    <cfRule type="cellIs" dxfId="1268" priority="1312" stopIfTrue="1" operator="equal">
      <formula>$H$3</formula>
    </cfRule>
    <cfRule type="cellIs" dxfId="1267" priority="1317" stopIfTrue="1" operator="lessThan">
      <formula>$H$3</formula>
    </cfRule>
  </conditionalFormatting>
  <conditionalFormatting sqref="D56:D65">
    <cfRule type="cellIs" dxfId="1266" priority="1330" stopIfTrue="1" operator="equal">
      <formula>$H$3</formula>
    </cfRule>
    <cfRule type="cellIs" dxfId="1265" priority="1333" stopIfTrue="1" operator="lessThan">
      <formula>$H$3</formula>
    </cfRule>
  </conditionalFormatting>
  <conditionalFormatting sqref="D66:D71 D73 E71 D75:D89">
    <cfRule type="cellIs" dxfId="1264" priority="1224" stopIfTrue="1" operator="equal">
      <formula>$H$3</formula>
    </cfRule>
  </conditionalFormatting>
  <conditionalFormatting sqref="D66:D71 E71 D73 D75:D89">
    <cfRule type="cellIs" dxfId="1263" priority="1231" stopIfTrue="1" operator="lessThan">
      <formula>$H$3</formula>
    </cfRule>
  </conditionalFormatting>
  <conditionalFormatting sqref="D66:D73">
    <cfRule type="cellIs" dxfId="1262" priority="1046" stopIfTrue="1" operator="equal">
      <formula>$H$3</formula>
    </cfRule>
    <cfRule type="cellIs" dxfId="1261" priority="1047" stopIfTrue="1" operator="lessThan">
      <formula>$H$3</formula>
    </cfRule>
  </conditionalFormatting>
  <conditionalFormatting sqref="D72">
    <cfRule type="cellIs" dxfId="1260" priority="1044" stopIfTrue="1" operator="equal">
      <formula>$H$3</formula>
    </cfRule>
    <cfRule type="cellIs" dxfId="1259" priority="1045" stopIfTrue="1" operator="lessThan">
      <formula>$H$3</formula>
    </cfRule>
  </conditionalFormatting>
  <conditionalFormatting sqref="D74:D118">
    <cfRule type="cellIs" dxfId="1258" priority="786" stopIfTrue="1" operator="equal">
      <formula>$H$3</formula>
    </cfRule>
    <cfRule type="cellIs" dxfId="1257" priority="787" stopIfTrue="1" operator="lessThan">
      <formula>$H$3</formula>
    </cfRule>
  </conditionalFormatting>
  <conditionalFormatting sqref="D90:D97">
    <cfRule type="cellIs" dxfId="1256" priority="618" stopIfTrue="1" operator="equal">
      <formula>$H$3</formula>
    </cfRule>
    <cfRule type="cellIs" dxfId="1255" priority="619" stopIfTrue="1" operator="lessThan">
      <formula>$H$3</formula>
    </cfRule>
  </conditionalFormatting>
  <conditionalFormatting sqref="D119:D124">
    <cfRule type="cellIs" dxfId="1254" priority="104" stopIfTrue="1" operator="equal">
      <formula>$H$3</formula>
    </cfRule>
    <cfRule type="cellIs" dxfId="1253" priority="108" stopIfTrue="1" operator="lessThan">
      <formula>$H$3</formula>
    </cfRule>
  </conditionalFormatting>
  <conditionalFormatting sqref="D126:D130">
    <cfRule type="cellIs" dxfId="1252" priority="10" stopIfTrue="1" operator="equal">
      <formula>$H$3</formula>
    </cfRule>
    <cfRule type="cellIs" dxfId="1251" priority="14" stopIfTrue="1" operator="lessThan">
      <formula>$H$3</formula>
    </cfRule>
  </conditionalFormatting>
  <conditionalFormatting sqref="D132">
    <cfRule type="cellIs" dxfId="1250" priority="2" stopIfTrue="1" operator="equal">
      <formula>$H$3</formula>
    </cfRule>
    <cfRule type="cellIs" dxfId="1249" priority="6" stopIfTrue="1" operator="lessThan">
      <formula>$H$3</formula>
    </cfRule>
  </conditionalFormatting>
  <conditionalFormatting sqref="D133:D134">
    <cfRule type="cellIs" dxfId="1248" priority="2717" stopIfTrue="1" operator="equal">
      <formula>$H$3</formula>
    </cfRule>
    <cfRule type="cellIs" dxfId="1247" priority="2730" stopIfTrue="1" operator="lessThan">
      <formula>$H$3</formula>
    </cfRule>
  </conditionalFormatting>
  <conditionalFormatting sqref="D134:D135">
    <cfRule type="cellIs" dxfId="1246" priority="2697" stopIfTrue="1" operator="equal">
      <formula>$H$3</formula>
    </cfRule>
    <cfRule type="cellIs" dxfId="1245" priority="2698" stopIfTrue="1" operator="lessThan">
      <formula>$H$3</formula>
    </cfRule>
  </conditionalFormatting>
  <conditionalFormatting sqref="D135">
    <cfRule type="cellIs" dxfId="1244" priority="2685" stopIfTrue="1" operator="equal">
      <formula>$H$3</formula>
    </cfRule>
    <cfRule type="cellIs" dxfId="1243" priority="2686" stopIfTrue="1" operator="lessThan">
      <formula>$H$3</formula>
    </cfRule>
  </conditionalFormatting>
  <conditionalFormatting sqref="D135:D136">
    <cfRule type="cellIs" dxfId="1242" priority="2657" stopIfTrue="1" operator="equal">
      <formula>$H$3</formula>
    </cfRule>
    <cfRule type="cellIs" dxfId="1241" priority="2660" stopIfTrue="1" operator="lessThan">
      <formula>$H$3</formula>
    </cfRule>
  </conditionalFormatting>
  <conditionalFormatting sqref="D136">
    <cfRule type="cellIs" dxfId="1240" priority="2645" stopIfTrue="1" operator="equal">
      <formula>$H$3</formula>
    </cfRule>
    <cfRule type="cellIs" dxfId="1239" priority="2656" stopIfTrue="1" operator="lessThan">
      <formula>$H$3</formula>
    </cfRule>
  </conditionalFormatting>
  <conditionalFormatting sqref="D136:D148">
    <cfRule type="cellIs" dxfId="1238" priority="2579" stopIfTrue="1" operator="equal">
      <formula>$H$3</formula>
    </cfRule>
    <cfRule type="cellIs" dxfId="1237" priority="2580" stopIfTrue="1" operator="lessThan">
      <formula>$H$3</formula>
    </cfRule>
  </conditionalFormatting>
  <conditionalFormatting sqref="D137:D148">
    <cfRule type="cellIs" dxfId="1236" priority="2567" stopIfTrue="1" operator="equal">
      <formula>$H$3</formula>
    </cfRule>
    <cfRule type="cellIs" dxfId="1235" priority="2578" stopIfTrue="1" operator="lessThan">
      <formula>$H$3</formula>
    </cfRule>
  </conditionalFormatting>
  <conditionalFormatting sqref="D137:D154 D156:D177 D179:D195">
    <cfRule type="cellIs" dxfId="1234" priority="2287" stopIfTrue="1" operator="equal">
      <formula>$H$3</formula>
    </cfRule>
    <cfRule type="cellIs" dxfId="1233" priority="2294" stopIfTrue="1" operator="lessThan">
      <formula>$H$3</formula>
    </cfRule>
  </conditionalFormatting>
  <conditionalFormatting sqref="D149:D154 D156:D177 D179:D195">
    <cfRule type="cellIs" dxfId="1232" priority="2279" stopIfTrue="1" operator="equal">
      <formula>$H$3</formula>
    </cfRule>
    <cfRule type="cellIs" dxfId="1231" priority="2286" stopIfTrue="1" operator="lessThan">
      <formula>$H$3</formula>
    </cfRule>
  </conditionalFormatting>
  <conditionalFormatting sqref="D149:D177">
    <cfRule type="cellIs" dxfId="1230" priority="1912" stopIfTrue="1" operator="equal">
      <formula>$H$3</formula>
    </cfRule>
    <cfRule type="cellIs" dxfId="1229" priority="1929" stopIfTrue="1" operator="lessThan">
      <formula>$H$3</formula>
    </cfRule>
  </conditionalFormatting>
  <conditionalFormatting sqref="D155">
    <cfRule type="cellIs" dxfId="1228" priority="1911" stopIfTrue="1" operator="lessThan">
      <formula>$H$3</formula>
    </cfRule>
  </conditionalFormatting>
  <conditionalFormatting sqref="D178">
    <cfRule type="cellIs" dxfId="1227" priority="1460" stopIfTrue="1" operator="equal">
      <formula>$H$3</formula>
    </cfRule>
    <cfRule type="cellIs" dxfId="1226" priority="1463" stopIfTrue="1" operator="lessThan">
      <formula>$H$3</formula>
    </cfRule>
  </conditionalFormatting>
  <conditionalFormatting sqref="D178:D195">
    <cfRule type="cellIs" dxfId="1225" priority="1470" stopIfTrue="1" operator="equal">
      <formula>$H$3</formula>
    </cfRule>
    <cfRule type="cellIs" dxfId="1224" priority="1475" stopIfTrue="1" operator="lessThan">
      <formula>$H$3</formula>
    </cfRule>
  </conditionalFormatting>
  <conditionalFormatting sqref="D196:D197">
    <cfRule type="cellIs" dxfId="1223" priority="1176" stopIfTrue="1" operator="equal">
      <formula>$H$3</formula>
    </cfRule>
    <cfRule type="cellIs" dxfId="1222" priority="1177" stopIfTrue="1" operator="lessThan">
      <formula>$H$3</formula>
    </cfRule>
  </conditionalFormatting>
  <conditionalFormatting sqref="D196:D202">
    <cfRule type="cellIs" dxfId="1221" priority="1027" stopIfTrue="1" operator="lessThan">
      <formula>$H$3</formula>
    </cfRule>
  </conditionalFormatting>
  <conditionalFormatting sqref="D198:D199">
    <cfRule type="cellIs" dxfId="1220" priority="1024" stopIfTrue="1" operator="equal">
      <formula>$H$3</formula>
    </cfRule>
    <cfRule type="cellIs" dxfId="1219" priority="1025" stopIfTrue="1" operator="lessThan">
      <formula>$H$3</formula>
    </cfRule>
  </conditionalFormatting>
  <conditionalFormatting sqref="D198:D202">
    <cfRule type="cellIs" dxfId="1218" priority="1026" stopIfTrue="1" operator="equal">
      <formula>$H$3</formula>
    </cfRule>
  </conditionalFormatting>
  <conditionalFormatting sqref="D200:D202">
    <cfRule type="cellIs" dxfId="1217" priority="1064" stopIfTrue="1" operator="equal">
      <formula>$H$3</formula>
    </cfRule>
    <cfRule type="cellIs" dxfId="1216" priority="1069" stopIfTrue="1" operator="lessThan">
      <formula>$H$3</formula>
    </cfRule>
  </conditionalFormatting>
  <conditionalFormatting sqref="D203:D206">
    <cfRule type="cellIs" dxfId="1215" priority="995" stopIfTrue="1" operator="lessThan">
      <formula>$H$3</formula>
    </cfRule>
    <cfRule type="cellIs" dxfId="1214" priority="996" stopIfTrue="1" operator="equal">
      <formula>$H$3</formula>
    </cfRule>
  </conditionalFormatting>
  <conditionalFormatting sqref="D209:D217">
    <cfRule type="cellIs" dxfId="1213" priority="874" stopIfTrue="1" operator="lessThan">
      <formula>$H$3</formula>
    </cfRule>
    <cfRule type="cellIs" dxfId="1212" priority="875" stopIfTrue="1" operator="equal">
      <formula>$H$3</formula>
    </cfRule>
  </conditionalFormatting>
  <conditionalFormatting sqref="D217:D220">
    <cfRule type="cellIs" dxfId="1211" priority="694" stopIfTrue="1" operator="equal">
      <formula>$H$3</formula>
    </cfRule>
    <cfRule type="cellIs" dxfId="1210" priority="695" stopIfTrue="1" operator="lessThan">
      <formula>$H$3</formula>
    </cfRule>
  </conditionalFormatting>
  <conditionalFormatting sqref="D218">
    <cfRule type="cellIs" dxfId="1209" priority="734" stopIfTrue="1" operator="equal">
      <formula>$H$3</formula>
    </cfRule>
    <cfRule type="cellIs" dxfId="1208" priority="735" stopIfTrue="1" operator="lessThan">
      <formula>$H$3</formula>
    </cfRule>
  </conditionalFormatting>
  <conditionalFormatting sqref="D219:D237 D240:D246">
    <cfRule type="cellIs" dxfId="1207" priority="665" stopIfTrue="1" operator="lessThan">
      <formula>$H$3</formula>
    </cfRule>
  </conditionalFormatting>
  <conditionalFormatting sqref="D219:D237">
    <cfRule type="cellIs" dxfId="1206" priority="664" stopIfTrue="1" operator="equal">
      <formula>$H$3</formula>
    </cfRule>
  </conditionalFormatting>
  <conditionalFormatting sqref="D221:D237">
    <cfRule type="cellIs" dxfId="1205" priority="662" stopIfTrue="1" operator="lessThan">
      <formula>$H$3</formula>
    </cfRule>
  </conditionalFormatting>
  <conditionalFormatting sqref="D221:D246">
    <cfRule type="cellIs" dxfId="1204" priority="382" stopIfTrue="1" operator="equal">
      <formula>$H$3</formula>
    </cfRule>
  </conditionalFormatting>
  <conditionalFormatting sqref="D238:D239">
    <cfRule type="cellIs" dxfId="1203" priority="380" stopIfTrue="1" operator="equal">
      <formula>$H$3</formula>
    </cfRule>
    <cfRule type="cellIs" dxfId="1202" priority="381" stopIfTrue="1" operator="lessThan">
      <formula>$H$3</formula>
    </cfRule>
  </conditionalFormatting>
  <conditionalFormatting sqref="D238:D256">
    <cfRule type="cellIs" dxfId="1201" priority="232" stopIfTrue="1" operator="lessThan">
      <formula>$H$3</formula>
    </cfRule>
  </conditionalFormatting>
  <conditionalFormatting sqref="D240:D256">
    <cfRule type="cellIs" dxfId="1200" priority="231" stopIfTrue="1" operator="equal">
      <formula>$H$3</formula>
    </cfRule>
  </conditionalFormatting>
  <conditionalFormatting sqref="D247:D256">
    <cfRule type="cellIs" dxfId="1199" priority="227" stopIfTrue="1" operator="equal">
      <formula>$H$3</formula>
    </cfRule>
    <cfRule type="cellIs" dxfId="1198" priority="228" stopIfTrue="1" operator="lessThan">
      <formula>$H$3</formula>
    </cfRule>
  </conditionalFormatting>
  <conditionalFormatting sqref="E4:E5 C4:C70 E70 E72:E73 E76:E77 G76:G77 G70:G71">
    <cfRule type="expression" dxfId="1197" priority="13839" stopIfTrue="1">
      <formula>$B4=$H$3</formula>
    </cfRule>
  </conditionalFormatting>
  <conditionalFormatting sqref="E4:E70 E134:E135 C5:C70 E102:E103 E98">
    <cfRule type="expression" dxfId="1196" priority="13838" stopIfTrue="1">
      <formula>B4&lt;$H$3</formula>
    </cfRule>
  </conditionalFormatting>
  <conditionalFormatting sqref="E6:E69">
    <cfRule type="expression" dxfId="1195" priority="1043" stopIfTrue="1">
      <formula>$B6=$H$3</formula>
    </cfRule>
  </conditionalFormatting>
  <conditionalFormatting sqref="E6:E70">
    <cfRule type="expression" dxfId="1194" priority="1042" stopIfTrue="1">
      <formula>$F6=$H$3</formula>
    </cfRule>
  </conditionalFormatting>
  <conditionalFormatting sqref="E72:E106">
    <cfRule type="expression" dxfId="1193" priority="525" stopIfTrue="1">
      <formula>D72&lt;$H$3</formula>
    </cfRule>
  </conditionalFormatting>
  <conditionalFormatting sqref="E74:E75">
    <cfRule type="expression" dxfId="1192" priority="932" stopIfTrue="1">
      <formula>$F74=$H$3</formula>
    </cfRule>
    <cfRule type="expression" dxfId="1191" priority="933" stopIfTrue="1">
      <formula>$B74=$H$3</formula>
    </cfRule>
  </conditionalFormatting>
  <conditionalFormatting sqref="E78:E86">
    <cfRule type="expression" dxfId="1190" priority="901" stopIfTrue="1">
      <formula>$B78=$H$3</formula>
    </cfRule>
  </conditionalFormatting>
  <conditionalFormatting sqref="E87:E106">
    <cfRule type="expression" dxfId="1189" priority="540" stopIfTrue="1">
      <formula>$B87=$H$3</formula>
    </cfRule>
  </conditionalFormatting>
  <conditionalFormatting sqref="E94:E106">
    <cfRule type="expression" dxfId="1188" priority="541" stopIfTrue="1">
      <formula>$F94=$H$3</formula>
    </cfRule>
  </conditionalFormatting>
  <conditionalFormatting sqref="E103">
    <cfRule type="expression" dxfId="1187" priority="498" stopIfTrue="1">
      <formula>$F103=$H$3</formula>
    </cfRule>
  </conditionalFormatting>
  <conditionalFormatting sqref="E107:E109 G208:G244 E208:E248 C208:C250">
    <cfRule type="expression" dxfId="1186" priority="428" stopIfTrue="1">
      <formula>$B107=$H$3</formula>
    </cfRule>
  </conditionalFormatting>
  <conditionalFormatting sqref="E110:E114">
    <cfRule type="expression" dxfId="1185" priority="282" stopIfTrue="1">
      <formula>$B110=$H$3</formula>
    </cfRule>
    <cfRule type="expression" dxfId="1184" priority="283" stopIfTrue="1">
      <formula>$F110=$H$3</formula>
    </cfRule>
  </conditionalFormatting>
  <conditionalFormatting sqref="E110:E121">
    <cfRule type="expression" dxfId="1183" priority="239" stopIfTrue="1">
      <formula>D110&lt;$H$3</formula>
    </cfRule>
  </conditionalFormatting>
  <conditionalFormatting sqref="E112:E114">
    <cfRule type="expression" dxfId="1182" priority="398" stopIfTrue="1">
      <formula>D112&lt;$H$3</formula>
    </cfRule>
  </conditionalFormatting>
  <conditionalFormatting sqref="E115:E121">
    <cfRule type="expression" dxfId="1181" priority="238" stopIfTrue="1">
      <formula>$F115=$H$3</formula>
    </cfRule>
  </conditionalFormatting>
  <conditionalFormatting sqref="E115:E124 E127:E130 C122:C125 C127:C130 C133:C206 E133:E198">
    <cfRule type="expression" dxfId="1180" priority="110" stopIfTrue="1">
      <formula>$B115=$H$3</formula>
    </cfRule>
  </conditionalFormatting>
  <conditionalFormatting sqref="E115:E124">
    <cfRule type="expression" dxfId="1179" priority="103" stopIfTrue="1">
      <formula>D115&lt;$H$3</formula>
    </cfRule>
  </conditionalFormatting>
  <conditionalFormatting sqref="E127">
    <cfRule type="expression" dxfId="1178" priority="95" stopIfTrue="1">
      <formula>$F127=$H$3</formula>
    </cfRule>
  </conditionalFormatting>
  <conditionalFormatting sqref="E127:E130">
    <cfRule type="expression" dxfId="1177" priority="9" stopIfTrue="1">
      <formula>D127&lt;$H$3</formula>
    </cfRule>
  </conditionalFormatting>
  <conditionalFormatting sqref="E133">
    <cfRule type="expression" dxfId="1176" priority="432" stopIfTrue="1">
      <formula>D133&lt;$H$3</formula>
    </cfRule>
  </conditionalFormatting>
  <conditionalFormatting sqref="E135 E5">
    <cfRule type="expression" dxfId="1175" priority="13837" stopIfTrue="1">
      <formula>$D5=$H$3</formula>
    </cfRule>
  </conditionalFormatting>
  <conditionalFormatting sqref="E135:E206">
    <cfRule type="expression" dxfId="1174" priority="893" stopIfTrue="1">
      <formula>D135&lt;$H$3</formula>
    </cfRule>
  </conditionalFormatting>
  <conditionalFormatting sqref="E245:E252">
    <cfRule type="expression" dxfId="1173" priority="75" stopIfTrue="1">
      <formula>$B245=$H$3</formula>
    </cfRule>
    <cfRule type="expression" dxfId="1172" priority="77" stopIfTrue="1">
      <formula>D245&lt;$H$3</formula>
    </cfRule>
  </conditionalFormatting>
  <conditionalFormatting sqref="E249:E252">
    <cfRule type="expression" dxfId="1171" priority="74" stopIfTrue="1">
      <formula>D249&lt;$H$3</formula>
    </cfRule>
    <cfRule type="expression" dxfId="1170" priority="76" stopIfTrue="1">
      <formula>$F249=$H$3</formula>
    </cfRule>
  </conditionalFormatting>
  <conditionalFormatting sqref="E71:F71">
    <cfRule type="cellIs" dxfId="1169" priority="1033" stopIfTrue="1" operator="equal">
      <formula>$H$3</formula>
    </cfRule>
    <cfRule type="cellIs" dxfId="1168" priority="1034" stopIfTrue="1" operator="lessThan">
      <formula>$H$3</formula>
    </cfRule>
  </conditionalFormatting>
  <conditionalFormatting sqref="E90:F93">
    <cfRule type="expression" dxfId="1167" priority="613" stopIfTrue="1">
      <formula>$F90=$H$3</formula>
    </cfRule>
  </conditionalFormatting>
  <conditionalFormatting sqref="E102:F102">
    <cfRule type="expression" dxfId="1166" priority="616" stopIfTrue="1">
      <formula>$F102=$H$3</formula>
    </cfRule>
  </conditionalFormatting>
  <conditionalFormatting sqref="E107:F108">
    <cfRule type="expression" dxfId="1165" priority="429" stopIfTrue="1">
      <formula>$F107=$H$3</formula>
    </cfRule>
  </conditionalFormatting>
  <conditionalFormatting sqref="E109:F109">
    <cfRule type="expression" dxfId="1164" priority="344" stopIfTrue="1">
      <formula>$F109=$H$3</formula>
    </cfRule>
  </conditionalFormatting>
  <conditionalFormatting sqref="E122:F124 C122:C125 C127:C130 E128:F130 C133 F126:F127 F132">
    <cfRule type="expression" dxfId="1163" priority="111" stopIfTrue="1">
      <formula>$F122=$H$3</formula>
    </cfRule>
  </conditionalFormatting>
  <conditionalFormatting sqref="E76:G77 E72 E73:F73 C6:C70 F57:F70 F75">
    <cfRule type="expression" dxfId="1162" priority="1083" stopIfTrue="1">
      <formula>$F6=$H$3</formula>
    </cfRule>
  </conditionalFormatting>
  <conditionalFormatting sqref="E78:G79">
    <cfRule type="expression" dxfId="1161" priority="852" stopIfTrue="1">
      <formula>$F78=$H$3</formula>
    </cfRule>
  </conditionalFormatting>
  <conditionalFormatting sqref="E80:G83 E84:F85 E86:G86 F95:F100">
    <cfRule type="expression" dxfId="1160" priority="954" stopIfTrue="1">
      <formula>$F80=$H$3</formula>
    </cfRule>
  </conditionalFormatting>
  <conditionalFormatting sqref="E87:G87">
    <cfRule type="expression" dxfId="1159" priority="741" stopIfTrue="1">
      <formula>$F87=$H$3</formula>
    </cfRule>
  </conditionalFormatting>
  <conditionalFormatting sqref="E88:G89">
    <cfRule type="expression" dxfId="1158" priority="782" stopIfTrue="1">
      <formula>$F88=$H$3</formula>
    </cfRule>
  </conditionalFormatting>
  <conditionalFormatting sqref="F4">
    <cfRule type="cellIs" dxfId="1157" priority="13855" stopIfTrue="1" operator="equal">
      <formula>$H$3</formula>
    </cfRule>
    <cfRule type="cellIs" dxfId="1156" priority="13862" stopIfTrue="1" operator="lessThan">
      <formula>$H$3</formula>
    </cfRule>
  </conditionalFormatting>
  <conditionalFormatting sqref="F4:F5">
    <cfRule type="cellIs" dxfId="1155" priority="13835" stopIfTrue="1" operator="equal">
      <formula>$H$3</formula>
    </cfRule>
    <cfRule type="cellIs" dxfId="1154" priority="13836" stopIfTrue="1" operator="lessThan">
      <formula>$H$3</formula>
    </cfRule>
  </conditionalFormatting>
  <conditionalFormatting sqref="F5">
    <cfRule type="cellIs" dxfId="1153" priority="13823" stopIfTrue="1" operator="equal">
      <formula>$H$3</formula>
    </cfRule>
    <cfRule type="cellIs" dxfId="1152" priority="13830" stopIfTrue="1" operator="lessThan">
      <formula>$H$3</formula>
    </cfRule>
  </conditionalFormatting>
  <conditionalFormatting sqref="F5:F6">
    <cfRule type="cellIs" dxfId="1151" priority="13787" stopIfTrue="1" operator="equal">
      <formula>$H$3</formula>
    </cfRule>
    <cfRule type="cellIs" dxfId="1150" priority="13788" stopIfTrue="1" operator="lessThan">
      <formula>$H$3</formula>
    </cfRule>
  </conditionalFormatting>
  <conditionalFormatting sqref="F6">
    <cfRule type="expression" dxfId="1149" priority="13789" stopIfTrue="1">
      <formula>$F6=$H$3</formula>
    </cfRule>
  </conditionalFormatting>
  <conditionalFormatting sqref="F6:F8">
    <cfRule type="cellIs" dxfId="1148" priority="2590" stopIfTrue="1" operator="equal">
      <formula>$H$3</formula>
    </cfRule>
    <cfRule type="cellIs" dxfId="1147" priority="2607" stopIfTrue="1" operator="lessThan">
      <formula>$H$3</formula>
    </cfRule>
  </conditionalFormatting>
  <conditionalFormatting sqref="F7">
    <cfRule type="cellIs" dxfId="1146" priority="2588" stopIfTrue="1" operator="equal">
      <formula>$H$3</formula>
    </cfRule>
    <cfRule type="cellIs" dxfId="1145" priority="2589" stopIfTrue="1" operator="lessThan">
      <formula>$H$3</formula>
    </cfRule>
  </conditionalFormatting>
  <conditionalFormatting sqref="F8">
    <cfRule type="cellIs" dxfId="1144" priority="13716" stopIfTrue="1" operator="equal">
      <formula>$H$3</formula>
    </cfRule>
    <cfRule type="cellIs" dxfId="1143" priority="13717" stopIfTrue="1" operator="lessThan">
      <formula>$H$3</formula>
    </cfRule>
    <cfRule type="expression" dxfId="1142" priority="13718" stopIfTrue="1">
      <formula>$F8=$H$3</formula>
    </cfRule>
  </conditionalFormatting>
  <conditionalFormatting sqref="F9">
    <cfRule type="cellIs" dxfId="1141" priority="2514" stopIfTrue="1" operator="equal">
      <formula>$H$3</formula>
    </cfRule>
    <cfRule type="cellIs" dxfId="1140" priority="2519" stopIfTrue="1" operator="lessThan">
      <formula>$H$3</formula>
    </cfRule>
  </conditionalFormatting>
  <conditionalFormatting sqref="F9:F19">
    <cfRule type="cellIs" dxfId="1139" priority="2520" stopIfTrue="1" operator="equal">
      <formula>$H$3</formula>
    </cfRule>
    <cfRule type="cellIs" dxfId="1138" priority="2527" stopIfTrue="1" operator="lessThan">
      <formula>$H$3</formula>
    </cfRule>
  </conditionalFormatting>
  <conditionalFormatting sqref="F10:F19">
    <cfRule type="cellIs" dxfId="1137" priority="14521" stopIfTrue="1" operator="equal">
      <formula>$H$3</formula>
    </cfRule>
    <cfRule type="cellIs" dxfId="1136" priority="14522" stopIfTrue="1" operator="lessThan">
      <formula>$H$3</formula>
    </cfRule>
    <cfRule type="expression" dxfId="1135" priority="14523" stopIfTrue="1">
      <formula>$F10=$H$3</formula>
    </cfRule>
  </conditionalFormatting>
  <conditionalFormatting sqref="F20">
    <cfRule type="cellIs" dxfId="1134" priority="2329" stopIfTrue="1" operator="equal">
      <formula>$H$3</formula>
    </cfRule>
    <cfRule type="cellIs" dxfId="1133" priority="2330" stopIfTrue="1" operator="lessThan">
      <formula>$H$3</formula>
    </cfRule>
  </conditionalFormatting>
  <conditionalFormatting sqref="F20:F25 F28">
    <cfRule type="cellIs" dxfId="1132" priority="2239" stopIfTrue="1" operator="equal">
      <formula>$H$3</formula>
    </cfRule>
    <cfRule type="cellIs" dxfId="1131" priority="2240" stopIfTrue="1" operator="lessThan">
      <formula>$H$3</formula>
    </cfRule>
  </conditionalFormatting>
  <conditionalFormatting sqref="F21:F25 F28">
    <cfRule type="expression" dxfId="1130" priority="2241" stopIfTrue="1">
      <formula>$F21=$H$3</formula>
    </cfRule>
  </conditionalFormatting>
  <conditionalFormatting sqref="F21:F26">
    <cfRule type="cellIs" dxfId="1129" priority="2112" stopIfTrue="1" operator="equal">
      <formula>$H$3</formula>
    </cfRule>
    <cfRule type="cellIs" dxfId="1128" priority="2115" stopIfTrue="1" operator="lessThan">
      <formula>$H$3</formula>
    </cfRule>
  </conditionalFormatting>
  <conditionalFormatting sqref="F26">
    <cfRule type="cellIs" dxfId="1127" priority="2096" stopIfTrue="1" operator="equal">
      <formula>$H$3</formula>
    </cfRule>
    <cfRule type="cellIs" dxfId="1126" priority="2111" stopIfTrue="1" operator="lessThan">
      <formula>$H$3</formula>
    </cfRule>
  </conditionalFormatting>
  <conditionalFormatting sqref="F26:F28">
    <cfRule type="cellIs" dxfId="1125" priority="2062" stopIfTrue="1" operator="equal">
      <formula>$H$3</formula>
    </cfRule>
    <cfRule type="cellIs" dxfId="1124" priority="2071" stopIfTrue="1" operator="lessThan">
      <formula>$H$3</formula>
    </cfRule>
  </conditionalFormatting>
  <conditionalFormatting sqref="F27">
    <cfRule type="cellIs" dxfId="1123" priority="2052" stopIfTrue="1" operator="equal">
      <formula>$H$3</formula>
    </cfRule>
    <cfRule type="cellIs" dxfId="1122" priority="2061" stopIfTrue="1" operator="lessThan">
      <formula>$H$3</formula>
    </cfRule>
  </conditionalFormatting>
  <conditionalFormatting sqref="F29:F32 F34 F36:F37 F39:F43 F45:F55">
    <cfRule type="cellIs" dxfId="1121" priority="2022" stopIfTrue="1" operator="equal">
      <formula>$H$3</formula>
    </cfRule>
    <cfRule type="cellIs" dxfId="1120" priority="2023" stopIfTrue="1" operator="lessThan">
      <formula>$H$3</formula>
    </cfRule>
    <cfRule type="expression" dxfId="1119" priority="2024" stopIfTrue="1">
      <formula>$F29=$H$3</formula>
    </cfRule>
  </conditionalFormatting>
  <conditionalFormatting sqref="F29:F34">
    <cfRule type="cellIs" dxfId="1118" priority="1876" stopIfTrue="1" operator="equal">
      <formula>$H$3</formula>
    </cfRule>
    <cfRule type="cellIs" dxfId="1117" priority="1877" stopIfTrue="1" operator="lessThan">
      <formula>$H$3</formula>
    </cfRule>
  </conditionalFormatting>
  <conditionalFormatting sqref="F33">
    <cfRule type="cellIs" dxfId="1116" priority="1858" stopIfTrue="1" operator="equal">
      <formula>$H$3</formula>
    </cfRule>
    <cfRule type="cellIs" dxfId="1115" priority="1873" stopIfTrue="1" operator="lessThan">
      <formula>$H$3</formula>
    </cfRule>
  </conditionalFormatting>
  <conditionalFormatting sqref="F35">
    <cfRule type="cellIs" dxfId="1114" priority="1815" stopIfTrue="1" operator="equal">
      <formula>$H$3</formula>
    </cfRule>
    <cfRule type="cellIs" dxfId="1113" priority="1824" stopIfTrue="1" operator="lessThan">
      <formula>$H$3</formula>
    </cfRule>
  </conditionalFormatting>
  <conditionalFormatting sqref="F35:F37">
    <cfRule type="cellIs" dxfId="1112" priority="1827" stopIfTrue="1" operator="equal">
      <formula>$H$3</formula>
    </cfRule>
    <cfRule type="cellIs" dxfId="1111" priority="1834" stopIfTrue="1" operator="lessThan">
      <formula>$H$3</formula>
    </cfRule>
  </conditionalFormatting>
  <conditionalFormatting sqref="F38">
    <cfRule type="cellIs" dxfId="1110" priority="1721" stopIfTrue="1" operator="equal">
      <formula>$H$3</formula>
    </cfRule>
    <cfRule type="cellIs" dxfId="1109" priority="1726" stopIfTrue="1" operator="lessThan">
      <formula>$H$3</formula>
    </cfRule>
  </conditionalFormatting>
  <conditionalFormatting sqref="F38:F43">
    <cfRule type="cellIs" dxfId="1108" priority="1733" stopIfTrue="1" operator="equal">
      <formula>$H$3</formula>
    </cfRule>
    <cfRule type="cellIs" dxfId="1107" priority="1738" stopIfTrue="1" operator="lessThan">
      <formula>$H$3</formula>
    </cfRule>
  </conditionalFormatting>
  <conditionalFormatting sqref="F44">
    <cfRule type="cellIs" dxfId="1106" priority="1590" stopIfTrue="1" operator="equal">
      <formula>$H$3</formula>
    </cfRule>
    <cfRule type="cellIs" dxfId="1105" priority="1591" stopIfTrue="1" operator="lessThan">
      <formula>$H$3</formula>
    </cfRule>
  </conditionalFormatting>
  <conditionalFormatting sqref="F44:F55">
    <cfRule type="cellIs" dxfId="1104" priority="1604" stopIfTrue="1" operator="equal">
      <formula>$H$3</formula>
    </cfRule>
    <cfRule type="cellIs" dxfId="1103" priority="1611" stopIfTrue="1" operator="lessThan">
      <formula>$H$3</formula>
    </cfRule>
  </conditionalFormatting>
  <conditionalFormatting sqref="F56">
    <cfRule type="cellIs" dxfId="1102" priority="1341" stopIfTrue="1" operator="lessThan">
      <formula>$H$3</formula>
    </cfRule>
  </conditionalFormatting>
  <conditionalFormatting sqref="F56:F70 F73 F75:F89">
    <cfRule type="cellIs" dxfId="1101" priority="1348" stopIfTrue="1" operator="equal">
      <formula>$H$3</formula>
    </cfRule>
    <cfRule type="cellIs" dxfId="1100" priority="1359" stopIfTrue="1" operator="lessThan">
      <formula>$H$3</formula>
    </cfRule>
  </conditionalFormatting>
  <conditionalFormatting sqref="F71">
    <cfRule type="cellIs" dxfId="1099" priority="1031" stopIfTrue="1" operator="equal">
      <formula>$H$3</formula>
    </cfRule>
    <cfRule type="cellIs" dxfId="1098" priority="1032" stopIfTrue="1" operator="lessThan">
      <formula>$H$3</formula>
    </cfRule>
  </conditionalFormatting>
  <conditionalFormatting sqref="F71:F72">
    <cfRule type="cellIs" dxfId="1097" priority="1022" stopIfTrue="1" operator="equal">
      <formula>$H$3</formula>
    </cfRule>
    <cfRule type="cellIs" dxfId="1096" priority="1023" stopIfTrue="1" operator="lessThan">
      <formula>$H$3</formula>
    </cfRule>
  </conditionalFormatting>
  <conditionalFormatting sqref="F74">
    <cfRule type="cellIs" dxfId="1095" priority="937" stopIfTrue="1" operator="lessThan">
      <formula>$H$3</formula>
    </cfRule>
    <cfRule type="cellIs" dxfId="1094" priority="938" stopIfTrue="1" operator="equal">
      <formula>$H$3</formula>
    </cfRule>
  </conditionalFormatting>
  <conditionalFormatting sqref="F90:F95">
    <cfRule type="cellIs" dxfId="1093" priority="626" stopIfTrue="1" operator="equal">
      <formula>$H$3</formula>
    </cfRule>
    <cfRule type="cellIs" dxfId="1092" priority="627" stopIfTrue="1" operator="lessThan">
      <formula>$H$3</formula>
    </cfRule>
  </conditionalFormatting>
  <conditionalFormatting sqref="F94">
    <cfRule type="cellIs" dxfId="1091" priority="624" stopIfTrue="1" operator="equal">
      <formula>$H$3</formula>
    </cfRule>
    <cfRule type="cellIs" dxfId="1090" priority="625" stopIfTrue="1" operator="lessThan">
      <formula>$H$3</formula>
    </cfRule>
  </conditionalFormatting>
  <conditionalFormatting sqref="F96:F109">
    <cfRule type="cellIs" dxfId="1089" priority="622" stopIfTrue="1" operator="equal">
      <formula>$H$3</formula>
    </cfRule>
    <cfRule type="cellIs" dxfId="1088" priority="623" stopIfTrue="1" operator="lessThan">
      <formula>$H$3</formula>
    </cfRule>
  </conditionalFormatting>
  <conditionalFormatting sqref="F110">
    <cfRule type="cellIs" dxfId="1087" priority="285" stopIfTrue="1" operator="equal">
      <formula>$H$3</formula>
    </cfRule>
    <cfRule type="cellIs" dxfId="1086" priority="289" stopIfTrue="1" operator="lessThan">
      <formula>$H$3</formula>
    </cfRule>
  </conditionalFormatting>
  <conditionalFormatting sqref="F111:F118 F133:F134">
    <cfRule type="cellIs" dxfId="1085" priority="2723" stopIfTrue="1" operator="lessThan">
      <formula>$H$3</formula>
    </cfRule>
  </conditionalFormatting>
  <conditionalFormatting sqref="F119:F124">
    <cfRule type="cellIs" dxfId="1084" priority="105" stopIfTrue="1" operator="equal">
      <formula>$H$3</formula>
    </cfRule>
    <cfRule type="cellIs" dxfId="1083" priority="106" stopIfTrue="1" operator="lessThan">
      <formula>$H$3</formula>
    </cfRule>
  </conditionalFormatting>
  <conditionalFormatting sqref="F121">
    <cfRule type="expression" dxfId="1082" priority="116" stopIfTrue="1">
      <formula>$F121=$H$3</formula>
    </cfRule>
  </conditionalFormatting>
  <conditionalFormatting sqref="F126:F130">
    <cfRule type="cellIs" dxfId="1081" priority="11" stopIfTrue="1" operator="equal">
      <formula>$H$3</formula>
    </cfRule>
    <cfRule type="cellIs" dxfId="1080" priority="12" stopIfTrue="1" operator="lessThan">
      <formula>$H$3</formula>
    </cfRule>
  </conditionalFormatting>
  <conditionalFormatting sqref="F132">
    <cfRule type="cellIs" dxfId="1079" priority="3" stopIfTrue="1" operator="equal">
      <formula>$H$3</formula>
    </cfRule>
    <cfRule type="cellIs" dxfId="1078" priority="4" stopIfTrue="1" operator="lessThan">
      <formula>$H$3</formula>
    </cfRule>
  </conditionalFormatting>
  <conditionalFormatting sqref="F133:F134 F111:F118">
    <cfRule type="cellIs" dxfId="1077" priority="2719" stopIfTrue="1" operator="equal">
      <formula>$H$3</formula>
    </cfRule>
  </conditionalFormatting>
  <conditionalFormatting sqref="F134:F135">
    <cfRule type="cellIs" dxfId="1076" priority="2687" stopIfTrue="1" operator="equal">
      <formula>$H$3</formula>
    </cfRule>
    <cfRule type="cellIs" dxfId="1075" priority="2700" stopIfTrue="1" operator="lessThan">
      <formula>$H$3</formula>
    </cfRule>
  </conditionalFormatting>
  <conditionalFormatting sqref="F135 D135 B135">
    <cfRule type="cellIs" dxfId="1074" priority="2677" stopIfTrue="1" operator="equal">
      <formula>$H$3</formula>
    </cfRule>
  </conditionalFormatting>
  <conditionalFormatting sqref="F135:F136">
    <cfRule type="cellIs" dxfId="1073" priority="2663" stopIfTrue="1" operator="equal">
      <formula>$H$3</formula>
    </cfRule>
    <cfRule type="cellIs" dxfId="1072" priority="2664" stopIfTrue="1" operator="lessThan">
      <formula>$H$3</formula>
    </cfRule>
  </conditionalFormatting>
  <conditionalFormatting sqref="F136:F148">
    <cfRule type="cellIs" dxfId="1071" priority="2583" stopIfTrue="1" operator="equal">
      <formula>$H$3</formula>
    </cfRule>
    <cfRule type="cellIs" dxfId="1070" priority="2584" stopIfTrue="1" operator="lessThan">
      <formula>$H$3</formula>
    </cfRule>
  </conditionalFormatting>
  <conditionalFormatting sqref="F137:F164 F166:F171 F173:F202">
    <cfRule type="cellIs" dxfId="1069" priority="2297" stopIfTrue="1" operator="equal">
      <formula>$H$3</formula>
    </cfRule>
    <cfRule type="cellIs" dxfId="1068" priority="2298" stopIfTrue="1" operator="lessThan">
      <formula>$H$3</formula>
    </cfRule>
  </conditionalFormatting>
  <conditionalFormatting sqref="F149:F171">
    <cfRule type="cellIs" dxfId="1067" priority="1697" stopIfTrue="1" operator="equal">
      <formula>$H$3</formula>
    </cfRule>
    <cfRule type="cellIs" dxfId="1066" priority="1716" stopIfTrue="1" operator="lessThan">
      <formula>$H$3</formula>
    </cfRule>
  </conditionalFormatting>
  <conditionalFormatting sqref="F165">
    <cfRule type="cellIs" dxfId="1065" priority="1696" stopIfTrue="1" operator="lessThan">
      <formula>$H$3</formula>
    </cfRule>
  </conditionalFormatting>
  <conditionalFormatting sqref="F172">
    <cfRule type="cellIs" dxfId="1064" priority="1564" stopIfTrue="1" operator="equal">
      <formula>$H$3</formula>
    </cfRule>
    <cfRule type="cellIs" dxfId="1063" priority="1579" stopIfTrue="1" operator="lessThan">
      <formula>$H$3</formula>
    </cfRule>
  </conditionalFormatting>
  <conditionalFormatting sqref="F172:F202">
    <cfRule type="cellIs" dxfId="1062" priority="1580" stopIfTrue="1" operator="equal">
      <formula>$H$3</formula>
    </cfRule>
    <cfRule type="cellIs" dxfId="1061" priority="1583" stopIfTrue="1" operator="lessThan">
      <formula>$H$3</formula>
    </cfRule>
  </conditionalFormatting>
  <conditionalFormatting sqref="F203:F206">
    <cfRule type="cellIs" dxfId="1060" priority="1001" stopIfTrue="1" operator="equal">
      <formula>$H$3</formula>
    </cfRule>
    <cfRule type="cellIs" dxfId="1059" priority="1002" stopIfTrue="1" operator="lessThan">
      <formula>$H$3</formula>
    </cfRule>
  </conditionalFormatting>
  <conditionalFormatting sqref="F208:F246">
    <cfRule type="cellIs" dxfId="1058" priority="666" stopIfTrue="1" operator="equal">
      <formula>$H$3</formula>
    </cfRule>
    <cfRule type="cellIs" dxfId="1057" priority="667" stopIfTrue="1" operator="lessThan">
      <formula>$H$3</formula>
    </cfRule>
  </conditionalFormatting>
  <conditionalFormatting sqref="F247:F256">
    <cfRule type="cellIs" dxfId="1056" priority="229" stopIfTrue="1" operator="equal">
      <formula>$H$3</formula>
    </cfRule>
    <cfRule type="cellIs" dxfId="1055" priority="230" stopIfTrue="1" operator="lessThan">
      <formula>$H$3</formula>
    </cfRule>
  </conditionalFormatting>
  <conditionalFormatting sqref="F101:G101">
    <cfRule type="expression" dxfId="1054" priority="528" stopIfTrue="1">
      <formula>$F101=$H$3</formula>
    </cfRule>
  </conditionalFormatting>
  <conditionalFormatting sqref="F103:G106">
    <cfRule type="expression" dxfId="1053" priority="496" stopIfTrue="1">
      <formula>$F103=$H$3</formula>
    </cfRule>
  </conditionalFormatting>
  <conditionalFormatting sqref="F115:G118 F111:F114">
    <cfRule type="expression" dxfId="1052" priority="394" stopIfTrue="1">
      <formula>$F111=$H$3</formula>
    </cfRule>
  </conditionalFormatting>
  <conditionalFormatting sqref="F119:G120">
    <cfRule type="expression" dxfId="1051" priority="139" stopIfTrue="1">
      <formula>$F119=$H$3</formula>
    </cfRule>
  </conditionalFormatting>
  <conditionalFormatting sqref="G4:G65">
    <cfRule type="expression" dxfId="1050" priority="1191" stopIfTrue="1">
      <formula>F4&lt;$H$3</formula>
    </cfRule>
    <cfRule type="expression" dxfId="1049" priority="1192" stopIfTrue="1">
      <formula>$B4=$H$3</formula>
    </cfRule>
  </conditionalFormatting>
  <conditionalFormatting sqref="G5:G70">
    <cfRule type="expression" dxfId="1048" priority="1039" stopIfTrue="1">
      <formula>$F5=$H$3</formula>
    </cfRule>
  </conditionalFormatting>
  <conditionalFormatting sqref="G66:G69">
    <cfRule type="expression" dxfId="1047" priority="1038" stopIfTrue="1">
      <formula>F66&lt;$H$3</formula>
    </cfRule>
    <cfRule type="expression" dxfId="1046" priority="1040" stopIfTrue="1">
      <formula>$B66=$H$3</formula>
    </cfRule>
  </conditionalFormatting>
  <conditionalFormatting sqref="G70:G71">
    <cfRule type="expression" dxfId="1045" priority="1078" stopIfTrue="1">
      <formula>F70&lt;$H$3</formula>
    </cfRule>
  </conditionalFormatting>
  <conditionalFormatting sqref="G71:G75">
    <cfRule type="expression" dxfId="1044" priority="929" stopIfTrue="1">
      <formula>$F71=$H$3</formula>
    </cfRule>
  </conditionalFormatting>
  <conditionalFormatting sqref="G72:G75">
    <cfRule type="expression" dxfId="1043" priority="930" stopIfTrue="1">
      <formula>$B72=$H$3</formula>
    </cfRule>
  </conditionalFormatting>
  <conditionalFormatting sqref="G72:G83 G134:G206">
    <cfRule type="expression" dxfId="1042" priority="891" stopIfTrue="1">
      <formula>F72&lt;$H$3</formula>
    </cfRule>
  </conditionalFormatting>
  <conditionalFormatting sqref="G78:G79">
    <cfRule type="expression" dxfId="1041" priority="853" stopIfTrue="1">
      <formula>$B78=$H$3</formula>
    </cfRule>
  </conditionalFormatting>
  <conditionalFormatting sqref="G80:G83">
    <cfRule type="expression" dxfId="1040" priority="927" stopIfTrue="1">
      <formula>$B80=$H$3</formula>
    </cfRule>
  </conditionalFormatting>
  <conditionalFormatting sqref="G84:G85">
    <cfRule type="expression" dxfId="1039" priority="825" stopIfTrue="1">
      <formula>$F84=$H$3</formula>
    </cfRule>
  </conditionalFormatting>
  <conditionalFormatting sqref="G84:G88">
    <cfRule type="expression" dxfId="1038" priority="748" stopIfTrue="1">
      <formula>F84&lt;$H$3</formula>
    </cfRule>
    <cfRule type="expression" dxfId="1037" priority="749" stopIfTrue="1">
      <formula>$B84=$H$3</formula>
    </cfRule>
  </conditionalFormatting>
  <conditionalFormatting sqref="G89:G102">
    <cfRule type="expression" dxfId="1036" priority="512" stopIfTrue="1">
      <formula>$B89=$H$3</formula>
    </cfRule>
  </conditionalFormatting>
  <conditionalFormatting sqref="G89:G107">
    <cfRule type="expression" dxfId="1035" priority="497" stopIfTrue="1">
      <formula>F89&lt;$H$3</formula>
    </cfRule>
  </conditionalFormatting>
  <conditionalFormatting sqref="G90:G100">
    <cfRule type="expression" dxfId="1034" priority="573" stopIfTrue="1">
      <formula>$F90=$H$3</formula>
    </cfRule>
  </conditionalFormatting>
  <conditionalFormatting sqref="G102">
    <cfRule type="expression" dxfId="1033" priority="513" stopIfTrue="1">
      <formula>$F102=$H$3</formula>
    </cfRule>
  </conditionalFormatting>
  <conditionalFormatting sqref="G103:G107">
    <cfRule type="expression" dxfId="1032" priority="494" stopIfTrue="1">
      <formula>F103&lt;$H$3</formula>
    </cfRule>
    <cfRule type="expression" dxfId="1031" priority="495" stopIfTrue="1">
      <formula>$B103=$H$3</formula>
    </cfRule>
  </conditionalFormatting>
  <conditionalFormatting sqref="G103:G113">
    <cfRule type="expression" dxfId="1030" priority="288" stopIfTrue="1">
      <formula>$F103=$H$3</formula>
    </cfRule>
  </conditionalFormatting>
  <conditionalFormatting sqref="G108:G113">
    <cfRule type="expression" dxfId="1029" priority="287" stopIfTrue="1">
      <formula>$B108=$H$3</formula>
    </cfRule>
  </conditionalFormatting>
  <conditionalFormatting sqref="G108:G114">
    <cfRule type="expression" dxfId="1028" priority="246" stopIfTrue="1">
      <formula>F108&lt;$H$3</formula>
    </cfRule>
  </conditionalFormatting>
  <conditionalFormatting sqref="G114">
    <cfRule type="expression" dxfId="1027" priority="243" stopIfTrue="1">
      <formula>F114&lt;$H$3</formula>
    </cfRule>
    <cfRule type="expression" dxfId="1026" priority="245" stopIfTrue="1">
      <formula>$F114=$H$3</formula>
    </cfRule>
  </conditionalFormatting>
  <conditionalFormatting sqref="G114:G120">
    <cfRule type="expression" dxfId="1025" priority="244" stopIfTrue="1">
      <formula>$B114=$H$3</formula>
    </cfRule>
  </conditionalFormatting>
  <conditionalFormatting sqref="G115:G120">
    <cfRule type="expression" dxfId="1024" priority="395" stopIfTrue="1">
      <formula>F115&lt;$H$3</formula>
    </cfRule>
  </conditionalFormatting>
  <conditionalFormatting sqref="G121:G124">
    <cfRule type="expression" dxfId="1023" priority="86" stopIfTrue="1">
      <formula>F121&lt;$H$3</formula>
    </cfRule>
    <cfRule type="expression" dxfId="1022" priority="87" stopIfTrue="1">
      <formula>$B121=$H$3</formula>
    </cfRule>
    <cfRule type="expression" dxfId="1021" priority="88" stopIfTrue="1">
      <formula>$F121=$H$3</formula>
    </cfRule>
    <cfRule type="expression" dxfId="1020" priority="89" stopIfTrue="1">
      <formula>F121&lt;$H$3</formula>
    </cfRule>
  </conditionalFormatting>
  <conditionalFormatting sqref="G127">
    <cfRule type="expression" dxfId="1019" priority="91" stopIfTrue="1">
      <formula>F127&lt;$H$3</formula>
    </cfRule>
    <cfRule type="expression" dxfId="1018" priority="92" stopIfTrue="1">
      <formula>$B127=$H$3</formula>
    </cfRule>
    <cfRule type="expression" dxfId="1017" priority="93" stopIfTrue="1">
      <formula>$F127=$H$3</formula>
    </cfRule>
  </conditionalFormatting>
  <conditionalFormatting sqref="G133">
    <cfRule type="cellIs" dxfId="1016" priority="331" stopIfTrue="1" operator="equal">
      <formula>$H$3</formula>
    </cfRule>
    <cfRule type="cellIs" dxfId="1015" priority="332" stopIfTrue="1" operator="lessThan">
      <formula>$H$3</formula>
    </cfRule>
  </conditionalFormatting>
  <conditionalFormatting sqref="G208:G244 E208:E248 C208:C250 E107:E109">
    <cfRule type="expression" dxfId="1014" priority="427" stopIfTrue="1">
      <formula>B107&lt;$H$3</formula>
    </cfRule>
  </conditionalFormatting>
  <conditionalFormatting sqref="G245:G247">
    <cfRule type="expression" dxfId="1013" priority="131" stopIfTrue="1">
      <formula>$F245=$H$3</formula>
    </cfRule>
    <cfRule type="expression" dxfId="1012" priority="132" stopIfTrue="1">
      <formula>F245&lt;$H$3</formula>
    </cfRule>
  </conditionalFormatting>
  <conditionalFormatting sqref="G245:G251">
    <cfRule type="expression" dxfId="1011" priority="133" stopIfTrue="1">
      <formula>$B245=$H$3</formula>
    </cfRule>
  </conditionalFormatting>
  <conditionalFormatting sqref="G247:G251 C245:C250">
    <cfRule type="expression" dxfId="1010" priority="170" stopIfTrue="1">
      <formula>B245&lt;$H$3</formula>
    </cfRule>
  </conditionalFormatting>
  <conditionalFormatting sqref="G249:G251">
    <cfRule type="expression" dxfId="1009" priority="73" stopIfTrue="1">
      <formula>$F249=$H$3</formula>
    </cfRule>
  </conditionalFormatting>
  <pageMargins left="0.7" right="0.7" top="0.75" bottom="0.75" header="0.3" footer="0.3"/>
  <pageSetup paperSize="9" orientation="portrait"/>
  <ignoredErrors>
    <ignoredError sqref="D250 D121:D122 F113:F115 D113 D109:D110 F106:F107 D102:D106 D98:D99 F101:F102 B98 D94 B92:B93 F89 F205 F80:F82 B80 F77:F78 D204 B203:B204 B73:F76 F199 D199 F197 F68 F192:F194 B194 B68:B69 D63:D64 B62 F61 B192 F65:F66 B71 B198 D69:D70 F72 F70 D81 B85:B86 F96 D218:D219 B104 B110 D116:D118 F126:F127 B127 D125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44"/>
  <sheetViews>
    <sheetView workbookViewId="0">
      <selection activeCell="C243" sqref="C243"/>
    </sheetView>
  </sheetViews>
  <sheetFormatPr defaultColWidth="9" defaultRowHeight="15.6"/>
  <cols>
    <col min="1" max="1" width="18" customWidth="1"/>
    <col min="2" max="7" width="11.8984375" customWidth="1"/>
    <col min="8" max="8" width="55.59765625" customWidth="1"/>
    <col min="9" max="9" width="10.59765625" customWidth="1"/>
  </cols>
  <sheetData>
    <row r="1" spans="1:13" s="30" customFormat="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3" s="30" customFormat="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3" s="30" customFormat="1" ht="24.9" customHeight="1">
      <c r="A3" s="160"/>
      <c r="B3" s="160"/>
      <c r="C3" s="160"/>
      <c r="D3" s="160"/>
      <c r="E3" s="160"/>
      <c r="F3" s="160"/>
      <c r="G3" s="160"/>
      <c r="H3" s="32">
        <v>45845</v>
      </c>
      <c r="I3" s="28"/>
    </row>
    <row r="4" spans="1:13" s="31" customFormat="1" ht="24" hidden="1" customHeight="1">
      <c r="A4" s="161" t="s">
        <v>864</v>
      </c>
      <c r="B4" s="158"/>
      <c r="C4" s="158"/>
      <c r="D4" s="158"/>
      <c r="E4" s="158"/>
      <c r="F4" s="158"/>
      <c r="G4" s="158"/>
      <c r="H4" s="158"/>
      <c r="I4" s="159"/>
    </row>
    <row r="5" spans="1:13" s="31" customFormat="1" ht="24" hidden="1" customHeight="1">
      <c r="A5" s="13" t="s">
        <v>3</v>
      </c>
      <c r="B5" s="147" t="s">
        <v>4</v>
      </c>
      <c r="C5" s="148"/>
      <c r="D5" s="147" t="s">
        <v>5</v>
      </c>
      <c r="E5" s="148"/>
      <c r="F5" s="147" t="s">
        <v>6</v>
      </c>
      <c r="G5" s="148"/>
      <c r="H5" s="13" t="s">
        <v>7</v>
      </c>
      <c r="I5" s="13" t="s">
        <v>865</v>
      </c>
      <c r="M5" s="31" t="s">
        <v>390</v>
      </c>
    </row>
    <row r="6" spans="1:13" ht="24" hidden="1" customHeight="1">
      <c r="A6" s="27" t="s">
        <v>866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867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868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869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870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871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872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873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874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875</v>
      </c>
      <c r="B15" s="15"/>
      <c r="C15" s="34"/>
      <c r="D15" s="35"/>
      <c r="E15" s="34"/>
      <c r="F15" s="35"/>
      <c r="G15" s="36"/>
      <c r="H15" s="18" t="s">
        <v>494</v>
      </c>
      <c r="I15" s="29"/>
    </row>
    <row r="16" spans="1:13" ht="24" hidden="1" customHeight="1">
      <c r="A16" s="27" t="s">
        <v>876</v>
      </c>
      <c r="B16" s="15"/>
      <c r="C16" s="34"/>
      <c r="D16" s="35"/>
      <c r="E16" s="34"/>
      <c r="F16" s="35"/>
      <c r="G16" s="36"/>
      <c r="H16" s="18" t="s">
        <v>877</v>
      </c>
      <c r="I16" s="29"/>
    </row>
    <row r="17" spans="1:13" ht="24" hidden="1" customHeight="1">
      <c r="A17" s="27" t="s">
        <v>878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879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880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881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882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883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884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885</v>
      </c>
      <c r="I23" s="29"/>
    </row>
    <row r="24" spans="1:13" ht="24" hidden="1" customHeight="1">
      <c r="A24" s="37" t="s">
        <v>886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887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888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889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890</v>
      </c>
      <c r="B28" s="15"/>
      <c r="C28" s="16"/>
      <c r="D28" s="15"/>
      <c r="E28" s="16"/>
      <c r="F28" s="35"/>
      <c r="G28" s="16"/>
      <c r="H28" s="18" t="s">
        <v>877</v>
      </c>
      <c r="I28" s="29"/>
    </row>
    <row r="29" spans="1:13" ht="24" hidden="1" customHeight="1">
      <c r="A29" s="37" t="s">
        <v>891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892</v>
      </c>
      <c r="I29" s="29"/>
    </row>
    <row r="30" spans="1:13" s="31" customFormat="1" ht="24" customHeight="1">
      <c r="A30" s="161" t="s">
        <v>1103</v>
      </c>
      <c r="B30" s="158"/>
      <c r="C30" s="158"/>
      <c r="D30" s="158"/>
      <c r="E30" s="158"/>
      <c r="F30" s="158"/>
      <c r="G30" s="158"/>
      <c r="H30" s="158"/>
      <c r="I30" s="159"/>
    </row>
    <row r="31" spans="1:13" s="31" customFormat="1" ht="24" customHeight="1">
      <c r="A31" s="13" t="s">
        <v>3</v>
      </c>
      <c r="B31" s="147" t="s">
        <v>4</v>
      </c>
      <c r="C31" s="148"/>
      <c r="D31" s="147" t="s">
        <v>5</v>
      </c>
      <c r="E31" s="148"/>
      <c r="F31" s="147" t="s">
        <v>6</v>
      </c>
      <c r="G31" s="148"/>
      <c r="H31" s="13" t="s">
        <v>7</v>
      </c>
      <c r="I31" s="13" t="s">
        <v>865</v>
      </c>
      <c r="M31" s="31" t="s">
        <v>390</v>
      </c>
    </row>
    <row r="32" spans="1:13" ht="24" hidden="1" customHeight="1">
      <c r="A32" s="41" t="s">
        <v>893</v>
      </c>
      <c r="B32" s="35"/>
      <c r="C32" s="34"/>
      <c r="D32" s="15"/>
      <c r="E32" s="34"/>
      <c r="F32" s="15"/>
      <c r="G32" s="34"/>
      <c r="H32" s="18" t="s">
        <v>877</v>
      </c>
      <c r="I32" s="11"/>
    </row>
    <row r="33" spans="1:9" ht="24" hidden="1" customHeight="1">
      <c r="A33" s="41" t="s">
        <v>894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895</v>
      </c>
      <c r="I33" s="11"/>
    </row>
    <row r="34" spans="1:9" ht="24" hidden="1" customHeight="1">
      <c r="A34" s="41" t="s">
        <v>896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897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898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899</v>
      </c>
      <c r="B37" s="35"/>
      <c r="C37" s="34"/>
      <c r="D37" s="15"/>
      <c r="E37" s="34"/>
      <c r="F37" s="15"/>
      <c r="G37" s="34"/>
      <c r="H37" s="18" t="s">
        <v>900</v>
      </c>
      <c r="I37" s="11"/>
    </row>
    <row r="38" spans="1:9" ht="24" hidden="1" customHeight="1">
      <c r="A38" s="41" t="s">
        <v>901</v>
      </c>
      <c r="B38" s="35"/>
      <c r="C38" s="34"/>
      <c r="D38" s="15"/>
      <c r="E38" s="34"/>
      <c r="F38" s="15"/>
      <c r="G38" s="34"/>
      <c r="H38" s="18" t="s">
        <v>877</v>
      </c>
      <c r="I38" s="29"/>
    </row>
    <row r="39" spans="1:9" ht="24" hidden="1" customHeight="1">
      <c r="A39" s="41" t="s">
        <v>902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903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904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905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906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907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908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909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910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911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912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913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914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915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916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917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918</v>
      </c>
      <c r="B55" s="35"/>
      <c r="C55" s="46"/>
      <c r="D55" s="15"/>
      <c r="E55" s="46"/>
      <c r="F55" s="15"/>
      <c r="G55" s="46"/>
      <c r="H55" s="18" t="s">
        <v>494</v>
      </c>
      <c r="I55" s="29"/>
    </row>
    <row r="56" spans="1:9" ht="24" hidden="1" customHeight="1">
      <c r="A56" s="41" t="s">
        <v>919</v>
      </c>
      <c r="B56" s="35"/>
      <c r="C56" s="46"/>
      <c r="D56" s="15"/>
      <c r="E56" s="46"/>
      <c r="F56" s="15"/>
      <c r="G56" s="46"/>
      <c r="H56" s="18" t="s">
        <v>877</v>
      </c>
      <c r="I56" s="29"/>
    </row>
    <row r="57" spans="1:9" ht="24" hidden="1" customHeight="1">
      <c r="A57" s="41" t="s">
        <v>920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921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922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customHeight="1">
      <c r="A60" s="41" t="s">
        <v>923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customHeight="1">
      <c r="A61" s="41" t="s">
        <v>924</v>
      </c>
      <c r="B61" s="45">
        <f>F60+4</f>
        <v>45843</v>
      </c>
      <c r="C61" s="20">
        <v>0</v>
      </c>
      <c r="D61" s="45">
        <v>45843</v>
      </c>
      <c r="E61" s="20">
        <v>0.32291666666666669</v>
      </c>
      <c r="F61" s="45">
        <v>45843</v>
      </c>
      <c r="G61" s="20">
        <v>0.74513888888888891</v>
      </c>
      <c r="H61" s="18"/>
      <c r="I61" s="29"/>
    </row>
    <row r="62" spans="1:9" ht="24" customHeight="1">
      <c r="A62" s="41" t="s">
        <v>925</v>
      </c>
      <c r="B62" s="26">
        <f>F61+5</f>
        <v>45848</v>
      </c>
      <c r="C62" s="38">
        <v>0.25</v>
      </c>
      <c r="D62" s="26">
        <v>45848</v>
      </c>
      <c r="E62" s="38">
        <v>0.29166666666666669</v>
      </c>
      <c r="F62" s="26">
        <v>45848</v>
      </c>
      <c r="G62" s="38">
        <v>0.95833333333333337</v>
      </c>
      <c r="H62" s="18"/>
      <c r="I62" s="29"/>
    </row>
    <row r="63" spans="1:9" ht="24" customHeight="1">
      <c r="A63" s="27" t="s">
        <v>926</v>
      </c>
      <c r="B63" s="26">
        <f>F62+1</f>
        <v>45849</v>
      </c>
      <c r="C63" s="38">
        <v>0.79166666666666663</v>
      </c>
      <c r="D63" s="26">
        <f>B63</f>
        <v>45849</v>
      </c>
      <c r="E63" s="38">
        <v>0.83333333333333337</v>
      </c>
      <c r="F63" s="26">
        <f>D63+1</f>
        <v>45850</v>
      </c>
      <c r="G63" s="38">
        <v>0.41666666666666669</v>
      </c>
      <c r="H63" s="18"/>
      <c r="I63" s="29"/>
    </row>
    <row r="64" spans="1:9" ht="24" customHeight="1">
      <c r="A64" s="27" t="s">
        <v>927</v>
      </c>
      <c r="B64" s="26">
        <f>F63+1</f>
        <v>45851</v>
      </c>
      <c r="C64" s="38">
        <v>0.41666666666666669</v>
      </c>
      <c r="D64" s="26">
        <f>B64+1</f>
        <v>45852</v>
      </c>
      <c r="E64" s="38">
        <v>4.1666666666666664E-2</v>
      </c>
      <c r="F64" s="26">
        <f>D64</f>
        <v>45852</v>
      </c>
      <c r="G64" s="38">
        <v>0.54166666666666663</v>
      </c>
      <c r="H64" s="18"/>
      <c r="I64" s="29"/>
    </row>
    <row r="65" spans="1:13" ht="24" customHeight="1">
      <c r="A65" s="41" t="s">
        <v>928</v>
      </c>
      <c r="B65" s="26">
        <f>F64+5</f>
        <v>45857</v>
      </c>
      <c r="C65" s="38">
        <v>0</v>
      </c>
      <c r="D65" s="26">
        <f>B65</f>
        <v>45857</v>
      </c>
      <c r="E65" s="38">
        <v>0.16666666666666666</v>
      </c>
      <c r="F65" s="26">
        <f>D65</f>
        <v>45857</v>
      </c>
      <c r="G65" s="38">
        <v>0.66666666666666663</v>
      </c>
      <c r="H65" s="18"/>
      <c r="I65" s="29"/>
    </row>
    <row r="66" spans="1:13" ht="24" customHeight="1">
      <c r="A66" s="41" t="s">
        <v>1136</v>
      </c>
      <c r="B66" s="26">
        <f>F65+2</f>
        <v>45859</v>
      </c>
      <c r="C66" s="38">
        <v>0.41666666666666669</v>
      </c>
      <c r="D66" s="26">
        <f>B66</f>
        <v>45859</v>
      </c>
      <c r="E66" s="38">
        <v>0.45833333333333331</v>
      </c>
      <c r="F66" s="26">
        <f>D66+1</f>
        <v>45860</v>
      </c>
      <c r="G66" s="38">
        <v>0.125</v>
      </c>
      <c r="H66" s="18"/>
      <c r="I66" s="29"/>
    </row>
    <row r="67" spans="1:13" s="31" customFormat="1" ht="24" customHeight="1">
      <c r="A67" s="161" t="s">
        <v>1104</v>
      </c>
      <c r="B67" s="158"/>
      <c r="C67" s="158"/>
      <c r="D67" s="158"/>
      <c r="E67" s="158"/>
      <c r="F67" s="158"/>
      <c r="G67" s="158"/>
      <c r="H67" s="158"/>
      <c r="I67" s="159"/>
    </row>
    <row r="68" spans="1:13" s="31" customFormat="1" ht="24" customHeight="1">
      <c r="A68" s="13" t="s">
        <v>3</v>
      </c>
      <c r="B68" s="147" t="s">
        <v>4</v>
      </c>
      <c r="C68" s="148"/>
      <c r="D68" s="147" t="s">
        <v>5</v>
      </c>
      <c r="E68" s="148"/>
      <c r="F68" s="147" t="s">
        <v>6</v>
      </c>
      <c r="G68" s="148"/>
      <c r="H68" s="13" t="s">
        <v>7</v>
      </c>
      <c r="I68" s="13" t="s">
        <v>865</v>
      </c>
      <c r="M68" s="31" t="s">
        <v>390</v>
      </c>
    </row>
    <row r="69" spans="1:13" ht="24" hidden="1" customHeight="1">
      <c r="A69" s="27" t="s">
        <v>929</v>
      </c>
      <c r="B69" s="26">
        <v>45416</v>
      </c>
      <c r="C69" s="47">
        <v>4.1666666666666699E-2</v>
      </c>
      <c r="D69" s="26">
        <f>B69+1</f>
        <v>45417</v>
      </c>
      <c r="E69" s="47">
        <v>0.98888888888888904</v>
      </c>
      <c r="F69" s="26">
        <v>45418</v>
      </c>
      <c r="G69" s="20">
        <v>0.48125000000000001</v>
      </c>
      <c r="H69" s="11"/>
      <c r="I69" s="29"/>
    </row>
    <row r="70" spans="1:13" ht="24" hidden="1" customHeight="1">
      <c r="A70" s="27" t="s">
        <v>930</v>
      </c>
      <c r="B70" s="45">
        <f>F69+1</f>
        <v>45419</v>
      </c>
      <c r="C70" s="20">
        <v>0.45833333333333298</v>
      </c>
      <c r="D70" s="26">
        <v>45421</v>
      </c>
      <c r="E70" s="20">
        <v>0.97569444444444398</v>
      </c>
      <c r="F70" s="26">
        <f>D70+1</f>
        <v>45422</v>
      </c>
      <c r="G70" s="20">
        <v>0.58333333333333304</v>
      </c>
      <c r="H70" s="11"/>
      <c r="I70" s="29"/>
    </row>
    <row r="71" spans="1:13" ht="24" hidden="1" customHeight="1">
      <c r="A71" s="27" t="s">
        <v>931</v>
      </c>
      <c r="B71" s="26">
        <f>F70+4</f>
        <v>45426</v>
      </c>
      <c r="C71" s="20">
        <v>0.75</v>
      </c>
      <c r="D71" s="26">
        <f>B71+2</f>
        <v>45428</v>
      </c>
      <c r="E71" s="47">
        <v>0.25</v>
      </c>
      <c r="F71" s="26">
        <f>D71</f>
        <v>45428</v>
      </c>
      <c r="G71" s="47">
        <v>0.66666666666666696</v>
      </c>
      <c r="H71" s="11"/>
      <c r="I71" s="29"/>
    </row>
    <row r="72" spans="1:13" ht="24" hidden="1" customHeight="1">
      <c r="A72" s="27" t="s">
        <v>932</v>
      </c>
      <c r="B72" s="26">
        <f>F71+2</f>
        <v>45430</v>
      </c>
      <c r="C72" s="20">
        <v>0.45833333333333298</v>
      </c>
      <c r="D72" s="26">
        <f>B72+1</f>
        <v>45431</v>
      </c>
      <c r="E72" s="20">
        <v>0.95833333333333304</v>
      </c>
      <c r="F72" s="26">
        <f>D72+1</f>
        <v>45432</v>
      </c>
      <c r="G72" s="20">
        <v>0.625</v>
      </c>
      <c r="H72" s="11"/>
      <c r="I72" s="29"/>
    </row>
    <row r="73" spans="1:13" ht="24" hidden="1" customHeight="1">
      <c r="A73" s="27" t="s">
        <v>933</v>
      </c>
      <c r="B73" s="35"/>
      <c r="C73" s="34"/>
      <c r="D73" s="35"/>
      <c r="E73" s="34"/>
      <c r="F73" s="35"/>
      <c r="G73" s="36"/>
      <c r="H73" s="18" t="s">
        <v>494</v>
      </c>
      <c r="I73" s="29"/>
    </row>
    <row r="74" spans="1:13" ht="24" hidden="1" customHeight="1">
      <c r="A74" s="27" t="s">
        <v>934</v>
      </c>
      <c r="B74" s="21">
        <v>45438</v>
      </c>
      <c r="C74" s="20">
        <v>0.75</v>
      </c>
      <c r="D74" s="21">
        <f>B74</f>
        <v>45438</v>
      </c>
      <c r="E74" s="20">
        <v>0.79166666666666696</v>
      </c>
      <c r="F74" s="48">
        <f t="shared" ref="F74:F90" si="0">D74+1</f>
        <v>45439</v>
      </c>
      <c r="G74" s="20">
        <v>0.58194444444444404</v>
      </c>
      <c r="H74" s="11"/>
      <c r="I74" s="29"/>
    </row>
    <row r="75" spans="1:13" ht="24" hidden="1" customHeight="1">
      <c r="A75" s="27" t="s">
        <v>935</v>
      </c>
      <c r="B75" s="26">
        <f>F74+1</f>
        <v>45440</v>
      </c>
      <c r="C75" s="20">
        <v>0.375</v>
      </c>
      <c r="D75" s="26">
        <f>B75+3</f>
        <v>45443</v>
      </c>
      <c r="E75" s="20">
        <v>0.33333333333333298</v>
      </c>
      <c r="F75" s="26">
        <f>D75</f>
        <v>45443</v>
      </c>
      <c r="G75" s="20">
        <v>0.91666666666666696</v>
      </c>
      <c r="H75" s="11"/>
      <c r="I75" s="29"/>
    </row>
    <row r="76" spans="1:13" ht="24" hidden="1" customHeight="1">
      <c r="A76" s="27" t="s">
        <v>936</v>
      </c>
      <c r="B76" s="26">
        <v>45444</v>
      </c>
      <c r="C76" s="20">
        <v>0.79166666666666696</v>
      </c>
      <c r="D76" s="26">
        <f>B76+1</f>
        <v>45445</v>
      </c>
      <c r="E76" s="47">
        <v>0.25</v>
      </c>
      <c r="F76" s="26">
        <f>D76</f>
        <v>45445</v>
      </c>
      <c r="G76" s="20">
        <v>0.83333333333333304</v>
      </c>
      <c r="H76" s="11"/>
      <c r="I76" s="29"/>
    </row>
    <row r="77" spans="1:13" ht="24" hidden="1" customHeight="1">
      <c r="A77" s="27" t="s">
        <v>937</v>
      </c>
      <c r="B77" s="26">
        <f>F76+5</f>
        <v>45450</v>
      </c>
      <c r="C77" s="20">
        <v>0.16666666666666699</v>
      </c>
      <c r="D77" s="26">
        <f>B77+1</f>
        <v>45451</v>
      </c>
      <c r="E77" s="20">
        <v>0.54166666666666696</v>
      </c>
      <c r="F77" s="26">
        <f>D77+1</f>
        <v>45452</v>
      </c>
      <c r="G77" s="20">
        <v>0.120833333333333</v>
      </c>
      <c r="H77" s="11"/>
      <c r="I77" s="29"/>
    </row>
    <row r="78" spans="1:13" ht="24" hidden="1" customHeight="1">
      <c r="A78" s="27" t="s">
        <v>938</v>
      </c>
      <c r="B78" s="26">
        <f>F77+1</f>
        <v>45453</v>
      </c>
      <c r="C78" s="20">
        <v>0.70833333333333304</v>
      </c>
      <c r="D78" s="26">
        <f>B78</f>
        <v>45453</v>
      </c>
      <c r="E78" s="20">
        <v>0.76736111111111105</v>
      </c>
      <c r="F78" s="26">
        <f t="shared" si="0"/>
        <v>45454</v>
      </c>
      <c r="G78" s="20">
        <v>0.438194444444444</v>
      </c>
      <c r="H78" s="11"/>
      <c r="I78" s="29"/>
      <c r="L78" t="s">
        <v>247</v>
      </c>
    </row>
    <row r="79" spans="1:13" ht="24" hidden="1" customHeight="1">
      <c r="A79" s="27" t="s">
        <v>939</v>
      </c>
      <c r="B79" s="26">
        <f>F78+4</f>
        <v>45458</v>
      </c>
      <c r="C79" s="20">
        <v>0.625</v>
      </c>
      <c r="D79" s="26">
        <f>B79</f>
        <v>45458</v>
      </c>
      <c r="E79" s="20">
        <v>0.75</v>
      </c>
      <c r="F79" s="26">
        <f t="shared" si="0"/>
        <v>45459</v>
      </c>
      <c r="G79" s="20">
        <v>3.8194444444444399E-2</v>
      </c>
      <c r="H79" s="18"/>
      <c r="I79" s="29"/>
    </row>
    <row r="80" spans="1:13" ht="24" hidden="1" customHeight="1">
      <c r="A80" s="27" t="s">
        <v>940</v>
      </c>
      <c r="B80" s="21">
        <v>45462</v>
      </c>
      <c r="C80" s="20">
        <v>0.29166666666666702</v>
      </c>
      <c r="D80" s="26">
        <f>B80</f>
        <v>45462</v>
      </c>
      <c r="E80" s="20">
        <v>0.70833333333333304</v>
      </c>
      <c r="F80" s="26">
        <f t="shared" si="0"/>
        <v>45463</v>
      </c>
      <c r="G80" s="20">
        <v>0.34375</v>
      </c>
      <c r="H80" s="18" t="s">
        <v>941</v>
      </c>
      <c r="I80" s="29"/>
    </row>
    <row r="81" spans="1:9" ht="24" hidden="1" customHeight="1">
      <c r="A81" s="27" t="s">
        <v>942</v>
      </c>
      <c r="B81" s="26">
        <f>F80+1</f>
        <v>45464</v>
      </c>
      <c r="C81" s="20">
        <v>0.20833333333333301</v>
      </c>
      <c r="D81" s="26">
        <f>B81+1</f>
        <v>45465</v>
      </c>
      <c r="E81" s="20">
        <v>0.87777777777777799</v>
      </c>
      <c r="F81" s="26">
        <f t="shared" si="0"/>
        <v>45466</v>
      </c>
      <c r="G81" s="20">
        <v>0.75694444444444398</v>
      </c>
      <c r="H81" s="11"/>
      <c r="I81" s="29"/>
    </row>
    <row r="82" spans="1:9" ht="24" hidden="1" customHeight="1">
      <c r="A82" s="27" t="s">
        <v>943</v>
      </c>
      <c r="B82" s="26">
        <f>F81+1</f>
        <v>45467</v>
      </c>
      <c r="C82" s="20">
        <v>0.70833333333333304</v>
      </c>
      <c r="D82" s="26">
        <f>B82+1</f>
        <v>45468</v>
      </c>
      <c r="E82" s="20">
        <v>0.56805555555555598</v>
      </c>
      <c r="F82" s="26">
        <f t="shared" si="0"/>
        <v>45469</v>
      </c>
      <c r="G82" s="20">
        <v>0.22152777777777799</v>
      </c>
      <c r="H82" s="11"/>
      <c r="I82" s="29"/>
    </row>
    <row r="83" spans="1:9" ht="24" hidden="1" customHeight="1">
      <c r="A83" s="27" t="s">
        <v>944</v>
      </c>
      <c r="B83" s="26">
        <f>F82+5</f>
        <v>45474</v>
      </c>
      <c r="C83" s="47">
        <v>4.1666666666666699E-2</v>
      </c>
      <c r="D83" s="26">
        <f>B83</f>
        <v>45474</v>
      </c>
      <c r="E83" s="47">
        <v>0.23263888888888901</v>
      </c>
      <c r="F83" s="26">
        <f>D83</f>
        <v>45474</v>
      </c>
      <c r="G83" s="20">
        <v>0.62291666666666701</v>
      </c>
      <c r="H83" s="11"/>
      <c r="I83" s="29"/>
    </row>
    <row r="84" spans="1:9" ht="24" hidden="1" customHeight="1">
      <c r="A84" s="27" t="s">
        <v>945</v>
      </c>
      <c r="B84" s="26">
        <f>F83+2</f>
        <v>45476</v>
      </c>
      <c r="C84" s="20">
        <v>0.33333333333333298</v>
      </c>
      <c r="D84" s="26">
        <f>B84</f>
        <v>45476</v>
      </c>
      <c r="E84" s="20">
        <v>0.39374999999999999</v>
      </c>
      <c r="F84" s="26">
        <f t="shared" si="0"/>
        <v>45477</v>
      </c>
      <c r="G84" s="20">
        <v>2.7777777777777801E-2</v>
      </c>
      <c r="H84" s="11"/>
      <c r="I84" s="29"/>
    </row>
    <row r="85" spans="1:9" ht="24" hidden="1" customHeight="1">
      <c r="A85" s="27" t="s">
        <v>946</v>
      </c>
      <c r="B85" s="26">
        <f>F84+3</f>
        <v>45480</v>
      </c>
      <c r="C85" s="20">
        <v>0.66666666666666696</v>
      </c>
      <c r="D85" s="26">
        <f>B85+2</f>
        <v>45482</v>
      </c>
      <c r="E85" s="25">
        <v>0.45833333333333298</v>
      </c>
      <c r="F85" s="26">
        <f>D85</f>
        <v>45482</v>
      </c>
      <c r="G85" s="20">
        <v>0.87291666666666701</v>
      </c>
      <c r="H85" s="11"/>
      <c r="I85" s="29"/>
    </row>
    <row r="86" spans="1:9" ht="24" hidden="1" customHeight="1">
      <c r="A86" s="27" t="s">
        <v>947</v>
      </c>
      <c r="B86" s="21">
        <v>45485</v>
      </c>
      <c r="C86" s="20">
        <v>0.91666666666666696</v>
      </c>
      <c r="D86" s="26">
        <f>B86</f>
        <v>45485</v>
      </c>
      <c r="E86" s="20">
        <v>0.88333333333333297</v>
      </c>
      <c r="F86" s="26">
        <f t="shared" si="0"/>
        <v>45486</v>
      </c>
      <c r="G86" s="20">
        <v>0.67222222222222205</v>
      </c>
      <c r="H86" s="11"/>
      <c r="I86" s="29"/>
    </row>
    <row r="87" spans="1:9" ht="24" hidden="1" customHeight="1">
      <c r="A87" s="27" t="s">
        <v>948</v>
      </c>
      <c r="B87" s="26">
        <f>F86+1</f>
        <v>45487</v>
      </c>
      <c r="C87" s="20">
        <v>0.58333333333333304</v>
      </c>
      <c r="D87" s="26">
        <f>B87+2</f>
        <v>45489</v>
      </c>
      <c r="E87" s="47">
        <v>7.9166666666666705E-2</v>
      </c>
      <c r="F87" s="26">
        <f>D87</f>
        <v>45489</v>
      </c>
      <c r="G87" s="20">
        <v>0.72430555555555598</v>
      </c>
      <c r="H87" s="11"/>
      <c r="I87" s="29"/>
    </row>
    <row r="88" spans="1:9" ht="24" hidden="1" customHeight="1">
      <c r="A88" s="27" t="s">
        <v>949</v>
      </c>
      <c r="B88" s="26">
        <f>F87+1</f>
        <v>45490</v>
      </c>
      <c r="C88" s="20">
        <v>0.58333333333333304</v>
      </c>
      <c r="D88" s="26">
        <f>B88+1</f>
        <v>45491</v>
      </c>
      <c r="E88" s="20">
        <v>0.89861111111111103</v>
      </c>
      <c r="F88" s="26">
        <f>D88+1</f>
        <v>45492</v>
      </c>
      <c r="G88" s="20">
        <v>0.280555555555556</v>
      </c>
      <c r="H88" s="11"/>
      <c r="I88" s="29"/>
    </row>
    <row r="89" spans="1:9" ht="24" hidden="1" customHeight="1">
      <c r="A89" s="27" t="s">
        <v>950</v>
      </c>
      <c r="B89" s="26">
        <f>F88+4</f>
        <v>45496</v>
      </c>
      <c r="C89" s="20">
        <v>0.58333333333333304</v>
      </c>
      <c r="D89" s="26">
        <f>B89+1</f>
        <v>45497</v>
      </c>
      <c r="E89" s="20">
        <v>0.76041666666666696</v>
      </c>
      <c r="F89" s="26">
        <f t="shared" si="0"/>
        <v>45498</v>
      </c>
      <c r="G89" s="20">
        <v>0.15902777777777799</v>
      </c>
      <c r="H89" s="11"/>
      <c r="I89" s="29"/>
    </row>
    <row r="90" spans="1:9" ht="24" hidden="1" customHeight="1">
      <c r="A90" s="27" t="s">
        <v>951</v>
      </c>
      <c r="B90" s="26">
        <f>F89+1</f>
        <v>45499</v>
      </c>
      <c r="C90" s="20">
        <v>0.625</v>
      </c>
      <c r="D90" s="26">
        <f>B90+1</f>
        <v>45500</v>
      </c>
      <c r="E90" s="20">
        <v>0.25</v>
      </c>
      <c r="F90" s="26">
        <f t="shared" si="0"/>
        <v>45501</v>
      </c>
      <c r="G90" s="20">
        <v>0.131944444444444</v>
      </c>
      <c r="H90" s="11"/>
      <c r="I90" s="29"/>
    </row>
    <row r="91" spans="1:9" ht="24" hidden="1" customHeight="1">
      <c r="A91" s="27" t="s">
        <v>952</v>
      </c>
      <c r="B91" s="26">
        <f>F90+3</f>
        <v>45504</v>
      </c>
      <c r="C91" s="20">
        <v>0.625</v>
      </c>
      <c r="D91" s="26">
        <f>B91+2</f>
        <v>45506</v>
      </c>
      <c r="E91" s="20">
        <v>0.15208333333333299</v>
      </c>
      <c r="F91" s="21">
        <v>45506</v>
      </c>
      <c r="G91" s="20">
        <v>0.57847222222222205</v>
      </c>
      <c r="H91" s="11"/>
      <c r="I91" s="29"/>
    </row>
    <row r="92" spans="1:9" ht="24" hidden="1" customHeight="1">
      <c r="A92" s="27" t="s">
        <v>953</v>
      </c>
      <c r="B92" s="26">
        <f>F91+3</f>
        <v>45509</v>
      </c>
      <c r="C92" s="20">
        <v>0.54166666666666696</v>
      </c>
      <c r="D92" s="26">
        <f>B92</f>
        <v>45509</v>
      </c>
      <c r="E92" s="20">
        <v>0.57430555555555596</v>
      </c>
      <c r="F92" s="26">
        <f>D92+1</f>
        <v>45510</v>
      </c>
      <c r="G92" s="20">
        <v>0.13819444444444401</v>
      </c>
      <c r="H92" s="11"/>
      <c r="I92" s="29"/>
    </row>
    <row r="93" spans="1:9" ht="24" hidden="1" customHeight="1">
      <c r="A93" s="27" t="s">
        <v>954</v>
      </c>
      <c r="B93" s="21">
        <v>45510</v>
      </c>
      <c r="C93" s="20">
        <v>0.875</v>
      </c>
      <c r="D93" s="21">
        <v>45511</v>
      </c>
      <c r="E93" s="20">
        <v>0</v>
      </c>
      <c r="F93" s="26">
        <f>D93</f>
        <v>45511</v>
      </c>
      <c r="G93" s="20">
        <v>0.5</v>
      </c>
      <c r="H93" s="11"/>
      <c r="I93" s="29"/>
    </row>
    <row r="94" spans="1:9" ht="24" hidden="1" customHeight="1">
      <c r="A94" s="27" t="s">
        <v>955</v>
      </c>
      <c r="B94" s="21">
        <f>F93+1</f>
        <v>45512</v>
      </c>
      <c r="C94" s="20">
        <v>0.33333333333333298</v>
      </c>
      <c r="D94" s="26">
        <f>B94+1</f>
        <v>45513</v>
      </c>
      <c r="E94" s="20">
        <v>0.5</v>
      </c>
      <c r="F94" s="26">
        <f>D94+1</f>
        <v>45514</v>
      </c>
      <c r="G94" s="20">
        <v>4.5138888888888902E-2</v>
      </c>
      <c r="H94" s="11"/>
      <c r="I94" s="29"/>
    </row>
    <row r="95" spans="1:9" ht="24" hidden="1" customHeight="1">
      <c r="A95" s="27" t="s">
        <v>956</v>
      </c>
      <c r="B95" s="21">
        <v>45518</v>
      </c>
      <c r="C95" s="20">
        <v>0.45833333333333298</v>
      </c>
      <c r="D95" s="26">
        <f>B95+1</f>
        <v>45519</v>
      </c>
      <c r="E95" s="33">
        <v>0.49722222222222201</v>
      </c>
      <c r="F95" s="26">
        <f>D95</f>
        <v>45519</v>
      </c>
      <c r="G95" s="20">
        <v>0.90347222222222201</v>
      </c>
      <c r="H95" s="11"/>
      <c r="I95" s="29"/>
    </row>
    <row r="96" spans="1:9" ht="24" hidden="1" customHeight="1">
      <c r="A96" s="27" t="s">
        <v>957</v>
      </c>
      <c r="B96" s="21">
        <f>F95+2</f>
        <v>45521</v>
      </c>
      <c r="C96" s="20">
        <v>0.375</v>
      </c>
      <c r="D96" s="26">
        <f>B96</f>
        <v>45521</v>
      </c>
      <c r="E96" s="20">
        <v>0.47083333333333299</v>
      </c>
      <c r="F96" s="26">
        <f>D96+1</f>
        <v>45522</v>
      </c>
      <c r="G96" s="20">
        <v>0.18611111111111101</v>
      </c>
      <c r="H96" s="11"/>
      <c r="I96" s="29"/>
    </row>
    <row r="97" spans="1:9" ht="24" hidden="1" customHeight="1">
      <c r="A97" s="27" t="s">
        <v>958</v>
      </c>
      <c r="B97" s="21">
        <f>F96+3</f>
        <v>45525</v>
      </c>
      <c r="C97" s="20">
        <v>0.625</v>
      </c>
      <c r="D97" s="26">
        <f>B97+1</f>
        <v>45526</v>
      </c>
      <c r="E97" s="20">
        <v>0.36319444444444399</v>
      </c>
      <c r="F97" s="26">
        <f>D97+1</f>
        <v>45527</v>
      </c>
      <c r="G97" s="20">
        <v>0.16666666666666699</v>
      </c>
      <c r="H97" s="11"/>
      <c r="I97" s="29"/>
    </row>
    <row r="98" spans="1:9" ht="24" hidden="1" customHeight="1">
      <c r="A98" s="27" t="s">
        <v>959</v>
      </c>
      <c r="B98" s="21">
        <f>F97+3</f>
        <v>45530</v>
      </c>
      <c r="C98" s="47">
        <v>0</v>
      </c>
      <c r="D98" s="26">
        <f>B98</f>
        <v>45530</v>
      </c>
      <c r="E98" s="47">
        <v>0.23958333333333301</v>
      </c>
      <c r="F98" s="26">
        <f>D98</f>
        <v>45530</v>
      </c>
      <c r="G98" s="20">
        <v>0.875</v>
      </c>
      <c r="H98" s="11"/>
      <c r="I98" s="29"/>
    </row>
    <row r="99" spans="1:9" ht="24" hidden="1" customHeight="1">
      <c r="A99" s="27" t="s">
        <v>960</v>
      </c>
      <c r="B99" s="21">
        <v>45531</v>
      </c>
      <c r="C99" s="20">
        <v>0.70833333333333304</v>
      </c>
      <c r="D99" s="26">
        <f>B99+2</f>
        <v>45533</v>
      </c>
      <c r="E99" s="20">
        <v>0.47777777777777802</v>
      </c>
      <c r="F99" s="26">
        <f>D99+1</f>
        <v>45534</v>
      </c>
      <c r="G99" s="47">
        <v>0.18541666666666701</v>
      </c>
      <c r="H99" s="11"/>
      <c r="I99" s="29"/>
    </row>
    <row r="100" spans="1:9" ht="24" hidden="1" customHeight="1">
      <c r="A100" s="27" t="s">
        <v>961</v>
      </c>
      <c r="B100" s="21">
        <f>F99+1</f>
        <v>45535</v>
      </c>
      <c r="C100" s="47">
        <v>0</v>
      </c>
      <c r="D100" s="26">
        <f>B100</f>
        <v>45535</v>
      </c>
      <c r="E100" s="47">
        <v>0.45833333333333298</v>
      </c>
      <c r="F100" s="26">
        <f>D100</f>
        <v>45535</v>
      </c>
      <c r="G100" s="20">
        <v>0.875</v>
      </c>
      <c r="H100" s="11"/>
      <c r="I100" s="29"/>
    </row>
    <row r="101" spans="1:9" ht="24" hidden="1" customHeight="1">
      <c r="A101" s="27" t="s">
        <v>962</v>
      </c>
      <c r="B101" s="21">
        <v>45540</v>
      </c>
      <c r="C101" s="20">
        <v>0.45833333333333298</v>
      </c>
      <c r="D101" s="26">
        <f>B101+1</f>
        <v>45541</v>
      </c>
      <c r="E101" s="25">
        <v>0.54166666666666696</v>
      </c>
      <c r="F101" s="26">
        <f>D101</f>
        <v>45541</v>
      </c>
      <c r="G101" s="20">
        <v>0.95833333333333304</v>
      </c>
      <c r="H101" s="11"/>
      <c r="I101" s="29"/>
    </row>
    <row r="102" spans="1:9" ht="24" hidden="1" customHeight="1">
      <c r="A102" s="27" t="s">
        <v>963</v>
      </c>
      <c r="B102" s="21">
        <f>F101+2</f>
        <v>45543</v>
      </c>
      <c r="C102" s="20">
        <v>0.5</v>
      </c>
      <c r="D102" s="26">
        <f>B102</f>
        <v>45543</v>
      </c>
      <c r="E102" s="20">
        <v>0.91666666666666696</v>
      </c>
      <c r="F102" s="26">
        <f>D102+1</f>
        <v>45544</v>
      </c>
      <c r="G102" s="20">
        <v>0.62013888888888902</v>
      </c>
      <c r="H102" s="11"/>
      <c r="I102" s="29"/>
    </row>
    <row r="103" spans="1:9" ht="24" hidden="1" customHeight="1">
      <c r="A103" s="27" t="s">
        <v>964</v>
      </c>
      <c r="B103" s="21">
        <v>45548</v>
      </c>
      <c r="C103" s="20">
        <v>8.3333333333333301E-2</v>
      </c>
      <c r="D103" s="21">
        <v>45551</v>
      </c>
      <c r="E103" s="25">
        <v>7.6388888888888895E-2</v>
      </c>
      <c r="F103" s="26">
        <f>D103</f>
        <v>45551</v>
      </c>
      <c r="G103" s="20">
        <v>0.70833333333333304</v>
      </c>
      <c r="H103" s="11"/>
      <c r="I103" s="29"/>
    </row>
    <row r="104" spans="1:9" ht="24" hidden="1" customHeight="1">
      <c r="A104" s="27" t="s">
        <v>965</v>
      </c>
      <c r="B104" s="21">
        <f>F103+3</f>
        <v>45554</v>
      </c>
      <c r="C104" s="20">
        <v>0.91666666666666696</v>
      </c>
      <c r="D104" s="26">
        <f>B104+1</f>
        <v>45555</v>
      </c>
      <c r="E104" s="47">
        <v>0.24722222222222201</v>
      </c>
      <c r="F104" s="26">
        <f>D104</f>
        <v>45555</v>
      </c>
      <c r="G104" s="20">
        <v>0.75624999999999998</v>
      </c>
      <c r="H104" s="11"/>
      <c r="I104" s="29"/>
    </row>
    <row r="105" spans="1:9" ht="24" hidden="1" customHeight="1">
      <c r="A105" s="27" t="s">
        <v>966</v>
      </c>
      <c r="B105" s="21">
        <v>45556</v>
      </c>
      <c r="C105" s="20">
        <v>0.58333333333333304</v>
      </c>
      <c r="D105" s="26">
        <f>B105+3</f>
        <v>45559</v>
      </c>
      <c r="E105" s="20">
        <v>0.29930555555555599</v>
      </c>
      <c r="F105" s="26">
        <f>D105+1</f>
        <v>45560</v>
      </c>
      <c r="G105" s="20">
        <v>4.3749999999999997E-2</v>
      </c>
      <c r="H105" s="11"/>
      <c r="I105" s="29"/>
    </row>
    <row r="106" spans="1:9" ht="24" hidden="1" customHeight="1">
      <c r="A106" s="27" t="s">
        <v>967</v>
      </c>
      <c r="B106" s="21">
        <f>F105+1</f>
        <v>45561</v>
      </c>
      <c r="C106" s="20">
        <v>0</v>
      </c>
      <c r="D106" s="21">
        <v>45563</v>
      </c>
      <c r="E106" s="47">
        <v>0.51180555555555596</v>
      </c>
      <c r="F106" s="21">
        <v>45563</v>
      </c>
      <c r="G106" s="20">
        <v>0.96527777777777801</v>
      </c>
      <c r="H106" s="11"/>
      <c r="I106" s="29"/>
    </row>
    <row r="107" spans="1:9" ht="24" hidden="1" customHeight="1">
      <c r="A107" s="27" t="s">
        <v>968</v>
      </c>
      <c r="B107" s="21">
        <v>45568</v>
      </c>
      <c r="C107" s="20">
        <v>0.58333333333333304</v>
      </c>
      <c r="D107" s="26">
        <f>B107</f>
        <v>45568</v>
      </c>
      <c r="E107" s="20">
        <v>0.74791666666666701</v>
      </c>
      <c r="F107" s="26">
        <f>D107+1</f>
        <v>45569</v>
      </c>
      <c r="G107" s="20">
        <v>0.20763888888888901</v>
      </c>
      <c r="H107" s="11"/>
      <c r="I107" s="29"/>
    </row>
    <row r="108" spans="1:9" ht="24" hidden="1" customHeight="1">
      <c r="A108" s="27" t="s">
        <v>969</v>
      </c>
      <c r="B108" s="21">
        <f>F107+1</f>
        <v>45570</v>
      </c>
      <c r="C108" s="20">
        <v>0.75</v>
      </c>
      <c r="D108" s="26">
        <f>B108</f>
        <v>45570</v>
      </c>
      <c r="E108" s="20">
        <v>0.79583333333333295</v>
      </c>
      <c r="F108" s="26">
        <f>D108+1</f>
        <v>45571</v>
      </c>
      <c r="G108" s="20">
        <v>0.37638888888888899</v>
      </c>
      <c r="H108" s="11"/>
      <c r="I108" s="29"/>
    </row>
    <row r="109" spans="1:9" ht="24" hidden="1" customHeight="1">
      <c r="A109" s="27" t="s">
        <v>970</v>
      </c>
      <c r="B109" s="21">
        <v>45574</v>
      </c>
      <c r="C109" s="20">
        <v>0.91666666666666696</v>
      </c>
      <c r="D109" s="26">
        <f>B109+1</f>
        <v>45575</v>
      </c>
      <c r="E109" s="47">
        <v>0.20833333333333301</v>
      </c>
      <c r="F109" s="26">
        <f>D109</f>
        <v>45575</v>
      </c>
      <c r="G109" s="47">
        <v>0.70833333333333304</v>
      </c>
      <c r="H109" s="11"/>
      <c r="I109" s="29"/>
    </row>
    <row r="110" spans="1:9" ht="24" hidden="1" customHeight="1">
      <c r="A110" s="27" t="s">
        <v>971</v>
      </c>
      <c r="B110" s="21">
        <f>F109+3</f>
        <v>45578</v>
      </c>
      <c r="C110" s="20">
        <v>0.75</v>
      </c>
      <c r="D110" s="26">
        <f>B110</f>
        <v>45578</v>
      </c>
      <c r="E110" s="20">
        <v>0.74861111111111101</v>
      </c>
      <c r="F110" s="26">
        <f>D110+1</f>
        <v>45579</v>
      </c>
      <c r="G110" s="20">
        <v>0.45833333333333298</v>
      </c>
      <c r="H110" s="11"/>
      <c r="I110" s="29"/>
    </row>
    <row r="111" spans="1:9" ht="24" hidden="1" customHeight="1">
      <c r="A111" s="27" t="s">
        <v>972</v>
      </c>
      <c r="B111" s="21">
        <v>45580</v>
      </c>
      <c r="C111" s="20">
        <v>0.5</v>
      </c>
      <c r="D111" s="26">
        <f>B111</f>
        <v>45580</v>
      </c>
      <c r="E111" s="20">
        <v>0.66944444444444395</v>
      </c>
      <c r="F111" s="26">
        <f>D111+1</f>
        <v>45581</v>
      </c>
      <c r="G111" s="47">
        <v>0.35416666666666702</v>
      </c>
      <c r="H111" s="11"/>
      <c r="I111" s="29"/>
    </row>
    <row r="112" spans="1:9" ht="24" hidden="1" customHeight="1">
      <c r="A112" s="162" t="s">
        <v>973</v>
      </c>
      <c r="B112" s="163"/>
      <c r="C112" s="163"/>
      <c r="D112" s="163"/>
      <c r="E112" s="163"/>
      <c r="F112" s="163"/>
      <c r="G112" s="164"/>
      <c r="H112" s="11"/>
      <c r="I112" s="29"/>
    </row>
    <row r="113" spans="1:9" ht="24" hidden="1" customHeight="1">
      <c r="A113" s="27" t="s">
        <v>974</v>
      </c>
      <c r="B113" s="15"/>
      <c r="C113" s="34"/>
      <c r="D113" s="35"/>
      <c r="E113" s="34"/>
      <c r="F113" s="35"/>
      <c r="G113" s="34"/>
      <c r="H113" s="18" t="s">
        <v>975</v>
      </c>
      <c r="I113" s="29"/>
    </row>
    <row r="114" spans="1:9" ht="24" hidden="1" customHeight="1">
      <c r="A114" s="27" t="s">
        <v>976</v>
      </c>
      <c r="B114" s="21">
        <v>45593</v>
      </c>
      <c r="C114" s="20">
        <v>0.58333333333333304</v>
      </c>
      <c r="D114" s="26">
        <f>B114+4</f>
        <v>45597</v>
      </c>
      <c r="E114" s="47">
        <v>0.15833333333333299</v>
      </c>
      <c r="F114" s="26">
        <f>D114</f>
        <v>45597</v>
      </c>
      <c r="G114" s="47">
        <v>0.45833333333333298</v>
      </c>
      <c r="H114" s="18"/>
      <c r="I114" s="29"/>
    </row>
    <row r="115" spans="1:9" ht="24" hidden="1" customHeight="1">
      <c r="A115" s="27" t="s">
        <v>977</v>
      </c>
      <c r="B115" s="21">
        <v>45598</v>
      </c>
      <c r="C115" s="20">
        <v>0.45833333333333298</v>
      </c>
      <c r="D115" s="26">
        <f>B115+1</f>
        <v>45599</v>
      </c>
      <c r="E115" s="20">
        <v>0.83333333333333304</v>
      </c>
      <c r="F115" s="26">
        <f>D115+1</f>
        <v>45600</v>
      </c>
      <c r="G115" s="47">
        <v>0.26041666666666702</v>
      </c>
      <c r="H115" s="18"/>
      <c r="I115" s="29"/>
    </row>
    <row r="116" spans="1:9" ht="24" hidden="1" customHeight="1">
      <c r="A116" s="27" t="s">
        <v>978</v>
      </c>
      <c r="B116" s="21">
        <v>45604</v>
      </c>
      <c r="C116" s="20">
        <v>0.44861111111111102</v>
      </c>
      <c r="D116" s="21">
        <v>45605</v>
      </c>
      <c r="E116" s="20">
        <v>0.76597222222222205</v>
      </c>
      <c r="F116" s="21">
        <v>45606</v>
      </c>
      <c r="G116" s="20">
        <v>9.7222222222222196E-2</v>
      </c>
      <c r="H116" s="18"/>
      <c r="I116" s="29"/>
    </row>
    <row r="117" spans="1:9" ht="24" hidden="1" customHeight="1">
      <c r="A117" s="27" t="s">
        <v>979</v>
      </c>
      <c r="B117" s="21">
        <v>45607</v>
      </c>
      <c r="C117" s="20">
        <v>0.75</v>
      </c>
      <c r="D117" s="26">
        <f>B117</f>
        <v>45607</v>
      </c>
      <c r="E117" s="20">
        <v>0.75138888888888899</v>
      </c>
      <c r="F117" s="26">
        <f>D117+1</f>
        <v>45608</v>
      </c>
      <c r="G117" s="47">
        <v>0.67430555555555605</v>
      </c>
      <c r="H117" s="18"/>
      <c r="I117" s="29"/>
    </row>
    <row r="118" spans="1:9" ht="24" hidden="1" customHeight="1">
      <c r="A118" s="27" t="s">
        <v>980</v>
      </c>
      <c r="B118" s="21">
        <v>45612</v>
      </c>
      <c r="C118" s="20">
        <v>0.625</v>
      </c>
      <c r="D118" s="21">
        <v>45614</v>
      </c>
      <c r="E118" s="20">
        <v>0.40138888888888902</v>
      </c>
      <c r="F118" s="21">
        <v>45615</v>
      </c>
      <c r="G118" s="20">
        <v>8.1250000000000003E-2</v>
      </c>
      <c r="H118" s="18"/>
      <c r="I118" s="29"/>
    </row>
    <row r="119" spans="1:9" ht="24" hidden="1" customHeight="1">
      <c r="A119" s="27" t="s">
        <v>981</v>
      </c>
      <c r="B119" s="19">
        <v>45618</v>
      </c>
      <c r="C119" s="20">
        <v>0.70833333333333304</v>
      </c>
      <c r="D119" s="19">
        <v>45618</v>
      </c>
      <c r="E119" s="20">
        <v>0.78472222222222199</v>
      </c>
      <c r="F119" s="19">
        <v>45619</v>
      </c>
      <c r="G119" s="20">
        <v>0.57847222222222205</v>
      </c>
      <c r="H119" s="18"/>
      <c r="I119" s="29"/>
    </row>
    <row r="120" spans="1:9" ht="24" hidden="1" customHeight="1">
      <c r="A120" s="27" t="s">
        <v>982</v>
      </c>
      <c r="B120" s="21">
        <f>F119+1</f>
        <v>45620</v>
      </c>
      <c r="C120" s="20">
        <v>0.29166666666666702</v>
      </c>
      <c r="D120" s="26">
        <f>B120+1</f>
        <v>45621</v>
      </c>
      <c r="E120" s="20">
        <v>0.66249999999999998</v>
      </c>
      <c r="F120" s="26">
        <f>D120+1</f>
        <v>45622</v>
      </c>
      <c r="G120" s="47">
        <v>0.23125000000000001</v>
      </c>
      <c r="H120" s="18"/>
      <c r="I120" s="29"/>
    </row>
    <row r="121" spans="1:9" ht="24" hidden="1" customHeight="1">
      <c r="A121" s="27" t="s">
        <v>983</v>
      </c>
      <c r="B121" s="21">
        <f>F120+1</f>
        <v>45623</v>
      </c>
      <c r="C121" s="20">
        <v>0.16666666666666699</v>
      </c>
      <c r="D121" s="21">
        <v>45623</v>
      </c>
      <c r="E121" s="20">
        <v>0.9375</v>
      </c>
      <c r="F121" s="19">
        <v>45624</v>
      </c>
      <c r="G121" s="20">
        <v>0.38611111111111102</v>
      </c>
      <c r="H121" s="18"/>
      <c r="I121" s="29"/>
    </row>
    <row r="122" spans="1:9" ht="24" hidden="1" customHeight="1">
      <c r="A122" s="27" t="s">
        <v>984</v>
      </c>
      <c r="B122" s="21">
        <f>F121+4</f>
        <v>45628</v>
      </c>
      <c r="C122" s="20">
        <v>0.875</v>
      </c>
      <c r="D122" s="21">
        <v>45629</v>
      </c>
      <c r="E122" s="20">
        <v>6.4583333333333298E-2</v>
      </c>
      <c r="F122" s="21">
        <v>45629</v>
      </c>
      <c r="G122" s="20">
        <v>0.5625</v>
      </c>
      <c r="H122" s="18"/>
      <c r="I122" s="29"/>
    </row>
    <row r="123" spans="1:9" ht="24" hidden="1" customHeight="1">
      <c r="A123" s="27" t="s">
        <v>985</v>
      </c>
      <c r="B123" s="19">
        <v>45631</v>
      </c>
      <c r="C123" s="20">
        <v>0.25</v>
      </c>
      <c r="D123" s="19">
        <v>45631</v>
      </c>
      <c r="E123" s="20">
        <v>0.28611111111111098</v>
      </c>
      <c r="F123" s="19">
        <v>45632</v>
      </c>
      <c r="G123" s="20">
        <v>9.44444444444444E-2</v>
      </c>
      <c r="H123" s="18"/>
      <c r="I123" s="29"/>
    </row>
    <row r="124" spans="1:9" ht="24" hidden="1" customHeight="1">
      <c r="A124" s="27" t="s">
        <v>986</v>
      </c>
      <c r="B124" s="19">
        <v>45636</v>
      </c>
      <c r="C124" s="20">
        <v>0.29166666666666702</v>
      </c>
      <c r="D124" s="19">
        <v>45637</v>
      </c>
      <c r="E124" s="20">
        <v>0.10625</v>
      </c>
      <c r="F124" s="19">
        <v>45637</v>
      </c>
      <c r="G124" s="20">
        <v>0.62083333333333302</v>
      </c>
      <c r="H124" s="18"/>
      <c r="I124" s="29"/>
    </row>
    <row r="125" spans="1:9" ht="24" hidden="1" customHeight="1">
      <c r="A125" s="27" t="s">
        <v>987</v>
      </c>
      <c r="B125" s="19">
        <v>45641</v>
      </c>
      <c r="C125" s="20">
        <v>0.125</v>
      </c>
      <c r="D125" s="19">
        <v>45641</v>
      </c>
      <c r="E125" s="20">
        <v>0.20486111111111099</v>
      </c>
      <c r="F125" s="19">
        <v>45641</v>
      </c>
      <c r="G125" s="20">
        <v>0.87291666666666701</v>
      </c>
      <c r="H125" s="18"/>
      <c r="I125" s="29"/>
    </row>
    <row r="126" spans="1:9" ht="24" hidden="1" customHeight="1">
      <c r="A126" s="27" t="s">
        <v>988</v>
      </c>
      <c r="B126" s="19">
        <v>45642</v>
      </c>
      <c r="C126" s="20">
        <v>0.66666666666666696</v>
      </c>
      <c r="D126" s="19">
        <v>45642</v>
      </c>
      <c r="E126" s="20">
        <v>0.70625000000000004</v>
      </c>
      <c r="F126" s="19">
        <v>45643</v>
      </c>
      <c r="G126" s="20">
        <v>0.34375</v>
      </c>
      <c r="H126" s="18"/>
      <c r="I126" s="29"/>
    </row>
    <row r="127" spans="1:9" ht="24" hidden="1" customHeight="1">
      <c r="A127" s="27" t="s">
        <v>989</v>
      </c>
      <c r="B127" s="19">
        <v>45644</v>
      </c>
      <c r="C127" s="20">
        <v>0.29166666666666702</v>
      </c>
      <c r="D127" s="26">
        <f>B127+2</f>
        <v>45646</v>
      </c>
      <c r="E127" s="20">
        <v>0.8125</v>
      </c>
      <c r="F127" s="26">
        <f>D127+1</f>
        <v>45647</v>
      </c>
      <c r="G127" s="20">
        <v>0.25</v>
      </c>
      <c r="H127" s="18"/>
      <c r="I127" s="29"/>
    </row>
    <row r="128" spans="1:9" ht="24" hidden="1" customHeight="1">
      <c r="A128" s="27" t="s">
        <v>990</v>
      </c>
      <c r="B128" s="19">
        <v>45651</v>
      </c>
      <c r="C128" s="20">
        <v>0.58333333333333304</v>
      </c>
      <c r="D128" s="26">
        <f>B128+1</f>
        <v>45652</v>
      </c>
      <c r="E128" s="20">
        <v>0.65208333333333302</v>
      </c>
      <c r="F128" s="26">
        <f>D128+1</f>
        <v>45653</v>
      </c>
      <c r="G128" s="20">
        <v>0.12291666666666699</v>
      </c>
      <c r="H128" s="18"/>
      <c r="I128" s="29"/>
    </row>
    <row r="129" spans="1:9" ht="24" hidden="1" customHeight="1">
      <c r="A129" s="27" t="s">
        <v>991</v>
      </c>
      <c r="B129" s="19">
        <v>45654</v>
      </c>
      <c r="C129" s="20">
        <v>0.83333333333333304</v>
      </c>
      <c r="D129" s="19">
        <v>45654</v>
      </c>
      <c r="E129" s="20">
        <v>0.90069444444444402</v>
      </c>
      <c r="F129" s="19">
        <v>45656</v>
      </c>
      <c r="G129" s="20">
        <v>6.3888888888888898E-2</v>
      </c>
      <c r="H129" s="18"/>
      <c r="I129" s="29"/>
    </row>
    <row r="130" spans="1:9" ht="24" hidden="1" customHeight="1">
      <c r="A130" s="27" t="s">
        <v>992</v>
      </c>
      <c r="B130" s="19">
        <v>45660</v>
      </c>
      <c r="C130" s="20">
        <v>0.54166666666666696</v>
      </c>
      <c r="D130" s="19">
        <v>45661</v>
      </c>
      <c r="E130" s="20">
        <v>0.61041666666666705</v>
      </c>
      <c r="F130" s="19">
        <v>45662</v>
      </c>
      <c r="G130" s="20">
        <v>0.20763888888888901</v>
      </c>
      <c r="H130" s="18"/>
      <c r="I130" s="29"/>
    </row>
    <row r="131" spans="1:9" ht="24" hidden="1" customHeight="1">
      <c r="A131" s="27" t="s">
        <v>993</v>
      </c>
      <c r="B131" s="19">
        <v>45665</v>
      </c>
      <c r="C131" s="20">
        <v>0.45833333333333298</v>
      </c>
      <c r="D131" s="19">
        <v>45665</v>
      </c>
      <c r="E131" s="20">
        <v>0.58125000000000004</v>
      </c>
      <c r="F131" s="19">
        <v>45666</v>
      </c>
      <c r="G131" s="20">
        <v>0.39791666666666697</v>
      </c>
      <c r="H131" s="18"/>
      <c r="I131" s="29"/>
    </row>
    <row r="132" spans="1:9" ht="24" hidden="1" customHeight="1">
      <c r="A132" s="27" t="s">
        <v>994</v>
      </c>
      <c r="B132" s="19">
        <v>45667</v>
      </c>
      <c r="C132" s="20">
        <v>0.29166666666666702</v>
      </c>
      <c r="D132" s="19">
        <v>45667</v>
      </c>
      <c r="E132" s="20">
        <v>0.80555555555555602</v>
      </c>
      <c r="F132" s="19">
        <v>45668</v>
      </c>
      <c r="G132" s="20">
        <v>0.53541666666666698</v>
      </c>
      <c r="H132" s="18"/>
      <c r="I132" s="29"/>
    </row>
    <row r="133" spans="1:9" ht="24" hidden="1" customHeight="1">
      <c r="A133" s="27" t="s">
        <v>995</v>
      </c>
      <c r="B133" s="48">
        <f>F132+1</f>
        <v>45669</v>
      </c>
      <c r="C133" s="20">
        <v>0.41666666666666702</v>
      </c>
      <c r="D133" s="19">
        <v>45677</v>
      </c>
      <c r="E133" s="20">
        <v>0.561805555555556</v>
      </c>
      <c r="F133" s="19">
        <v>45678</v>
      </c>
      <c r="G133" s="20">
        <v>8.4722222222222199E-2</v>
      </c>
      <c r="H133" s="18"/>
      <c r="I133" s="29"/>
    </row>
    <row r="134" spans="1:9" ht="24" hidden="1" customHeight="1">
      <c r="A134" s="27" t="s">
        <v>996</v>
      </c>
      <c r="B134" s="48">
        <f>F133+4</f>
        <v>45682</v>
      </c>
      <c r="C134" s="20">
        <v>0.41666666666666702</v>
      </c>
      <c r="D134" s="19">
        <v>45682</v>
      </c>
      <c r="E134" s="20">
        <v>0.88541666666666696</v>
      </c>
      <c r="F134" s="19">
        <v>45683</v>
      </c>
      <c r="G134" s="20">
        <v>0.32291666666666702</v>
      </c>
      <c r="H134" s="18"/>
      <c r="I134" s="29"/>
    </row>
    <row r="135" spans="1:9" ht="24" hidden="1" customHeight="1">
      <c r="A135" s="27" t="s">
        <v>997</v>
      </c>
      <c r="B135" s="48">
        <f>F134+1</f>
        <v>45684</v>
      </c>
      <c r="C135" s="20">
        <v>0.95833333333333304</v>
      </c>
      <c r="D135" s="19">
        <v>45685</v>
      </c>
      <c r="E135" s="20">
        <v>0.57499999999999996</v>
      </c>
      <c r="F135" s="19">
        <v>45686</v>
      </c>
      <c r="G135" s="20">
        <v>0.67013888888888895</v>
      </c>
      <c r="H135" s="18"/>
      <c r="I135" s="29"/>
    </row>
    <row r="136" spans="1:9" ht="24" hidden="1" customHeight="1">
      <c r="A136" s="27" t="s">
        <v>998</v>
      </c>
      <c r="B136" s="35"/>
      <c r="C136" s="34"/>
      <c r="D136" s="35"/>
      <c r="E136" s="34"/>
      <c r="F136" s="35"/>
      <c r="G136" s="34"/>
      <c r="H136" s="18" t="s">
        <v>494</v>
      </c>
      <c r="I136" s="29"/>
    </row>
    <row r="137" spans="1:9" ht="24" hidden="1" customHeight="1">
      <c r="A137" s="27" t="s">
        <v>999</v>
      </c>
      <c r="B137" s="19">
        <v>45693</v>
      </c>
      <c r="C137" s="20">
        <v>0.54166666666666696</v>
      </c>
      <c r="D137" s="19">
        <v>45693</v>
      </c>
      <c r="E137" s="20">
        <v>0.64097222222222205</v>
      </c>
      <c r="F137" s="19">
        <v>45694</v>
      </c>
      <c r="G137" s="20">
        <v>0.22361111111111101</v>
      </c>
      <c r="H137" s="18"/>
      <c r="I137" s="29"/>
    </row>
    <row r="138" spans="1:9" ht="24" hidden="1" customHeight="1">
      <c r="A138" s="27" t="s">
        <v>1000</v>
      </c>
      <c r="B138" s="19">
        <f>F137+1</f>
        <v>45695</v>
      </c>
      <c r="C138" s="20">
        <v>0.125</v>
      </c>
      <c r="D138" s="21">
        <f>B138+1</f>
        <v>45696</v>
      </c>
      <c r="E138" s="20">
        <v>0.05</v>
      </c>
      <c r="F138" s="26">
        <f>D138</f>
        <v>45696</v>
      </c>
      <c r="G138" s="20">
        <v>0.56597222222222199</v>
      </c>
      <c r="H138" s="18"/>
      <c r="I138" s="11"/>
    </row>
    <row r="139" spans="1:9" ht="24" hidden="1" customHeight="1">
      <c r="A139" s="27" t="s">
        <v>1001</v>
      </c>
      <c r="B139" s="19">
        <f>F138+1</f>
        <v>45697</v>
      </c>
      <c r="C139" s="20">
        <v>0.58333333333333304</v>
      </c>
      <c r="D139" s="21">
        <f>B139+1</f>
        <v>45698</v>
      </c>
      <c r="E139" s="20">
        <v>0.40208333333333302</v>
      </c>
      <c r="F139" s="26">
        <f>D139</f>
        <v>45698</v>
      </c>
      <c r="G139" s="20">
        <v>0.875</v>
      </c>
      <c r="H139" s="18"/>
      <c r="I139" s="29"/>
    </row>
    <row r="140" spans="1:9" ht="24" hidden="1" customHeight="1">
      <c r="A140" s="27" t="s">
        <v>1002</v>
      </c>
      <c r="B140" s="21">
        <v>45703</v>
      </c>
      <c r="C140" s="20">
        <v>0.70833333333333304</v>
      </c>
      <c r="D140" s="21">
        <f>B140+1</f>
        <v>45704</v>
      </c>
      <c r="E140" s="20">
        <v>0.31597222222222199</v>
      </c>
      <c r="F140" s="21">
        <v>45704</v>
      </c>
      <c r="G140" s="20">
        <v>0.80694444444444402</v>
      </c>
      <c r="H140" s="18"/>
      <c r="I140" s="29"/>
    </row>
    <row r="141" spans="1:9" ht="24" hidden="1" customHeight="1">
      <c r="A141" s="27" t="s">
        <v>1003</v>
      </c>
      <c r="B141" s="21">
        <f>F140+2</f>
        <v>45706</v>
      </c>
      <c r="C141" s="20">
        <v>0.33333333333333298</v>
      </c>
      <c r="D141" s="21">
        <f>B141+1</f>
        <v>45707</v>
      </c>
      <c r="E141" s="20">
        <v>0.41180555555555598</v>
      </c>
      <c r="F141" s="21">
        <f>D141</f>
        <v>45707</v>
      </c>
      <c r="G141" s="20">
        <v>0.95833333333333304</v>
      </c>
      <c r="H141" s="18"/>
      <c r="I141" s="29"/>
    </row>
    <row r="142" spans="1:9" ht="24" hidden="1" customHeight="1">
      <c r="A142" s="27" t="s">
        <v>1004</v>
      </c>
      <c r="B142" s="15"/>
      <c r="C142" s="16"/>
      <c r="D142" s="15"/>
      <c r="E142" s="16"/>
      <c r="F142" s="35"/>
      <c r="G142" s="16"/>
      <c r="H142" s="18" t="s">
        <v>494</v>
      </c>
      <c r="I142" s="29"/>
    </row>
    <row r="143" spans="1:9" ht="24" hidden="1" customHeight="1">
      <c r="A143" s="27" t="s">
        <v>1005</v>
      </c>
      <c r="B143" s="15"/>
      <c r="C143" s="16"/>
      <c r="D143" s="15"/>
      <c r="E143" s="16"/>
      <c r="F143" s="35"/>
      <c r="G143" s="16"/>
      <c r="H143" s="18" t="s">
        <v>877</v>
      </c>
      <c r="I143" s="29"/>
    </row>
    <row r="144" spans="1:9" ht="24" hidden="1" customHeight="1">
      <c r="A144" s="27" t="s">
        <v>1006</v>
      </c>
      <c r="B144" s="21">
        <v>45714</v>
      </c>
      <c r="C144" s="20">
        <v>0.89583333333333304</v>
      </c>
      <c r="D144" s="21">
        <f>B144</f>
        <v>45714</v>
      </c>
      <c r="E144" s="20">
        <v>0.9375</v>
      </c>
      <c r="F144" s="21">
        <v>45715</v>
      </c>
      <c r="G144" s="20">
        <v>0.53333333333333299</v>
      </c>
      <c r="H144" s="18" t="s">
        <v>1007</v>
      </c>
      <c r="I144" s="29"/>
    </row>
    <row r="145" spans="1:13" ht="24" hidden="1" customHeight="1">
      <c r="A145" s="27" t="s">
        <v>1008</v>
      </c>
      <c r="B145" s="21">
        <v>45716</v>
      </c>
      <c r="C145" s="20">
        <v>0.45833333333333298</v>
      </c>
      <c r="D145" s="26">
        <v>45718</v>
      </c>
      <c r="E145" s="40">
        <v>0.66666666666666696</v>
      </c>
      <c r="F145" s="26">
        <f>D145+1</f>
        <v>45719</v>
      </c>
      <c r="G145" s="40">
        <v>5.4166666666666703E-2</v>
      </c>
      <c r="H145" s="18"/>
      <c r="I145" s="29"/>
    </row>
    <row r="146" spans="1:13" ht="24" hidden="1" customHeight="1">
      <c r="A146" s="37" t="s">
        <v>1009</v>
      </c>
      <c r="B146" s="21">
        <v>45724</v>
      </c>
      <c r="C146" s="20">
        <v>0.33333333333333298</v>
      </c>
      <c r="D146" s="21">
        <f>B146+1</f>
        <v>45725</v>
      </c>
      <c r="E146" s="40">
        <v>0.65</v>
      </c>
      <c r="F146" s="21">
        <f>D146+1</f>
        <v>45726</v>
      </c>
      <c r="G146" s="40">
        <v>1.59722222222222E-2</v>
      </c>
      <c r="H146" s="18"/>
      <c r="I146" s="29"/>
    </row>
    <row r="147" spans="1:13" ht="24" hidden="1" customHeight="1">
      <c r="A147" s="27" t="s">
        <v>1010</v>
      </c>
      <c r="B147" s="21">
        <v>45727</v>
      </c>
      <c r="C147" s="20">
        <v>0.70833333333333304</v>
      </c>
      <c r="D147" s="21">
        <v>45727</v>
      </c>
      <c r="E147" s="40">
        <v>0.75</v>
      </c>
      <c r="F147" s="21">
        <v>45728</v>
      </c>
      <c r="G147" s="20">
        <v>0.20833333333333301</v>
      </c>
      <c r="H147" s="18" t="s">
        <v>1011</v>
      </c>
      <c r="I147" s="29"/>
    </row>
    <row r="148" spans="1:13" ht="24" hidden="1" customHeight="1">
      <c r="A148" s="27" t="s">
        <v>1010</v>
      </c>
      <c r="B148" s="21">
        <v>45728</v>
      </c>
      <c r="C148" s="20">
        <v>0.20833333333333301</v>
      </c>
      <c r="D148" s="21">
        <v>45728</v>
      </c>
      <c r="E148" s="20">
        <v>0.25</v>
      </c>
      <c r="F148" s="21">
        <v>45728</v>
      </c>
      <c r="G148" s="20">
        <v>0.54166666666666696</v>
      </c>
      <c r="H148" s="18" t="s">
        <v>1012</v>
      </c>
      <c r="I148" s="29"/>
    </row>
    <row r="149" spans="1:13" ht="24" hidden="1" customHeight="1">
      <c r="A149" s="27" t="s">
        <v>1013</v>
      </c>
      <c r="B149" s="21">
        <v>45732</v>
      </c>
      <c r="C149" s="20">
        <v>0.64583333333333304</v>
      </c>
      <c r="D149" s="21">
        <v>45732</v>
      </c>
      <c r="E149" s="20">
        <v>0.79166666666666696</v>
      </c>
      <c r="F149" s="21">
        <v>45733</v>
      </c>
      <c r="G149" s="20">
        <v>0.58333333333333304</v>
      </c>
      <c r="H149" s="18"/>
      <c r="I149" s="29"/>
    </row>
    <row r="150" spans="1:13" ht="24" hidden="1" customHeight="1">
      <c r="A150" s="27" t="s">
        <v>1014</v>
      </c>
      <c r="B150" s="26">
        <v>45737</v>
      </c>
      <c r="C150" s="20">
        <v>0.3125</v>
      </c>
      <c r="D150" s="45">
        <v>45737</v>
      </c>
      <c r="E150" s="20">
        <v>0.35694444444444401</v>
      </c>
      <c r="F150" s="21">
        <v>45738</v>
      </c>
      <c r="G150" s="20">
        <v>0.16666666666666699</v>
      </c>
      <c r="H150" s="18"/>
      <c r="I150" s="29"/>
    </row>
    <row r="151" spans="1:13" ht="24" hidden="1" customHeight="1">
      <c r="A151" s="27" t="s">
        <v>1015</v>
      </c>
      <c r="B151" s="21">
        <v>45738</v>
      </c>
      <c r="C151" s="20">
        <v>0.97916666666666696</v>
      </c>
      <c r="D151" s="26">
        <v>45740</v>
      </c>
      <c r="E151" s="20">
        <v>8.6805555555555594E-2</v>
      </c>
      <c r="F151" s="21">
        <v>45740</v>
      </c>
      <c r="G151" s="20">
        <v>0.625</v>
      </c>
      <c r="H151" s="18" t="s">
        <v>28</v>
      </c>
      <c r="I151" s="29"/>
    </row>
    <row r="152" spans="1:13" ht="24" hidden="1" customHeight="1">
      <c r="A152" s="27" t="s">
        <v>1016</v>
      </c>
      <c r="B152" s="21">
        <v>45741</v>
      </c>
      <c r="C152" s="20">
        <v>0.54166666666666696</v>
      </c>
      <c r="D152" s="26">
        <v>45745</v>
      </c>
      <c r="E152" s="20">
        <v>0.51736111111111105</v>
      </c>
      <c r="F152" s="26">
        <v>45746</v>
      </c>
      <c r="G152" s="20">
        <v>0</v>
      </c>
      <c r="H152" s="18"/>
      <c r="I152" s="29"/>
      <c r="M152" t="s">
        <v>390</v>
      </c>
    </row>
    <row r="153" spans="1:13" ht="24" hidden="1" customHeight="1">
      <c r="A153" s="27" t="s">
        <v>1017</v>
      </c>
      <c r="B153" s="26">
        <v>45750</v>
      </c>
      <c r="C153" s="20">
        <v>0.25</v>
      </c>
      <c r="D153" s="26">
        <v>45752</v>
      </c>
      <c r="E153" s="20">
        <v>0.5</v>
      </c>
      <c r="F153" s="26">
        <v>45752</v>
      </c>
      <c r="G153" s="20">
        <v>0.875</v>
      </c>
      <c r="H153" s="18"/>
      <c r="I153" s="29"/>
    </row>
    <row r="154" spans="1:13" ht="24" hidden="1" customHeight="1">
      <c r="A154" s="27" t="s">
        <v>1018</v>
      </c>
      <c r="B154" s="26">
        <v>45754</v>
      </c>
      <c r="C154" s="20">
        <v>0.41666666666666702</v>
      </c>
      <c r="D154" s="26">
        <v>45755</v>
      </c>
      <c r="E154" s="20">
        <v>0.453472222222222</v>
      </c>
      <c r="F154" s="26">
        <v>45756</v>
      </c>
      <c r="G154" s="20">
        <v>0.47013888888888899</v>
      </c>
      <c r="H154" s="43"/>
      <c r="I154" s="29"/>
    </row>
    <row r="155" spans="1:13" ht="24" hidden="1" customHeight="1">
      <c r="A155" s="27" t="s">
        <v>1019</v>
      </c>
      <c r="B155" s="26">
        <v>45760</v>
      </c>
      <c r="C155" s="20">
        <v>0.375</v>
      </c>
      <c r="D155" s="45">
        <v>45760</v>
      </c>
      <c r="E155" s="20">
        <v>0.58333333333333304</v>
      </c>
      <c r="F155" s="45">
        <v>45761</v>
      </c>
      <c r="G155" s="20">
        <v>8.3333333333333301E-2</v>
      </c>
      <c r="H155" s="18"/>
      <c r="I155" s="29"/>
    </row>
    <row r="156" spans="1:13" ht="24" hidden="1" customHeight="1">
      <c r="A156" s="27" t="s">
        <v>1020</v>
      </c>
      <c r="B156" s="26">
        <v>45764</v>
      </c>
      <c r="C156" s="20">
        <v>0.375</v>
      </c>
      <c r="D156" s="45">
        <v>45764</v>
      </c>
      <c r="E156" s="20">
        <v>0.46319444444444402</v>
      </c>
      <c r="F156" s="45">
        <v>45765</v>
      </c>
      <c r="G156" s="20">
        <v>0.125694444444444</v>
      </c>
      <c r="H156" s="18"/>
      <c r="I156" s="29"/>
    </row>
    <row r="157" spans="1:13" ht="24" hidden="1" customHeight="1">
      <c r="A157" s="27" t="s">
        <v>1021</v>
      </c>
      <c r="B157" s="26">
        <v>45766</v>
      </c>
      <c r="C157" s="20">
        <v>8.3333333333333301E-2</v>
      </c>
      <c r="D157" s="45">
        <v>45766</v>
      </c>
      <c r="E157" s="20">
        <v>0.59375</v>
      </c>
      <c r="F157" s="45">
        <v>45767</v>
      </c>
      <c r="G157" s="20">
        <v>0.28819444444444398</v>
      </c>
      <c r="H157" s="18"/>
      <c r="I157" s="29"/>
    </row>
    <row r="158" spans="1:13" ht="24" hidden="1" customHeight="1">
      <c r="A158" s="27" t="s">
        <v>1022</v>
      </c>
      <c r="B158" s="26">
        <v>45768</v>
      </c>
      <c r="C158" s="20">
        <v>0.33333333333333298</v>
      </c>
      <c r="D158" s="45">
        <v>45770</v>
      </c>
      <c r="E158" s="20">
        <v>3.6111111111111101E-2</v>
      </c>
      <c r="F158" s="45">
        <v>45770</v>
      </c>
      <c r="G158" s="20">
        <v>0.33124999999999999</v>
      </c>
      <c r="H158" s="18"/>
      <c r="I158" s="29"/>
    </row>
    <row r="159" spans="1:13" ht="24" hidden="1" customHeight="1">
      <c r="A159" s="27" t="s">
        <v>1023</v>
      </c>
      <c r="B159" s="26">
        <v>45775</v>
      </c>
      <c r="C159" s="20">
        <v>4.1666666666666699E-2</v>
      </c>
      <c r="D159" s="45">
        <f>B159+2</f>
        <v>45777</v>
      </c>
      <c r="E159" s="40">
        <v>0.83333333333333304</v>
      </c>
      <c r="F159" s="45">
        <v>45778</v>
      </c>
      <c r="G159" s="40">
        <v>0.45833333333333298</v>
      </c>
      <c r="H159" s="18"/>
      <c r="I159" s="29"/>
    </row>
    <row r="160" spans="1:13" ht="24" hidden="1" customHeight="1">
      <c r="A160" s="27" t="s">
        <v>1024</v>
      </c>
      <c r="B160" s="26">
        <v>45780</v>
      </c>
      <c r="C160" s="20">
        <v>0.45833333333333298</v>
      </c>
      <c r="D160" s="45">
        <f>B160</f>
        <v>45780</v>
      </c>
      <c r="E160" s="40">
        <v>0.97638888888888897</v>
      </c>
      <c r="F160" s="45">
        <f>D160+2</f>
        <v>45782</v>
      </c>
      <c r="G160" s="40">
        <v>0.22361111111111101</v>
      </c>
      <c r="H160" s="18"/>
      <c r="I160" s="11"/>
    </row>
    <row r="161" spans="1:9" ht="24" hidden="1" customHeight="1">
      <c r="A161" s="27" t="s">
        <v>1025</v>
      </c>
      <c r="B161" s="17"/>
      <c r="C161" s="34"/>
      <c r="D161" s="17"/>
      <c r="E161" s="34"/>
      <c r="F161" s="17"/>
      <c r="G161" s="34"/>
      <c r="H161" s="18" t="s">
        <v>494</v>
      </c>
      <c r="I161" s="11"/>
    </row>
    <row r="162" spans="1:9" ht="24" hidden="1" customHeight="1">
      <c r="A162" s="27" t="s">
        <v>1026</v>
      </c>
      <c r="B162" s="26">
        <v>45788</v>
      </c>
      <c r="C162" s="20">
        <v>0.58333333333333304</v>
      </c>
      <c r="D162" s="45">
        <v>45788</v>
      </c>
      <c r="E162" s="40">
        <v>0.58333333333333304</v>
      </c>
      <c r="F162" s="45">
        <v>45789</v>
      </c>
      <c r="G162" s="40">
        <v>3.54166666666667E-2</v>
      </c>
      <c r="H162" s="18"/>
      <c r="I162" s="11"/>
    </row>
    <row r="163" spans="1:9" ht="24" hidden="1" customHeight="1">
      <c r="A163" s="27" t="s">
        <v>1027</v>
      </c>
      <c r="B163" s="26">
        <v>45789</v>
      </c>
      <c r="C163" s="20">
        <v>0.875</v>
      </c>
      <c r="D163" s="45">
        <v>45789</v>
      </c>
      <c r="E163" s="40">
        <v>0.91666666666666696</v>
      </c>
      <c r="F163" s="45">
        <v>45790</v>
      </c>
      <c r="G163" s="40">
        <v>0.51875000000000004</v>
      </c>
      <c r="H163" s="18"/>
      <c r="I163" s="11"/>
    </row>
    <row r="164" spans="1:9" ht="24" hidden="1" customHeight="1">
      <c r="A164" s="27" t="s">
        <v>1028</v>
      </c>
      <c r="B164" s="26">
        <v>45791</v>
      </c>
      <c r="C164" s="20">
        <v>0.41666666666666702</v>
      </c>
      <c r="D164" s="45">
        <v>45791</v>
      </c>
      <c r="E164" s="40">
        <v>0.66666666666666696</v>
      </c>
      <c r="F164" s="45">
        <v>45792</v>
      </c>
      <c r="G164" s="40">
        <v>0.14583333333333301</v>
      </c>
      <c r="H164" s="18"/>
      <c r="I164" s="29"/>
    </row>
    <row r="165" spans="1:9" ht="24" hidden="1" customHeight="1">
      <c r="A165" s="27" t="s">
        <v>1029</v>
      </c>
      <c r="B165" s="26">
        <v>45796</v>
      </c>
      <c r="C165" s="20">
        <v>0.66666666666666696</v>
      </c>
      <c r="D165" s="45">
        <v>45799</v>
      </c>
      <c r="E165" s="40">
        <v>0.81666666666666698</v>
      </c>
      <c r="F165" s="45">
        <v>45800</v>
      </c>
      <c r="G165" s="40">
        <v>0.26874999999999999</v>
      </c>
      <c r="H165" s="18"/>
      <c r="I165" s="29"/>
    </row>
    <row r="166" spans="1:9" ht="24" hidden="1" customHeight="1">
      <c r="A166" s="27" t="s">
        <v>1030</v>
      </c>
      <c r="B166" s="26">
        <v>45801</v>
      </c>
      <c r="C166" s="20">
        <v>0.91666666666666696</v>
      </c>
      <c r="D166" s="45">
        <v>45803</v>
      </c>
      <c r="E166" s="40">
        <v>0.64652777777777803</v>
      </c>
      <c r="F166" s="45">
        <v>45804</v>
      </c>
      <c r="G166" s="40">
        <v>0.84236111111111101</v>
      </c>
      <c r="H166" s="18"/>
      <c r="I166" s="29"/>
    </row>
    <row r="167" spans="1:9" ht="24" hidden="1" customHeight="1">
      <c r="A167" s="27" t="s">
        <v>1031</v>
      </c>
      <c r="B167" s="26">
        <v>45808</v>
      </c>
      <c r="C167" s="20">
        <v>0.51319444444444395</v>
      </c>
      <c r="D167" s="26">
        <f>B167+1</f>
        <v>45809</v>
      </c>
      <c r="E167" s="20">
        <v>0.83333333333333304</v>
      </c>
      <c r="F167" s="26">
        <v>45809</v>
      </c>
      <c r="G167" s="20">
        <v>0.95138888888888895</v>
      </c>
      <c r="H167" s="18"/>
      <c r="I167" s="29"/>
    </row>
    <row r="168" spans="1:9" ht="24" hidden="1" customHeight="1">
      <c r="A168" s="27" t="s">
        <v>1032</v>
      </c>
      <c r="B168" s="26">
        <f>F167+4</f>
        <v>45813</v>
      </c>
      <c r="C168" s="20">
        <v>0.27083333333333298</v>
      </c>
      <c r="D168" s="26">
        <f>B168+1</f>
        <v>45814</v>
      </c>
      <c r="E168" s="40">
        <v>0.49027777777777798</v>
      </c>
      <c r="F168" s="26">
        <f>D168+1</f>
        <v>45815</v>
      </c>
      <c r="G168" s="20">
        <v>9.0972222222222204E-2</v>
      </c>
      <c r="H168" s="18"/>
      <c r="I168" s="29"/>
    </row>
    <row r="169" spans="1:9" ht="24" hidden="1" customHeight="1">
      <c r="A169" s="27" t="s">
        <v>1033</v>
      </c>
      <c r="B169" s="26">
        <f>F168</f>
        <v>45815</v>
      </c>
      <c r="C169" s="20">
        <v>0.82638888888888895</v>
      </c>
      <c r="D169" s="26">
        <f>B169+1</f>
        <v>45816</v>
      </c>
      <c r="E169" s="40">
        <v>0.66666666666666696</v>
      </c>
      <c r="F169" s="26">
        <f>D169+1</f>
        <v>45817</v>
      </c>
      <c r="G169" s="20">
        <v>0.26111111111111102</v>
      </c>
      <c r="H169" s="18" t="s">
        <v>1034</v>
      </c>
      <c r="I169" s="29"/>
    </row>
    <row r="170" spans="1:9" ht="24" hidden="1" customHeight="1">
      <c r="A170" s="27" t="s">
        <v>1035</v>
      </c>
      <c r="B170" s="44">
        <v>45818</v>
      </c>
      <c r="C170" s="20">
        <v>0.16666666666666699</v>
      </c>
      <c r="D170" s="45">
        <v>45819</v>
      </c>
      <c r="E170" s="20">
        <v>0.625</v>
      </c>
      <c r="F170" s="45">
        <v>45820</v>
      </c>
      <c r="G170" s="20">
        <v>0.12638888888888899</v>
      </c>
      <c r="H170" s="18"/>
      <c r="I170" s="29"/>
    </row>
    <row r="171" spans="1:9" ht="24" hidden="1" customHeight="1">
      <c r="A171" s="27" t="s">
        <v>1036</v>
      </c>
      <c r="B171" s="44">
        <v>45825</v>
      </c>
      <c r="C171" s="20">
        <v>0.104166666666667</v>
      </c>
      <c r="D171" s="45">
        <v>45826</v>
      </c>
      <c r="E171" s="20">
        <v>0.9375</v>
      </c>
      <c r="F171" s="45">
        <f>D171+1</f>
        <v>45827</v>
      </c>
      <c r="G171" s="20">
        <v>0.29236111111111102</v>
      </c>
      <c r="H171" s="18"/>
      <c r="I171" s="29"/>
    </row>
    <row r="172" spans="1:9" ht="24" hidden="1" customHeight="1">
      <c r="A172" s="27" t="s">
        <v>1037</v>
      </c>
      <c r="B172" s="44">
        <v>45828</v>
      </c>
      <c r="C172" s="20">
        <v>0.875</v>
      </c>
      <c r="D172" s="45">
        <v>45828</v>
      </c>
      <c r="E172" s="20">
        <v>0.9</v>
      </c>
      <c r="F172" s="45">
        <v>45829</v>
      </c>
      <c r="G172" s="20">
        <v>0.625</v>
      </c>
      <c r="H172" s="18"/>
      <c r="I172" s="29"/>
    </row>
    <row r="173" spans="1:9" ht="24" hidden="1" customHeight="1">
      <c r="A173" s="41" t="s">
        <v>1038</v>
      </c>
      <c r="B173" s="35"/>
      <c r="C173" s="46"/>
      <c r="D173" s="15"/>
      <c r="E173" s="46"/>
      <c r="F173" s="15"/>
      <c r="G173" s="46"/>
      <c r="H173" s="18" t="s">
        <v>494</v>
      </c>
      <c r="I173" s="29"/>
    </row>
    <row r="174" spans="1:9" ht="24" hidden="1" customHeight="1">
      <c r="A174" s="41" t="s">
        <v>1039</v>
      </c>
      <c r="B174" s="35"/>
      <c r="C174" s="46"/>
      <c r="D174" s="15"/>
      <c r="E174" s="46"/>
      <c r="F174" s="15"/>
      <c r="G174" s="46"/>
      <c r="H174" s="18" t="s">
        <v>877</v>
      </c>
      <c r="I174" s="29"/>
    </row>
    <row r="175" spans="1:9" ht="24" hidden="1" customHeight="1">
      <c r="A175" s="27" t="s">
        <v>1040</v>
      </c>
      <c r="B175" s="44">
        <v>45835</v>
      </c>
      <c r="C175" s="20">
        <v>0.52638888888888902</v>
      </c>
      <c r="D175" s="45">
        <v>45835</v>
      </c>
      <c r="E175" s="20">
        <v>0.79861111111111105</v>
      </c>
      <c r="F175" s="45">
        <v>45837</v>
      </c>
      <c r="G175" s="20">
        <v>0.5625</v>
      </c>
      <c r="H175" s="18"/>
      <c r="I175" s="29"/>
    </row>
    <row r="176" spans="1:9" ht="24" hidden="1" customHeight="1">
      <c r="A176" s="27" t="s">
        <v>1041</v>
      </c>
      <c r="B176" s="44">
        <v>45838</v>
      </c>
      <c r="C176" s="20">
        <v>0.4375</v>
      </c>
      <c r="D176" s="45">
        <v>45838</v>
      </c>
      <c r="E176" s="20">
        <v>0.66666666666666696</v>
      </c>
      <c r="F176" s="45">
        <f>D176</f>
        <v>45838</v>
      </c>
      <c r="G176" s="20">
        <v>0.97916666666666696</v>
      </c>
      <c r="H176" s="18"/>
      <c r="I176" s="29"/>
    </row>
    <row r="177" spans="1:13" ht="24" customHeight="1">
      <c r="A177" s="27" t="s">
        <v>1042</v>
      </c>
      <c r="B177" s="44">
        <v>45843</v>
      </c>
      <c r="C177" s="20">
        <v>0.35416666666666669</v>
      </c>
      <c r="D177" s="45">
        <v>45844</v>
      </c>
      <c r="E177" s="20">
        <v>9.583333333333334E-2</v>
      </c>
      <c r="F177" s="45">
        <v>45844</v>
      </c>
      <c r="G177" s="20">
        <v>0.5180555555555556</v>
      </c>
      <c r="H177" s="18"/>
      <c r="I177" s="29"/>
    </row>
    <row r="178" spans="1:13" ht="24" customHeight="1">
      <c r="A178" s="27" t="s">
        <v>1043</v>
      </c>
      <c r="B178" s="49">
        <v>45846</v>
      </c>
      <c r="C178" s="47">
        <v>0.20833333333333334</v>
      </c>
      <c r="D178" s="49">
        <v>45846</v>
      </c>
      <c r="E178" s="47">
        <v>0.25</v>
      </c>
      <c r="F178" s="49">
        <v>45847</v>
      </c>
      <c r="G178" s="47">
        <v>4.1666666666666664E-2</v>
      </c>
      <c r="H178" s="18"/>
      <c r="I178" s="29"/>
    </row>
    <row r="179" spans="1:13" ht="24" customHeight="1">
      <c r="A179" s="27" t="s">
        <v>1044</v>
      </c>
      <c r="B179" s="35"/>
      <c r="C179" s="46"/>
      <c r="D179" s="15"/>
      <c r="E179" s="46"/>
      <c r="F179" s="15"/>
      <c r="G179" s="46"/>
      <c r="H179" s="18" t="s">
        <v>494</v>
      </c>
      <c r="I179" s="29"/>
    </row>
    <row r="180" spans="1:13" ht="24" customHeight="1">
      <c r="A180" s="41" t="s">
        <v>1045</v>
      </c>
      <c r="B180" s="49">
        <v>45853</v>
      </c>
      <c r="C180" s="47">
        <v>0.20833333333333334</v>
      </c>
      <c r="D180" s="49">
        <v>45853</v>
      </c>
      <c r="E180" s="47">
        <v>0.25</v>
      </c>
      <c r="F180" s="49">
        <v>45853</v>
      </c>
      <c r="G180" s="47">
        <v>0.91666666666666663</v>
      </c>
      <c r="H180" s="18"/>
      <c r="I180" s="29"/>
    </row>
    <row r="181" spans="1:13" ht="24" customHeight="1">
      <c r="A181" s="27" t="s">
        <v>1046</v>
      </c>
      <c r="B181" s="44">
        <v>45854</v>
      </c>
      <c r="C181" s="47">
        <v>0.70833333333333337</v>
      </c>
      <c r="D181" s="49">
        <v>45854</v>
      </c>
      <c r="E181" s="47">
        <v>0.75</v>
      </c>
      <c r="F181" s="49">
        <v>45855</v>
      </c>
      <c r="G181" s="47">
        <v>0.33333333333333331</v>
      </c>
      <c r="H181" s="18"/>
      <c r="I181" s="29"/>
    </row>
    <row r="182" spans="1:13" ht="24" customHeight="1">
      <c r="A182" s="27" t="s">
        <v>1047</v>
      </c>
      <c r="B182" s="44">
        <f>F181+1</f>
        <v>45856</v>
      </c>
      <c r="C182" s="20">
        <v>0.14583333333333334</v>
      </c>
      <c r="D182" s="49">
        <f>B182+1</f>
        <v>45857</v>
      </c>
      <c r="E182" s="47">
        <v>0.64583333333333337</v>
      </c>
      <c r="F182" s="49">
        <f>D182+1</f>
        <v>45858</v>
      </c>
      <c r="G182" s="47">
        <v>0.22916666666666666</v>
      </c>
      <c r="H182" s="18"/>
      <c r="I182" s="29"/>
    </row>
    <row r="183" spans="1:13" ht="24" customHeight="1">
      <c r="A183" s="27" t="s">
        <v>1134</v>
      </c>
      <c r="B183" s="44">
        <v>45862</v>
      </c>
      <c r="C183" s="20">
        <v>0.1875</v>
      </c>
      <c r="D183" s="49">
        <f>B183+1</f>
        <v>45863</v>
      </c>
      <c r="E183" s="47">
        <v>0.35416666666666669</v>
      </c>
      <c r="F183" s="49">
        <f>D183</f>
        <v>45863</v>
      </c>
      <c r="G183" s="47">
        <v>0.85416666666666663</v>
      </c>
      <c r="H183" s="18"/>
      <c r="I183" s="29"/>
    </row>
    <row r="184" spans="1:13" ht="24" customHeight="1">
      <c r="A184" s="27" t="s">
        <v>1135</v>
      </c>
      <c r="B184" s="44">
        <v>45865</v>
      </c>
      <c r="C184" s="20">
        <v>0.4375</v>
      </c>
      <c r="D184" s="49">
        <f>B184</f>
        <v>45865</v>
      </c>
      <c r="E184" s="47">
        <v>0.47916666666666669</v>
      </c>
      <c r="F184" s="49">
        <v>45866</v>
      </c>
      <c r="G184" s="47">
        <v>0.22916666666666666</v>
      </c>
      <c r="H184" s="18"/>
      <c r="I184" s="29"/>
    </row>
    <row r="185" spans="1:13" s="31" customFormat="1" ht="24" customHeight="1">
      <c r="A185" s="161" t="s">
        <v>1096</v>
      </c>
      <c r="B185" s="158"/>
      <c r="C185" s="158"/>
      <c r="D185" s="158"/>
      <c r="E185" s="158"/>
      <c r="F185" s="158"/>
      <c r="G185" s="158"/>
      <c r="H185" s="158"/>
      <c r="I185" s="159"/>
    </row>
    <row r="186" spans="1:13" s="31" customFormat="1" ht="24" customHeight="1">
      <c r="A186" s="13" t="s">
        <v>3</v>
      </c>
      <c r="B186" s="147" t="s">
        <v>4</v>
      </c>
      <c r="C186" s="148"/>
      <c r="D186" s="147" t="s">
        <v>5</v>
      </c>
      <c r="E186" s="148"/>
      <c r="F186" s="147" t="s">
        <v>6</v>
      </c>
      <c r="G186" s="148"/>
      <c r="H186" s="13" t="s">
        <v>7</v>
      </c>
      <c r="I186" s="13" t="s">
        <v>865</v>
      </c>
      <c r="M186" s="31" t="s">
        <v>390</v>
      </c>
    </row>
    <row r="187" spans="1:13" ht="24" hidden="1" customHeight="1">
      <c r="A187" s="14" t="s">
        <v>1048</v>
      </c>
      <c r="B187" s="21">
        <v>45650</v>
      </c>
      <c r="C187" s="20">
        <v>4.1666666666666699E-2</v>
      </c>
      <c r="D187" s="21">
        <v>45650</v>
      </c>
      <c r="E187" s="20">
        <v>9.5833333333333298E-2</v>
      </c>
      <c r="F187" s="21">
        <v>45650</v>
      </c>
      <c r="G187" s="20">
        <v>0.75416666666666698</v>
      </c>
      <c r="H187" s="18" t="s">
        <v>626</v>
      </c>
      <c r="I187" s="11"/>
    </row>
    <row r="188" spans="1:13" ht="24" hidden="1" customHeight="1">
      <c r="A188" s="14" t="s">
        <v>1049</v>
      </c>
      <c r="B188" s="19">
        <v>45651</v>
      </c>
      <c r="C188" s="20">
        <v>0.79166666666666696</v>
      </c>
      <c r="D188" s="19">
        <v>45652</v>
      </c>
      <c r="E188" s="20">
        <v>0.65</v>
      </c>
      <c r="F188" s="19">
        <v>45653</v>
      </c>
      <c r="G188" s="20">
        <v>0.32291666666666702</v>
      </c>
      <c r="H188" s="18" t="s">
        <v>253</v>
      </c>
      <c r="I188" s="11"/>
    </row>
    <row r="189" spans="1:13" ht="24" hidden="1" customHeight="1">
      <c r="A189" s="27" t="s">
        <v>1050</v>
      </c>
      <c r="B189" s="19">
        <v>45654</v>
      </c>
      <c r="C189" s="20">
        <v>0.375</v>
      </c>
      <c r="D189" s="19">
        <v>45656</v>
      </c>
      <c r="E189" s="20">
        <v>0.36249999999999999</v>
      </c>
      <c r="F189" s="19">
        <v>45656</v>
      </c>
      <c r="G189" s="20">
        <v>0.80902777777777801</v>
      </c>
      <c r="H189" s="18" t="s">
        <v>253</v>
      </c>
      <c r="I189" s="11"/>
    </row>
    <row r="190" spans="1:13" ht="24" hidden="1" customHeight="1">
      <c r="A190" s="27" t="s">
        <v>1051</v>
      </c>
      <c r="B190" s="19">
        <v>45661</v>
      </c>
      <c r="C190" s="20">
        <v>0.45833333333333298</v>
      </c>
      <c r="D190" s="19">
        <v>45663</v>
      </c>
      <c r="E190" s="20">
        <v>0.66249999999999998</v>
      </c>
      <c r="F190" s="19">
        <v>45664</v>
      </c>
      <c r="G190" s="20">
        <v>0.32500000000000001</v>
      </c>
      <c r="H190" s="18" t="s">
        <v>253</v>
      </c>
      <c r="I190" s="11"/>
    </row>
    <row r="191" spans="1:13" ht="24" hidden="1" customHeight="1">
      <c r="A191" s="27" t="s">
        <v>1052</v>
      </c>
      <c r="B191" s="19">
        <v>45666</v>
      </c>
      <c r="C191" s="20">
        <v>0.25</v>
      </c>
      <c r="D191" s="19">
        <v>45666</v>
      </c>
      <c r="E191" s="20">
        <v>0.58333333333333304</v>
      </c>
      <c r="F191" s="19">
        <v>45667</v>
      </c>
      <c r="G191" s="20">
        <v>0.33750000000000002</v>
      </c>
      <c r="H191" s="11"/>
      <c r="I191" s="11"/>
    </row>
    <row r="192" spans="1:13" ht="24" hidden="1" customHeight="1">
      <c r="A192" s="27" t="s">
        <v>1053</v>
      </c>
      <c r="B192" s="42">
        <v>45673</v>
      </c>
      <c r="C192" s="20">
        <v>0.125</v>
      </c>
      <c r="D192" s="42">
        <v>45673</v>
      </c>
      <c r="E192" s="20">
        <v>0.66249999999999998</v>
      </c>
      <c r="F192" s="42">
        <v>45674</v>
      </c>
      <c r="G192" s="20">
        <v>0.28333333333333299</v>
      </c>
      <c r="H192" s="18" t="s">
        <v>626</v>
      </c>
      <c r="I192" s="11"/>
    </row>
    <row r="193" spans="1:12" ht="24" hidden="1" customHeight="1">
      <c r="A193" s="14" t="s">
        <v>1054</v>
      </c>
      <c r="B193" s="19">
        <v>45678</v>
      </c>
      <c r="C193" s="20">
        <v>0.29166666666666702</v>
      </c>
      <c r="D193" s="19">
        <v>45678</v>
      </c>
      <c r="E193" s="20">
        <v>0.8</v>
      </c>
      <c r="F193" s="19">
        <v>45679</v>
      </c>
      <c r="G193" s="20">
        <v>0.85069444444444398</v>
      </c>
      <c r="H193" s="18" t="s">
        <v>1055</v>
      </c>
      <c r="I193" s="11"/>
    </row>
    <row r="194" spans="1:12" ht="24" hidden="1" customHeight="1">
      <c r="A194" s="14" t="s">
        <v>1056</v>
      </c>
      <c r="B194" s="19">
        <v>45680</v>
      </c>
      <c r="C194" s="20">
        <v>0.70833333333333304</v>
      </c>
      <c r="D194" s="19">
        <v>45681</v>
      </c>
      <c r="E194" s="20">
        <v>0.1125</v>
      </c>
      <c r="F194" s="19">
        <v>45681</v>
      </c>
      <c r="G194" s="20">
        <v>0.80416666666666703</v>
      </c>
      <c r="H194" s="11"/>
      <c r="I194" s="11"/>
      <c r="L194" t="s">
        <v>247</v>
      </c>
    </row>
    <row r="195" spans="1:12" ht="24" hidden="1" customHeight="1">
      <c r="A195" s="27" t="s">
        <v>1057</v>
      </c>
      <c r="B195" s="19">
        <v>45682</v>
      </c>
      <c r="C195" s="20">
        <v>0.91666666666666696</v>
      </c>
      <c r="D195" s="19">
        <v>45683</v>
      </c>
      <c r="E195" s="20">
        <v>0.58750000000000002</v>
      </c>
      <c r="F195" s="19">
        <v>45683</v>
      </c>
      <c r="G195" s="20">
        <v>0.99583333333333302</v>
      </c>
      <c r="H195" s="18" t="s">
        <v>1058</v>
      </c>
      <c r="I195" s="11"/>
    </row>
    <row r="196" spans="1:12" ht="24" hidden="1" customHeight="1">
      <c r="A196" s="27" t="s">
        <v>1059</v>
      </c>
      <c r="B196" s="19">
        <v>45688</v>
      </c>
      <c r="C196" s="20">
        <v>0.6875</v>
      </c>
      <c r="D196" s="19">
        <v>45688</v>
      </c>
      <c r="E196" s="20">
        <v>0.85416666666666696</v>
      </c>
      <c r="F196" s="19">
        <v>45689</v>
      </c>
      <c r="G196" s="20">
        <v>0.2</v>
      </c>
      <c r="H196" s="11"/>
      <c r="I196" s="11"/>
    </row>
    <row r="197" spans="1:12" ht="24" hidden="1" customHeight="1">
      <c r="A197" s="27" t="s">
        <v>1060</v>
      </c>
      <c r="B197" s="19">
        <v>45691</v>
      </c>
      <c r="C197" s="20">
        <v>0.25</v>
      </c>
      <c r="D197" s="19">
        <v>45691</v>
      </c>
      <c r="E197" s="20">
        <v>0.28333333333333299</v>
      </c>
      <c r="F197" s="19">
        <v>45693</v>
      </c>
      <c r="G197" s="20">
        <v>1.2500000000000001E-2</v>
      </c>
      <c r="H197" s="11"/>
      <c r="I197" s="11"/>
    </row>
    <row r="198" spans="1:12" ht="24" hidden="1" customHeight="1">
      <c r="A198" s="27" t="s">
        <v>1061</v>
      </c>
      <c r="B198" s="19">
        <v>45697</v>
      </c>
      <c r="C198" s="20">
        <v>0.54166666666666696</v>
      </c>
      <c r="D198" s="19">
        <f>B198+1</f>
        <v>45698</v>
      </c>
      <c r="E198" s="20">
        <v>0.44236111111111098</v>
      </c>
      <c r="F198" s="19">
        <f>D198</f>
        <v>45698</v>
      </c>
      <c r="G198" s="20">
        <v>0.85416666666666696</v>
      </c>
      <c r="H198" s="18" t="s">
        <v>28</v>
      </c>
      <c r="I198" s="11"/>
    </row>
    <row r="199" spans="1:12" ht="24" hidden="1" customHeight="1">
      <c r="A199" s="14" t="s">
        <v>883</v>
      </c>
      <c r="B199" s="21">
        <v>45702</v>
      </c>
      <c r="C199" s="20">
        <v>0.45833333333333298</v>
      </c>
      <c r="D199" s="21">
        <f>B199</f>
        <v>45702</v>
      </c>
      <c r="E199" s="20">
        <v>0.55416666666666703</v>
      </c>
      <c r="F199" s="21">
        <v>45703</v>
      </c>
      <c r="G199" s="20">
        <v>0.141666666666667</v>
      </c>
      <c r="H199" s="18"/>
      <c r="I199" s="11"/>
    </row>
    <row r="200" spans="1:12" ht="24" hidden="1" customHeight="1">
      <c r="A200" s="14" t="s">
        <v>884</v>
      </c>
      <c r="B200" s="21">
        <v>45704</v>
      </c>
      <c r="C200" s="20">
        <v>6.9444444444444404E-4</v>
      </c>
      <c r="D200" s="42">
        <f>B200</f>
        <v>45704</v>
      </c>
      <c r="E200" s="20">
        <v>4.1666666666666699E-2</v>
      </c>
      <c r="F200" s="42">
        <v>45704</v>
      </c>
      <c r="G200" s="20">
        <v>0.8125</v>
      </c>
      <c r="H200" s="18" t="s">
        <v>885</v>
      </c>
      <c r="I200" s="11"/>
    </row>
    <row r="201" spans="1:12" ht="24" hidden="1" customHeight="1">
      <c r="A201" s="27" t="s">
        <v>886</v>
      </c>
      <c r="B201" s="42">
        <f>F200+1</f>
        <v>45705</v>
      </c>
      <c r="C201" s="20">
        <v>0.89583333333333304</v>
      </c>
      <c r="D201" s="21">
        <f>B201+1</f>
        <v>45706</v>
      </c>
      <c r="E201" s="20">
        <v>0.12916666666666701</v>
      </c>
      <c r="F201" s="21">
        <v>45706</v>
      </c>
      <c r="G201" s="20">
        <v>0.55000000000000004</v>
      </c>
      <c r="H201" s="18" t="s">
        <v>1062</v>
      </c>
      <c r="I201" s="11"/>
    </row>
    <row r="202" spans="1:12" ht="24" hidden="1" customHeight="1">
      <c r="A202" s="27" t="s">
        <v>887</v>
      </c>
      <c r="B202" s="21">
        <v>45711</v>
      </c>
      <c r="C202" s="20">
        <v>0.5</v>
      </c>
      <c r="D202" s="21">
        <f>B202+1</f>
        <v>45712</v>
      </c>
      <c r="E202" s="20">
        <v>0.42499999999999999</v>
      </c>
      <c r="F202" s="21">
        <f>D202</f>
        <v>45712</v>
      </c>
      <c r="G202" s="20">
        <v>0.69583333333333297</v>
      </c>
      <c r="H202" s="18" t="s">
        <v>28</v>
      </c>
      <c r="I202" s="11"/>
    </row>
    <row r="203" spans="1:12" ht="24" hidden="1" customHeight="1">
      <c r="A203" s="24" t="s">
        <v>888</v>
      </c>
      <c r="B203" s="21">
        <v>45714</v>
      </c>
      <c r="C203" s="20">
        <v>0.58333333333333304</v>
      </c>
      <c r="D203" s="21">
        <f>B203</f>
        <v>45714</v>
      </c>
      <c r="E203" s="20">
        <v>0.625</v>
      </c>
      <c r="F203" s="21">
        <f>D203</f>
        <v>45714</v>
      </c>
      <c r="G203" s="20">
        <v>0.875</v>
      </c>
      <c r="H203" s="18" t="s">
        <v>1063</v>
      </c>
      <c r="I203" s="11"/>
    </row>
    <row r="204" spans="1:12" ht="24" hidden="1" customHeight="1">
      <c r="A204" s="24" t="s">
        <v>888</v>
      </c>
      <c r="B204" s="21">
        <v>45714</v>
      </c>
      <c r="C204" s="20">
        <v>0.875</v>
      </c>
      <c r="D204" s="21">
        <f>B204</f>
        <v>45714</v>
      </c>
      <c r="E204" s="38">
        <v>0.91666666666666696</v>
      </c>
      <c r="F204" s="21">
        <f>D204+1</f>
        <v>45715</v>
      </c>
      <c r="G204" s="20">
        <v>0.50833333333333297</v>
      </c>
      <c r="H204" s="18" t="s">
        <v>1012</v>
      </c>
      <c r="I204" s="11"/>
    </row>
    <row r="205" spans="1:12" ht="24" hidden="1" customHeight="1">
      <c r="A205" s="27" t="s">
        <v>889</v>
      </c>
      <c r="B205" s="21">
        <f>F204+4</f>
        <v>45719</v>
      </c>
      <c r="C205" s="20">
        <v>0.75</v>
      </c>
      <c r="D205" s="21">
        <f>B205</f>
        <v>45719</v>
      </c>
      <c r="E205" s="38">
        <v>0.88333333333333297</v>
      </c>
      <c r="F205" s="21">
        <f>D205+1</f>
        <v>45720</v>
      </c>
      <c r="G205" s="38">
        <v>0.52083333333333304</v>
      </c>
      <c r="H205" s="18" t="s">
        <v>1064</v>
      </c>
      <c r="I205" s="11"/>
    </row>
    <row r="206" spans="1:12" ht="24" hidden="1" customHeight="1">
      <c r="A206" s="41" t="s">
        <v>1065</v>
      </c>
      <c r="B206" s="21">
        <v>45724</v>
      </c>
      <c r="C206" s="20">
        <v>0.6875</v>
      </c>
      <c r="D206" s="21">
        <v>45724</v>
      </c>
      <c r="E206" s="20">
        <v>0.72499999999999998</v>
      </c>
      <c r="F206" s="21">
        <v>45725</v>
      </c>
      <c r="G206" s="20">
        <v>0.57499999999999996</v>
      </c>
      <c r="H206" s="18" t="s">
        <v>626</v>
      </c>
      <c r="I206" s="11"/>
    </row>
    <row r="207" spans="1:12" ht="24" hidden="1" customHeight="1">
      <c r="A207" s="27" t="s">
        <v>1066</v>
      </c>
      <c r="B207" s="21">
        <f>F206+1</f>
        <v>45726</v>
      </c>
      <c r="C207" s="20">
        <v>0.6875</v>
      </c>
      <c r="D207" s="26">
        <f>B207+3</f>
        <v>45729</v>
      </c>
      <c r="E207" s="40">
        <v>0.32500000000000001</v>
      </c>
      <c r="F207" s="26">
        <f>D207</f>
        <v>45729</v>
      </c>
      <c r="G207" s="20">
        <v>0.88888888888888895</v>
      </c>
      <c r="H207" s="18" t="s">
        <v>1067</v>
      </c>
      <c r="I207" s="11"/>
    </row>
    <row r="208" spans="1:12" ht="24" hidden="1" customHeight="1">
      <c r="A208" s="27" t="s">
        <v>1068</v>
      </c>
      <c r="B208" s="26">
        <f>F207+1</f>
        <v>45730</v>
      </c>
      <c r="C208" s="20">
        <v>0.89583333333333304</v>
      </c>
      <c r="D208" s="26">
        <v>45731</v>
      </c>
      <c r="E208" s="20">
        <v>0.133333333333333</v>
      </c>
      <c r="F208" s="26">
        <v>45731</v>
      </c>
      <c r="G208" s="20">
        <v>0.63749999999999996</v>
      </c>
      <c r="H208" s="50" t="s">
        <v>433</v>
      </c>
      <c r="I208" s="11"/>
    </row>
    <row r="209" spans="1:9" ht="24" hidden="1" customHeight="1">
      <c r="A209" s="27" t="s">
        <v>1069</v>
      </c>
      <c r="B209" s="26">
        <f>F208+5</f>
        <v>45736</v>
      </c>
      <c r="C209" s="20">
        <v>0.64583333333333304</v>
      </c>
      <c r="D209" s="26">
        <f>B209</f>
        <v>45736</v>
      </c>
      <c r="E209" s="20">
        <v>0.84583333333333299</v>
      </c>
      <c r="F209" s="21">
        <f>D209+1</f>
        <v>45737</v>
      </c>
      <c r="G209" s="20">
        <v>0.34166666666666701</v>
      </c>
      <c r="H209" s="18" t="s">
        <v>28</v>
      </c>
      <c r="I209" s="11"/>
    </row>
    <row r="210" spans="1:9" ht="24" hidden="1" customHeight="1">
      <c r="A210" s="27" t="s">
        <v>1070</v>
      </c>
      <c r="B210" s="26">
        <f>F209+2</f>
        <v>45739</v>
      </c>
      <c r="C210" s="20">
        <v>0.35416666666666702</v>
      </c>
      <c r="D210" s="45">
        <f>B210</f>
        <v>45739</v>
      </c>
      <c r="E210" s="20">
        <v>0.48749999999999999</v>
      </c>
      <c r="F210" s="21">
        <f>D210+1</f>
        <v>45740</v>
      </c>
      <c r="G210" s="20">
        <v>0.30416666666666697</v>
      </c>
      <c r="H210" s="50"/>
      <c r="I210" s="11"/>
    </row>
    <row r="211" spans="1:9" ht="24" hidden="1" customHeight="1">
      <c r="A211" s="27" t="s">
        <v>1071</v>
      </c>
      <c r="B211" s="26">
        <f>F210+4</f>
        <v>45744</v>
      </c>
      <c r="C211" s="20">
        <v>0.625</v>
      </c>
      <c r="D211" s="45">
        <f>B211+1</f>
        <v>45745</v>
      </c>
      <c r="E211" s="20">
        <v>0.34861111111111098</v>
      </c>
      <c r="F211" s="21">
        <f>D211</f>
        <v>45745</v>
      </c>
      <c r="G211" s="20">
        <v>0.6875</v>
      </c>
      <c r="H211" s="50" t="s">
        <v>28</v>
      </c>
      <c r="I211" s="11"/>
    </row>
    <row r="212" spans="1:9" ht="24" hidden="1" customHeight="1">
      <c r="A212" s="27" t="s">
        <v>893</v>
      </c>
      <c r="B212" s="26">
        <f>F211+4</f>
        <v>45749</v>
      </c>
      <c r="C212" s="20">
        <v>0.85416666666666696</v>
      </c>
      <c r="D212" s="42">
        <f>B212</f>
        <v>45749</v>
      </c>
      <c r="E212" s="20">
        <v>0.91180555555555598</v>
      </c>
      <c r="F212" s="21">
        <f>D212+1</f>
        <v>45750</v>
      </c>
      <c r="G212" s="20">
        <v>0.5</v>
      </c>
      <c r="H212" s="50" t="s">
        <v>1072</v>
      </c>
      <c r="I212" s="11"/>
    </row>
    <row r="213" spans="1:9" ht="24" hidden="1" customHeight="1">
      <c r="A213" s="27" t="s">
        <v>894</v>
      </c>
      <c r="B213" s="26">
        <f>F212+1</f>
        <v>45751</v>
      </c>
      <c r="C213" s="20">
        <v>0.625</v>
      </c>
      <c r="D213" s="26">
        <f>B213+1</f>
        <v>45752</v>
      </c>
      <c r="E213" s="20">
        <v>0.147222222222222</v>
      </c>
      <c r="F213" s="45">
        <f>D213</f>
        <v>45752</v>
      </c>
      <c r="G213" s="20">
        <v>0.85416666666666696</v>
      </c>
      <c r="H213" s="50"/>
      <c r="I213" s="11"/>
    </row>
    <row r="214" spans="1:9" ht="24" hidden="1" customHeight="1">
      <c r="A214" s="27" t="s">
        <v>896</v>
      </c>
      <c r="B214" s="45">
        <f t="shared" ref="B214" si="1">F213+1</f>
        <v>45753</v>
      </c>
      <c r="C214" s="20">
        <v>0.95833333333333304</v>
      </c>
      <c r="D214" s="45">
        <v>45756</v>
      </c>
      <c r="E214" s="20">
        <v>0.63749999999999996</v>
      </c>
      <c r="F214" s="26">
        <f>D214+1</f>
        <v>45757</v>
      </c>
      <c r="G214" s="20">
        <v>0.25833333333333303</v>
      </c>
      <c r="H214" s="50" t="s">
        <v>28</v>
      </c>
      <c r="I214" s="11"/>
    </row>
    <row r="215" spans="1:9" ht="24" hidden="1" customHeight="1">
      <c r="A215" s="27" t="s">
        <v>897</v>
      </c>
      <c r="B215" s="45">
        <v>45762</v>
      </c>
      <c r="C215" s="20">
        <v>8.3333333333333301E-2</v>
      </c>
      <c r="D215" s="26">
        <v>45764</v>
      </c>
      <c r="E215" s="20">
        <v>0.625</v>
      </c>
      <c r="F215" s="45">
        <f>D215</f>
        <v>45764</v>
      </c>
      <c r="G215" s="20">
        <v>0.999305555555556</v>
      </c>
      <c r="H215" s="50" t="s">
        <v>28</v>
      </c>
      <c r="I215" s="11"/>
    </row>
    <row r="216" spans="1:9" ht="24" hidden="1" customHeight="1">
      <c r="A216" s="27" t="s">
        <v>1073</v>
      </c>
      <c r="B216" s="45">
        <f>F215+3</f>
        <v>45767</v>
      </c>
      <c r="C216" s="20">
        <v>0.33333333333333298</v>
      </c>
      <c r="D216" s="42">
        <f>B216+1</f>
        <v>45768</v>
      </c>
      <c r="E216" s="20">
        <v>0.32500000000000001</v>
      </c>
      <c r="F216" s="45">
        <f>D216+1</f>
        <v>45769</v>
      </c>
      <c r="G216" s="20">
        <v>4.5833333333333302E-2</v>
      </c>
      <c r="H216" s="50" t="s">
        <v>28</v>
      </c>
      <c r="I216" s="11"/>
    </row>
    <row r="217" spans="1:9" ht="24" hidden="1" customHeight="1">
      <c r="A217" s="24" t="s">
        <v>1074</v>
      </c>
      <c r="B217" s="51"/>
      <c r="C217" s="52"/>
      <c r="D217" s="15"/>
      <c r="E217" s="34"/>
      <c r="F217" s="15"/>
      <c r="G217" s="34"/>
      <c r="H217" s="18" t="s">
        <v>494</v>
      </c>
      <c r="I217" s="11"/>
    </row>
    <row r="218" spans="1:9" ht="24" hidden="1" customHeight="1">
      <c r="A218" s="24" t="s">
        <v>901</v>
      </c>
      <c r="B218" s="51"/>
      <c r="C218" s="52"/>
      <c r="D218" s="15"/>
      <c r="E218" s="34"/>
      <c r="F218" s="15"/>
      <c r="G218" s="34"/>
      <c r="H218" s="18" t="s">
        <v>877</v>
      </c>
      <c r="I218" s="11"/>
    </row>
    <row r="219" spans="1:9" ht="24" hidden="1" customHeight="1">
      <c r="A219" s="27" t="s">
        <v>902</v>
      </c>
      <c r="B219" s="45">
        <v>45776</v>
      </c>
      <c r="C219" s="20">
        <v>8.3333333333333301E-2</v>
      </c>
      <c r="D219" s="42">
        <f>B219</f>
        <v>45776</v>
      </c>
      <c r="E219" s="20">
        <v>0.34722222222222199</v>
      </c>
      <c r="F219" s="45">
        <f>D219+1</f>
        <v>45777</v>
      </c>
      <c r="G219" s="20">
        <v>5.4166666666666703E-2</v>
      </c>
      <c r="H219" s="50" t="s">
        <v>28</v>
      </c>
      <c r="I219" s="11"/>
    </row>
    <row r="220" spans="1:9" ht="24" hidden="1" customHeight="1">
      <c r="A220" s="27" t="s">
        <v>903</v>
      </c>
      <c r="B220" s="45">
        <f>F219</f>
        <v>45777</v>
      </c>
      <c r="C220" s="20">
        <v>0.91666666666666696</v>
      </c>
      <c r="D220" s="21">
        <f>B220+1</f>
        <v>45778</v>
      </c>
      <c r="E220" s="20">
        <v>0.180555555555556</v>
      </c>
      <c r="F220" s="42">
        <f>D220</f>
        <v>45778</v>
      </c>
      <c r="G220" s="20">
        <v>0.55555555555555602</v>
      </c>
      <c r="H220" s="11"/>
      <c r="I220" s="11"/>
    </row>
    <row r="221" spans="1:9" ht="24" hidden="1" customHeight="1">
      <c r="A221" s="27" t="s">
        <v>904</v>
      </c>
      <c r="B221" s="45">
        <f>F220+5</f>
        <v>45783</v>
      </c>
      <c r="C221" s="20">
        <v>0.5</v>
      </c>
      <c r="D221" s="21">
        <f>B221+1</f>
        <v>45784</v>
      </c>
      <c r="E221" s="20">
        <v>0.71250000000000002</v>
      </c>
      <c r="F221" s="21">
        <f>D221+1</f>
        <v>45785</v>
      </c>
      <c r="G221" s="20">
        <v>5.83333333333333E-2</v>
      </c>
      <c r="H221" s="50" t="s">
        <v>28</v>
      </c>
      <c r="I221" s="11"/>
    </row>
    <row r="222" spans="1:9" ht="24" hidden="1" customHeight="1">
      <c r="A222" s="27" t="s">
        <v>1075</v>
      </c>
      <c r="B222" s="45">
        <f>F221+1</f>
        <v>45786</v>
      </c>
      <c r="C222" s="20">
        <v>0.875</v>
      </c>
      <c r="D222" s="21">
        <f t="shared" ref="D222:D234" si="2">B222</f>
        <v>45786</v>
      </c>
      <c r="E222" s="20">
        <v>0.99583333333333302</v>
      </c>
      <c r="F222" s="21">
        <v>45788</v>
      </c>
      <c r="G222" s="20">
        <v>0.108333333333333</v>
      </c>
      <c r="H222" s="11"/>
      <c r="I222" s="11"/>
    </row>
    <row r="223" spans="1:9" ht="24" hidden="1" customHeight="1">
      <c r="A223" s="27" t="s">
        <v>906</v>
      </c>
      <c r="B223" s="45">
        <v>45791</v>
      </c>
      <c r="C223" s="20">
        <v>0.875</v>
      </c>
      <c r="D223" s="21">
        <f>B223+1</f>
        <v>45792</v>
      </c>
      <c r="E223" s="20">
        <v>6.6666666666666693E-2</v>
      </c>
      <c r="F223" s="42">
        <f>D223</f>
        <v>45792</v>
      </c>
      <c r="G223" s="20">
        <v>0.50486111111111098</v>
      </c>
      <c r="H223" s="50" t="s">
        <v>28</v>
      </c>
      <c r="I223" s="11"/>
    </row>
    <row r="224" spans="1:9" ht="24" hidden="1" customHeight="1">
      <c r="A224" s="27" t="s">
        <v>907</v>
      </c>
      <c r="B224" s="45">
        <f>F223+3</f>
        <v>45795</v>
      </c>
      <c r="C224" s="20">
        <v>0.77083333333333304</v>
      </c>
      <c r="D224" s="42">
        <f>B224+1</f>
        <v>45796</v>
      </c>
      <c r="E224" s="20">
        <v>0.28749999999999998</v>
      </c>
      <c r="F224" s="42">
        <f>D224+1</f>
        <v>45797</v>
      </c>
      <c r="G224" s="20">
        <v>1.6666666666666701E-2</v>
      </c>
      <c r="H224" s="50" t="s">
        <v>28</v>
      </c>
      <c r="I224" s="11"/>
    </row>
    <row r="225" spans="1:9" ht="24" hidden="1" customHeight="1">
      <c r="A225" s="27" t="s">
        <v>908</v>
      </c>
      <c r="B225" s="45">
        <v>45798</v>
      </c>
      <c r="C225" s="20">
        <v>0.16666666666666699</v>
      </c>
      <c r="D225" s="42">
        <v>45799</v>
      </c>
      <c r="E225" s="20">
        <v>0.37083333333333302</v>
      </c>
      <c r="F225" s="45">
        <v>45800</v>
      </c>
      <c r="G225" s="20">
        <v>0.131944444444444</v>
      </c>
      <c r="H225" s="50" t="s">
        <v>1076</v>
      </c>
      <c r="I225" s="11"/>
    </row>
    <row r="226" spans="1:9" ht="24" hidden="1" customHeight="1">
      <c r="A226" s="27" t="s">
        <v>909</v>
      </c>
      <c r="B226" s="45">
        <f>F225+1</f>
        <v>45801</v>
      </c>
      <c r="C226" s="20">
        <v>0.33333333333333298</v>
      </c>
      <c r="D226" s="42">
        <f>B226</f>
        <v>45801</v>
      </c>
      <c r="E226" s="20">
        <v>0.95833333333333304</v>
      </c>
      <c r="F226" s="21">
        <f>D226+1</f>
        <v>45802</v>
      </c>
      <c r="G226" s="20">
        <v>0.35416666666666702</v>
      </c>
      <c r="H226" s="50" t="s">
        <v>28</v>
      </c>
      <c r="I226" s="11"/>
    </row>
    <row r="227" spans="1:9" ht="24" hidden="1" customHeight="1">
      <c r="A227" s="27" t="s">
        <v>910</v>
      </c>
      <c r="B227" s="45">
        <f>F226+4</f>
        <v>45806</v>
      </c>
      <c r="C227" s="20">
        <v>0.79166666666666696</v>
      </c>
      <c r="D227" s="21">
        <f>B227+3</f>
        <v>45809</v>
      </c>
      <c r="E227" s="20">
        <v>0.60416666666666696</v>
      </c>
      <c r="F227" s="21">
        <v>45810</v>
      </c>
      <c r="G227" s="20">
        <v>9.5833333333333298E-2</v>
      </c>
      <c r="H227" s="50" t="s">
        <v>28</v>
      </c>
      <c r="I227" s="11"/>
    </row>
    <row r="228" spans="1:9" ht="24" hidden="1" customHeight="1">
      <c r="A228" s="27" t="s">
        <v>1077</v>
      </c>
      <c r="B228" s="45">
        <f>F227+2</f>
        <v>45812</v>
      </c>
      <c r="C228" s="20">
        <v>0.16666666666666699</v>
      </c>
      <c r="D228" s="21">
        <v>45812</v>
      </c>
      <c r="E228" s="20">
        <v>0.22083333333333299</v>
      </c>
      <c r="F228" s="42">
        <f>D228+1</f>
        <v>45813</v>
      </c>
      <c r="G228" s="20">
        <v>0.51666666666666705</v>
      </c>
      <c r="H228" s="50"/>
      <c r="I228" s="11"/>
    </row>
    <row r="229" spans="1:9" ht="24" hidden="1" customHeight="1">
      <c r="A229" s="27" t="s">
        <v>912</v>
      </c>
      <c r="B229" s="21">
        <v>45817</v>
      </c>
      <c r="C229" s="20">
        <v>0.79166666666666696</v>
      </c>
      <c r="D229" s="45">
        <f>B229+1</f>
        <v>45818</v>
      </c>
      <c r="E229" s="20">
        <v>0.79166666666666696</v>
      </c>
      <c r="F229" s="21">
        <v>45819</v>
      </c>
      <c r="G229" s="20">
        <v>0.1875</v>
      </c>
      <c r="H229" s="50" t="s">
        <v>28</v>
      </c>
      <c r="I229" s="11"/>
    </row>
    <row r="230" spans="1:9" ht="24" hidden="1" customHeight="1">
      <c r="A230" s="27" t="s">
        <v>913</v>
      </c>
      <c r="B230" s="26">
        <v>45822</v>
      </c>
      <c r="C230" s="20">
        <v>0.66666666666666696</v>
      </c>
      <c r="D230" s="26">
        <f t="shared" si="2"/>
        <v>45822</v>
      </c>
      <c r="E230" s="20">
        <v>0.71250000000000002</v>
      </c>
      <c r="F230" s="21">
        <f>D230+1</f>
        <v>45823</v>
      </c>
      <c r="G230" s="20">
        <v>0.25416666666666698</v>
      </c>
      <c r="H230" s="50"/>
      <c r="I230" s="11"/>
    </row>
    <row r="231" spans="1:9" ht="24" hidden="1" customHeight="1">
      <c r="A231" s="27" t="s">
        <v>914</v>
      </c>
      <c r="B231" s="26">
        <f>F230+1</f>
        <v>45824</v>
      </c>
      <c r="C231" s="20">
        <v>8.3333333333333301E-2</v>
      </c>
      <c r="D231" s="26">
        <f t="shared" si="2"/>
        <v>45824</v>
      </c>
      <c r="E231" s="20">
        <v>0.99583333333333302</v>
      </c>
      <c r="F231" s="21">
        <v>45825</v>
      </c>
      <c r="G231" s="20">
        <v>0.72083333333333299</v>
      </c>
      <c r="H231" s="50" t="s">
        <v>1078</v>
      </c>
      <c r="I231" s="11"/>
    </row>
    <row r="232" spans="1:9" ht="24" hidden="1" customHeight="1">
      <c r="A232" s="27" t="s">
        <v>915</v>
      </c>
      <c r="B232" s="26">
        <f>F231+1</f>
        <v>45826</v>
      </c>
      <c r="C232" s="20">
        <v>0.85416666666666696</v>
      </c>
      <c r="D232" s="26">
        <f>B232+1</f>
        <v>45827</v>
      </c>
      <c r="E232" s="20">
        <v>8.3333333333333301E-2</v>
      </c>
      <c r="F232" s="21">
        <v>45827</v>
      </c>
      <c r="G232" s="20">
        <v>0.77500000000000002</v>
      </c>
      <c r="H232" s="50" t="s">
        <v>28</v>
      </c>
      <c r="I232" s="11"/>
    </row>
    <row r="233" spans="1:9" ht="24" hidden="1" customHeight="1">
      <c r="A233" s="27" t="s">
        <v>916</v>
      </c>
      <c r="B233" s="26">
        <f>F232+5</f>
        <v>45832</v>
      </c>
      <c r="C233" s="40">
        <v>0.97916666666666696</v>
      </c>
      <c r="D233" s="21">
        <f>B233+2</f>
        <v>45834</v>
      </c>
      <c r="E233" s="20">
        <v>0.3125</v>
      </c>
      <c r="F233" s="21">
        <f>D233</f>
        <v>45834</v>
      </c>
      <c r="G233" s="20">
        <v>0.97916666666666696</v>
      </c>
      <c r="H233" s="50" t="s">
        <v>28</v>
      </c>
      <c r="I233" s="11"/>
    </row>
    <row r="234" spans="1:9" ht="24" hidden="1" customHeight="1">
      <c r="A234" s="27" t="s">
        <v>1079</v>
      </c>
      <c r="B234" s="26">
        <f>F233+2</f>
        <v>45836</v>
      </c>
      <c r="C234" s="40">
        <v>0.83333333333333304</v>
      </c>
      <c r="D234" s="21">
        <f t="shared" si="2"/>
        <v>45836</v>
      </c>
      <c r="E234" s="20">
        <v>0.87083333333333302</v>
      </c>
      <c r="F234" s="42">
        <f>D234+1</f>
        <v>45837</v>
      </c>
      <c r="G234" s="20">
        <v>0.8</v>
      </c>
      <c r="H234" s="50" t="s">
        <v>1080</v>
      </c>
      <c r="I234" s="11"/>
    </row>
    <row r="235" spans="1:9" ht="24" hidden="1" customHeight="1">
      <c r="A235" s="41" t="s">
        <v>918</v>
      </c>
      <c r="B235" s="35"/>
      <c r="C235" s="46"/>
      <c r="D235" s="15"/>
      <c r="E235" s="46"/>
      <c r="F235" s="15"/>
      <c r="G235" s="46"/>
      <c r="H235" s="18" t="s">
        <v>494</v>
      </c>
      <c r="I235" s="29"/>
    </row>
    <row r="236" spans="1:9" ht="24" hidden="1" customHeight="1">
      <c r="A236" s="41" t="s">
        <v>919</v>
      </c>
      <c r="B236" s="35"/>
      <c r="C236" s="46"/>
      <c r="D236" s="15"/>
      <c r="E236" s="46"/>
      <c r="F236" s="15"/>
      <c r="G236" s="46"/>
      <c r="H236" s="18" t="s">
        <v>877</v>
      </c>
      <c r="I236" s="29"/>
    </row>
    <row r="237" spans="1:9" ht="24" customHeight="1">
      <c r="A237" s="27" t="s">
        <v>920</v>
      </c>
      <c r="B237" s="42">
        <f>F234+7</f>
        <v>45844</v>
      </c>
      <c r="C237" s="20">
        <v>0.45833333333333298</v>
      </c>
      <c r="D237" s="42">
        <f t="shared" ref="D237:D238" si="3">B237</f>
        <v>45844</v>
      </c>
      <c r="E237" s="20">
        <v>0.83333333333333337</v>
      </c>
      <c r="F237" s="21">
        <f>D237+1</f>
        <v>45845</v>
      </c>
      <c r="G237" s="25">
        <v>0.54166666666666663</v>
      </c>
      <c r="H237" s="50" t="s">
        <v>1127</v>
      </c>
      <c r="I237" s="11"/>
    </row>
    <row r="238" spans="1:9" ht="24" customHeight="1">
      <c r="A238" s="27" t="s">
        <v>921</v>
      </c>
      <c r="B238" s="26">
        <f>F237+2</f>
        <v>45847</v>
      </c>
      <c r="C238" s="47">
        <v>0.125</v>
      </c>
      <c r="D238" s="21">
        <f t="shared" si="3"/>
        <v>45847</v>
      </c>
      <c r="E238" s="47">
        <v>0.5</v>
      </c>
      <c r="F238" s="21">
        <f>D238</f>
        <v>45847</v>
      </c>
      <c r="G238" s="47">
        <v>0.91666666666666663</v>
      </c>
      <c r="H238" s="50"/>
      <c r="I238" s="11"/>
    </row>
    <row r="239" spans="1:9" ht="24" customHeight="1">
      <c r="A239" s="27" t="s">
        <v>922</v>
      </c>
      <c r="B239" s="26">
        <f>F238+5</f>
        <v>45852</v>
      </c>
      <c r="C239" s="47">
        <v>0.5</v>
      </c>
      <c r="D239" s="21">
        <f>B239</f>
        <v>45852</v>
      </c>
      <c r="E239" s="47">
        <v>0.66666666666666663</v>
      </c>
      <c r="F239" s="21">
        <f>D239+1</f>
        <v>45853</v>
      </c>
      <c r="G239" s="47">
        <v>0.16666666666666666</v>
      </c>
      <c r="H239" s="50"/>
      <c r="I239" s="11"/>
    </row>
    <row r="240" spans="1:9" ht="24" customHeight="1">
      <c r="A240" s="27" t="s">
        <v>1081</v>
      </c>
      <c r="B240" s="26">
        <v>45855</v>
      </c>
      <c r="C240" s="47">
        <v>4.1666666666666664E-2</v>
      </c>
      <c r="D240" s="26">
        <f>B240</f>
        <v>45855</v>
      </c>
      <c r="E240" s="47">
        <v>8.3333333333333329E-2</v>
      </c>
      <c r="F240" s="21">
        <f>D240</f>
        <v>45855</v>
      </c>
      <c r="G240" s="47">
        <v>0.58333333333333337</v>
      </c>
      <c r="H240" s="50"/>
      <c r="I240" s="11"/>
    </row>
    <row r="241" spans="1:9" ht="24" customHeight="1">
      <c r="A241" s="41" t="s">
        <v>1082</v>
      </c>
      <c r="B241" s="35"/>
      <c r="C241" s="46"/>
      <c r="D241" s="15"/>
      <c r="E241" s="46"/>
      <c r="F241" s="15"/>
      <c r="G241" s="46"/>
      <c r="H241" s="18" t="s">
        <v>494</v>
      </c>
      <c r="I241" s="11"/>
    </row>
    <row r="242" spans="1:9" ht="24" customHeight="1">
      <c r="A242" s="41" t="s">
        <v>925</v>
      </c>
      <c r="B242" s="35"/>
      <c r="C242" s="46"/>
      <c r="D242" s="15"/>
      <c r="E242" s="46"/>
      <c r="F242" s="15"/>
      <c r="G242" s="46"/>
      <c r="H242" s="18" t="s">
        <v>877</v>
      </c>
      <c r="I242" s="11"/>
    </row>
    <row r="243" spans="1:9" ht="24" customHeight="1">
      <c r="A243" s="27" t="s">
        <v>926</v>
      </c>
      <c r="B243" s="26">
        <f>F240+7</f>
        <v>45862</v>
      </c>
      <c r="C243" s="47">
        <v>0.45833333333333331</v>
      </c>
      <c r="D243" s="21">
        <f>B243</f>
        <v>45862</v>
      </c>
      <c r="E243" s="47">
        <v>0.5</v>
      </c>
      <c r="F243" s="21">
        <f>D243+1</f>
        <v>45863</v>
      </c>
      <c r="G243" s="47">
        <v>8.3333333333333329E-2</v>
      </c>
      <c r="H243" s="50"/>
      <c r="I243" s="11"/>
    </row>
    <row r="244" spans="1:9" ht="24" customHeight="1">
      <c r="A244" s="27" t="s">
        <v>1126</v>
      </c>
      <c r="B244" s="26">
        <f>F243+1</f>
        <v>45864</v>
      </c>
      <c r="C244" s="47">
        <v>0.125</v>
      </c>
      <c r="D244" s="21">
        <f>B244</f>
        <v>45864</v>
      </c>
      <c r="E244" s="47">
        <v>0.41666666666666669</v>
      </c>
      <c r="F244" s="21">
        <f>D244</f>
        <v>45864</v>
      </c>
      <c r="G244" s="47">
        <v>0.83333333333333337</v>
      </c>
      <c r="H244" s="50"/>
      <c r="I244" s="11"/>
    </row>
  </sheetData>
  <mergeCells count="21">
    <mergeCell ref="A185:I185"/>
    <mergeCell ref="B186:C186"/>
    <mergeCell ref="D186:E186"/>
    <mergeCell ref="F186:G186"/>
    <mergeCell ref="A67:I67"/>
    <mergeCell ref="B68:C68"/>
    <mergeCell ref="D68:E68"/>
    <mergeCell ref="F68:G68"/>
    <mergeCell ref="A112:G112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008" priority="408822" stopIfTrue="1" operator="lessThan">
      <formula>$H$3</formula>
    </cfRule>
  </conditionalFormatting>
  <conditionalFormatting sqref="B5 F5">
    <cfRule type="cellIs" dxfId="1007" priority="408821" stopIfTrue="1" operator="equal">
      <formula>$H$3</formula>
    </cfRule>
  </conditionalFormatting>
  <conditionalFormatting sqref="B5:B12">
    <cfRule type="cellIs" dxfId="1006" priority="3996" stopIfTrue="1" operator="equal">
      <formula>$H$3</formula>
    </cfRule>
    <cfRule type="cellIs" dxfId="1005" priority="3997" stopIfTrue="1" operator="lessThan">
      <formula>$H$3</formula>
    </cfRule>
  </conditionalFormatting>
  <conditionalFormatting sqref="B6">
    <cfRule type="cellIs" dxfId="1004" priority="3978" stopIfTrue="1" operator="equal">
      <formula>$H$3</formula>
    </cfRule>
    <cfRule type="cellIs" dxfId="1003" priority="3993" stopIfTrue="1" operator="lessThan">
      <formula>$H$3</formula>
    </cfRule>
  </conditionalFormatting>
  <conditionalFormatting sqref="B7:B12 B14">
    <cfRule type="cellIs" dxfId="1002" priority="5467" stopIfTrue="1" operator="equal">
      <formula>$H$3</formula>
    </cfRule>
    <cfRule type="cellIs" dxfId="1001" priority="5480" stopIfTrue="1" operator="lessThan">
      <formula>$H$3</formula>
    </cfRule>
  </conditionalFormatting>
  <conditionalFormatting sqref="B13">
    <cfRule type="cellIs" dxfId="1000" priority="2652" stopIfTrue="1" operator="equal">
      <formula>$H$3</formula>
    </cfRule>
    <cfRule type="cellIs" dxfId="999" priority="2665" stopIfTrue="1" operator="lessThan">
      <formula>$H$3</formula>
    </cfRule>
  </conditionalFormatting>
  <conditionalFormatting sqref="B13:B14">
    <cfRule type="cellIs" dxfId="998" priority="2666" stopIfTrue="1" operator="equal">
      <formula>$H$3</formula>
    </cfRule>
    <cfRule type="cellIs" dxfId="997" priority="2671" stopIfTrue="1" operator="lessThan">
      <formula>$H$3</formula>
    </cfRule>
  </conditionalFormatting>
  <conditionalFormatting sqref="B17:B25 B29">
    <cfRule type="cellIs" dxfId="996" priority="2816" stopIfTrue="1" operator="lessThan">
      <formula>$H$3</formula>
    </cfRule>
  </conditionalFormatting>
  <conditionalFormatting sqref="B17:B26">
    <cfRule type="cellIs" dxfId="995" priority="878" stopIfTrue="1" operator="lessThan">
      <formula>$H$3</formula>
    </cfRule>
  </conditionalFormatting>
  <conditionalFormatting sqref="B26">
    <cfRule type="cellIs" dxfId="994" priority="877" stopIfTrue="1" operator="equal">
      <formula>$H$3</formula>
    </cfRule>
  </conditionalFormatting>
  <conditionalFormatting sqref="B26:B27">
    <cfRule type="cellIs" dxfId="993" priority="740" stopIfTrue="1" operator="equal">
      <formula>$H$3</formula>
    </cfRule>
    <cfRule type="cellIs" dxfId="992" priority="743" stopIfTrue="1" operator="lessThan">
      <formula>$H$3</formula>
    </cfRule>
  </conditionalFormatting>
  <conditionalFormatting sqref="B27">
    <cfRule type="cellIs" dxfId="991" priority="738" stopIfTrue="1" operator="equal">
      <formula>$H$3</formula>
    </cfRule>
    <cfRule type="cellIs" dxfId="990" priority="739" stopIfTrue="1" operator="lessThan">
      <formula>$H$3</formula>
    </cfRule>
  </conditionalFormatting>
  <conditionalFormatting sqref="B29 B17:B25">
    <cfRule type="cellIs" dxfId="989" priority="2805" stopIfTrue="1" operator="equal">
      <formula>$H$3</formula>
    </cfRule>
  </conditionalFormatting>
  <conditionalFormatting sqref="B29">
    <cfRule type="cellIs" dxfId="988" priority="2804" stopIfTrue="1" operator="lessThan">
      <formula>$H$3</formula>
    </cfRule>
  </conditionalFormatting>
  <conditionalFormatting sqref="B31 F31">
    <cfRule type="cellIs" dxfId="987" priority="963" stopIfTrue="1" operator="equal">
      <formula>$H$3</formula>
    </cfRule>
    <cfRule type="cellIs" dxfId="986" priority="964" stopIfTrue="1" operator="lessThan">
      <formula>$H$3</formula>
    </cfRule>
  </conditionalFormatting>
  <conditionalFormatting sqref="B31">
    <cfRule type="cellIs" dxfId="985" priority="961" stopIfTrue="1" operator="equal">
      <formula>$H$3</formula>
    </cfRule>
    <cfRule type="cellIs" dxfId="984" priority="962" stopIfTrue="1" operator="lessThan">
      <formula>$H$3</formula>
    </cfRule>
  </conditionalFormatting>
  <conditionalFormatting sqref="B33:B36">
    <cfRule type="cellIs" dxfId="983" priority="495" stopIfTrue="1" operator="lessThan">
      <formula>$H$3</formula>
    </cfRule>
    <cfRule type="cellIs" dxfId="982" priority="496" stopIfTrue="1" operator="equal">
      <formula>$H$3</formula>
    </cfRule>
  </conditionalFormatting>
  <conditionalFormatting sqref="B39:B54">
    <cfRule type="cellIs" dxfId="981" priority="164" stopIfTrue="1" operator="lessThan">
      <formula>$H$3</formula>
    </cfRule>
    <cfRule type="cellIs" dxfId="980" priority="165" stopIfTrue="1" operator="equal">
      <formula>$H$3</formula>
    </cfRule>
  </conditionalFormatting>
  <conditionalFormatting sqref="B57:B61">
    <cfRule type="cellIs" dxfId="979" priority="116" stopIfTrue="1" operator="lessThan">
      <formula>$H$3</formula>
    </cfRule>
    <cfRule type="cellIs" dxfId="978" priority="117" stopIfTrue="1" operator="equal">
      <formula>$H$3</formula>
    </cfRule>
  </conditionalFormatting>
  <conditionalFormatting sqref="B68 F68 D68">
    <cfRule type="cellIs" dxfId="977" priority="248956" stopIfTrue="1" operator="lessThan">
      <formula>$H$3</formula>
    </cfRule>
  </conditionalFormatting>
  <conditionalFormatting sqref="B68 F68">
    <cfRule type="cellIs" dxfId="976" priority="248955" stopIfTrue="1" operator="equal">
      <formula>$H$3</formula>
    </cfRule>
  </conditionalFormatting>
  <conditionalFormatting sqref="B68:B69">
    <cfRule type="cellIs" dxfId="975" priority="173283" stopIfTrue="1" operator="equal">
      <formula>$H$3</formula>
    </cfRule>
    <cfRule type="cellIs" dxfId="974" priority="173284" stopIfTrue="1" operator="lessThan">
      <formula>$H$3</formula>
    </cfRule>
  </conditionalFormatting>
  <conditionalFormatting sqref="B70">
    <cfRule type="cellIs" dxfId="973" priority="206414" stopIfTrue="1" operator="equal">
      <formula>$H$3</formula>
    </cfRule>
    <cfRule type="cellIs" dxfId="972" priority="206415" stopIfTrue="1" operator="lessThan">
      <formula>$H$3</formula>
    </cfRule>
  </conditionalFormatting>
  <conditionalFormatting sqref="B70:B71">
    <cfRule type="cellIs" dxfId="971" priority="185984" stopIfTrue="1" operator="equal">
      <formula>$H$3</formula>
    </cfRule>
    <cfRule type="cellIs" dxfId="970" priority="185989" stopIfTrue="1" operator="lessThan">
      <formula>$H$3</formula>
    </cfRule>
  </conditionalFormatting>
  <conditionalFormatting sqref="B71:B72">
    <cfRule type="cellIs" dxfId="969" priority="177261" stopIfTrue="1" operator="equal">
      <formula>$H$3</formula>
    </cfRule>
    <cfRule type="cellIs" dxfId="968" priority="177274" stopIfTrue="1" operator="lessThan">
      <formula>$H$3</formula>
    </cfRule>
  </conditionalFormatting>
  <conditionalFormatting sqref="B72">
    <cfRule type="cellIs" dxfId="967" priority="177260" stopIfTrue="1" operator="lessThan">
      <formula>$H$3</formula>
    </cfRule>
  </conditionalFormatting>
  <conditionalFormatting sqref="B74">
    <cfRule type="cellIs" dxfId="966" priority="177208" stopIfTrue="1" operator="equal">
      <formula>$H$3</formula>
    </cfRule>
  </conditionalFormatting>
  <conditionalFormatting sqref="B74:B75">
    <cfRule type="cellIs" dxfId="965" priority="176403" stopIfTrue="1" operator="equal">
      <formula>$H$3</formula>
    </cfRule>
    <cfRule type="cellIs" dxfId="964" priority="176406" stopIfTrue="1" operator="lessThan">
      <formula>$H$3</formula>
    </cfRule>
  </conditionalFormatting>
  <conditionalFormatting sqref="B75">
    <cfRule type="cellIs" dxfId="963" priority="176389" stopIfTrue="1" operator="equal">
      <formula>$H$3</formula>
    </cfRule>
    <cfRule type="cellIs" dxfId="962" priority="176394" stopIfTrue="1" operator="lessThan">
      <formula>$H$3</formula>
    </cfRule>
  </conditionalFormatting>
  <conditionalFormatting sqref="B75:B76">
    <cfRule type="cellIs" dxfId="961" priority="122893" stopIfTrue="1" operator="equal">
      <formula>$H$3</formula>
    </cfRule>
    <cfRule type="cellIs" dxfId="960" priority="122894" stopIfTrue="1" operator="lessThan">
      <formula>$H$3</formula>
    </cfRule>
  </conditionalFormatting>
  <conditionalFormatting sqref="B77">
    <cfRule type="cellIs" dxfId="959" priority="140131" stopIfTrue="1" operator="equal">
      <formula>$H$3</formula>
    </cfRule>
  </conditionalFormatting>
  <conditionalFormatting sqref="B77:B78">
    <cfRule type="cellIs" dxfId="958" priority="139314" stopIfTrue="1" operator="equal">
      <formula>$H$3</formula>
    </cfRule>
    <cfRule type="cellIs" dxfId="957" priority="139319" stopIfTrue="1" operator="lessThan">
      <formula>$H$3</formula>
    </cfRule>
  </conditionalFormatting>
  <conditionalFormatting sqref="B78">
    <cfRule type="cellIs" dxfId="956" priority="139310" stopIfTrue="1" operator="equal">
      <formula>$H$3</formula>
    </cfRule>
    <cfRule type="cellIs" dxfId="955" priority="139313" stopIfTrue="1" operator="lessThan">
      <formula>$H$3</formula>
    </cfRule>
  </conditionalFormatting>
  <conditionalFormatting sqref="B78:B79">
    <cfRule type="cellIs" dxfId="954" priority="119703" stopIfTrue="1" operator="equal">
      <formula>$H$3</formula>
    </cfRule>
    <cfRule type="cellIs" dxfId="953" priority="119708" stopIfTrue="1" operator="lessThan">
      <formula>$H$3</formula>
    </cfRule>
  </conditionalFormatting>
  <conditionalFormatting sqref="B79">
    <cfRule type="cellIs" dxfId="952" priority="119701" stopIfTrue="1" operator="equal">
      <formula>$H$3</formula>
    </cfRule>
    <cfRule type="cellIs" dxfId="951" priority="119702" stopIfTrue="1" operator="lessThan">
      <formula>$H$3</formula>
    </cfRule>
  </conditionalFormatting>
  <conditionalFormatting sqref="B79:B80">
    <cfRule type="cellIs" dxfId="950" priority="94593" stopIfTrue="1" operator="equal">
      <formula>$H$3</formula>
    </cfRule>
    <cfRule type="cellIs" dxfId="949" priority="94610" stopIfTrue="1" operator="lessThan">
      <formula>$H$3</formula>
    </cfRule>
  </conditionalFormatting>
  <conditionalFormatting sqref="B80">
    <cfRule type="cellIs" dxfId="948" priority="94590" stopIfTrue="1" operator="lessThan">
      <formula>$H$3</formula>
    </cfRule>
  </conditionalFormatting>
  <conditionalFormatting sqref="B81:B85 B87:B91">
    <cfRule type="cellIs" dxfId="947" priority="109462" stopIfTrue="1" operator="equal">
      <formula>$H$3</formula>
    </cfRule>
    <cfRule type="cellIs" dxfId="946" priority="109463" stopIfTrue="1" operator="lessThan">
      <formula>$H$3</formula>
    </cfRule>
  </conditionalFormatting>
  <conditionalFormatting sqref="B82:B85 B87:B91">
    <cfRule type="cellIs" dxfId="945" priority="109454" stopIfTrue="1" operator="equal">
      <formula>$H$3</formula>
    </cfRule>
    <cfRule type="cellIs" dxfId="944" priority="109457" stopIfTrue="1" operator="lessThan">
      <formula>$H$3</formula>
    </cfRule>
  </conditionalFormatting>
  <conditionalFormatting sqref="B82:B91">
    <cfRule type="cellIs" dxfId="943" priority="74465" stopIfTrue="1" operator="equal">
      <formula>$H$3</formula>
    </cfRule>
    <cfRule type="cellIs" dxfId="942" priority="74468" stopIfTrue="1" operator="lessThan">
      <formula>$H$3</formula>
    </cfRule>
  </conditionalFormatting>
  <conditionalFormatting sqref="B86">
    <cfRule type="cellIs" dxfId="941" priority="74447" stopIfTrue="1" operator="equal">
      <formula>$H$3</formula>
    </cfRule>
    <cfRule type="cellIs" dxfId="940" priority="74460" stopIfTrue="1" operator="lessThan">
      <formula>$H$3</formula>
    </cfRule>
  </conditionalFormatting>
  <conditionalFormatting sqref="B92">
    <cfRule type="cellIs" dxfId="939" priority="41534" stopIfTrue="1" operator="equal">
      <formula>$H$3</formula>
    </cfRule>
    <cfRule type="cellIs" dxfId="938" priority="41535" stopIfTrue="1" operator="lessThan">
      <formula>$H$3</formula>
    </cfRule>
  </conditionalFormatting>
  <conditionalFormatting sqref="B92:B94">
    <cfRule type="cellIs" dxfId="937" priority="41542" stopIfTrue="1" operator="equal">
      <formula>$H$3</formula>
    </cfRule>
    <cfRule type="cellIs" dxfId="936" priority="41551" stopIfTrue="1" operator="lessThan">
      <formula>$H$3</formula>
    </cfRule>
  </conditionalFormatting>
  <conditionalFormatting sqref="B93:B94">
    <cfRule type="cellIs" dxfId="935" priority="43182" stopIfTrue="1" operator="equal">
      <formula>$H$3</formula>
    </cfRule>
  </conditionalFormatting>
  <conditionalFormatting sqref="B95">
    <cfRule type="cellIs" dxfId="934" priority="29056" stopIfTrue="1" operator="equal">
      <formula>$H$3</formula>
    </cfRule>
  </conditionalFormatting>
  <conditionalFormatting sqref="B95:B98">
    <cfRule type="cellIs" dxfId="933" priority="28241" stopIfTrue="1" operator="equal">
      <formula>$H$3</formula>
    </cfRule>
    <cfRule type="cellIs" dxfId="932" priority="28244" stopIfTrue="1" operator="lessThan">
      <formula>$H$3</formula>
    </cfRule>
  </conditionalFormatting>
  <conditionalFormatting sqref="B96:B98">
    <cfRule type="cellIs" dxfId="931" priority="28237" stopIfTrue="1" operator="equal">
      <formula>$H$3</formula>
    </cfRule>
    <cfRule type="cellIs" dxfId="930" priority="28240" stopIfTrue="1" operator="lessThan">
      <formula>$H$3</formula>
    </cfRule>
  </conditionalFormatting>
  <conditionalFormatting sqref="B96:B99">
    <cfRule type="cellIs" dxfId="929" priority="8601" stopIfTrue="1" operator="equal">
      <formula>$H$3</formula>
    </cfRule>
    <cfRule type="cellIs" dxfId="928" priority="8612" stopIfTrue="1" operator="lessThan">
      <formula>$H$3</formula>
    </cfRule>
  </conditionalFormatting>
  <conditionalFormatting sqref="B99:B100">
    <cfRule type="cellIs" dxfId="927" priority="8547" stopIfTrue="1" operator="equal">
      <formula>$H$3</formula>
    </cfRule>
    <cfRule type="cellIs" dxfId="926" priority="8560" stopIfTrue="1" operator="lessThan">
      <formula>$H$3</formula>
    </cfRule>
  </conditionalFormatting>
  <conditionalFormatting sqref="B100">
    <cfRule type="cellIs" dxfId="925" priority="8545" stopIfTrue="1" operator="equal">
      <formula>$H$3</formula>
    </cfRule>
    <cfRule type="cellIs" dxfId="924" priority="8546" stopIfTrue="1" operator="lessThan">
      <formula>$H$3</formula>
    </cfRule>
  </conditionalFormatting>
  <conditionalFormatting sqref="B100:B101">
    <cfRule type="cellIs" dxfId="923" priority="7944" stopIfTrue="1" operator="equal">
      <formula>$H$3</formula>
    </cfRule>
    <cfRule type="cellIs" dxfId="922" priority="7951" stopIfTrue="1" operator="lessThan">
      <formula>$H$3</formula>
    </cfRule>
  </conditionalFormatting>
  <conditionalFormatting sqref="B101:B102">
    <cfRule type="cellIs" dxfId="921" priority="7898" stopIfTrue="1" operator="equal">
      <formula>$H$3</formula>
    </cfRule>
    <cfRule type="cellIs" dxfId="920" priority="7899" stopIfTrue="1" operator="lessThan">
      <formula>$H$3</formula>
    </cfRule>
  </conditionalFormatting>
  <conditionalFormatting sqref="B102">
    <cfRule type="cellIs" dxfId="919" priority="7880" stopIfTrue="1" operator="equal">
      <formula>$H$3</formula>
    </cfRule>
    <cfRule type="cellIs" dxfId="918" priority="7897" stopIfTrue="1" operator="lessThan">
      <formula>$H$3</formula>
    </cfRule>
  </conditionalFormatting>
  <conditionalFormatting sqref="B102:B103">
    <cfRule type="cellIs" dxfId="917" priority="7346" stopIfTrue="1" operator="equal">
      <formula>$H$3</formula>
    </cfRule>
    <cfRule type="cellIs" dxfId="916" priority="7353" stopIfTrue="1" operator="lessThan">
      <formula>$H$3</formula>
    </cfRule>
  </conditionalFormatting>
  <conditionalFormatting sqref="B103">
    <cfRule type="cellIs" dxfId="915" priority="7334" stopIfTrue="1" operator="equal">
      <formula>$H$3</formula>
    </cfRule>
    <cfRule type="cellIs" dxfId="914" priority="7345" stopIfTrue="1" operator="lessThan">
      <formula>$H$3</formula>
    </cfRule>
  </conditionalFormatting>
  <conditionalFormatting sqref="B103:B104">
    <cfRule type="cellIs" dxfId="913" priority="7300" stopIfTrue="1" operator="equal">
      <formula>$H$3</formula>
    </cfRule>
    <cfRule type="cellIs" dxfId="912" priority="7301" stopIfTrue="1" operator="lessThan">
      <formula>$H$3</formula>
    </cfRule>
  </conditionalFormatting>
  <conditionalFormatting sqref="B104">
    <cfRule type="cellIs" dxfId="911" priority="7284" stopIfTrue="1" operator="equal">
      <formula>$H$3</formula>
    </cfRule>
    <cfRule type="cellIs" dxfId="910" priority="7293" stopIfTrue="1" operator="lessThan">
      <formula>$H$3</formula>
    </cfRule>
  </conditionalFormatting>
  <conditionalFormatting sqref="B104:B105">
    <cfRule type="cellIs" dxfId="909" priority="7131" stopIfTrue="1" operator="equal">
      <formula>$H$3</formula>
    </cfRule>
    <cfRule type="cellIs" dxfId="908" priority="7134" stopIfTrue="1" operator="lessThan">
      <formula>$H$3</formula>
    </cfRule>
  </conditionalFormatting>
  <conditionalFormatting sqref="B105">
    <cfRule type="cellIs" dxfId="907" priority="7127" stopIfTrue="1" operator="equal">
      <formula>$H$3</formula>
    </cfRule>
    <cfRule type="cellIs" dxfId="906" priority="7130" stopIfTrue="1" operator="lessThan">
      <formula>$H$3</formula>
    </cfRule>
  </conditionalFormatting>
  <conditionalFormatting sqref="B105:B106">
    <cfRule type="cellIs" dxfId="905" priority="7073" stopIfTrue="1" operator="equal">
      <formula>$H$3</formula>
    </cfRule>
    <cfRule type="cellIs" dxfId="904" priority="7082" stopIfTrue="1" operator="lessThan">
      <formula>$H$3</formula>
    </cfRule>
  </conditionalFormatting>
  <conditionalFormatting sqref="B106">
    <cfRule type="cellIs" dxfId="903" priority="7065" stopIfTrue="1" operator="equal">
      <formula>$H$3</formula>
    </cfRule>
    <cfRule type="cellIs" dxfId="902" priority="7070" stopIfTrue="1" operator="lessThan">
      <formula>$H$3</formula>
    </cfRule>
  </conditionalFormatting>
  <conditionalFormatting sqref="B106:B108">
    <cfRule type="cellIs" dxfId="901" priority="6516" stopIfTrue="1" operator="equal">
      <formula>$H$3</formula>
    </cfRule>
    <cfRule type="cellIs" dxfId="900" priority="6521" stopIfTrue="1" operator="lessThan">
      <formula>$H$3</formula>
    </cfRule>
  </conditionalFormatting>
  <conditionalFormatting sqref="B107">
    <cfRule type="cellIs" dxfId="899" priority="6508" stopIfTrue="1" operator="equal">
      <formula>$H$3</formula>
    </cfRule>
    <cfRule type="cellIs" dxfId="898" priority="6515" stopIfTrue="1" operator="lessThan">
      <formula>$H$3</formula>
    </cfRule>
  </conditionalFormatting>
  <conditionalFormatting sqref="B108">
    <cfRule type="cellIs" dxfId="897" priority="6699" stopIfTrue="1" operator="equal">
      <formula>$H$3</formula>
    </cfRule>
    <cfRule type="cellIs" dxfId="896" priority="6700" stopIfTrue="1" operator="lessThan">
      <formula>$H$3</formula>
    </cfRule>
  </conditionalFormatting>
  <conditionalFormatting sqref="B109">
    <cfRule type="cellIs" dxfId="895" priority="6304" stopIfTrue="1" operator="equal">
      <formula>$H$3</formula>
    </cfRule>
    <cfRule type="cellIs" dxfId="894" priority="6309" stopIfTrue="1" operator="lessThan">
      <formula>$H$3</formula>
    </cfRule>
  </conditionalFormatting>
  <conditionalFormatting sqref="B109:B110">
    <cfRule type="cellIs" dxfId="893" priority="6260" stopIfTrue="1" operator="equal">
      <formula>$H$3</formula>
    </cfRule>
    <cfRule type="cellIs" dxfId="892" priority="6265" stopIfTrue="1" operator="lessThan">
      <formula>$H$3</formula>
    </cfRule>
  </conditionalFormatting>
  <conditionalFormatting sqref="B110:B111">
    <cfRule type="cellIs" dxfId="891" priority="6044" stopIfTrue="1" operator="equal">
      <formula>$H$3</formula>
    </cfRule>
    <cfRule type="cellIs" dxfId="890" priority="6051" stopIfTrue="1" operator="lessThan">
      <formula>$H$3</formula>
    </cfRule>
  </conditionalFormatting>
  <conditionalFormatting sqref="B111">
    <cfRule type="cellIs" dxfId="889" priority="6036" stopIfTrue="1" operator="equal">
      <formula>$H$3</formula>
    </cfRule>
    <cfRule type="cellIs" dxfId="888" priority="6039" stopIfTrue="1" operator="lessThan">
      <formula>$H$3</formula>
    </cfRule>
  </conditionalFormatting>
  <conditionalFormatting sqref="B114">
    <cfRule type="cellIs" dxfId="887" priority="5879" stopIfTrue="1" operator="equal">
      <formula>$H$3</formula>
    </cfRule>
    <cfRule type="cellIs" dxfId="886" priority="5880" stopIfTrue="1" operator="lessThan">
      <formula>$H$3</formula>
    </cfRule>
  </conditionalFormatting>
  <conditionalFormatting sqref="B114:B115">
    <cfRule type="cellIs" dxfId="885" priority="5396" stopIfTrue="1" operator="equal">
      <formula>$H$3</formula>
    </cfRule>
    <cfRule type="cellIs" dxfId="884" priority="5397" stopIfTrue="1" operator="lessThan">
      <formula>$H$3</formula>
    </cfRule>
  </conditionalFormatting>
  <conditionalFormatting sqref="B115">
    <cfRule type="cellIs" dxfId="883" priority="5386" stopIfTrue="1" operator="equal">
      <formula>$H$3</formula>
    </cfRule>
    <cfRule type="cellIs" dxfId="882" priority="5389" stopIfTrue="1" operator="lessThan">
      <formula>$H$3</formula>
    </cfRule>
  </conditionalFormatting>
  <conditionalFormatting sqref="B115:B117">
    <cfRule type="cellIs" dxfId="881" priority="5058" stopIfTrue="1" operator="equal">
      <formula>$H$3</formula>
    </cfRule>
    <cfRule type="cellIs" dxfId="880" priority="5069" stopIfTrue="1" operator="lessThan">
      <formula>$H$3</formula>
    </cfRule>
  </conditionalFormatting>
  <conditionalFormatting sqref="B116">
    <cfRule type="cellIs" dxfId="879" priority="5052" stopIfTrue="1" operator="equal">
      <formula>$H$3</formula>
    </cfRule>
    <cfRule type="cellIs" dxfId="878" priority="5057" stopIfTrue="1" operator="lessThan">
      <formula>$H$3</formula>
    </cfRule>
  </conditionalFormatting>
  <conditionalFormatting sqref="B117">
    <cfRule type="cellIs" dxfId="877" priority="5250" stopIfTrue="1" operator="equal">
      <formula>$H$3</formula>
    </cfRule>
    <cfRule type="cellIs" dxfId="876" priority="5257" stopIfTrue="1" operator="lessThan">
      <formula>$H$3</formula>
    </cfRule>
  </conditionalFormatting>
  <conditionalFormatting sqref="B118">
    <cfRule type="cellIs" dxfId="875" priority="4825" stopIfTrue="1" operator="equal">
      <formula>$H$3</formula>
    </cfRule>
  </conditionalFormatting>
  <conditionalFormatting sqref="B118:B119">
    <cfRule type="cellIs" dxfId="874" priority="4488" stopIfTrue="1" operator="equal">
      <formula>$H$3</formula>
    </cfRule>
    <cfRule type="cellIs" dxfId="873" priority="4507" stopIfTrue="1" operator="lessThan">
      <formula>$H$3</formula>
    </cfRule>
  </conditionalFormatting>
  <conditionalFormatting sqref="B119">
    <cfRule type="cellIs" dxfId="872" priority="4487" stopIfTrue="1" operator="lessThan">
      <formula>$H$3</formula>
    </cfRule>
  </conditionalFormatting>
  <conditionalFormatting sqref="B120">
    <cfRule type="cellIs" dxfId="871" priority="4754" stopIfTrue="1" operator="equal">
      <formula>$H$3</formula>
    </cfRule>
    <cfRule type="cellIs" dxfId="870" priority="4757" stopIfTrue="1" operator="lessThan">
      <formula>$H$3</formula>
    </cfRule>
  </conditionalFormatting>
  <conditionalFormatting sqref="B120:B121">
    <cfRule type="cellIs" dxfId="869" priority="4672" stopIfTrue="1" operator="equal">
      <formula>$H$3</formula>
    </cfRule>
    <cfRule type="cellIs" dxfId="868" priority="4687" stopIfTrue="1" operator="lessThan">
      <formula>$H$3</formula>
    </cfRule>
  </conditionalFormatting>
  <conditionalFormatting sqref="B121">
    <cfRule type="cellIs" dxfId="867" priority="4670" stopIfTrue="1" operator="equal">
      <formula>$H$3</formula>
    </cfRule>
    <cfRule type="cellIs" dxfId="866" priority="4671" stopIfTrue="1" operator="lessThan">
      <formula>$H$3</formula>
    </cfRule>
  </conditionalFormatting>
  <conditionalFormatting sqref="B121:B122">
    <cfRule type="cellIs" dxfId="865" priority="4660" stopIfTrue="1" operator="equal">
      <formula>$H$3</formula>
    </cfRule>
    <cfRule type="cellIs" dxfId="864" priority="4665" stopIfTrue="1" operator="lessThan">
      <formula>$H$3</formula>
    </cfRule>
  </conditionalFormatting>
  <conditionalFormatting sqref="B122">
    <cfRule type="cellIs" dxfId="863" priority="4658" stopIfTrue="1" operator="equal">
      <formula>$H$3</formula>
    </cfRule>
    <cfRule type="cellIs" dxfId="862" priority="4659" stopIfTrue="1" operator="lessThan">
      <formula>$H$3</formula>
    </cfRule>
  </conditionalFormatting>
  <conditionalFormatting sqref="B122:B123">
    <cfRule type="cellIs" dxfId="861" priority="4324" stopIfTrue="1" operator="equal">
      <formula>$H$3</formula>
    </cfRule>
    <cfRule type="cellIs" dxfId="860" priority="4333" stopIfTrue="1" operator="lessThan">
      <formula>$H$3</formula>
    </cfRule>
  </conditionalFormatting>
  <conditionalFormatting sqref="B123">
    <cfRule type="cellIs" dxfId="859" priority="4316" stopIfTrue="1" operator="equal">
      <formula>$H$3</formula>
    </cfRule>
    <cfRule type="cellIs" dxfId="858" priority="4323" stopIfTrue="1" operator="lessThan">
      <formula>$H$3</formula>
    </cfRule>
  </conditionalFormatting>
  <conditionalFormatting sqref="B123:B125">
    <cfRule type="cellIs" dxfId="857" priority="4120" stopIfTrue="1" operator="equal">
      <formula>$H$3</formula>
    </cfRule>
    <cfRule type="cellIs" dxfId="856" priority="4125" stopIfTrue="1" operator="lessThan">
      <formula>$H$3</formula>
    </cfRule>
  </conditionalFormatting>
  <conditionalFormatting sqref="B124:B126">
    <cfRule type="cellIs" dxfId="855" priority="3668" stopIfTrue="1" operator="equal">
      <formula>$H$3</formula>
    </cfRule>
    <cfRule type="cellIs" dxfId="854" priority="3679" stopIfTrue="1" operator="lessThan">
      <formula>$H$3</formula>
    </cfRule>
  </conditionalFormatting>
  <conditionalFormatting sqref="B126:B127">
    <cfRule type="cellIs" dxfId="853" priority="3375" stopIfTrue="1" operator="equal">
      <formula>$H$3</formula>
    </cfRule>
    <cfRule type="cellIs" dxfId="852" priority="3376" stopIfTrue="1" operator="lessThan">
      <formula>$H$3</formula>
    </cfRule>
  </conditionalFormatting>
  <conditionalFormatting sqref="B127">
    <cfRule type="cellIs" dxfId="851" priority="3365" stopIfTrue="1" operator="equal">
      <formula>$H$3</formula>
    </cfRule>
    <cfRule type="cellIs" dxfId="850" priority="3372" stopIfTrue="1" operator="lessThan">
      <formula>$H$3</formula>
    </cfRule>
  </conditionalFormatting>
  <conditionalFormatting sqref="B127:B128">
    <cfRule type="cellIs" dxfId="849" priority="3243" stopIfTrue="1" operator="equal">
      <formula>$H$3</formula>
    </cfRule>
    <cfRule type="cellIs" dxfId="848" priority="3250" stopIfTrue="1" operator="lessThan">
      <formula>$H$3</formula>
    </cfRule>
  </conditionalFormatting>
  <conditionalFormatting sqref="B128">
    <cfRule type="cellIs" dxfId="847" priority="3233" stopIfTrue="1" operator="equal">
      <formula>$H$3</formula>
    </cfRule>
    <cfRule type="cellIs" dxfId="846" priority="3242" stopIfTrue="1" operator="lessThan">
      <formula>$H$3</formula>
    </cfRule>
  </conditionalFormatting>
  <conditionalFormatting sqref="B128:B130">
    <cfRule type="cellIs" dxfId="845" priority="2797" stopIfTrue="1" operator="equal">
      <formula>$H$3</formula>
    </cfRule>
    <cfRule type="cellIs" dxfId="844" priority="2802" stopIfTrue="1" operator="lessThan">
      <formula>$H$3</formula>
    </cfRule>
  </conditionalFormatting>
  <conditionalFormatting sqref="B129">
    <cfRule type="cellIs" dxfId="843" priority="2783" stopIfTrue="1" operator="equal">
      <formula>$H$3</formula>
    </cfRule>
    <cfRule type="cellIs" dxfId="842" priority="2796" stopIfTrue="1" operator="lessThan">
      <formula>$H$3</formula>
    </cfRule>
  </conditionalFormatting>
  <conditionalFormatting sqref="B130">
    <cfRule type="cellIs" dxfId="841" priority="3174" stopIfTrue="1" operator="equal">
      <formula>$H$3</formula>
    </cfRule>
    <cfRule type="cellIs" dxfId="840" priority="3177" stopIfTrue="1" operator="lessThan">
      <formula>$H$3</formula>
    </cfRule>
  </conditionalFormatting>
  <conditionalFormatting sqref="B131">
    <cfRule type="cellIs" dxfId="839" priority="2566" stopIfTrue="1" operator="equal">
      <formula>$H$3</formula>
    </cfRule>
    <cfRule type="cellIs" dxfId="838" priority="2567" stopIfTrue="1" operator="lessThan">
      <formula>$H$3</formula>
    </cfRule>
  </conditionalFormatting>
  <conditionalFormatting sqref="B131:B135">
    <cfRule type="cellIs" dxfId="837" priority="2205" stopIfTrue="1" operator="equal">
      <formula>$H$3</formula>
    </cfRule>
    <cfRule type="cellIs" dxfId="836" priority="2224" stopIfTrue="1" operator="lessThan">
      <formula>$H$3</formula>
    </cfRule>
  </conditionalFormatting>
  <conditionalFormatting sqref="B132">
    <cfRule type="cellIs" dxfId="835" priority="2203" stopIfTrue="1" operator="equal">
      <formula>$H$3</formula>
    </cfRule>
    <cfRule type="cellIs" dxfId="834" priority="2204" stopIfTrue="1" operator="lessThan">
      <formula>$H$3</formula>
    </cfRule>
  </conditionalFormatting>
  <conditionalFormatting sqref="B133:B135">
    <cfRule type="cellIs" dxfId="833" priority="2538" stopIfTrue="1" operator="equal">
      <formula>$H$3</formula>
    </cfRule>
    <cfRule type="cellIs" dxfId="832" priority="2555" stopIfTrue="1" operator="lessThan">
      <formula>$H$3</formula>
    </cfRule>
  </conditionalFormatting>
  <conditionalFormatting sqref="B137">
    <cfRule type="cellIs" dxfId="831" priority="1442" stopIfTrue="1" operator="equal">
      <formula>$H$3</formula>
    </cfRule>
    <cfRule type="cellIs" dxfId="830" priority="1449" stopIfTrue="1" operator="lessThan">
      <formula>$H$3</formula>
    </cfRule>
  </conditionalFormatting>
  <conditionalFormatting sqref="B137:B141">
    <cfRule type="cellIs" dxfId="829" priority="1452" stopIfTrue="1" operator="equal">
      <formula>$H$3</formula>
    </cfRule>
  </conditionalFormatting>
  <conditionalFormatting sqref="B138:B141">
    <cfRule type="cellIs" dxfId="828" priority="1826" stopIfTrue="1" operator="lessThan">
      <formula>$H$3</formula>
    </cfRule>
    <cfRule type="cellIs" dxfId="827" priority="1831" stopIfTrue="1" operator="equal">
      <formula>$H$3</formula>
    </cfRule>
  </conditionalFormatting>
  <conditionalFormatting sqref="B144 D144">
    <cfRule type="cellIs" dxfId="826" priority="857" stopIfTrue="1" operator="equal">
      <formula>$H$3</formula>
    </cfRule>
    <cfRule type="cellIs" dxfId="825" priority="860" stopIfTrue="1" operator="lessThan">
      <formula>$H$3</formula>
    </cfRule>
  </conditionalFormatting>
  <conditionalFormatting sqref="B144:B145 D144:D145">
    <cfRule type="cellIs" dxfId="824" priority="862" stopIfTrue="1" operator="lessThan">
      <formula>$H$3</formula>
    </cfRule>
  </conditionalFormatting>
  <conditionalFormatting sqref="B145">
    <cfRule type="cellIs" dxfId="823" priority="1307" stopIfTrue="1" operator="equal">
      <formula>$H$3</formula>
    </cfRule>
  </conditionalFormatting>
  <conditionalFormatting sqref="B146:B147 B149">
    <cfRule type="cellIs" dxfId="822" priority="690" stopIfTrue="1" operator="lessThan">
      <formula>$H$3</formula>
    </cfRule>
    <cfRule type="cellIs" dxfId="821" priority="691" stopIfTrue="1" operator="equal">
      <formula>$H$3</formula>
    </cfRule>
  </conditionalFormatting>
  <conditionalFormatting sqref="B146:B148 D146:D148 F146:F148">
    <cfRule type="cellIs" dxfId="820" priority="655" stopIfTrue="1" operator="lessThan">
      <formula>$H$3</formula>
    </cfRule>
  </conditionalFormatting>
  <conditionalFormatting sqref="B146:B148 D148">
    <cfRule type="cellIs" dxfId="819" priority="654" stopIfTrue="1" operator="equal">
      <formula>$H$3</formula>
    </cfRule>
  </conditionalFormatting>
  <conditionalFormatting sqref="B149 B146:B147">
    <cfRule type="cellIs" dxfId="818" priority="689" stopIfTrue="1" operator="equal">
      <formula>$H$3</formula>
    </cfRule>
  </conditionalFormatting>
  <conditionalFormatting sqref="B149:B150">
    <cfRule type="cellIs" dxfId="817" priority="686" stopIfTrue="1" operator="equal">
      <formula>$H$3</formula>
    </cfRule>
    <cfRule type="cellIs" dxfId="816" priority="687" stopIfTrue="1" operator="lessThan">
      <formula>$H$3</formula>
    </cfRule>
  </conditionalFormatting>
  <conditionalFormatting sqref="B150">
    <cfRule type="cellIs" dxfId="815" priority="682" stopIfTrue="1" operator="equal">
      <formula>$H$3</formula>
    </cfRule>
    <cfRule type="cellIs" dxfId="814" priority="685" stopIfTrue="1" operator="lessThan">
      <formula>$H$3</formula>
    </cfRule>
  </conditionalFormatting>
  <conditionalFormatting sqref="B150:B152 B155">
    <cfRule type="cellIs" dxfId="813" priority="675" stopIfTrue="1" operator="equal">
      <formula>$H$3</formula>
    </cfRule>
    <cfRule type="cellIs" dxfId="812" priority="678" stopIfTrue="1" operator="lessThan">
      <formula>$H$3</formula>
    </cfRule>
  </conditionalFormatting>
  <conditionalFormatting sqref="B151:B153">
    <cfRule type="cellIs" dxfId="811" priority="601" stopIfTrue="1" operator="equal">
      <formula>$H$3</formula>
    </cfRule>
    <cfRule type="cellIs" dxfId="810" priority="603" stopIfTrue="1" operator="lessThan">
      <formula>$H$3</formula>
    </cfRule>
  </conditionalFormatting>
  <conditionalFormatting sqref="B153:B155">
    <cfRule type="cellIs" dxfId="809" priority="592" stopIfTrue="1" operator="equal">
      <formula>$H$3</formula>
    </cfRule>
    <cfRule type="cellIs" dxfId="808" priority="594" stopIfTrue="1" operator="lessThan">
      <formula>$H$3</formula>
    </cfRule>
  </conditionalFormatting>
  <conditionalFormatting sqref="B154">
    <cfRule type="cellIs" dxfId="807" priority="590" stopIfTrue="1" operator="equal">
      <formula>$H$3</formula>
    </cfRule>
    <cfRule type="cellIs" dxfId="806" priority="591" stopIfTrue="1" operator="lessThan">
      <formula>$H$3</formula>
    </cfRule>
  </conditionalFormatting>
  <conditionalFormatting sqref="B156:B160">
    <cfRule type="cellIs" dxfId="805" priority="348" stopIfTrue="1" operator="lessThan">
      <formula>$H$3</formula>
    </cfRule>
    <cfRule type="cellIs" dxfId="804" priority="349" stopIfTrue="1" operator="equal">
      <formula>$H$3</formula>
    </cfRule>
  </conditionalFormatting>
  <conditionalFormatting sqref="B162:B169">
    <cfRule type="cellIs" dxfId="803" priority="287" stopIfTrue="1" operator="equal">
      <formula>$H$3</formula>
    </cfRule>
  </conditionalFormatting>
  <conditionalFormatting sqref="B162:B172">
    <cfRule type="cellIs" dxfId="802" priority="188" stopIfTrue="1" operator="lessThan">
      <formula>$H$3</formula>
    </cfRule>
  </conditionalFormatting>
  <conditionalFormatting sqref="B170:B172">
    <cfRule type="cellIs" dxfId="801" priority="187" stopIfTrue="1" operator="equal">
      <formula>$H$3</formula>
    </cfRule>
  </conditionalFormatting>
  <conditionalFormatting sqref="B175:B177">
    <cfRule type="cellIs" dxfId="800" priority="96" stopIfTrue="1" operator="equal">
      <formula>$H$3</formula>
    </cfRule>
    <cfRule type="cellIs" dxfId="799" priority="97" stopIfTrue="1" operator="lessThan">
      <formula>$H$3</formula>
    </cfRule>
  </conditionalFormatting>
  <conditionalFormatting sqref="B181:B184">
    <cfRule type="cellIs" dxfId="798" priority="71" stopIfTrue="1" operator="equal">
      <formula>$H$3</formula>
    </cfRule>
    <cfRule type="cellIs" dxfId="797" priority="72" stopIfTrue="1" operator="lessThan">
      <formula>$H$3</formula>
    </cfRule>
  </conditionalFormatting>
  <conditionalFormatting sqref="B186 D186">
    <cfRule type="cellIs" dxfId="796" priority="20363" stopIfTrue="1" operator="equal">
      <formula>$H$3</formula>
    </cfRule>
    <cfRule type="cellIs" dxfId="795" priority="20364" stopIfTrue="1" operator="lessThan">
      <formula>$H$3</formula>
    </cfRule>
  </conditionalFormatting>
  <conditionalFormatting sqref="B186:B187">
    <cfRule type="cellIs" dxfId="794" priority="3034" stopIfTrue="1" operator="equal">
      <formula>$H$3</formula>
    </cfRule>
    <cfRule type="cellIs" dxfId="793" priority="3045" stopIfTrue="1" operator="lessThan">
      <formula>$H$3</formula>
    </cfRule>
  </conditionalFormatting>
  <conditionalFormatting sqref="B187">
    <cfRule type="cellIs" dxfId="792" priority="3026" stopIfTrue="1" operator="equal">
      <formula>$H$3</formula>
    </cfRule>
    <cfRule type="cellIs" dxfId="791" priority="3027" stopIfTrue="1" operator="lessThan">
      <formula>$H$3</formula>
    </cfRule>
  </conditionalFormatting>
  <conditionalFormatting sqref="B187:B188">
    <cfRule type="cellIs" dxfId="790" priority="2961" stopIfTrue="1" operator="equal">
      <formula>$H$3</formula>
    </cfRule>
    <cfRule type="cellIs" dxfId="789" priority="2964" stopIfTrue="1" operator="lessThan">
      <formula>$H$3</formula>
    </cfRule>
  </conditionalFormatting>
  <conditionalFormatting sqref="B188:B189">
    <cfRule type="cellIs" dxfId="788" priority="2863" stopIfTrue="1" operator="equal">
      <formula>$H$3</formula>
    </cfRule>
    <cfRule type="cellIs" dxfId="787" priority="2874" stopIfTrue="1" operator="lessThan">
      <formula>$H$3</formula>
    </cfRule>
  </conditionalFormatting>
  <conditionalFormatting sqref="B189">
    <cfRule type="cellIs" dxfId="786" priority="2859" stopIfTrue="1" operator="equal">
      <formula>$H$3</formula>
    </cfRule>
    <cfRule type="cellIs" dxfId="785" priority="2860" stopIfTrue="1" operator="lessThan">
      <formula>$H$3</formula>
    </cfRule>
  </conditionalFormatting>
  <conditionalFormatting sqref="B189:B190">
    <cfRule type="cellIs" dxfId="784" priority="2477" stopIfTrue="1" operator="equal">
      <formula>$H$3</formula>
    </cfRule>
    <cfRule type="cellIs" dxfId="783" priority="2480" stopIfTrue="1" operator="lessThan">
      <formula>$H$3</formula>
    </cfRule>
  </conditionalFormatting>
  <conditionalFormatting sqref="B190">
    <cfRule type="cellIs" dxfId="782" priority="2463" stopIfTrue="1" operator="equal">
      <formula>$H$3</formula>
    </cfRule>
    <cfRule type="cellIs" dxfId="781" priority="2466" stopIfTrue="1" operator="lessThan">
      <formula>$H$3</formula>
    </cfRule>
  </conditionalFormatting>
  <conditionalFormatting sqref="B190:B191">
    <cfRule type="cellIs" dxfId="780" priority="2276" stopIfTrue="1" operator="equal">
      <formula>$H$3</formula>
    </cfRule>
    <cfRule type="cellIs" dxfId="779" priority="2277" stopIfTrue="1" operator="lessThan">
      <formula>$H$3</formula>
    </cfRule>
  </conditionalFormatting>
  <conditionalFormatting sqref="B191">
    <cfRule type="cellIs" dxfId="778" priority="2260" stopIfTrue="1" operator="equal">
      <formula>$H$3</formula>
    </cfRule>
    <cfRule type="cellIs" dxfId="777" priority="2271" stopIfTrue="1" operator="lessThan">
      <formula>$H$3</formula>
    </cfRule>
  </conditionalFormatting>
  <conditionalFormatting sqref="B191:B192">
    <cfRule type="cellIs" dxfId="776" priority="2090" stopIfTrue="1" operator="equal">
      <formula>$H$3</formula>
    </cfRule>
    <cfRule type="cellIs" dxfId="775" priority="2093" stopIfTrue="1" operator="lessThan">
      <formula>$H$3</formula>
    </cfRule>
  </conditionalFormatting>
  <conditionalFormatting sqref="B192">
    <cfRule type="cellIs" dxfId="774" priority="2084" stopIfTrue="1" operator="equal">
      <formula>$H$3</formula>
    </cfRule>
    <cfRule type="cellIs" dxfId="773" priority="2089" stopIfTrue="1" operator="lessThan">
      <formula>$H$3</formula>
    </cfRule>
  </conditionalFormatting>
  <conditionalFormatting sqref="B192:B193">
    <cfRule type="cellIs" dxfId="772" priority="1927" stopIfTrue="1" operator="equal">
      <formula>$H$3</formula>
    </cfRule>
    <cfRule type="cellIs" dxfId="771" priority="1940" stopIfTrue="1" operator="lessThan">
      <formula>$H$3</formula>
    </cfRule>
  </conditionalFormatting>
  <conditionalFormatting sqref="B193">
    <cfRule type="cellIs" dxfId="770" priority="1921" stopIfTrue="1" operator="equal">
      <formula>$H$3</formula>
    </cfRule>
    <cfRule type="cellIs" dxfId="769" priority="1926" stopIfTrue="1" operator="lessThan">
      <formula>$H$3</formula>
    </cfRule>
  </conditionalFormatting>
  <conditionalFormatting sqref="B194">
    <cfRule type="cellIs" dxfId="768" priority="2526" stopIfTrue="1" operator="equal">
      <formula>$H$3</formula>
    </cfRule>
    <cfRule type="cellIs" dxfId="767" priority="2531" stopIfTrue="1" operator="lessThan">
      <formula>$H$3</formula>
    </cfRule>
  </conditionalFormatting>
  <conditionalFormatting sqref="B194:B195">
    <cfRule type="cellIs" dxfId="766" priority="2011" stopIfTrue="1" operator="equal">
      <formula>$H$3</formula>
    </cfRule>
    <cfRule type="cellIs" dxfId="765" priority="2012" stopIfTrue="1" operator="lessThan">
      <formula>$H$3</formula>
    </cfRule>
  </conditionalFormatting>
  <conditionalFormatting sqref="B195">
    <cfRule type="cellIs" dxfId="764" priority="1997" stopIfTrue="1" operator="equal">
      <formula>$H$3</formula>
    </cfRule>
    <cfRule type="cellIs" dxfId="763" priority="2002" stopIfTrue="1" operator="lessThan">
      <formula>$H$3</formula>
    </cfRule>
  </conditionalFormatting>
  <conditionalFormatting sqref="B195:B196">
    <cfRule type="cellIs" dxfId="762" priority="1616" stopIfTrue="1" operator="equal">
      <formula>$H$3</formula>
    </cfRule>
    <cfRule type="cellIs" dxfId="761" priority="1619" stopIfTrue="1" operator="lessThan">
      <formula>$H$3</formula>
    </cfRule>
  </conditionalFormatting>
  <conditionalFormatting sqref="B196">
    <cfRule type="cellIs" dxfId="760" priority="1615" stopIfTrue="1" operator="lessThan">
      <formula>$H$3</formula>
    </cfRule>
  </conditionalFormatting>
  <conditionalFormatting sqref="B196:B197">
    <cfRule type="cellIs" dxfId="759" priority="1484" stopIfTrue="1" operator="equal">
      <formula>$H$3</formula>
    </cfRule>
  </conditionalFormatting>
  <conditionalFormatting sqref="B197">
    <cfRule type="cellIs" dxfId="758" priority="1483" stopIfTrue="1" operator="lessThan">
      <formula>$H$3</formula>
    </cfRule>
  </conditionalFormatting>
  <conditionalFormatting sqref="B197:B198">
    <cfRule type="cellIs" dxfId="757" priority="1250" stopIfTrue="1" operator="lessThan">
      <formula>$H$3</formula>
    </cfRule>
  </conditionalFormatting>
  <conditionalFormatting sqref="B197:B199">
    <cfRule type="cellIs" dxfId="756" priority="1257" stopIfTrue="1" operator="equal">
      <formula>$H$3</formula>
    </cfRule>
  </conditionalFormatting>
  <conditionalFormatting sqref="B198">
    <cfRule type="cellIs" dxfId="755" priority="1249" stopIfTrue="1" operator="equal">
      <formula>$H$3</formula>
    </cfRule>
  </conditionalFormatting>
  <conditionalFormatting sqref="B199">
    <cfRule type="cellIs" dxfId="754" priority="2639" stopIfTrue="1" operator="lessThan">
      <formula>$H$3</formula>
    </cfRule>
    <cfRule type="cellIs" dxfId="753" priority="2642" stopIfTrue="1" operator="equal">
      <formula>$H$3</formula>
    </cfRule>
  </conditionalFormatting>
  <conditionalFormatting sqref="B200">
    <cfRule type="cellIs" dxfId="752" priority="1089" stopIfTrue="1" operator="equal">
      <formula>$H$3</formula>
    </cfRule>
  </conditionalFormatting>
  <conditionalFormatting sqref="B200:B201">
    <cfRule type="cellIs" dxfId="751" priority="1049" stopIfTrue="1" operator="lessThan">
      <formula>$H$3</formula>
    </cfRule>
  </conditionalFormatting>
  <conditionalFormatting sqref="B201">
    <cfRule type="cellIs" dxfId="750" priority="1043" stopIfTrue="1" operator="lessThan">
      <formula>$H$3</formula>
    </cfRule>
    <cfRule type="cellIs" dxfId="749" priority="1046" stopIfTrue="1" operator="equal">
      <formula>$H$3</formula>
    </cfRule>
  </conditionalFormatting>
  <conditionalFormatting sqref="B201:B202">
    <cfRule type="cellIs" dxfId="748" priority="979" stopIfTrue="1" operator="equal">
      <formula>$H$3</formula>
    </cfRule>
  </conditionalFormatting>
  <conditionalFormatting sqref="B203 D203">
    <cfRule type="cellIs" dxfId="747" priority="850" stopIfTrue="1" operator="equal">
      <formula>$H$3</formula>
    </cfRule>
    <cfRule type="cellIs" dxfId="746" priority="851" stopIfTrue="1" operator="lessThan">
      <formula>$H$3</formula>
    </cfRule>
  </conditionalFormatting>
  <conditionalFormatting sqref="B203:B204">
    <cfRule type="cellIs" dxfId="745" priority="826" stopIfTrue="1" operator="equal">
      <formula>$H$3</formula>
    </cfRule>
    <cfRule type="cellIs" dxfId="744" priority="827" stopIfTrue="1" operator="lessThan">
      <formula>$H$3</formula>
    </cfRule>
  </conditionalFormatting>
  <conditionalFormatting sqref="B204">
    <cfRule type="cellIs" dxfId="743" priority="824" stopIfTrue="1" operator="equal">
      <formula>$H$3</formula>
    </cfRule>
    <cfRule type="cellIs" dxfId="742" priority="825" stopIfTrue="1" operator="lessThan">
      <formula>$H$3</formula>
    </cfRule>
  </conditionalFormatting>
  <conditionalFormatting sqref="B204:B205">
    <cfRule type="cellIs" dxfId="741" priority="785" stopIfTrue="1" operator="equal">
      <formula>$H$3</formula>
    </cfRule>
    <cfRule type="cellIs" dxfId="740" priority="788" stopIfTrue="1" operator="lessThan">
      <formula>$H$3</formula>
    </cfRule>
  </conditionalFormatting>
  <conditionalFormatting sqref="B205">
    <cfRule type="cellIs" dxfId="739" priority="784" stopIfTrue="1" operator="lessThan">
      <formula>$H$3</formula>
    </cfRule>
  </conditionalFormatting>
  <conditionalFormatting sqref="B205:B207">
    <cfRule type="cellIs" dxfId="738" priority="723" stopIfTrue="1" operator="equal">
      <formula>$H$3</formula>
    </cfRule>
  </conditionalFormatting>
  <conditionalFormatting sqref="B206:B207">
    <cfRule type="cellIs" dxfId="737" priority="722" stopIfTrue="1" operator="lessThan">
      <formula>$H$3</formula>
    </cfRule>
  </conditionalFormatting>
  <conditionalFormatting sqref="B206:B208">
    <cfRule type="cellIs" dxfId="736" priority="623" stopIfTrue="1" operator="equal">
      <formula>$H$3</formula>
    </cfRule>
  </conditionalFormatting>
  <conditionalFormatting sqref="B208">
    <cfRule type="cellIs" dxfId="735" priority="622" stopIfTrue="1" operator="lessThan">
      <formula>$H$3</formula>
    </cfRule>
  </conditionalFormatting>
  <conditionalFormatting sqref="B208:B211">
    <cfRule type="cellIs" dxfId="734" priority="568" stopIfTrue="1" operator="equal">
      <formula>$H$3</formula>
    </cfRule>
  </conditionalFormatting>
  <conditionalFormatting sqref="B209:B211">
    <cfRule type="cellIs" dxfId="733" priority="565" stopIfTrue="1" operator="lessThan">
      <formula>$H$3</formula>
    </cfRule>
  </conditionalFormatting>
  <conditionalFormatting sqref="B209:B212">
    <cfRule type="cellIs" dxfId="732" priority="484" stopIfTrue="1" operator="equal">
      <formula>$H$3</formula>
    </cfRule>
  </conditionalFormatting>
  <conditionalFormatting sqref="B212">
    <cfRule type="cellIs" dxfId="731" priority="483" stopIfTrue="1" operator="lessThan">
      <formula>$H$3</formula>
    </cfRule>
  </conditionalFormatting>
  <conditionalFormatting sqref="B212:B213">
    <cfRule type="cellIs" dxfId="730" priority="452" stopIfTrue="1" operator="equal">
      <formula>$H$3</formula>
    </cfRule>
  </conditionalFormatting>
  <conditionalFormatting sqref="B213:B214">
    <cfRule type="cellIs" dxfId="729" priority="442" stopIfTrue="1" operator="equal">
      <formula>$H$3</formula>
    </cfRule>
    <cfRule type="cellIs" dxfId="728" priority="443" stopIfTrue="1" operator="lessThan">
      <formula>$H$3</formula>
    </cfRule>
  </conditionalFormatting>
  <conditionalFormatting sqref="B214:B216">
    <cfRule type="cellIs" dxfId="727" priority="385" stopIfTrue="1" operator="equal">
      <formula>$H$3</formula>
    </cfRule>
    <cfRule type="cellIs" dxfId="726" priority="386" stopIfTrue="1" operator="lessThan">
      <formula>$H$3</formula>
    </cfRule>
  </conditionalFormatting>
  <conditionalFormatting sqref="B215:B216">
    <cfRule type="cellIs" dxfId="725" priority="383" stopIfTrue="1" operator="equal">
      <formula>$H$3</formula>
    </cfRule>
    <cfRule type="cellIs" dxfId="724" priority="384" stopIfTrue="1" operator="lessThan">
      <formula>$H$3</formula>
    </cfRule>
  </conditionalFormatting>
  <conditionalFormatting sqref="B219:B228">
    <cfRule type="cellIs" dxfId="723" priority="334" stopIfTrue="1" operator="lessThan">
      <formula>$H$3</formula>
    </cfRule>
  </conditionalFormatting>
  <conditionalFormatting sqref="B219:B229">
    <cfRule type="cellIs" dxfId="722" priority="193" stopIfTrue="1" operator="equal">
      <formula>$H$3</formula>
    </cfRule>
  </conditionalFormatting>
  <conditionalFormatting sqref="B229:B234">
    <cfRule type="cellIs" dxfId="721" priority="141" stopIfTrue="1" operator="lessThan">
      <formula>$H$3</formula>
    </cfRule>
  </conditionalFormatting>
  <conditionalFormatting sqref="B230:B234">
    <cfRule type="cellIs" dxfId="720" priority="137" stopIfTrue="1" operator="equal">
      <formula>$H$3</formula>
    </cfRule>
  </conditionalFormatting>
  <conditionalFormatting sqref="B237">
    <cfRule type="cellIs" dxfId="719" priority="12" stopIfTrue="1" operator="lessThan">
      <formula>$H$3</formula>
    </cfRule>
    <cfRule type="cellIs" dxfId="718" priority="13" stopIfTrue="1" operator="equal">
      <formula>$H$3</formula>
    </cfRule>
  </conditionalFormatting>
  <conditionalFormatting sqref="C5:C14 C186:C216 C182:C184 C237 E237">
    <cfRule type="expression" dxfId="717" priority="2116" stopIfTrue="1">
      <formula>B5&lt;$H$3</formula>
    </cfRule>
    <cfRule type="expression" dxfId="716" priority="2117" stopIfTrue="1">
      <formula>$B5=$H$3</formula>
    </cfRule>
  </conditionalFormatting>
  <conditionalFormatting sqref="C6:C14 C187:C216 E187:E216 G187:G216 C182:C184 C237 E237 E219:E234 C219:C234 G219:G234 G68:G72 C69:C72 E69:E72 C74:C111 E74:E111 G74:G111 C114:C135 E114:E135 G114:G135">
    <cfRule type="expression" dxfId="715" priority="2118" stopIfTrue="1">
      <formula>$F6=$H$3</formula>
    </cfRule>
  </conditionalFormatting>
  <conditionalFormatting sqref="C17:C27">
    <cfRule type="expression" dxfId="714" priority="747" stopIfTrue="1">
      <formula>$F17=$H$3</formula>
    </cfRule>
  </conditionalFormatting>
  <conditionalFormatting sqref="C17:C27">
    <cfRule type="expression" dxfId="713" priority="744" stopIfTrue="1">
      <formula>B17&lt;$H$3</formula>
    </cfRule>
    <cfRule type="expression" dxfId="712" priority="745" stopIfTrue="1">
      <formula>$B17=$H$3</formula>
    </cfRule>
  </conditionalFormatting>
  <conditionalFormatting sqref="C29 C137:C141 E137:E141 G137:G141 C144:C160 C162:C172 C175:C177 E144:E160 E162:E172 E175:E177 G144:G160 G162:G172 G175:G177">
    <cfRule type="expression" dxfId="711" priority="701" stopIfTrue="1">
      <formula>B29&lt;$H$3</formula>
    </cfRule>
    <cfRule type="expression" dxfId="710" priority="702" stopIfTrue="1">
      <formula>$B29=$H$3</formula>
    </cfRule>
    <cfRule type="expression" dxfId="709" priority="703" stopIfTrue="1">
      <formula>$F29=$H$3</formula>
    </cfRule>
  </conditionalFormatting>
  <conditionalFormatting sqref="C31">
    <cfRule type="expression" dxfId="708" priority="951" stopIfTrue="1">
      <formula>B31&lt;$H$3</formula>
    </cfRule>
    <cfRule type="expression" dxfId="707" priority="960" stopIfTrue="1">
      <formula>$B31=$H$3</formula>
    </cfRule>
  </conditionalFormatting>
  <conditionalFormatting sqref="C33:C36">
    <cfRule type="expression" dxfId="706" priority="493" stopIfTrue="1">
      <formula>B33&lt;$H$3</formula>
    </cfRule>
    <cfRule type="expression" dxfId="705" priority="494" stopIfTrue="1">
      <formula>$B33=$H$3</formula>
    </cfRule>
    <cfRule type="expression" dxfId="704" priority="497" stopIfTrue="1">
      <formula>$F33=$H$3</formula>
    </cfRule>
  </conditionalFormatting>
  <conditionalFormatting sqref="C39:C54">
    <cfRule type="expression" dxfId="703" priority="161" stopIfTrue="1">
      <formula>B39&lt;$H$3</formula>
    </cfRule>
    <cfRule type="expression" dxfId="702" priority="162" stopIfTrue="1">
      <formula>$B39=$H$3</formula>
    </cfRule>
    <cfRule type="expression" dxfId="701" priority="163" stopIfTrue="1">
      <formula>$F39=$H$3</formula>
    </cfRule>
  </conditionalFormatting>
  <conditionalFormatting sqref="C57:C61">
    <cfRule type="expression" dxfId="700" priority="113" stopIfTrue="1">
      <formula>B57&lt;$H$3</formula>
    </cfRule>
    <cfRule type="expression" dxfId="699" priority="114" stopIfTrue="1">
      <formula>$B57=$H$3</formula>
    </cfRule>
    <cfRule type="expression" dxfId="698" priority="115" stopIfTrue="1">
      <formula>$F57=$H$3</formula>
    </cfRule>
  </conditionalFormatting>
  <conditionalFormatting sqref="C219:C234 E219:E234 G219:G234 E187:E216 G187:G216 G69:G70 E70 C70:C72 E72 G72 E74:E75 C74:C82 G74:G98 E77:E82 E84 C84:C97 E86 E88:E94 E96:E97 C99 E99 G100:G108 C101:C111 E102 E105 E107:E108 G110 E110:E111 C114:C135 E115:E135 G116 G118:G119 G121:G135 C68">
    <cfRule type="expression" dxfId="697" priority="191" stopIfTrue="1">
      <formula>$B68=$H$3</formula>
    </cfRule>
  </conditionalFormatting>
  <conditionalFormatting sqref="C219:C234">
    <cfRule type="expression" dxfId="696" priority="132" stopIfTrue="1">
      <formula>B219&lt;$H$3</formula>
    </cfRule>
  </conditionalFormatting>
  <conditionalFormatting sqref="D4:D5 F4:F5">
    <cfRule type="cellIs" dxfId="695" priority="408829" stopIfTrue="1" operator="equal">
      <formula>$H$3</formula>
    </cfRule>
    <cfRule type="cellIs" dxfId="694" priority="408830" stopIfTrue="1" operator="lessThan">
      <formula>$H$3</formula>
    </cfRule>
  </conditionalFormatting>
  <conditionalFormatting sqref="D4:D5">
    <cfRule type="cellIs" dxfId="693" priority="408823" stopIfTrue="1" operator="equal">
      <formula>$H$3</formula>
    </cfRule>
    <cfRule type="cellIs" dxfId="692" priority="408824" stopIfTrue="1" operator="lessThan">
      <formula>$H$3</formula>
    </cfRule>
  </conditionalFormatting>
  <conditionalFormatting sqref="D5:D12 D14">
    <cfRule type="cellIs" dxfId="691" priority="5494" stopIfTrue="1" operator="lessThan">
      <formula>$H$3</formula>
    </cfRule>
    <cfRule type="cellIs" dxfId="690" priority="5505" stopIfTrue="1" operator="equal">
      <formula>$H$3</formula>
    </cfRule>
  </conditionalFormatting>
  <conditionalFormatting sqref="D6:D12 D14">
    <cfRule type="cellIs" dxfId="689" priority="5493" stopIfTrue="1" operator="equal">
      <formula>$H$3</formula>
    </cfRule>
  </conditionalFormatting>
  <conditionalFormatting sqref="D6:D14">
    <cfRule type="cellIs" dxfId="688" priority="2373" stopIfTrue="1" operator="equal">
      <formula>$H$3</formula>
    </cfRule>
    <cfRule type="cellIs" dxfId="687" priority="2380" stopIfTrue="1" operator="lessThan">
      <formula>$H$3</formula>
    </cfRule>
  </conditionalFormatting>
  <conditionalFormatting sqref="D13">
    <cfRule type="cellIs" dxfId="686" priority="2368" stopIfTrue="1" operator="lessThan">
      <formula>$H$3</formula>
    </cfRule>
  </conditionalFormatting>
  <conditionalFormatting sqref="D17:D20 D22:D24">
    <cfRule type="cellIs" dxfId="685" priority="2833" stopIfTrue="1" operator="equal">
      <formula>$H$3</formula>
    </cfRule>
    <cfRule type="cellIs" dxfId="684" priority="2836" stopIfTrue="1" operator="lessThan">
      <formula>$H$3</formula>
    </cfRule>
  </conditionalFormatting>
  <conditionalFormatting sqref="D17:D24">
    <cfRule type="cellIs" dxfId="683" priority="1226" stopIfTrue="1" operator="equal">
      <formula>$H$3</formula>
    </cfRule>
    <cfRule type="cellIs" dxfId="682" priority="1230" stopIfTrue="1" operator="lessThan">
      <formula>$H$3</formula>
    </cfRule>
  </conditionalFormatting>
  <conditionalFormatting sqref="D21">
    <cfRule type="cellIs" dxfId="681" priority="1224" stopIfTrue="1" operator="equal">
      <formula>$H$3</formula>
    </cfRule>
    <cfRule type="cellIs" dxfId="680" priority="1225" stopIfTrue="1" operator="lessThan">
      <formula>$H$3</formula>
    </cfRule>
  </conditionalFormatting>
  <conditionalFormatting sqref="D25">
    <cfRule type="cellIs" dxfId="679" priority="917" stopIfTrue="1" operator="equal">
      <formula>$H$3</formula>
    </cfRule>
    <cfRule type="cellIs" dxfId="678" priority="920" stopIfTrue="1" operator="lessThan">
      <formula>$H$3</formula>
    </cfRule>
  </conditionalFormatting>
  <conditionalFormatting sqref="D25:D26">
    <cfRule type="cellIs" dxfId="677" priority="868" stopIfTrue="1" operator="equal">
      <formula>$H$3</formula>
    </cfRule>
    <cfRule type="cellIs" dxfId="676" priority="871" stopIfTrue="1" operator="lessThan">
      <formula>$H$3</formula>
    </cfRule>
  </conditionalFormatting>
  <conditionalFormatting sqref="D26:D27">
    <cfRule type="cellIs" dxfId="675" priority="733" stopIfTrue="1" operator="equal">
      <formula>$H$3</formula>
    </cfRule>
    <cfRule type="cellIs" dxfId="674" priority="735" stopIfTrue="1" operator="lessThan">
      <formula>$H$3</formula>
    </cfRule>
  </conditionalFormatting>
  <conditionalFormatting sqref="D27">
    <cfRule type="cellIs" dxfId="673" priority="731" stopIfTrue="1" operator="equal">
      <formula>$H$3</formula>
    </cfRule>
    <cfRule type="cellIs" dxfId="672" priority="732" stopIfTrue="1" operator="lessThan">
      <formula>$H$3</formula>
    </cfRule>
  </conditionalFormatting>
  <conditionalFormatting sqref="D29 F29">
    <cfRule type="cellIs" dxfId="671" priority="635" stopIfTrue="1" operator="equal">
      <formula>$H$3</formula>
    </cfRule>
    <cfRule type="cellIs" dxfId="670" priority="638" stopIfTrue="1" operator="lessThan">
      <formula>$H$3</formula>
    </cfRule>
  </conditionalFormatting>
  <conditionalFormatting sqref="D30:D31 D33:D36">
    <cfRule type="cellIs" dxfId="669" priority="946" stopIfTrue="1" operator="equal">
      <formula>$H$3</formula>
    </cfRule>
  </conditionalFormatting>
  <conditionalFormatting sqref="D30:D31 F30:F31">
    <cfRule type="cellIs" dxfId="668" priority="958" stopIfTrue="1" operator="equal">
      <formula>$H$3</formula>
    </cfRule>
    <cfRule type="cellIs" dxfId="667" priority="959" stopIfTrue="1" operator="lessThan">
      <formula>$H$3</formula>
    </cfRule>
  </conditionalFormatting>
  <conditionalFormatting sqref="D30:D31">
    <cfRule type="cellIs" dxfId="666" priority="957" stopIfTrue="1" operator="lessThan">
      <formula>$H$3</formula>
    </cfRule>
  </conditionalFormatting>
  <conditionalFormatting sqref="D33:D36 D31">
    <cfRule type="cellIs" dxfId="665" priority="945" stopIfTrue="1" operator="lessThan">
      <formula>$H$3</formula>
    </cfRule>
  </conditionalFormatting>
  <conditionalFormatting sqref="D33:D36">
    <cfRule type="cellIs" dxfId="664" priority="943" stopIfTrue="1" operator="lessThan">
      <formula>$H$3</formula>
    </cfRule>
    <cfRule type="cellIs" dxfId="663" priority="944" stopIfTrue="1" operator="equal">
      <formula>$H$3</formula>
    </cfRule>
  </conditionalFormatting>
  <conditionalFormatting sqref="D39">
    <cfRule type="cellIs" dxfId="662" priority="435" stopIfTrue="1" operator="lessThan">
      <formula>$H$3</formula>
    </cfRule>
  </conditionalFormatting>
  <conditionalFormatting sqref="D39:D54">
    <cfRule type="cellIs" dxfId="661" priority="166" stopIfTrue="1" operator="lessThan">
      <formula>$H$3</formula>
    </cfRule>
    <cfRule type="cellIs" dxfId="660" priority="167" stopIfTrue="1" operator="equal">
      <formula>$H$3</formula>
    </cfRule>
  </conditionalFormatting>
  <conditionalFormatting sqref="D57:D61">
    <cfRule type="cellIs" dxfId="659" priority="111" stopIfTrue="1" operator="lessThan">
      <formula>$H$3</formula>
    </cfRule>
    <cfRule type="cellIs" dxfId="658" priority="112" stopIfTrue="1" operator="equal">
      <formula>$H$3</formula>
    </cfRule>
  </conditionalFormatting>
  <conditionalFormatting sqref="D67:D68 F67:F68">
    <cfRule type="cellIs" dxfId="657" priority="248963" stopIfTrue="1" operator="equal">
      <formula>$H$3</formula>
    </cfRule>
    <cfRule type="cellIs" dxfId="656" priority="248964" stopIfTrue="1" operator="lessThan">
      <formula>$H$3</formula>
    </cfRule>
  </conditionalFormatting>
  <conditionalFormatting sqref="D67:D68">
    <cfRule type="cellIs" dxfId="655" priority="248957" stopIfTrue="1" operator="equal">
      <formula>$H$3</formula>
    </cfRule>
    <cfRule type="cellIs" dxfId="654" priority="248958" stopIfTrue="1" operator="lessThan">
      <formula>$H$3</formula>
    </cfRule>
  </conditionalFormatting>
  <conditionalFormatting sqref="D68:D69">
    <cfRule type="cellIs" dxfId="653" priority="207248" stopIfTrue="1" operator="lessThan">
      <formula>$H$3</formula>
    </cfRule>
    <cfRule type="cellIs" dxfId="652" priority="207264" stopIfTrue="1" operator="equal">
      <formula>$H$3</formula>
    </cfRule>
  </conditionalFormatting>
  <conditionalFormatting sqref="D69">
    <cfRule type="cellIs" dxfId="651" priority="207247" stopIfTrue="1" operator="equal">
      <formula>$H$3</formula>
    </cfRule>
  </conditionalFormatting>
  <conditionalFormatting sqref="D69:D70">
    <cfRule type="cellIs" dxfId="650" priority="167760" stopIfTrue="1" operator="equal">
      <formula>$H$3</formula>
    </cfRule>
    <cfRule type="cellIs" dxfId="649" priority="167761" stopIfTrue="1" operator="lessThan">
      <formula>$H$3</formula>
    </cfRule>
  </conditionalFormatting>
  <conditionalFormatting sqref="D71">
    <cfRule type="cellIs" dxfId="648" priority="185991" stopIfTrue="1" operator="lessThan">
      <formula>$H$3</formula>
    </cfRule>
    <cfRule type="cellIs" dxfId="647" priority="185994" stopIfTrue="1" operator="equal">
      <formula>$H$3</formula>
    </cfRule>
  </conditionalFormatting>
  <conditionalFormatting sqref="D71:D72">
    <cfRule type="cellIs" dxfId="646" priority="177291" stopIfTrue="1" operator="equal">
      <formula>$H$3</formula>
    </cfRule>
  </conditionalFormatting>
  <conditionalFormatting sqref="D72">
    <cfRule type="cellIs" dxfId="645" priority="177281" stopIfTrue="1" operator="equal">
      <formula>$H$3</formula>
    </cfRule>
    <cfRule type="cellIs" dxfId="644" priority="177286" stopIfTrue="1" operator="lessThan">
      <formula>$H$3</formula>
    </cfRule>
  </conditionalFormatting>
  <conditionalFormatting sqref="D74">
    <cfRule type="cellIs" dxfId="643" priority="177241" stopIfTrue="1" operator="lessThan">
      <formula>$H$3</formula>
    </cfRule>
  </conditionalFormatting>
  <conditionalFormatting sqref="D74:D75">
    <cfRule type="cellIs" dxfId="642" priority="176421" stopIfTrue="1" operator="equal">
      <formula>$H$3</formula>
    </cfRule>
  </conditionalFormatting>
  <conditionalFormatting sqref="D75">
    <cfRule type="cellIs" dxfId="641" priority="176420" stopIfTrue="1" operator="lessThan">
      <formula>$H$3</formula>
    </cfRule>
  </conditionalFormatting>
  <conditionalFormatting sqref="D75:D76">
    <cfRule type="cellIs" dxfId="640" priority="148844" stopIfTrue="1" operator="equal">
      <formula>$H$3</formula>
    </cfRule>
  </conditionalFormatting>
  <conditionalFormatting sqref="D76">
    <cfRule type="cellIs" dxfId="639" priority="148843" stopIfTrue="1" operator="lessThan">
      <formula>$H$3</formula>
    </cfRule>
  </conditionalFormatting>
  <conditionalFormatting sqref="D76:D77">
    <cfRule type="cellIs" dxfId="638" priority="140157" stopIfTrue="1" operator="equal">
      <formula>$H$3</formula>
    </cfRule>
  </conditionalFormatting>
  <conditionalFormatting sqref="D77">
    <cfRule type="cellIs" dxfId="637" priority="140154" stopIfTrue="1" operator="lessThan">
      <formula>$H$3</formula>
    </cfRule>
  </conditionalFormatting>
  <conditionalFormatting sqref="D77:D78">
    <cfRule type="cellIs" dxfId="636" priority="139336" stopIfTrue="1" operator="equal">
      <formula>$H$3</formula>
    </cfRule>
  </conditionalFormatting>
  <conditionalFormatting sqref="D78">
    <cfRule type="cellIs" dxfId="635" priority="139333" stopIfTrue="1" operator="lessThan">
      <formula>$H$3</formula>
    </cfRule>
  </conditionalFormatting>
  <conditionalFormatting sqref="D78:D79">
    <cfRule type="cellIs" dxfId="634" priority="119719" stopIfTrue="1" operator="equal">
      <formula>$H$3</formula>
    </cfRule>
  </conditionalFormatting>
  <conditionalFormatting sqref="D79">
    <cfRule type="cellIs" dxfId="633" priority="119714" stopIfTrue="1" operator="lessThan">
      <formula>$H$3</formula>
    </cfRule>
  </conditionalFormatting>
  <conditionalFormatting sqref="D79:D81">
    <cfRule type="cellIs" dxfId="632" priority="118908" stopIfTrue="1" operator="equal">
      <formula>$H$3</formula>
    </cfRule>
  </conditionalFormatting>
  <conditionalFormatting sqref="D80">
    <cfRule type="cellIs" dxfId="631" priority="118892" stopIfTrue="1" operator="equal">
      <formula>$H$3</formula>
    </cfRule>
    <cfRule type="cellIs" dxfId="630" priority="118903" stopIfTrue="1" operator="lessThan">
      <formula>$H$3</formula>
    </cfRule>
  </conditionalFormatting>
  <conditionalFormatting sqref="D81">
    <cfRule type="cellIs" dxfId="629" priority="126847" stopIfTrue="1" operator="lessThan">
      <formula>$H$3</formula>
    </cfRule>
    <cfRule type="cellIs" dxfId="628" priority="126856" stopIfTrue="1" operator="equal">
      <formula>$H$3</formula>
    </cfRule>
  </conditionalFormatting>
  <conditionalFormatting sqref="D82:D91">
    <cfRule type="cellIs" dxfId="627" priority="109481" stopIfTrue="1" operator="lessThan">
      <formula>$H$3</formula>
    </cfRule>
  </conditionalFormatting>
  <conditionalFormatting sqref="D82:D92">
    <cfRule type="cellIs" dxfId="626" priority="41573" stopIfTrue="1" operator="equal">
      <formula>$H$3</formula>
    </cfRule>
  </conditionalFormatting>
  <conditionalFormatting sqref="D92">
    <cfRule type="cellIs" dxfId="625" priority="41554" stopIfTrue="1" operator="equal">
      <formula>$H$3</formula>
    </cfRule>
    <cfRule type="cellIs" dxfId="624" priority="41569" stopIfTrue="1" operator="lessThan">
      <formula>$H$3</formula>
    </cfRule>
  </conditionalFormatting>
  <conditionalFormatting sqref="D92:D94">
    <cfRule type="cellIs" dxfId="623" priority="29911" stopIfTrue="1" operator="equal">
      <formula>$H$3</formula>
    </cfRule>
    <cfRule type="cellIs" dxfId="622" priority="29926" stopIfTrue="1" operator="lessThan">
      <formula>$H$3</formula>
    </cfRule>
  </conditionalFormatting>
  <conditionalFormatting sqref="D93">
    <cfRule type="cellIs" dxfId="621" priority="29908" stopIfTrue="1" operator="lessThan">
      <formula>$H$3</formula>
    </cfRule>
  </conditionalFormatting>
  <conditionalFormatting sqref="D94">
    <cfRule type="cellIs" dxfId="620" priority="43196" stopIfTrue="1" operator="equal">
      <formula>$H$3</formula>
    </cfRule>
    <cfRule type="cellIs" dxfId="619" priority="43203" stopIfTrue="1" operator="lessThan">
      <formula>$H$3</formula>
    </cfRule>
  </conditionalFormatting>
  <conditionalFormatting sqref="D95">
    <cfRule type="cellIs" dxfId="618" priority="29083" stopIfTrue="1" operator="lessThan">
      <formula>$H$3</formula>
    </cfRule>
  </conditionalFormatting>
  <conditionalFormatting sqref="D95:D98">
    <cfRule type="cellIs" dxfId="617" priority="28255" stopIfTrue="1" operator="equal">
      <formula>$H$3</formula>
    </cfRule>
  </conditionalFormatting>
  <conditionalFormatting sqref="D96:D98">
    <cfRule type="cellIs" dxfId="616" priority="28248" stopIfTrue="1" operator="lessThan">
      <formula>$H$3</formula>
    </cfRule>
  </conditionalFormatting>
  <conditionalFormatting sqref="D96:D99">
    <cfRule type="cellIs" dxfId="615" priority="8625" stopIfTrue="1" operator="equal">
      <formula>$H$3</formula>
    </cfRule>
  </conditionalFormatting>
  <conditionalFormatting sqref="D99">
    <cfRule type="cellIs" dxfId="614" priority="8624" stopIfTrue="1" operator="lessThan">
      <formula>$H$3</formula>
    </cfRule>
  </conditionalFormatting>
  <conditionalFormatting sqref="D99:D100">
    <cfRule type="cellIs" dxfId="613" priority="8579" stopIfTrue="1" operator="equal">
      <formula>$H$3</formula>
    </cfRule>
  </conditionalFormatting>
  <conditionalFormatting sqref="D100">
    <cfRule type="cellIs" dxfId="612" priority="8574" stopIfTrue="1" operator="lessThan">
      <formula>$H$3</formula>
    </cfRule>
  </conditionalFormatting>
  <conditionalFormatting sqref="D100:D101">
    <cfRule type="cellIs" dxfId="611" priority="7972" stopIfTrue="1" operator="equal">
      <formula>$H$3</formula>
    </cfRule>
  </conditionalFormatting>
  <conditionalFormatting sqref="D101">
    <cfRule type="cellIs" dxfId="610" priority="7969" stopIfTrue="1" operator="lessThan">
      <formula>$H$3</formula>
    </cfRule>
  </conditionalFormatting>
  <conditionalFormatting sqref="D101:D102">
    <cfRule type="cellIs" dxfId="609" priority="7918" stopIfTrue="1" operator="equal">
      <formula>$H$3</formula>
    </cfRule>
  </conditionalFormatting>
  <conditionalFormatting sqref="D102">
    <cfRule type="cellIs" dxfId="608" priority="7910" stopIfTrue="1" operator="equal">
      <formula>$H$3</formula>
    </cfRule>
    <cfRule type="cellIs" dxfId="607" priority="7915" stopIfTrue="1" operator="lessThan">
      <formula>$H$3</formula>
    </cfRule>
  </conditionalFormatting>
  <conditionalFormatting sqref="D102:D103">
    <cfRule type="cellIs" dxfId="606" priority="6828" stopIfTrue="1" operator="equal">
      <formula>$H$3</formula>
    </cfRule>
    <cfRule type="cellIs" dxfId="605" priority="6847" stopIfTrue="1" operator="lessThan">
      <formula>$H$3</formula>
    </cfRule>
  </conditionalFormatting>
  <conditionalFormatting sqref="D103">
    <cfRule type="cellIs" dxfId="604" priority="6827" stopIfTrue="1" operator="lessThan">
      <formula>$H$3</formula>
    </cfRule>
  </conditionalFormatting>
  <conditionalFormatting sqref="D104">
    <cfRule type="cellIs" dxfId="603" priority="7311" stopIfTrue="1" operator="lessThan">
      <formula>$H$3</formula>
    </cfRule>
    <cfRule type="cellIs" dxfId="602" priority="7320" stopIfTrue="1" operator="equal">
      <formula>$H$3</formula>
    </cfRule>
  </conditionalFormatting>
  <conditionalFormatting sqref="D104:D105">
    <cfRule type="cellIs" dxfId="601" priority="7157" stopIfTrue="1" operator="equal">
      <formula>$H$3</formula>
    </cfRule>
  </conditionalFormatting>
  <conditionalFormatting sqref="D105">
    <cfRule type="cellIs" dxfId="600" priority="7147" stopIfTrue="1" operator="equal">
      <formula>$H$3</formula>
    </cfRule>
    <cfRule type="cellIs" dxfId="599" priority="7150" stopIfTrue="1" operator="lessThan">
      <formula>$H$3</formula>
    </cfRule>
  </conditionalFormatting>
  <conditionalFormatting sqref="D105:D106">
    <cfRule type="cellIs" dxfId="598" priority="6545" stopIfTrue="1" operator="equal">
      <formula>$H$3</formula>
    </cfRule>
    <cfRule type="cellIs" dxfId="597" priority="6552" stopIfTrue="1" operator="lessThan">
      <formula>$H$3</formula>
    </cfRule>
  </conditionalFormatting>
  <conditionalFormatting sqref="D106">
    <cfRule type="cellIs" dxfId="596" priority="6536" stopIfTrue="1" operator="lessThan">
      <formula>$H$3</formula>
    </cfRule>
  </conditionalFormatting>
  <conditionalFormatting sqref="D107">
    <cfRule type="cellIs" dxfId="595" priority="6784" stopIfTrue="1" operator="lessThan">
      <formula>$H$3</formula>
    </cfRule>
    <cfRule type="cellIs" dxfId="594" priority="6789" stopIfTrue="1" operator="equal">
      <formula>$H$3</formula>
    </cfRule>
  </conditionalFormatting>
  <conditionalFormatting sqref="D107:D108">
    <cfRule type="cellIs" dxfId="593" priority="6729" stopIfTrue="1" operator="equal">
      <formula>$H$3</formula>
    </cfRule>
  </conditionalFormatting>
  <conditionalFormatting sqref="D108">
    <cfRule type="cellIs" dxfId="592" priority="6726" stopIfTrue="1" operator="lessThan">
      <formula>$H$3</formula>
    </cfRule>
  </conditionalFormatting>
  <conditionalFormatting sqref="D108:D109">
    <cfRule type="cellIs" dxfId="591" priority="6332" stopIfTrue="1" operator="equal">
      <formula>$H$3</formula>
    </cfRule>
  </conditionalFormatting>
  <conditionalFormatting sqref="D109">
    <cfRule type="cellIs" dxfId="590" priority="6331" stopIfTrue="1" operator="lessThan">
      <formula>$H$3</formula>
    </cfRule>
  </conditionalFormatting>
  <conditionalFormatting sqref="D109:D110">
    <cfRule type="cellIs" dxfId="589" priority="6286" stopIfTrue="1" operator="equal">
      <formula>$H$3</formula>
    </cfRule>
  </conditionalFormatting>
  <conditionalFormatting sqref="D110">
    <cfRule type="cellIs" dxfId="588" priority="6283" stopIfTrue="1" operator="lessThan">
      <formula>$H$3</formula>
    </cfRule>
  </conditionalFormatting>
  <conditionalFormatting sqref="D110:D111">
    <cfRule type="cellIs" dxfId="587" priority="6070" stopIfTrue="1" operator="equal">
      <formula>$H$3</formula>
    </cfRule>
  </conditionalFormatting>
  <conditionalFormatting sqref="D111">
    <cfRule type="cellIs" dxfId="586" priority="6066" stopIfTrue="1" operator="equal">
      <formula>$H$3</formula>
    </cfRule>
    <cfRule type="cellIs" dxfId="585" priority="6067" stopIfTrue="1" operator="lessThan">
      <formula>$H$3</formula>
    </cfRule>
  </conditionalFormatting>
  <conditionalFormatting sqref="D114">
    <cfRule type="cellIs" dxfId="584" priority="5912" stopIfTrue="1" operator="lessThan">
      <formula>$H$3</formula>
    </cfRule>
    <cfRule type="cellIs" dxfId="583" priority="5913" stopIfTrue="1" operator="equal">
      <formula>$H$3</formula>
    </cfRule>
  </conditionalFormatting>
  <conditionalFormatting sqref="D114:D115">
    <cfRule type="cellIs" dxfId="582" priority="5414" stopIfTrue="1" operator="equal">
      <formula>$H$3</formula>
    </cfRule>
  </conditionalFormatting>
  <conditionalFormatting sqref="D115:D117">
    <cfRule type="cellIs" dxfId="581" priority="5026" stopIfTrue="1" operator="equal">
      <formula>$H$3</formula>
    </cfRule>
    <cfRule type="cellIs" dxfId="580" priority="5041" stopIfTrue="1" operator="lessThan">
      <formula>$H$3</formula>
    </cfRule>
  </conditionalFormatting>
  <conditionalFormatting sqref="D116">
    <cfRule type="cellIs" dxfId="579" priority="5021" stopIfTrue="1" operator="lessThan">
      <formula>$H$3</formula>
    </cfRule>
  </conditionalFormatting>
  <conditionalFormatting sqref="D117">
    <cfRule type="cellIs" dxfId="578" priority="5284" stopIfTrue="1" operator="equal">
      <formula>$H$3</formula>
    </cfRule>
    <cfRule type="cellIs" dxfId="577" priority="5287" stopIfTrue="1" operator="lessThan">
      <formula>$H$3</formula>
    </cfRule>
  </conditionalFormatting>
  <conditionalFormatting sqref="D118">
    <cfRule type="cellIs" dxfId="576" priority="4807" stopIfTrue="1" operator="equal">
      <formula>$H$3</formula>
    </cfRule>
  </conditionalFormatting>
  <conditionalFormatting sqref="D118:D120">
    <cfRule type="cellIs" dxfId="575" priority="4479" stopIfTrue="1" operator="equal">
      <formula>$H$3</formula>
    </cfRule>
    <cfRule type="cellIs" dxfId="574" priority="4482" stopIfTrue="1" operator="lessThan">
      <formula>$H$3</formula>
    </cfRule>
  </conditionalFormatting>
  <conditionalFormatting sqref="D119">
    <cfRule type="cellIs" dxfId="573" priority="4466" stopIfTrue="1" operator="lessThan">
      <formula>$H$3</formula>
    </cfRule>
  </conditionalFormatting>
  <conditionalFormatting sqref="D120">
    <cfRule type="cellIs" dxfId="572" priority="4766" stopIfTrue="1" operator="equal">
      <formula>$H$3</formula>
    </cfRule>
    <cfRule type="cellIs" dxfId="571" priority="4783" stopIfTrue="1" operator="lessThan">
      <formula>$H$3</formula>
    </cfRule>
  </conditionalFormatting>
  <conditionalFormatting sqref="D121">
    <cfRule type="cellIs" dxfId="570" priority="4268" stopIfTrue="1" operator="equal">
      <formula>$H$3</formula>
    </cfRule>
    <cfRule type="cellIs" dxfId="569" priority="4275" stopIfTrue="1" operator="lessThan">
      <formula>$H$3</formula>
    </cfRule>
  </conditionalFormatting>
  <conditionalFormatting sqref="D121:D122">
    <cfRule type="cellIs" dxfId="568" priority="3937" stopIfTrue="1" operator="equal">
      <formula>$H$3</formula>
    </cfRule>
    <cfRule type="cellIs" dxfId="567" priority="3944" stopIfTrue="1" operator="lessThan">
      <formula>$H$3</formula>
    </cfRule>
  </conditionalFormatting>
  <conditionalFormatting sqref="D122">
    <cfRule type="cellIs" dxfId="566" priority="3935" stopIfTrue="1" operator="equal">
      <formula>$H$3</formula>
    </cfRule>
    <cfRule type="cellIs" dxfId="565" priority="3936" stopIfTrue="1" operator="lessThan">
      <formula>$H$3</formula>
    </cfRule>
  </conditionalFormatting>
  <conditionalFormatting sqref="D122:D123">
    <cfRule type="cellIs" dxfId="564" priority="3865" stopIfTrue="1" operator="equal">
      <formula>$H$3</formula>
    </cfRule>
    <cfRule type="cellIs" dxfId="563" priority="3866" stopIfTrue="1" operator="lessThan">
      <formula>$H$3</formula>
    </cfRule>
  </conditionalFormatting>
  <conditionalFormatting sqref="D123">
    <cfRule type="cellIs" dxfId="562" priority="3863" stopIfTrue="1" operator="equal">
      <formula>$H$3</formula>
    </cfRule>
    <cfRule type="cellIs" dxfId="561" priority="3864" stopIfTrue="1" operator="lessThan">
      <formula>$H$3</formula>
    </cfRule>
  </conditionalFormatting>
  <conditionalFormatting sqref="D123:D124">
    <cfRule type="cellIs" dxfId="560" priority="3835" stopIfTrue="1" operator="equal">
      <formula>$H$3</formula>
    </cfRule>
    <cfRule type="cellIs" dxfId="559" priority="3838" stopIfTrue="1" operator="lessThan">
      <formula>$H$3</formula>
    </cfRule>
  </conditionalFormatting>
  <conditionalFormatting sqref="D124">
    <cfRule type="cellIs" dxfId="558" priority="3821" stopIfTrue="1" operator="equal">
      <formula>$H$3</formula>
    </cfRule>
    <cfRule type="cellIs" dxfId="557" priority="3828" stopIfTrue="1" operator="lessThan">
      <formula>$H$3</formula>
    </cfRule>
  </conditionalFormatting>
  <conditionalFormatting sqref="D124:D125">
    <cfRule type="cellIs" dxfId="556" priority="3515" stopIfTrue="1" operator="equal">
      <formula>$H$3</formula>
    </cfRule>
    <cfRule type="cellIs" dxfId="555" priority="3518" stopIfTrue="1" operator="lessThan">
      <formula>$H$3</formula>
    </cfRule>
  </conditionalFormatting>
  <conditionalFormatting sqref="D125">
    <cfRule type="cellIs" dxfId="554" priority="3505" stopIfTrue="1" operator="equal">
      <formula>$H$3</formula>
    </cfRule>
    <cfRule type="cellIs" dxfId="553" priority="3514" stopIfTrue="1" operator="lessThan">
      <formula>$H$3</formula>
    </cfRule>
  </conditionalFormatting>
  <conditionalFormatting sqref="D125:D126">
    <cfRule type="cellIs" dxfId="552" priority="3439" stopIfTrue="1" operator="equal">
      <formula>$H$3</formula>
    </cfRule>
    <cfRule type="cellIs" dxfId="551" priority="3456" stopIfTrue="1" operator="lessThan">
      <formula>$H$3</formula>
    </cfRule>
  </conditionalFormatting>
  <conditionalFormatting sqref="D126">
    <cfRule type="cellIs" dxfId="550" priority="3436" stopIfTrue="1" operator="lessThan">
      <formula>$H$3</formula>
    </cfRule>
  </conditionalFormatting>
  <conditionalFormatting sqref="D126:D127">
    <cfRule type="cellIs" dxfId="549" priority="3395" stopIfTrue="1" operator="equal">
      <formula>$H$3</formula>
    </cfRule>
  </conditionalFormatting>
  <conditionalFormatting sqref="D127">
    <cfRule type="cellIs" dxfId="548" priority="3390" stopIfTrue="1" operator="lessThan">
      <formula>$H$3</formula>
    </cfRule>
  </conditionalFormatting>
  <conditionalFormatting sqref="D127:D128">
    <cfRule type="cellIs" dxfId="547" priority="3267" stopIfTrue="1" operator="equal">
      <formula>$H$3</formula>
    </cfRule>
  </conditionalFormatting>
  <conditionalFormatting sqref="D128:D129">
    <cfRule type="cellIs" dxfId="546" priority="2776" stopIfTrue="1" operator="equal">
      <formula>$H$3</formula>
    </cfRule>
    <cfRule type="cellIs" dxfId="545" priority="2777" stopIfTrue="1" operator="lessThan">
      <formula>$H$3</formula>
    </cfRule>
  </conditionalFormatting>
  <conditionalFormatting sqref="D129">
    <cfRule type="cellIs" dxfId="544" priority="2760" stopIfTrue="1" operator="equal">
      <formula>$H$3</formula>
    </cfRule>
    <cfRule type="cellIs" dxfId="543" priority="2775" stopIfTrue="1" operator="lessThan">
      <formula>$H$3</formula>
    </cfRule>
  </conditionalFormatting>
  <conditionalFormatting sqref="D129:D130">
    <cfRule type="cellIs" dxfId="542" priority="2496" stopIfTrue="1" operator="equal">
      <formula>$H$3</formula>
    </cfRule>
    <cfRule type="cellIs" dxfId="541" priority="2505" stopIfTrue="1" operator="lessThan">
      <formula>$H$3</formula>
    </cfRule>
  </conditionalFormatting>
  <conditionalFormatting sqref="D130">
    <cfRule type="cellIs" dxfId="540" priority="2494" stopIfTrue="1" operator="equal">
      <formula>$H$3</formula>
    </cfRule>
    <cfRule type="cellIs" dxfId="539" priority="2495" stopIfTrue="1" operator="lessThan">
      <formula>$H$3</formula>
    </cfRule>
  </conditionalFormatting>
  <conditionalFormatting sqref="D130:D131">
    <cfRule type="cellIs" dxfId="538" priority="2352" stopIfTrue="1" operator="equal">
      <formula>$H$3</formula>
    </cfRule>
    <cfRule type="cellIs" dxfId="537" priority="2355" stopIfTrue="1" operator="lessThan">
      <formula>$H$3</formula>
    </cfRule>
  </conditionalFormatting>
  <conditionalFormatting sqref="D131">
    <cfRule type="cellIs" dxfId="536" priority="2346" stopIfTrue="1" operator="equal">
      <formula>$H$3</formula>
    </cfRule>
    <cfRule type="cellIs" dxfId="535" priority="2347" stopIfTrue="1" operator="lessThan">
      <formula>$H$3</formula>
    </cfRule>
  </conditionalFormatting>
  <conditionalFormatting sqref="D131:D132">
    <cfRule type="cellIs" dxfId="534" priority="2172" stopIfTrue="1" operator="equal">
      <formula>$H$3</formula>
    </cfRule>
    <cfRule type="cellIs" dxfId="533" priority="2177" stopIfTrue="1" operator="lessThan">
      <formula>$H$3</formula>
    </cfRule>
  </conditionalFormatting>
  <conditionalFormatting sqref="D132:D133">
    <cfRule type="cellIs" dxfId="532" priority="2029" stopIfTrue="1" operator="equal">
      <formula>$H$3</formula>
    </cfRule>
    <cfRule type="cellIs" dxfId="531" priority="2034" stopIfTrue="1" operator="lessThan">
      <formula>$H$3</formula>
    </cfRule>
  </conditionalFormatting>
  <conditionalFormatting sqref="D133">
    <cfRule type="cellIs" dxfId="530" priority="2017" stopIfTrue="1" operator="equal">
      <formula>$H$3</formula>
    </cfRule>
    <cfRule type="cellIs" dxfId="529" priority="2020" stopIfTrue="1" operator="lessThan">
      <formula>$H$3</formula>
    </cfRule>
  </conditionalFormatting>
  <conditionalFormatting sqref="D133:D134">
    <cfRule type="cellIs" dxfId="528" priority="1732" stopIfTrue="1" operator="equal">
      <formula>$H$3</formula>
    </cfRule>
    <cfRule type="cellIs" dxfId="527" priority="1737" stopIfTrue="1" operator="lessThan">
      <formula>$H$3</formula>
    </cfRule>
  </conditionalFormatting>
  <conditionalFormatting sqref="D134">
    <cfRule type="cellIs" dxfId="526" priority="1726" stopIfTrue="1" operator="equal">
      <formula>$H$3</formula>
    </cfRule>
    <cfRule type="cellIs" dxfId="525" priority="1731" stopIfTrue="1" operator="lessThan">
      <formula>$H$3</formula>
    </cfRule>
  </conditionalFormatting>
  <conditionalFormatting sqref="D134:D135">
    <cfRule type="cellIs" dxfId="524" priority="1668" stopIfTrue="1" operator="equal">
      <formula>$H$3</formula>
    </cfRule>
    <cfRule type="cellIs" dxfId="523" priority="1669" stopIfTrue="1" operator="lessThan">
      <formula>$H$3</formula>
    </cfRule>
  </conditionalFormatting>
  <conditionalFormatting sqref="D135">
    <cfRule type="cellIs" dxfId="522" priority="1652" stopIfTrue="1" operator="equal">
      <formula>$H$3</formula>
    </cfRule>
    <cfRule type="cellIs" dxfId="521" priority="1665" stopIfTrue="1" operator="lessThan">
      <formula>$H$3</formula>
    </cfRule>
  </conditionalFormatting>
  <conditionalFormatting sqref="D137">
    <cfRule type="cellIs" dxfId="520" priority="1425" stopIfTrue="1" operator="lessThan">
      <formula>$H$3</formula>
    </cfRule>
  </conditionalFormatting>
  <conditionalFormatting sqref="D137:D141">
    <cfRule type="cellIs" dxfId="519" priority="1426" stopIfTrue="1" operator="equal">
      <formula>$H$3</formula>
    </cfRule>
  </conditionalFormatting>
  <conditionalFormatting sqref="D138:D141">
    <cfRule type="cellIs" dxfId="518" priority="1846" stopIfTrue="1" operator="lessThan">
      <formula>$H$3</formula>
    </cfRule>
  </conditionalFormatting>
  <conditionalFormatting sqref="D144 B144:B145">
    <cfRule type="cellIs" dxfId="517" priority="861" stopIfTrue="1" operator="equal">
      <formula>$H$3</formula>
    </cfRule>
  </conditionalFormatting>
  <conditionalFormatting sqref="D145">
    <cfRule type="cellIs" dxfId="516" priority="1321" stopIfTrue="1" operator="equal">
      <formula>$H$3</formula>
    </cfRule>
  </conditionalFormatting>
  <conditionalFormatting sqref="D146:D147 D149">
    <cfRule type="cellIs" dxfId="515" priority="692" stopIfTrue="1" operator="lessThan">
      <formula>$H$3</formula>
    </cfRule>
    <cfRule type="cellIs" dxfId="514" priority="693" stopIfTrue="1" operator="equal">
      <formula>$H$3</formula>
    </cfRule>
  </conditionalFormatting>
  <conditionalFormatting sqref="D149:D150 D146:D147">
    <cfRule type="cellIs" dxfId="513" priority="688" stopIfTrue="1" operator="equal">
      <formula>$H$3</formula>
    </cfRule>
  </conditionalFormatting>
  <conditionalFormatting sqref="D149:D150">
    <cfRule type="cellIs" dxfId="512" priority="681" stopIfTrue="1" operator="lessThan">
      <formula>$H$3</formula>
    </cfRule>
  </conditionalFormatting>
  <conditionalFormatting sqref="D150:D152 D155">
    <cfRule type="cellIs" dxfId="511" priority="679" stopIfTrue="1" operator="lessThan">
      <formula>$H$3</formula>
    </cfRule>
    <cfRule type="cellIs" dxfId="510" priority="680" stopIfTrue="1" operator="equal">
      <formula>$H$3</formula>
    </cfRule>
  </conditionalFormatting>
  <conditionalFormatting sqref="D151:D153">
    <cfRule type="cellIs" dxfId="509" priority="604" stopIfTrue="1" operator="lessThan">
      <formula>$H$3</formula>
    </cfRule>
    <cfRule type="cellIs" dxfId="508" priority="605" stopIfTrue="1" operator="equal">
      <formula>$H$3</formula>
    </cfRule>
  </conditionalFormatting>
  <conditionalFormatting sqref="D153:D155">
    <cfRule type="cellIs" dxfId="507" priority="595" stopIfTrue="1" operator="lessThan">
      <formula>$H$3</formula>
    </cfRule>
    <cfRule type="cellIs" dxfId="506" priority="596" stopIfTrue="1" operator="equal">
      <formula>$H$3</formula>
    </cfRule>
  </conditionalFormatting>
  <conditionalFormatting sqref="D154">
    <cfRule type="cellIs" dxfId="505" priority="588" stopIfTrue="1" operator="lessThan">
      <formula>$H$3</formula>
    </cfRule>
    <cfRule type="cellIs" dxfId="504" priority="589" stopIfTrue="1" operator="equal">
      <formula>$H$3</formula>
    </cfRule>
  </conditionalFormatting>
  <conditionalFormatting sqref="D156:D160">
    <cfRule type="cellIs" dxfId="503" priority="503" stopIfTrue="1" operator="lessThan">
      <formula>$H$3</formula>
    </cfRule>
    <cfRule type="cellIs" dxfId="502" priority="504" stopIfTrue="1" operator="equal">
      <formula>$H$3</formula>
    </cfRule>
  </conditionalFormatting>
  <conditionalFormatting sqref="D162:D166">
    <cfRule type="cellIs" dxfId="501" priority="290" stopIfTrue="1" operator="lessThan">
      <formula>$H$3</formula>
    </cfRule>
  </conditionalFormatting>
  <conditionalFormatting sqref="D162:D172">
    <cfRule type="cellIs" dxfId="500" priority="175" stopIfTrue="1" operator="equal">
      <formula>$H$3</formula>
    </cfRule>
  </conditionalFormatting>
  <conditionalFormatting sqref="D167:D172">
    <cfRule type="cellIs" dxfId="499" priority="174" stopIfTrue="1" operator="lessThan">
      <formula>$H$3</formula>
    </cfRule>
  </conditionalFormatting>
  <conditionalFormatting sqref="D175:D177">
    <cfRule type="cellIs" dxfId="498" priority="91" stopIfTrue="1" operator="lessThan">
      <formula>$H$3</formula>
    </cfRule>
    <cfRule type="cellIs" dxfId="497" priority="92" stopIfTrue="1" operator="equal">
      <formula>$H$3</formula>
    </cfRule>
  </conditionalFormatting>
  <conditionalFormatting sqref="D185:D186">
    <cfRule type="cellIs" dxfId="496" priority="20365" stopIfTrue="1" operator="equal">
      <formula>$H$3</formula>
    </cfRule>
    <cfRule type="cellIs" dxfId="495" priority="20366" stopIfTrue="1" operator="lessThan">
      <formula>$H$3</formula>
    </cfRule>
    <cfRule type="cellIs" dxfId="494" priority="20371" stopIfTrue="1" operator="equal">
      <formula>$H$3</formula>
    </cfRule>
    <cfRule type="cellIs" dxfId="493" priority="20372" stopIfTrue="1" operator="lessThan">
      <formula>$H$3</formula>
    </cfRule>
  </conditionalFormatting>
  <conditionalFormatting sqref="D186:D187">
    <cfRule type="cellIs" dxfId="492" priority="3021" stopIfTrue="1" operator="lessThan">
      <formula>$H$3</formula>
    </cfRule>
  </conditionalFormatting>
  <conditionalFormatting sqref="D187">
    <cfRule type="cellIs" dxfId="491" priority="3014" stopIfTrue="1" operator="equal">
      <formula>$H$3</formula>
    </cfRule>
  </conditionalFormatting>
  <conditionalFormatting sqref="D187:D188">
    <cfRule type="cellIs" dxfId="490" priority="2923" stopIfTrue="1" operator="equal">
      <formula>$H$3</formula>
    </cfRule>
    <cfRule type="cellIs" dxfId="489" priority="2936" stopIfTrue="1" operator="lessThan">
      <formula>$H$3</formula>
    </cfRule>
  </conditionalFormatting>
  <conditionalFormatting sqref="D188:D189">
    <cfRule type="cellIs" dxfId="488" priority="2723" stopIfTrue="1" operator="equal">
      <formula>$H$3</formula>
    </cfRule>
    <cfRule type="cellIs" dxfId="487" priority="2724" stopIfTrue="1" operator="lessThan">
      <formula>$H$3</formula>
    </cfRule>
  </conditionalFormatting>
  <conditionalFormatting sqref="D189">
    <cfRule type="cellIs" dxfId="486" priority="2707" stopIfTrue="1" operator="equal">
      <formula>$H$3</formula>
    </cfRule>
    <cfRule type="cellIs" dxfId="485" priority="2718" stopIfTrue="1" operator="lessThan">
      <formula>$H$3</formula>
    </cfRule>
  </conditionalFormatting>
  <conditionalFormatting sqref="D189:D190">
    <cfRule type="cellIs" dxfId="484" priority="2449" stopIfTrue="1" operator="equal">
      <formula>$H$3</formula>
    </cfRule>
    <cfRule type="cellIs" dxfId="483" priority="2452" stopIfTrue="1" operator="lessThan">
      <formula>$H$3</formula>
    </cfRule>
  </conditionalFormatting>
  <conditionalFormatting sqref="D190">
    <cfRule type="cellIs" dxfId="482" priority="2439" stopIfTrue="1" operator="equal">
      <formula>$H$3</formula>
    </cfRule>
    <cfRule type="cellIs" dxfId="481" priority="2446" stopIfTrue="1" operator="lessThan">
      <formula>$H$3</formula>
    </cfRule>
  </conditionalFormatting>
  <conditionalFormatting sqref="D190:D192">
    <cfRule type="cellIs" dxfId="480" priority="2296" stopIfTrue="1" operator="equal">
      <formula>$H$3</formula>
    </cfRule>
    <cfRule type="cellIs" dxfId="479" priority="2299" stopIfTrue="1" operator="lessThan">
      <formula>$H$3</formula>
    </cfRule>
  </conditionalFormatting>
  <conditionalFormatting sqref="D191">
    <cfRule type="cellIs" dxfId="478" priority="2278" stopIfTrue="1" operator="equal">
      <formula>$H$3</formula>
    </cfRule>
    <cfRule type="cellIs" dxfId="477" priority="2279" stopIfTrue="1" operator="lessThan">
      <formula>$H$3</formula>
    </cfRule>
  </conditionalFormatting>
  <conditionalFormatting sqref="D192">
    <cfRule type="cellIs" dxfId="476" priority="2426" stopIfTrue="1" operator="equal">
      <formula>$H$3</formula>
    </cfRule>
    <cfRule type="cellIs" dxfId="475" priority="2427" stopIfTrue="1" operator="lessThan">
      <formula>$H$3</formula>
    </cfRule>
  </conditionalFormatting>
  <conditionalFormatting sqref="D193">
    <cfRule type="cellIs" dxfId="474" priority="1947" stopIfTrue="1" operator="equal">
      <formula>$H$3</formula>
    </cfRule>
    <cfRule type="cellIs" dxfId="473" priority="1952" stopIfTrue="1" operator="lessThan">
      <formula>$H$3</formula>
    </cfRule>
  </conditionalFormatting>
  <conditionalFormatting sqref="D193:D195">
    <cfRule type="cellIs" dxfId="472" priority="1807" stopIfTrue="1" operator="equal">
      <formula>$H$3</formula>
    </cfRule>
    <cfRule type="cellIs" dxfId="471" priority="1812" stopIfTrue="1" operator="lessThan">
      <formula>$H$3</formula>
    </cfRule>
  </conditionalFormatting>
  <conditionalFormatting sqref="D194">
    <cfRule type="cellIs" dxfId="470" priority="1799" stopIfTrue="1" operator="equal">
      <formula>$H$3</formula>
    </cfRule>
    <cfRule type="cellIs" dxfId="469" priority="1804" stopIfTrue="1" operator="lessThan">
      <formula>$H$3</formula>
    </cfRule>
  </conditionalFormatting>
  <conditionalFormatting sqref="D195">
    <cfRule type="cellIs" dxfId="468" priority="1979" stopIfTrue="1" operator="equal">
      <formula>$H$3</formula>
    </cfRule>
    <cfRule type="cellIs" dxfId="467" priority="1982" stopIfTrue="1" operator="lessThan">
      <formula>$H$3</formula>
    </cfRule>
  </conditionalFormatting>
  <conditionalFormatting sqref="D196">
    <cfRule type="cellIs" dxfId="466" priority="1583" stopIfTrue="1" operator="lessThan">
      <formula>$H$3</formula>
    </cfRule>
  </conditionalFormatting>
  <conditionalFormatting sqref="D196:D199">
    <cfRule type="cellIs" dxfId="465" priority="1512" stopIfTrue="1" operator="equal">
      <formula>$H$3</formula>
    </cfRule>
  </conditionalFormatting>
  <conditionalFormatting sqref="D197:D198">
    <cfRule type="cellIs" dxfId="464" priority="1495" stopIfTrue="1" operator="lessThan">
      <formula>$H$3</formula>
    </cfRule>
    <cfRule type="cellIs" dxfId="463" priority="1504" stopIfTrue="1" operator="equal">
      <formula>$H$3</formula>
    </cfRule>
  </conditionalFormatting>
  <conditionalFormatting sqref="D197:D199">
    <cfRule type="cellIs" dxfId="462" priority="1507" stopIfTrue="1" operator="lessThan">
      <formula>$H$3</formula>
    </cfRule>
  </conditionalFormatting>
  <conditionalFormatting sqref="D199">
    <cfRule type="cellIs" dxfId="461" priority="2617" stopIfTrue="1" operator="lessThan">
      <formula>$H$3</formula>
    </cfRule>
    <cfRule type="cellIs" dxfId="460" priority="2618" stopIfTrue="1" operator="equal">
      <formula>$H$3</formula>
    </cfRule>
  </conditionalFormatting>
  <conditionalFormatting sqref="D200">
    <cfRule type="cellIs" dxfId="459" priority="1210" stopIfTrue="1" operator="lessThan">
      <formula>$H$3</formula>
    </cfRule>
    <cfRule type="cellIs" dxfId="458" priority="1211" stopIfTrue="1" operator="equal">
      <formula>$H$3</formula>
    </cfRule>
  </conditionalFormatting>
  <conditionalFormatting sqref="D200:D202">
    <cfRule type="cellIs" dxfId="457" priority="1056" stopIfTrue="1" operator="equal">
      <formula>$H$3</formula>
    </cfRule>
  </conditionalFormatting>
  <conditionalFormatting sqref="D201:D202">
    <cfRule type="cellIs" dxfId="456" priority="1052" stopIfTrue="1" operator="equal">
      <formula>$H$3</formula>
    </cfRule>
    <cfRule type="cellIs" dxfId="455" priority="1053" stopIfTrue="1" operator="lessThan">
      <formula>$H$3</formula>
    </cfRule>
  </conditionalFormatting>
  <conditionalFormatting sqref="D201:D203 B202:B203">
    <cfRule type="cellIs" dxfId="454" priority="852" stopIfTrue="1" operator="equal">
      <formula>$H$3</formula>
    </cfRule>
    <cfRule type="cellIs" dxfId="453" priority="853" stopIfTrue="1" operator="lessThan">
      <formula>$H$3</formula>
    </cfRule>
  </conditionalFormatting>
  <conditionalFormatting sqref="D203:D204">
    <cfRule type="cellIs" dxfId="452" priority="818" stopIfTrue="1" operator="equal">
      <formula>$H$3</formula>
    </cfRule>
    <cfRule type="cellIs" dxfId="451" priority="819" stopIfTrue="1" operator="lessThan">
      <formula>$H$3</formula>
    </cfRule>
  </conditionalFormatting>
  <conditionalFormatting sqref="D204">
    <cfRule type="cellIs" dxfId="450" priority="816" stopIfTrue="1" operator="equal">
      <formula>$H$3</formula>
    </cfRule>
    <cfRule type="cellIs" dxfId="449" priority="817" stopIfTrue="1" operator="lessThan">
      <formula>$H$3</formula>
    </cfRule>
  </conditionalFormatting>
  <conditionalFormatting sqref="D204:D207">
    <cfRule type="cellIs" dxfId="448" priority="779" stopIfTrue="1" operator="equal">
      <formula>$H$3</formula>
    </cfRule>
    <cfRule type="cellIs" dxfId="447" priority="780" stopIfTrue="1" operator="lessThan">
      <formula>$H$3</formula>
    </cfRule>
  </conditionalFormatting>
  <conditionalFormatting sqref="D205">
    <cfRule type="cellIs" dxfId="446" priority="775" stopIfTrue="1" operator="equal">
      <formula>$H$3</formula>
    </cfRule>
    <cfRule type="cellIs" dxfId="445" priority="778" stopIfTrue="1" operator="lessThan">
      <formula>$H$3</formula>
    </cfRule>
  </conditionalFormatting>
  <conditionalFormatting sqref="D208:D209">
    <cfRule type="cellIs" dxfId="444" priority="646" stopIfTrue="1" operator="lessThan">
      <formula>$H$3</formula>
    </cfRule>
    <cfRule type="cellIs" dxfId="443" priority="647" stopIfTrue="1" operator="equal">
      <formula>$H$3</formula>
    </cfRule>
  </conditionalFormatting>
  <conditionalFormatting sqref="D208:D216">
    <cfRule type="cellIs" dxfId="442" priority="356" stopIfTrue="1" operator="equal">
      <formula>$H$3</formula>
    </cfRule>
  </conditionalFormatting>
  <conditionalFormatting sqref="D210:D216">
    <cfRule type="cellIs" dxfId="441" priority="355" stopIfTrue="1" operator="lessThan">
      <formula>$H$3</formula>
    </cfRule>
  </conditionalFormatting>
  <conditionalFormatting sqref="D219:D229 D233:D234">
    <cfRule type="cellIs" dxfId="440" priority="222" stopIfTrue="1" operator="equal">
      <formula>$H$3</formula>
    </cfRule>
  </conditionalFormatting>
  <conditionalFormatting sqref="D219:D234">
    <cfRule type="cellIs" dxfId="439" priority="143" stopIfTrue="1" operator="lessThan">
      <formula>$H$3</formula>
    </cfRule>
  </conditionalFormatting>
  <conditionalFormatting sqref="D230:D232">
    <cfRule type="cellIs" dxfId="438" priority="142" stopIfTrue="1" operator="equal">
      <formula>$H$3</formula>
    </cfRule>
  </conditionalFormatting>
  <conditionalFormatting sqref="D237:D239 D243:D244">
    <cfRule type="cellIs" dxfId="437" priority="194" stopIfTrue="1" operator="lessThan">
      <formula>$H$3</formula>
    </cfRule>
    <cfRule type="cellIs" dxfId="436" priority="195" stopIfTrue="1" operator="equal">
      <formula>$H$3</formula>
    </cfRule>
  </conditionalFormatting>
  <conditionalFormatting sqref="E5:E7">
    <cfRule type="expression" dxfId="435" priority="3547" stopIfTrue="1">
      <formula>D5&lt;$H$3</formula>
    </cfRule>
  </conditionalFormatting>
  <conditionalFormatting sqref="E6:E7">
    <cfRule type="expression" dxfId="434" priority="3548" stopIfTrue="1">
      <formula>$B6=$H$3</formula>
    </cfRule>
  </conditionalFormatting>
  <conditionalFormatting sqref="E6:E8">
    <cfRule type="expression" dxfId="433" priority="3549" stopIfTrue="1">
      <formula>$F6=$H$3</formula>
    </cfRule>
  </conditionalFormatting>
  <conditionalFormatting sqref="E8">
    <cfRule type="expression" dxfId="432" priority="5460" stopIfTrue="1">
      <formula>D8&lt;$H$3</formula>
    </cfRule>
  </conditionalFormatting>
  <conditionalFormatting sqref="E9:E14">
    <cfRule type="expression" dxfId="431" priority="2119" stopIfTrue="1">
      <formula>D9&lt;$H$3</formula>
    </cfRule>
    <cfRule type="expression" dxfId="430" priority="2120" stopIfTrue="1">
      <formula>$B9=$H$3</formula>
    </cfRule>
    <cfRule type="expression" dxfId="429" priority="2121" stopIfTrue="1">
      <formula>$F9=$H$3</formula>
    </cfRule>
  </conditionalFormatting>
  <conditionalFormatting sqref="E17:E27">
    <cfRule type="expression" dxfId="428" priority="736" stopIfTrue="1">
      <formula>D17&lt;$H$3</formula>
    </cfRule>
    <cfRule type="expression" dxfId="427" priority="737" stopIfTrue="1">
      <formula>$B17=$H$3</formula>
    </cfRule>
    <cfRule type="expression" dxfId="426" priority="746" stopIfTrue="1">
      <formula>$F17=$H$3</formula>
    </cfRule>
  </conditionalFormatting>
  <conditionalFormatting sqref="E29">
    <cfRule type="expression" dxfId="425" priority="626" stopIfTrue="1">
      <formula>D29&lt;$H$3</formula>
    </cfRule>
    <cfRule type="expression" dxfId="424" priority="627" stopIfTrue="1">
      <formula>$B29=$H$3</formula>
    </cfRule>
    <cfRule type="expression" dxfId="423" priority="628" stopIfTrue="1">
      <formula>$F29=$H$3</formula>
    </cfRule>
  </conditionalFormatting>
  <conditionalFormatting sqref="E31">
    <cfRule type="expression" dxfId="422" priority="952" stopIfTrue="1">
      <formula>$D31=$H$3</formula>
    </cfRule>
    <cfRule type="expression" dxfId="421" priority="953" stopIfTrue="1">
      <formula>D31&lt;$H$3</formula>
    </cfRule>
  </conditionalFormatting>
  <conditionalFormatting sqref="E33:E36">
    <cfRule type="expression" dxfId="420" priority="490" stopIfTrue="1">
      <formula>D33&lt;$H$3</formula>
    </cfRule>
    <cfRule type="expression" dxfId="419" priority="491" stopIfTrue="1">
      <formula>$B33=$H$3</formula>
    </cfRule>
    <cfRule type="expression" dxfId="418" priority="492" stopIfTrue="1">
      <formula>$F33=$H$3</formula>
    </cfRule>
  </conditionalFormatting>
  <conditionalFormatting sqref="E39:E54">
    <cfRule type="expression" dxfId="417" priority="158" stopIfTrue="1">
      <formula>D39&lt;$H$3</formula>
    </cfRule>
    <cfRule type="expression" dxfId="416" priority="159" stopIfTrue="1">
      <formula>$B39=$H$3</formula>
    </cfRule>
    <cfRule type="expression" dxfId="415" priority="160" stopIfTrue="1">
      <formula>$F39=$H$3</formula>
    </cfRule>
  </conditionalFormatting>
  <conditionalFormatting sqref="E57:E61">
    <cfRule type="expression" dxfId="414" priority="108" stopIfTrue="1">
      <formula>D57&lt;$H$3</formula>
    </cfRule>
    <cfRule type="expression" dxfId="413" priority="109" stopIfTrue="1">
      <formula>$B57=$H$3</formula>
    </cfRule>
    <cfRule type="expression" dxfId="412" priority="110" stopIfTrue="1">
      <formula>$F57=$H$3</formula>
    </cfRule>
  </conditionalFormatting>
  <conditionalFormatting sqref="E5 E68 E186">
    <cfRule type="expression" dxfId="411" priority="408831" stopIfTrue="1">
      <formula>$D5=$H$3</formula>
    </cfRule>
  </conditionalFormatting>
  <conditionalFormatting sqref="E186:E198 G187:G198 C68:C72 E68:E72 G68:G72 C74:C111 E74:E111 G74:G111 C114:C135 E114:E135 G114:G135">
    <cfRule type="expression" dxfId="410" priority="3789" stopIfTrue="1">
      <formula>B68&lt;$H$3</formula>
    </cfRule>
  </conditionalFormatting>
  <conditionalFormatting sqref="E199:E216 G199:G216">
    <cfRule type="expression" dxfId="409" priority="337" stopIfTrue="1">
      <formula>D199&lt;$H$3</formula>
    </cfRule>
  </conditionalFormatting>
  <conditionalFormatting sqref="E219:E234">
    <cfRule type="expression" dxfId="408" priority="136" stopIfTrue="1">
      <formula>D219&lt;$H$3</formula>
    </cfRule>
  </conditionalFormatting>
  <conditionalFormatting sqref="F5:F14">
    <cfRule type="cellIs" dxfId="407" priority="3067" stopIfTrue="1" operator="equal">
      <formula>$H$3</formula>
    </cfRule>
    <cfRule type="cellIs" dxfId="406" priority="3072" stopIfTrue="1" operator="lessThan">
      <formula>$H$3</formula>
    </cfRule>
  </conditionalFormatting>
  <conditionalFormatting sqref="F9">
    <cfRule type="cellIs" dxfId="405" priority="3051" stopIfTrue="1" operator="equal">
      <formula>$H$3</formula>
    </cfRule>
    <cfRule type="cellIs" dxfId="404" priority="3056" stopIfTrue="1" operator="lessThan">
      <formula>$H$3</formula>
    </cfRule>
  </conditionalFormatting>
  <conditionalFormatting sqref="F17">
    <cfRule type="cellIs" dxfId="403" priority="1899" stopIfTrue="1" operator="equal">
      <formula>$H$3</formula>
    </cfRule>
    <cfRule type="cellIs" dxfId="402" priority="1904" stopIfTrue="1" operator="lessThan">
      <formula>$H$3</formula>
    </cfRule>
  </conditionalFormatting>
  <conditionalFormatting sqref="F17:F18">
    <cfRule type="cellIs" dxfId="401" priority="1693" stopIfTrue="1" operator="equal">
      <formula>$H$3</formula>
    </cfRule>
    <cfRule type="cellIs" dxfId="400" priority="1694" stopIfTrue="1" operator="lessThan">
      <formula>$H$3</formula>
    </cfRule>
  </conditionalFormatting>
  <conditionalFormatting sqref="F18">
    <cfRule type="cellIs" dxfId="399" priority="1687" stopIfTrue="1" operator="equal">
      <formula>$H$3</formula>
    </cfRule>
    <cfRule type="cellIs" dxfId="398" priority="1692" stopIfTrue="1" operator="lessThan">
      <formula>$H$3</formula>
    </cfRule>
  </conditionalFormatting>
  <conditionalFormatting sqref="F18:F19">
    <cfRule type="cellIs" dxfId="397" priority="1528" stopIfTrue="1" operator="equal">
      <formula>$H$3</formula>
    </cfRule>
    <cfRule type="cellIs" dxfId="396" priority="1541" stopIfTrue="1" operator="lessThan">
      <formula>$H$3</formula>
    </cfRule>
  </conditionalFormatting>
  <conditionalFormatting sqref="F19">
    <cfRule type="cellIs" dxfId="395" priority="1527" stopIfTrue="1" operator="lessThan">
      <formula>$H$3</formula>
    </cfRule>
  </conditionalFormatting>
  <conditionalFormatting sqref="F19:F20">
    <cfRule type="cellIs" dxfId="394" priority="1379" stopIfTrue="1" operator="equal">
      <formula>$H$3</formula>
    </cfRule>
  </conditionalFormatting>
  <conditionalFormatting sqref="F20">
    <cfRule type="cellIs" dxfId="393" priority="1376" stopIfTrue="1" operator="lessThan">
      <formula>$H$3</formula>
    </cfRule>
  </conditionalFormatting>
  <conditionalFormatting sqref="F20:F21">
    <cfRule type="cellIs" dxfId="392" priority="1237" stopIfTrue="1" operator="equal">
      <formula>$H$3</formula>
    </cfRule>
  </conditionalFormatting>
  <conditionalFormatting sqref="F21">
    <cfRule type="cellIs" dxfId="391" priority="1232" stopIfTrue="1" operator="lessThan">
      <formula>$H$3</formula>
    </cfRule>
  </conditionalFormatting>
  <conditionalFormatting sqref="F21:F22">
    <cfRule type="cellIs" dxfId="390" priority="1132" stopIfTrue="1" operator="equal">
      <formula>$H$3</formula>
    </cfRule>
  </conditionalFormatting>
  <conditionalFormatting sqref="F22">
    <cfRule type="cellIs" dxfId="389" priority="1131" stopIfTrue="1" operator="lessThan">
      <formula>$H$3</formula>
    </cfRule>
  </conditionalFormatting>
  <conditionalFormatting sqref="F22:F24">
    <cfRule type="cellIs" dxfId="388" priority="1064" stopIfTrue="1" operator="lessThan">
      <formula>$H$3</formula>
    </cfRule>
    <cfRule type="cellIs" dxfId="387" priority="1065" stopIfTrue="1" operator="equal">
      <formula>$H$3</formula>
    </cfRule>
  </conditionalFormatting>
  <conditionalFormatting sqref="F23:F24">
    <cfRule type="cellIs" dxfId="386" priority="1061" stopIfTrue="1" operator="equal">
      <formula>$H$3</formula>
    </cfRule>
  </conditionalFormatting>
  <conditionalFormatting sqref="F23:F25">
    <cfRule type="cellIs" dxfId="385" priority="911" stopIfTrue="1" operator="lessThan">
      <formula>$H$3</formula>
    </cfRule>
  </conditionalFormatting>
  <conditionalFormatting sqref="F25">
    <cfRule type="cellIs" dxfId="384" priority="910" stopIfTrue="1" operator="equal">
      <formula>$H$3</formula>
    </cfRule>
  </conditionalFormatting>
  <conditionalFormatting sqref="F25:F27">
    <cfRule type="cellIs" dxfId="383" priority="726" stopIfTrue="1" operator="equal">
      <formula>$H$3</formula>
    </cfRule>
    <cfRule type="cellIs" dxfId="382" priority="727" stopIfTrue="1" operator="lessThan">
      <formula>$H$3</formula>
    </cfRule>
  </conditionalFormatting>
  <conditionalFormatting sqref="F27">
    <cfRule type="cellIs" dxfId="381" priority="724" stopIfTrue="1" operator="equal">
      <formula>$H$3</formula>
    </cfRule>
    <cfRule type="cellIs" dxfId="380" priority="725" stopIfTrue="1" operator="lessThan">
      <formula>$H$3</formula>
    </cfRule>
  </conditionalFormatting>
  <conditionalFormatting sqref="F31 F33:F36">
    <cfRule type="cellIs" dxfId="379" priority="942" stopIfTrue="1" operator="lessThan">
      <formula>$H$3</formula>
    </cfRule>
  </conditionalFormatting>
  <conditionalFormatting sqref="F33:F36 F31">
    <cfRule type="cellIs" dxfId="378" priority="941" stopIfTrue="1" operator="equal">
      <formula>$H$3</formula>
    </cfRule>
  </conditionalFormatting>
  <conditionalFormatting sqref="F33:F36">
    <cfRule type="cellIs" dxfId="377" priority="939" stopIfTrue="1" operator="lessThan">
      <formula>$H$3</formula>
    </cfRule>
  </conditionalFormatting>
  <conditionalFormatting sqref="F39">
    <cfRule type="cellIs" dxfId="376" priority="423" stopIfTrue="1" operator="lessThan">
      <formula>$H$3</formula>
    </cfRule>
    <cfRule type="cellIs" dxfId="375" priority="424" stopIfTrue="1" operator="equal">
      <formula>$H$3</formula>
    </cfRule>
  </conditionalFormatting>
  <conditionalFormatting sqref="F39:F52">
    <cfRule type="cellIs" dxfId="374" priority="397" stopIfTrue="1" operator="equal">
      <formula>$H$3</formula>
    </cfRule>
  </conditionalFormatting>
  <conditionalFormatting sqref="F39:F53">
    <cfRule type="cellIs" dxfId="373" priority="180" stopIfTrue="1" operator="lessThan">
      <formula>$H$3</formula>
    </cfRule>
  </conditionalFormatting>
  <conditionalFormatting sqref="F53:F54">
    <cfRule type="cellIs" dxfId="372" priority="152" stopIfTrue="1" operator="equal">
      <formula>$H$3</formula>
    </cfRule>
  </conditionalFormatting>
  <conditionalFormatting sqref="F54">
    <cfRule type="cellIs" dxfId="371" priority="149" stopIfTrue="1" operator="lessThan">
      <formula>$H$3</formula>
    </cfRule>
    <cfRule type="cellIs" dxfId="370" priority="150" stopIfTrue="1" operator="equal">
      <formula>$H$3</formula>
    </cfRule>
    <cfRule type="cellIs" dxfId="369" priority="151" stopIfTrue="1" operator="lessThan">
      <formula>$H$3</formula>
    </cfRule>
  </conditionalFormatting>
  <conditionalFormatting sqref="F57:F61">
    <cfRule type="cellIs" dxfId="368" priority="106" stopIfTrue="1" operator="lessThan">
      <formula>$H$3</formula>
    </cfRule>
    <cfRule type="cellIs" dxfId="367" priority="107" stopIfTrue="1" operator="equal">
      <formula>$H$3</formula>
    </cfRule>
  </conditionalFormatting>
  <conditionalFormatting sqref="F68:F72">
    <cfRule type="cellIs" dxfId="366" priority="167758" stopIfTrue="1" operator="equal">
      <formula>$H$3</formula>
    </cfRule>
    <cfRule type="cellIs" dxfId="365" priority="167759" stopIfTrue="1" operator="lessThan">
      <formula>$H$3</formula>
    </cfRule>
  </conditionalFormatting>
  <conditionalFormatting sqref="F74">
    <cfRule type="cellIs" dxfId="364" priority="177248" stopIfTrue="1" operator="equal">
      <formula>$H$3</formula>
    </cfRule>
    <cfRule type="cellIs" dxfId="363" priority="177249" stopIfTrue="1" operator="lessThan">
      <formula>$H$3</formula>
    </cfRule>
    <cfRule type="expression" dxfId="362" priority="177250" stopIfTrue="1">
      <formula>$F74=$H$3</formula>
    </cfRule>
  </conditionalFormatting>
  <conditionalFormatting sqref="F74:F94">
    <cfRule type="cellIs" dxfId="361" priority="41508" stopIfTrue="1" operator="equal">
      <formula>$H$3</formula>
    </cfRule>
    <cfRule type="cellIs" dxfId="360" priority="41527" stopIfTrue="1" operator="lessThan">
      <formula>$H$3</formula>
    </cfRule>
  </conditionalFormatting>
  <conditionalFormatting sqref="F91">
    <cfRule type="cellIs" dxfId="359" priority="41507" stopIfTrue="1" operator="lessThan">
      <formula>$H$3</formula>
    </cfRule>
  </conditionalFormatting>
  <conditionalFormatting sqref="F95:F108">
    <cfRule type="cellIs" dxfId="358" priority="6558" stopIfTrue="1" operator="equal">
      <formula>$H$3</formula>
    </cfRule>
    <cfRule type="cellIs" dxfId="357" priority="6577" stopIfTrue="1" operator="lessThan">
      <formula>$H$3</formula>
    </cfRule>
  </conditionalFormatting>
  <conditionalFormatting sqref="F106">
    <cfRule type="cellIs" dxfId="356" priority="6557" stopIfTrue="1" operator="lessThan">
      <formula>$H$3</formula>
    </cfRule>
  </conditionalFormatting>
  <conditionalFormatting sqref="F109:F111">
    <cfRule type="cellIs" dxfId="355" priority="6079" stopIfTrue="1" operator="equal">
      <formula>$H$3</formula>
    </cfRule>
    <cfRule type="cellIs" dxfId="354" priority="6080" stopIfTrue="1" operator="lessThan">
      <formula>$H$3</formula>
    </cfRule>
  </conditionalFormatting>
  <conditionalFormatting sqref="F114:F117">
    <cfRule type="cellIs" dxfId="353" priority="4999" stopIfTrue="1" operator="equal">
      <formula>$H$3</formula>
    </cfRule>
    <cfRule type="cellIs" dxfId="352" priority="5016" stopIfTrue="1" operator="lessThan">
      <formula>$H$3</formula>
    </cfRule>
  </conditionalFormatting>
  <conditionalFormatting sqref="F116">
    <cfRule type="cellIs" dxfId="351" priority="4998" stopIfTrue="1" operator="lessThan">
      <formula>$H$3</formula>
    </cfRule>
  </conditionalFormatting>
  <conditionalFormatting sqref="F118">
    <cfRule type="cellIs" dxfId="350" priority="4573" stopIfTrue="1" operator="equal">
      <formula>$H$3</formula>
    </cfRule>
  </conditionalFormatting>
  <conditionalFormatting sqref="F118:F120">
    <cfRule type="cellIs" dxfId="349" priority="4400" stopIfTrue="1" operator="equal">
      <formula>$H$3</formula>
    </cfRule>
    <cfRule type="cellIs" dxfId="348" priority="4405" stopIfTrue="1" operator="lessThan">
      <formula>$H$3</formula>
    </cfRule>
  </conditionalFormatting>
  <conditionalFormatting sqref="F119">
    <cfRule type="cellIs" dxfId="347" priority="4386" stopIfTrue="1" operator="equal">
      <formula>$H$3</formula>
    </cfRule>
    <cfRule type="cellIs" dxfId="346" priority="4399" stopIfTrue="1" operator="lessThan">
      <formula>$H$3</formula>
    </cfRule>
  </conditionalFormatting>
  <conditionalFormatting sqref="F121">
    <cfRule type="cellIs" dxfId="345" priority="4253" stopIfTrue="1" operator="equal">
      <formula>$H$3</formula>
    </cfRule>
  </conditionalFormatting>
  <conditionalFormatting sqref="F121:F122">
    <cfRule type="cellIs" dxfId="344" priority="3913" stopIfTrue="1" operator="equal">
      <formula>$H$3</formula>
    </cfRule>
    <cfRule type="cellIs" dxfId="343" priority="3922" stopIfTrue="1" operator="lessThan">
      <formula>$H$3</formula>
    </cfRule>
  </conditionalFormatting>
  <conditionalFormatting sqref="F122">
    <cfRule type="cellIs" dxfId="342" priority="3903" stopIfTrue="1" operator="equal">
      <formula>$H$3</formula>
    </cfRule>
    <cfRule type="cellIs" dxfId="341" priority="3910" stopIfTrue="1" operator="lessThan">
      <formula>$H$3</formula>
    </cfRule>
  </conditionalFormatting>
  <conditionalFormatting sqref="F122:F123">
    <cfRule type="cellIs" dxfId="340" priority="3779" stopIfTrue="1" operator="equal">
      <formula>$H$3</formula>
    </cfRule>
    <cfRule type="cellIs" dxfId="339" priority="3788" stopIfTrue="1" operator="lessThan">
      <formula>$H$3</formula>
    </cfRule>
  </conditionalFormatting>
  <conditionalFormatting sqref="F123">
    <cfRule type="cellIs" dxfId="338" priority="3775" stopIfTrue="1" operator="equal">
      <formula>$H$3</formula>
    </cfRule>
    <cfRule type="cellIs" dxfId="337" priority="3778" stopIfTrue="1" operator="lessThan">
      <formula>$H$3</formula>
    </cfRule>
  </conditionalFormatting>
  <conditionalFormatting sqref="F123:F124">
    <cfRule type="cellIs" dxfId="336" priority="3687" stopIfTrue="1" operator="equal">
      <formula>$H$3</formula>
    </cfRule>
    <cfRule type="cellIs" dxfId="335" priority="3704" stopIfTrue="1" operator="lessThan">
      <formula>$H$3</formula>
    </cfRule>
  </conditionalFormatting>
  <conditionalFormatting sqref="F124:F125">
    <cfRule type="cellIs" dxfId="334" priority="3483" stopIfTrue="1" operator="equal">
      <formula>$H$3</formula>
    </cfRule>
    <cfRule type="cellIs" dxfId="333" priority="3484" stopIfTrue="1" operator="lessThan">
      <formula>$H$3</formula>
    </cfRule>
  </conditionalFormatting>
  <conditionalFormatting sqref="F125">
    <cfRule type="cellIs" dxfId="332" priority="3475" stopIfTrue="1" operator="equal">
      <formula>$H$3</formula>
    </cfRule>
    <cfRule type="cellIs" dxfId="331" priority="3480" stopIfTrue="1" operator="lessThan">
      <formula>$H$3</formula>
    </cfRule>
  </conditionalFormatting>
  <conditionalFormatting sqref="F125:F128">
    <cfRule type="cellIs" dxfId="330" priority="3215" stopIfTrue="1" operator="equal">
      <formula>$H$3</formula>
    </cfRule>
    <cfRule type="cellIs" dxfId="329" priority="3228" stopIfTrue="1" operator="lessThan">
      <formula>$H$3</formula>
    </cfRule>
  </conditionalFormatting>
  <conditionalFormatting sqref="F126">
    <cfRule type="cellIs" dxfId="328" priority="3207" stopIfTrue="1" operator="equal">
      <formula>$H$3</formula>
    </cfRule>
    <cfRule type="cellIs" dxfId="327" priority="3208" stopIfTrue="1" operator="lessThan">
      <formula>$H$3</formula>
    </cfRule>
  </conditionalFormatting>
  <conditionalFormatting sqref="F129">
    <cfRule type="cellIs" dxfId="326" priority="2730" stopIfTrue="1" operator="equal">
      <formula>$H$3</formula>
    </cfRule>
    <cfRule type="cellIs" dxfId="325" priority="2737" stopIfTrue="1" operator="lessThan">
      <formula>$H$3</formula>
    </cfRule>
  </conditionalFormatting>
  <conditionalFormatting sqref="F129:F130">
    <cfRule type="cellIs" dxfId="324" priority="2594" stopIfTrue="1" operator="equal">
      <formula>$H$3</formula>
    </cfRule>
    <cfRule type="cellIs" dxfId="323" priority="2599" stopIfTrue="1" operator="lessThan">
      <formula>$H$3</formula>
    </cfRule>
  </conditionalFormatting>
  <conditionalFormatting sqref="F130">
    <cfRule type="cellIs" dxfId="322" priority="2580" stopIfTrue="1" operator="equal">
      <formula>$H$3</formula>
    </cfRule>
    <cfRule type="cellIs" dxfId="321" priority="2589" stopIfTrue="1" operator="lessThan">
      <formula>$H$3</formula>
    </cfRule>
  </conditionalFormatting>
  <conditionalFormatting sqref="F130:F131">
    <cfRule type="cellIs" dxfId="320" priority="2323" stopIfTrue="1" operator="equal">
      <formula>$H$3</formula>
    </cfRule>
    <cfRule type="cellIs" dxfId="319" priority="2324" stopIfTrue="1" operator="lessThan">
      <formula>$H$3</formula>
    </cfRule>
  </conditionalFormatting>
  <conditionalFormatting sqref="F131">
    <cfRule type="cellIs" dxfId="318" priority="2307" stopIfTrue="1" operator="equal">
      <formula>$H$3</formula>
    </cfRule>
    <cfRule type="cellIs" dxfId="317" priority="2318" stopIfTrue="1" operator="lessThan">
      <formula>$H$3</formula>
    </cfRule>
  </conditionalFormatting>
  <conditionalFormatting sqref="F131:F133">
    <cfRule type="cellIs" dxfId="316" priority="2134" stopIfTrue="1" operator="equal">
      <formula>$H$3</formula>
    </cfRule>
    <cfRule type="cellIs" dxfId="315" priority="2149" stopIfTrue="1" operator="lessThan">
      <formula>$H$3</formula>
    </cfRule>
  </conditionalFormatting>
  <conditionalFormatting sqref="F132">
    <cfRule type="cellIs" dxfId="314" priority="2133" stopIfTrue="1" operator="lessThan">
      <formula>$H$3</formula>
    </cfRule>
  </conditionalFormatting>
  <conditionalFormatting sqref="F133">
    <cfRule type="cellIs" dxfId="313" priority="2242" stopIfTrue="1" operator="equal">
      <formula>$H$3</formula>
    </cfRule>
    <cfRule type="cellIs" dxfId="312" priority="2247" stopIfTrue="1" operator="lessThan">
      <formula>$H$3</formula>
    </cfRule>
  </conditionalFormatting>
  <conditionalFormatting sqref="F134">
    <cfRule type="cellIs" dxfId="311" priority="2098" stopIfTrue="1" operator="equal">
      <formula>$H$3</formula>
    </cfRule>
    <cfRule type="cellIs" dxfId="310" priority="2103" stopIfTrue="1" operator="lessThan">
      <formula>$H$3</formula>
    </cfRule>
  </conditionalFormatting>
  <conditionalFormatting sqref="F134:F135">
    <cfRule type="cellIs" dxfId="309" priority="1641" stopIfTrue="1" operator="equal">
      <formula>$H$3</formula>
    </cfRule>
    <cfRule type="cellIs" dxfId="308" priority="1644" stopIfTrue="1" operator="lessThan">
      <formula>$H$3</formula>
    </cfRule>
  </conditionalFormatting>
  <conditionalFormatting sqref="F135">
    <cfRule type="cellIs" dxfId="307" priority="1627" stopIfTrue="1" operator="equal">
      <formula>$H$3</formula>
    </cfRule>
    <cfRule type="cellIs" dxfId="306" priority="1640" stopIfTrue="1" operator="lessThan">
      <formula>$H$3</formula>
    </cfRule>
  </conditionalFormatting>
  <conditionalFormatting sqref="F137">
    <cfRule type="cellIs" dxfId="305" priority="1346" stopIfTrue="1" operator="equal">
      <formula>$H$3</formula>
    </cfRule>
    <cfRule type="cellIs" dxfId="304" priority="1347" stopIfTrue="1" operator="lessThan">
      <formula>$H$3</formula>
    </cfRule>
  </conditionalFormatting>
  <conditionalFormatting sqref="F137:F139">
    <cfRule type="cellIs" dxfId="303" priority="1277" stopIfTrue="1" operator="equal">
      <formula>$H$3</formula>
    </cfRule>
    <cfRule type="cellIs" dxfId="302" priority="1288" stopIfTrue="1" operator="lessThan">
      <formula>$H$3</formula>
    </cfRule>
  </conditionalFormatting>
  <conditionalFormatting sqref="F138:F139">
    <cfRule type="cellIs" dxfId="301" priority="1276" stopIfTrue="1" operator="lessThan">
      <formula>$H$3</formula>
    </cfRule>
  </conditionalFormatting>
  <conditionalFormatting sqref="F138:F141">
    <cfRule type="cellIs" dxfId="300" priority="1103" stopIfTrue="1" operator="lessThan">
      <formula>$H$3</formula>
    </cfRule>
    <cfRule type="cellIs" dxfId="299" priority="1104" stopIfTrue="1" operator="equal">
      <formula>$H$3</formula>
    </cfRule>
  </conditionalFormatting>
  <conditionalFormatting sqref="F140:F141">
    <cfRule type="cellIs" dxfId="298" priority="1099" stopIfTrue="1" operator="lessThan">
      <formula>$H$3</formula>
    </cfRule>
    <cfRule type="cellIs" dxfId="297" priority="1100" stopIfTrue="1" operator="equal">
      <formula>$H$3</formula>
    </cfRule>
  </conditionalFormatting>
  <conditionalFormatting sqref="F144">
    <cfRule type="cellIs" dxfId="296" priority="811" stopIfTrue="1" operator="lessThan">
      <formula>$H$3</formula>
    </cfRule>
  </conditionalFormatting>
  <conditionalFormatting sqref="F144:F145">
    <cfRule type="cellIs" dxfId="295" priority="804" stopIfTrue="1" operator="equal">
      <formula>$H$3</formula>
    </cfRule>
  </conditionalFormatting>
  <conditionalFormatting sqref="F145">
    <cfRule type="cellIs" dxfId="294" priority="803" stopIfTrue="1" operator="lessThan">
      <formula>$H$3</formula>
    </cfRule>
  </conditionalFormatting>
  <conditionalFormatting sqref="F145:F146">
    <cfRule type="cellIs" dxfId="293" priority="662" stopIfTrue="1" operator="equal">
      <formula>$H$3</formula>
    </cfRule>
  </conditionalFormatting>
  <conditionalFormatting sqref="F146:F149">
    <cfRule type="cellIs" dxfId="292" priority="583" stopIfTrue="1" operator="equal">
      <formula>$H$3</formula>
    </cfRule>
  </conditionalFormatting>
  <conditionalFormatting sqref="F149:F151">
    <cfRule type="cellIs" dxfId="291" priority="542" stopIfTrue="1" operator="lessThan">
      <formula>$H$3</formula>
    </cfRule>
  </conditionalFormatting>
  <conditionalFormatting sqref="F150:F154">
    <cfRule type="cellIs" dxfId="290" priority="522" stopIfTrue="1" operator="lessThan">
      <formula>$H$3</formula>
    </cfRule>
    <cfRule type="cellIs" dxfId="289" priority="523" stopIfTrue="1" operator="equal">
      <formula>$H$3</formula>
    </cfRule>
  </conditionalFormatting>
  <conditionalFormatting sqref="F152:F155">
    <cfRule type="cellIs" dxfId="288" priority="405" stopIfTrue="1" operator="lessThan">
      <formula>$H$3</formula>
    </cfRule>
    <cfRule type="cellIs" dxfId="287" priority="406" stopIfTrue="1" operator="equal">
      <formula>$H$3</formula>
    </cfRule>
  </conditionalFormatting>
  <conditionalFormatting sqref="F155">
    <cfRule type="cellIs" dxfId="286" priority="404" stopIfTrue="1" operator="equal">
      <formula>$H$3</formula>
    </cfRule>
  </conditionalFormatting>
  <conditionalFormatting sqref="F155:F158">
    <cfRule type="cellIs" dxfId="285" priority="362" stopIfTrue="1" operator="lessThan">
      <formula>$H$3</formula>
    </cfRule>
  </conditionalFormatting>
  <conditionalFormatting sqref="F156:F158">
    <cfRule type="cellIs" dxfId="284" priority="361" stopIfTrue="1" operator="equal">
      <formula>$H$3</formula>
    </cfRule>
  </conditionalFormatting>
  <conditionalFormatting sqref="F156:F160">
    <cfRule type="cellIs" dxfId="283" priority="324" stopIfTrue="1" operator="lessThan">
      <formula>$H$3</formula>
    </cfRule>
  </conditionalFormatting>
  <conditionalFormatting sqref="F159:F160">
    <cfRule type="cellIs" dxfId="282" priority="322" stopIfTrue="1" operator="lessThan">
      <formula>$H$3</formula>
    </cfRule>
    <cfRule type="cellIs" dxfId="281" priority="323" stopIfTrue="1" operator="equal">
      <formula>$H$3</formula>
    </cfRule>
  </conditionalFormatting>
  <conditionalFormatting sqref="F162:F172">
    <cfRule type="cellIs" dxfId="280" priority="101" stopIfTrue="1" operator="lessThan">
      <formula>$H$3</formula>
    </cfRule>
    <cfRule type="cellIs" dxfId="279" priority="102" stopIfTrue="1" operator="equal">
      <formula>$H$3</formula>
    </cfRule>
  </conditionalFormatting>
  <conditionalFormatting sqref="F175:F177">
    <cfRule type="cellIs" dxfId="278" priority="76" stopIfTrue="1" operator="lessThan">
      <formula>$H$3</formula>
    </cfRule>
    <cfRule type="cellIs" dxfId="277" priority="77" stopIfTrue="1" operator="equal">
      <formula>$H$3</formula>
    </cfRule>
  </conditionalFormatting>
  <conditionalFormatting sqref="F185:F186">
    <cfRule type="cellIs" dxfId="276" priority="26" stopIfTrue="1" operator="equal">
      <formula>$H$3</formula>
    </cfRule>
    <cfRule type="cellIs" dxfId="275" priority="27" stopIfTrue="1" operator="lessThan">
      <formula>$H$3</formula>
    </cfRule>
  </conditionalFormatting>
  <conditionalFormatting sqref="F186">
    <cfRule type="cellIs" dxfId="274" priority="22" stopIfTrue="1" operator="equal">
      <formula>$H$3</formula>
    </cfRule>
    <cfRule type="cellIs" dxfId="273" priority="23" stopIfTrue="1" operator="lessThan">
      <formula>$H$3</formula>
    </cfRule>
    <cfRule type="cellIs" dxfId="272" priority="24" stopIfTrue="1" operator="equal">
      <formula>$H$3</formula>
    </cfRule>
    <cfRule type="cellIs" dxfId="271" priority="25" stopIfTrue="1" operator="lessThan">
      <formula>$H$3</formula>
    </cfRule>
  </conditionalFormatting>
  <conditionalFormatting sqref="F187">
    <cfRule type="cellIs" dxfId="270" priority="2986" stopIfTrue="1" operator="equal">
      <formula>$H$3</formula>
    </cfRule>
    <cfRule type="cellIs" dxfId="269" priority="2993" stopIfTrue="1" operator="lessThan">
      <formula>$H$3</formula>
    </cfRule>
    <cfRule type="cellIs" dxfId="268" priority="2996" stopIfTrue="1" operator="equal">
      <formula>$H$3</formula>
    </cfRule>
    <cfRule type="cellIs" dxfId="267" priority="3001" stopIfTrue="1" operator="lessThan">
      <formula>$H$3</formula>
    </cfRule>
  </conditionalFormatting>
  <conditionalFormatting sqref="F187:F188">
    <cfRule type="cellIs" dxfId="266" priority="2901" stopIfTrue="1" operator="equal">
      <formula>$H$3</formula>
    </cfRule>
    <cfRule type="cellIs" dxfId="265" priority="2908" stopIfTrue="1" operator="lessThan">
      <formula>$H$3</formula>
    </cfRule>
  </conditionalFormatting>
  <conditionalFormatting sqref="F188:F189">
    <cfRule type="cellIs" dxfId="264" priority="2686" stopIfTrue="1" operator="equal">
      <formula>$H$3</formula>
    </cfRule>
    <cfRule type="cellIs" dxfId="263" priority="2699" stopIfTrue="1" operator="lessThan">
      <formula>$H$3</formula>
    </cfRule>
  </conditionalFormatting>
  <conditionalFormatting sqref="F189">
    <cfRule type="cellIs" dxfId="262" priority="2680" stopIfTrue="1" operator="equal">
      <formula>$H$3</formula>
    </cfRule>
    <cfRule type="cellIs" dxfId="261" priority="2683" stopIfTrue="1" operator="lessThan">
      <formula>$H$3</formula>
    </cfRule>
  </conditionalFormatting>
  <conditionalFormatting sqref="F189:F190">
    <cfRule type="cellIs" dxfId="260" priority="2398" stopIfTrue="1" operator="equal">
      <formula>$H$3</formula>
    </cfRule>
    <cfRule type="cellIs" dxfId="259" priority="2405" stopIfTrue="1" operator="lessThan">
      <formula>$H$3</formula>
    </cfRule>
  </conditionalFormatting>
  <conditionalFormatting sqref="F190:F191">
    <cfRule type="cellIs" dxfId="258" priority="2199" stopIfTrue="1" operator="equal">
      <formula>$H$3</formula>
    </cfRule>
    <cfRule type="cellIs" dxfId="257" priority="2202" stopIfTrue="1" operator="lessThan">
      <formula>$H$3</formula>
    </cfRule>
  </conditionalFormatting>
  <conditionalFormatting sqref="F191">
    <cfRule type="cellIs" dxfId="256" priority="2189" stopIfTrue="1" operator="equal">
      <formula>$H$3</formula>
    </cfRule>
    <cfRule type="cellIs" dxfId="255" priority="2196" stopIfTrue="1" operator="lessThan">
      <formula>$H$3</formula>
    </cfRule>
  </conditionalFormatting>
  <conditionalFormatting sqref="F191:F192">
    <cfRule type="cellIs" dxfId="254" priority="2060" stopIfTrue="1" operator="equal">
      <formula>$H$3</formula>
    </cfRule>
    <cfRule type="cellIs" dxfId="253" priority="2065" stopIfTrue="1" operator="lessThan">
      <formula>$H$3</formula>
    </cfRule>
  </conditionalFormatting>
  <conditionalFormatting sqref="F192">
    <cfRule type="cellIs" dxfId="252" priority="2050" stopIfTrue="1" operator="equal">
      <formula>$H$3</formula>
    </cfRule>
    <cfRule type="cellIs" dxfId="251" priority="2053" stopIfTrue="1" operator="lessThan">
      <formula>$H$3</formula>
    </cfRule>
  </conditionalFormatting>
  <conditionalFormatting sqref="F192:F193">
    <cfRule type="cellIs" dxfId="250" priority="1880" stopIfTrue="1" operator="equal">
      <formula>$H$3</formula>
    </cfRule>
    <cfRule type="cellIs" dxfId="249" priority="1887" stopIfTrue="1" operator="lessThan">
      <formula>$H$3</formula>
    </cfRule>
  </conditionalFormatting>
  <conditionalFormatting sqref="F193">
    <cfRule type="cellIs" dxfId="248" priority="1870" stopIfTrue="1" operator="equal">
      <formula>$H$3</formula>
    </cfRule>
    <cfRule type="cellIs" dxfId="247" priority="1873" stopIfTrue="1" operator="lessThan">
      <formula>$H$3</formula>
    </cfRule>
  </conditionalFormatting>
  <conditionalFormatting sqref="F193:F194">
    <cfRule type="cellIs" dxfId="246" priority="1789" stopIfTrue="1" operator="equal">
      <formula>$H$3</formula>
    </cfRule>
    <cfRule type="cellIs" dxfId="245" priority="1790" stopIfTrue="1" operator="lessThan">
      <formula>$H$3</formula>
    </cfRule>
  </conditionalFormatting>
  <conditionalFormatting sqref="F194">
    <cfRule type="cellIs" dxfId="244" priority="1771" stopIfTrue="1" operator="equal">
      <formula>$H$3</formula>
    </cfRule>
    <cfRule type="cellIs" dxfId="243" priority="1772" stopIfTrue="1" operator="lessThan">
      <formula>$H$3</formula>
    </cfRule>
  </conditionalFormatting>
  <conditionalFormatting sqref="F194:F195">
    <cfRule type="cellIs" dxfId="242" priority="1761" stopIfTrue="1" operator="equal">
      <formula>$H$3</formula>
    </cfRule>
    <cfRule type="cellIs" dxfId="241" priority="1762" stopIfTrue="1" operator="lessThan">
      <formula>$H$3</formula>
    </cfRule>
  </conditionalFormatting>
  <conditionalFormatting sqref="F195">
    <cfRule type="cellIs" dxfId="240" priority="1743" stopIfTrue="1" operator="equal">
      <formula>$H$3</formula>
    </cfRule>
    <cfRule type="cellIs" dxfId="239" priority="1754" stopIfTrue="1" operator="lessThan">
      <formula>$H$3</formula>
    </cfRule>
  </conditionalFormatting>
  <conditionalFormatting sqref="F195:F196">
    <cfRule type="cellIs" dxfId="238" priority="1564" stopIfTrue="1" operator="equal">
      <formula>$H$3</formula>
    </cfRule>
    <cfRule type="cellIs" dxfId="237" priority="1569" stopIfTrue="1" operator="lessThan">
      <formula>$H$3</formula>
    </cfRule>
  </conditionalFormatting>
  <conditionalFormatting sqref="F196">
    <cfRule type="cellIs" dxfId="236" priority="1563" stopIfTrue="1" operator="lessThan">
      <formula>$H$3</formula>
    </cfRule>
  </conditionalFormatting>
  <conditionalFormatting sqref="F196:F198">
    <cfRule type="cellIs" dxfId="235" priority="1402" stopIfTrue="1" operator="equal">
      <formula>$H$3</formula>
    </cfRule>
  </conditionalFormatting>
  <conditionalFormatting sqref="F197:F198">
    <cfRule type="cellIs" dxfId="234" priority="1399" stopIfTrue="1" operator="lessThan">
      <formula>$H$3</formula>
    </cfRule>
  </conditionalFormatting>
  <conditionalFormatting sqref="F197:F200">
    <cfRule type="cellIs" dxfId="233" priority="1117" stopIfTrue="1" operator="lessThan">
      <formula>$H$3</formula>
    </cfRule>
    <cfRule type="cellIs" dxfId="232" priority="1120" stopIfTrue="1" operator="equal">
      <formula>$H$3</formula>
    </cfRule>
  </conditionalFormatting>
  <conditionalFormatting sqref="F199">
    <cfRule type="cellIs" dxfId="231" priority="1115" stopIfTrue="1" operator="lessThan">
      <formula>$H$3</formula>
    </cfRule>
    <cfRule type="cellIs" dxfId="230" priority="1116" stopIfTrue="1" operator="equal">
      <formula>$H$3</formula>
    </cfRule>
  </conditionalFormatting>
  <conditionalFormatting sqref="F200">
    <cfRule type="cellIs" dxfId="229" priority="1200" stopIfTrue="1" operator="lessThan">
      <formula>$H$3</formula>
    </cfRule>
    <cfRule type="cellIs" dxfId="228" priority="1201" stopIfTrue="1" operator="equal">
      <formula>$H$3</formula>
    </cfRule>
  </conditionalFormatting>
  <conditionalFormatting sqref="F201:F202">
    <cfRule type="cellIs" dxfId="227" priority="1006" stopIfTrue="1" operator="equal">
      <formula>$H$3</formula>
    </cfRule>
  </conditionalFormatting>
  <conditionalFormatting sqref="F201:F203">
    <cfRule type="cellIs" dxfId="226" priority="843" stopIfTrue="1" operator="equal">
      <formula>$H$3</formula>
    </cfRule>
    <cfRule type="cellIs" dxfId="225" priority="844" stopIfTrue="1" operator="lessThan">
      <formula>$H$3</formula>
    </cfRule>
  </conditionalFormatting>
  <conditionalFormatting sqref="F203">
    <cfRule type="cellIs" dxfId="224" priority="841" stopIfTrue="1" operator="equal">
      <formula>$H$3</formula>
    </cfRule>
    <cfRule type="cellIs" dxfId="223" priority="842" stopIfTrue="1" operator="lessThan">
      <formula>$H$3</formula>
    </cfRule>
  </conditionalFormatting>
  <conditionalFormatting sqref="F203:F205">
    <cfRule type="cellIs" dxfId="222" priority="752" stopIfTrue="1" operator="equal">
      <formula>$H$3</formula>
    </cfRule>
  </conditionalFormatting>
  <conditionalFormatting sqref="F203:F207">
    <cfRule type="cellIs" dxfId="221" priority="753" stopIfTrue="1" operator="lessThan">
      <formula>$H$3</formula>
    </cfRule>
  </conditionalFormatting>
  <conditionalFormatting sqref="F205">
    <cfRule type="cellIs" dxfId="220" priority="748" stopIfTrue="1" operator="equal">
      <formula>$H$3</formula>
    </cfRule>
    <cfRule type="cellIs" dxfId="219" priority="749" stopIfTrue="1" operator="lessThan">
      <formula>$H$3</formula>
    </cfRule>
  </conditionalFormatting>
  <conditionalFormatting sqref="F206:F207">
    <cfRule type="cellIs" dxfId="218" priority="891" stopIfTrue="1" operator="equal">
      <formula>$H$3</formula>
    </cfRule>
    <cfRule type="cellIs" dxfId="217" priority="892" stopIfTrue="1" operator="lessThan">
      <formula>$H$3</formula>
    </cfRule>
  </conditionalFormatting>
  <conditionalFormatting sqref="F208:F209">
    <cfRule type="cellIs" dxfId="216" priority="644" stopIfTrue="1" operator="equal">
      <formula>$H$3</formula>
    </cfRule>
    <cfRule type="cellIs" dxfId="215" priority="645" stopIfTrue="1" operator="lessThan">
      <formula>$H$3</formula>
    </cfRule>
  </conditionalFormatting>
  <conditionalFormatting sqref="F208:F216">
    <cfRule type="cellIs" dxfId="214" priority="585" stopIfTrue="1" operator="lessThan">
      <formula>$H$3</formula>
    </cfRule>
  </conditionalFormatting>
  <conditionalFormatting sqref="F210:F216">
    <cfRule type="cellIs" dxfId="213" priority="584" stopIfTrue="1" operator="equal">
      <formula>$H$3</formula>
    </cfRule>
  </conditionalFormatting>
  <conditionalFormatting sqref="F219:F234">
    <cfRule type="cellIs" dxfId="212" priority="198" stopIfTrue="1" operator="equal">
      <formula>$H$3</formula>
    </cfRule>
    <cfRule type="cellIs" dxfId="211" priority="199" stopIfTrue="1" operator="lessThan">
      <formula>$H$3</formula>
    </cfRule>
  </conditionalFormatting>
  <conditionalFormatting sqref="F237:F240 F243:F244">
    <cfRule type="cellIs" dxfId="210" priority="196" stopIfTrue="1" operator="equal">
      <formula>$H$3</formula>
    </cfRule>
    <cfRule type="cellIs" dxfId="209" priority="197" stopIfTrue="1" operator="lessThan">
      <formula>$H$3</formula>
    </cfRule>
  </conditionalFormatting>
  <conditionalFormatting sqref="G5:G14">
    <cfRule type="expression" dxfId="208" priority="2225" stopIfTrue="1">
      <formula>F5&lt;$H$3</formula>
    </cfRule>
    <cfRule type="expression" dxfId="207" priority="2227" stopIfTrue="1">
      <formula>$F5=$H$3</formula>
    </cfRule>
  </conditionalFormatting>
  <conditionalFormatting sqref="G6:G14">
    <cfRule type="expression" dxfId="206" priority="2226" stopIfTrue="1">
      <formula>$B6=$H$3</formula>
    </cfRule>
  </conditionalFormatting>
  <conditionalFormatting sqref="G17:G24">
    <cfRule type="expression" dxfId="205" priority="1125" stopIfTrue="1">
      <formula>$B17=$H$3</formula>
    </cfRule>
    <cfRule type="expression" dxfId="204" priority="1126" stopIfTrue="1">
      <formula>$F17=$H$3</formula>
    </cfRule>
  </conditionalFormatting>
  <conditionalFormatting sqref="G17:G27">
    <cfRule type="expression" dxfId="203" priority="728" stopIfTrue="1">
      <formula>F17&lt;$H$3</formula>
    </cfRule>
  </conditionalFormatting>
  <conditionalFormatting sqref="G25:G27">
    <cfRule type="expression" dxfId="202" priority="730" stopIfTrue="1">
      <formula>$F25=$H$3</formula>
    </cfRule>
  </conditionalFormatting>
  <conditionalFormatting sqref="G27">
    <cfRule type="expression" dxfId="201" priority="729" stopIfTrue="1">
      <formula>$B27=$H$3</formula>
    </cfRule>
  </conditionalFormatting>
  <conditionalFormatting sqref="G29">
    <cfRule type="expression" dxfId="200" priority="632" stopIfTrue="1">
      <formula>F29&lt;$H$3</formula>
    </cfRule>
    <cfRule type="expression" dxfId="199" priority="633" stopIfTrue="1">
      <formula>$F29=$H$3</formula>
    </cfRule>
    <cfRule type="expression" dxfId="198" priority="634" stopIfTrue="1">
      <formula>$B29=$H$3</formula>
    </cfRule>
  </conditionalFormatting>
  <conditionalFormatting sqref="G31">
    <cfRule type="expression" dxfId="197" priority="947" stopIfTrue="1">
      <formula>F31&lt;$H$3</formula>
    </cfRule>
    <cfRule type="expression" dxfId="196" priority="948" stopIfTrue="1">
      <formula>$F31=$H$3</formula>
    </cfRule>
  </conditionalFormatting>
  <conditionalFormatting sqref="G33:G36">
    <cfRule type="expression" dxfId="195" priority="459" stopIfTrue="1">
      <formula>F33&lt;$H$3</formula>
    </cfRule>
    <cfRule type="expression" dxfId="194" priority="460" stopIfTrue="1">
      <formula>$B33=$H$3</formula>
    </cfRule>
    <cfRule type="expression" dxfId="193" priority="461" stopIfTrue="1">
      <formula>$F33=$H$3</formula>
    </cfRule>
  </conditionalFormatting>
  <conditionalFormatting sqref="G39:G54">
    <cfRule type="expression" dxfId="192" priority="146" stopIfTrue="1">
      <formula>F39&lt;$H$3</formula>
    </cfRule>
    <cfRule type="expression" dxfId="191" priority="147" stopIfTrue="1">
      <formula>$B39=$H$3</formula>
    </cfRule>
    <cfRule type="expression" dxfId="190" priority="148" stopIfTrue="1">
      <formula>$F39=$H$3</formula>
    </cfRule>
  </conditionalFormatting>
  <conditionalFormatting sqref="G57:G61">
    <cfRule type="expression" dxfId="189" priority="103" stopIfTrue="1">
      <formula>F57&lt;$H$3</formula>
    </cfRule>
    <cfRule type="expression" dxfId="188" priority="104" stopIfTrue="1">
      <formula>$B57=$H$3</formula>
    </cfRule>
    <cfRule type="expression" dxfId="187" priority="105" stopIfTrue="1">
      <formula>$F57=$H$3</formula>
    </cfRule>
  </conditionalFormatting>
  <conditionalFormatting sqref="G186">
    <cfRule type="expression" dxfId="186" priority="20" stopIfTrue="1">
      <formula>$F186=$H$3</formula>
    </cfRule>
    <cfRule type="expression" dxfId="185" priority="21" stopIfTrue="1">
      <formula>F186&lt;$H$3</formula>
    </cfRule>
  </conditionalFormatting>
  <conditionalFormatting sqref="G219:G234">
    <cfRule type="expression" dxfId="184" priority="128" stopIfTrue="1">
      <formula>F219&lt;$H$3</formula>
    </cfRule>
  </conditionalFormatting>
  <pageMargins left="0.75" right="0.75" top="1" bottom="1" header="0.5" footer="0.5"/>
  <pageSetup paperSize="9" orientation="portrait"/>
  <ignoredErrors>
    <ignoredError sqref="B63 D232 B227:B228 D227 F220:F221 F213:F215 D212:F212 D211 D201 B20 D20 D199 F204 F211 D220 D222 F224 D230 D64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3984375" customWidth="1"/>
  </cols>
  <sheetData>
    <row r="1" spans="1:11" ht="77.400000000000006" customHeight="1">
      <c r="A1" s="1"/>
      <c r="B1" s="1"/>
      <c r="C1" s="150" t="s">
        <v>0</v>
      </c>
      <c r="D1" s="151"/>
      <c r="E1" s="151"/>
      <c r="F1" s="151"/>
      <c r="G1" s="151"/>
      <c r="H1" s="151"/>
      <c r="I1" s="151"/>
    </row>
    <row r="2" spans="1:11" ht="23.1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11" ht="24.9" customHeight="1">
      <c r="A3" s="154"/>
      <c r="B3" s="154"/>
      <c r="C3" s="154"/>
      <c r="D3" s="154"/>
      <c r="E3" s="154"/>
      <c r="F3" s="154"/>
      <c r="G3" s="154"/>
      <c r="H3" s="2">
        <v>45727</v>
      </c>
      <c r="I3" s="28"/>
    </row>
    <row r="4" spans="1:11" ht="24" customHeight="1">
      <c r="A4" s="165" t="s">
        <v>1083</v>
      </c>
      <c r="B4" s="166"/>
      <c r="C4" s="166"/>
      <c r="D4" s="166"/>
      <c r="E4" s="166"/>
      <c r="F4" s="166"/>
      <c r="G4" s="166"/>
      <c r="H4" s="166"/>
      <c r="I4" s="167"/>
    </row>
    <row r="5" spans="1:11" ht="24" customHeight="1">
      <c r="A5" s="3" t="s">
        <v>3</v>
      </c>
      <c r="B5" s="168" t="s">
        <v>4</v>
      </c>
      <c r="C5" s="169"/>
      <c r="D5" s="168" t="s">
        <v>5</v>
      </c>
      <c r="E5" s="169"/>
      <c r="F5" s="168" t="s">
        <v>6</v>
      </c>
      <c r="G5" s="169"/>
      <c r="H5" s="3" t="s">
        <v>7</v>
      </c>
      <c r="I5" s="3" t="s">
        <v>865</v>
      </c>
      <c r="K5" t="s">
        <v>390</v>
      </c>
    </row>
    <row r="6" spans="1:11" ht="24" customHeight="1">
      <c r="A6" s="4" t="s">
        <v>1084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1085</v>
      </c>
      <c r="I6" s="29"/>
    </row>
    <row r="7" spans="1:11" ht="24" customHeight="1">
      <c r="A7" s="4" t="s">
        <v>637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253</v>
      </c>
      <c r="I7" s="29"/>
    </row>
    <row r="8" spans="1:11" ht="24" customHeight="1">
      <c r="A8" s="9" t="s">
        <v>1086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1087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417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543</v>
      </c>
      <c r="I10" s="11"/>
    </row>
    <row r="11" spans="1:11" ht="24" customHeight="1">
      <c r="A11" s="161" t="s">
        <v>1088</v>
      </c>
      <c r="B11" s="158"/>
      <c r="C11" s="158"/>
      <c r="D11" s="158"/>
      <c r="E11" s="158"/>
      <c r="F11" s="158"/>
      <c r="G11" s="158"/>
      <c r="H11" s="158"/>
      <c r="I11" s="159"/>
    </row>
    <row r="12" spans="1:11" ht="24" customHeight="1">
      <c r="A12" s="13" t="s">
        <v>3</v>
      </c>
      <c r="B12" s="147" t="s">
        <v>4</v>
      </c>
      <c r="C12" s="148"/>
      <c r="D12" s="147" t="s">
        <v>5</v>
      </c>
      <c r="E12" s="148"/>
      <c r="F12" s="147" t="s">
        <v>6</v>
      </c>
      <c r="G12" s="148"/>
      <c r="H12" s="13" t="s">
        <v>7</v>
      </c>
      <c r="I12" s="13" t="s">
        <v>865</v>
      </c>
      <c r="K12" t="s">
        <v>390</v>
      </c>
    </row>
    <row r="13" spans="1:11" ht="24" customHeight="1">
      <c r="A13" s="14" t="s">
        <v>493</v>
      </c>
      <c r="B13" s="15"/>
      <c r="C13" s="16"/>
      <c r="D13" s="15"/>
      <c r="E13" s="16"/>
      <c r="F13" s="17"/>
      <c r="G13" s="16"/>
      <c r="H13" s="18" t="s">
        <v>494</v>
      </c>
      <c r="I13" s="23"/>
    </row>
    <row r="14" spans="1:11" ht="24" customHeight="1">
      <c r="A14" s="14" t="s">
        <v>495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1089</v>
      </c>
      <c r="I14" s="23"/>
    </row>
    <row r="15" spans="1:11" ht="24" customHeight="1">
      <c r="A15" s="22" t="s">
        <v>1090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1091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512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513</v>
      </c>
      <c r="I17" s="23"/>
    </row>
    <row r="18" spans="1:11" ht="24" customHeight="1">
      <c r="A18" s="161" t="s">
        <v>1092</v>
      </c>
      <c r="B18" s="158"/>
      <c r="C18" s="158"/>
      <c r="D18" s="158"/>
      <c r="E18" s="158"/>
      <c r="F18" s="158"/>
      <c r="G18" s="158"/>
      <c r="H18" s="158"/>
      <c r="I18" s="159"/>
    </row>
    <row r="19" spans="1:11" ht="24" customHeight="1">
      <c r="A19" s="13" t="s">
        <v>3</v>
      </c>
      <c r="B19" s="147" t="s">
        <v>4</v>
      </c>
      <c r="C19" s="148"/>
      <c r="D19" s="147" t="s">
        <v>5</v>
      </c>
      <c r="E19" s="148"/>
      <c r="F19" s="147" t="s">
        <v>6</v>
      </c>
      <c r="G19" s="148"/>
      <c r="H19" s="13" t="s">
        <v>7</v>
      </c>
      <c r="I19" s="13" t="s">
        <v>865</v>
      </c>
      <c r="K19" t="s">
        <v>390</v>
      </c>
    </row>
    <row r="20" spans="1:11" ht="24" customHeight="1">
      <c r="A20" s="24" t="s">
        <v>482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483</v>
      </c>
      <c r="I20" s="29"/>
    </row>
    <row r="21" spans="1:11" ht="24" customHeight="1">
      <c r="A21" s="27" t="s">
        <v>1093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1094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706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1095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2" stopIfTrue="1" operator="equal">
      <formula>$H$3</formula>
    </cfRule>
    <cfRule type="cellIs" dxfId="178" priority="2233" stopIfTrue="1" operator="lessThan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2" stopIfTrue="1" operator="equal">
      <formula>$H$3</formula>
    </cfRule>
    <cfRule type="cellIs" dxfId="169" priority="2203" stopIfTrue="1" operator="lessThan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44" stopIfTrue="1" operator="lessThan">
      <formula>$H$3</formula>
    </cfRule>
    <cfRule type="cellIs" dxfId="165" priority="1358" stopIfTrue="1" operator="equal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92" stopIfTrue="1" operator="equal">
      <formula>$H$3</formula>
    </cfRule>
    <cfRule type="cellIs" dxfId="153" priority="109" stopIfTrue="1" operator="lessThan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4" stopIfTrue="1" operator="equal">
      <formula>$H$3</formula>
    </cfRule>
    <cfRule type="cellIs" dxfId="149" priority="285" stopIfTrue="1" operator="lessThan">
      <formula>$H$3</formula>
    </cfRule>
  </conditionalFormatting>
  <conditionalFormatting sqref="B19:B20">
    <cfRule type="cellIs" dxfId="148" priority="53" stopIfTrue="1" operator="equal">
      <formula>$H$3</formula>
    </cfRule>
    <cfRule type="cellIs" dxfId="147" priority="54" stopIfTrue="1" operator="lessThan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0" stopIfTrue="1" operator="equal">
      <formula>$H$3</formula>
    </cfRule>
    <cfRule type="cellIs" dxfId="143" priority="25" stopIfTrue="1" operator="lessThan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4" stopIfTrue="1" operator="equal">
      <formula>$H$3</formula>
    </cfRule>
    <cfRule type="cellIs" dxfId="140" priority="15" stopIfTrue="1" operator="lessThan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2" stopIfTrue="1" operator="equal">
      <formula>$H$3</formula>
    </cfRule>
    <cfRule type="cellIs" dxfId="114" priority="1193" stopIfTrue="1" operator="lessThan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3" stopIfTrue="1" operator="equal">
      <formula>$H$3</formula>
    </cfRule>
    <cfRule type="cellIs" dxfId="110" priority="1334" stopIfTrue="1" operator="lessThan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82" stopIfTrue="1" operator="equal">
      <formula>$H$3</formula>
    </cfRule>
    <cfRule type="cellIs" dxfId="107" priority="495" stopIfTrue="1" operator="lessThan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64" stopIfTrue="1" operator="equal">
      <formula>$H$3</formula>
    </cfRule>
    <cfRule type="cellIs" dxfId="99" priority="171" stopIfTrue="1" operator="lessThan">
      <formula>$H$3</formula>
    </cfRule>
  </conditionalFormatting>
  <conditionalFormatting sqref="D17">
    <cfRule type="cellIs" dxfId="98" priority="162" stopIfTrue="1" operator="equal">
      <formula>$H$3</formula>
    </cfRule>
    <cfRule type="cellIs" dxfId="97" priority="163" stopIfTrue="1" operator="lessThan">
      <formula>$H$3</formula>
    </cfRule>
  </conditionalFormatting>
  <conditionalFormatting sqref="D18">
    <cfRule type="cellIs" dxfId="96" priority="313" stopIfTrue="1" operator="equal">
      <formula>$H$3</formula>
    </cfRule>
    <cfRule type="cellIs" dxfId="95" priority="326" stopIfTrue="1" operator="lessThan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6" stopIfTrue="1" operator="equal">
      <formula>$H$3</formula>
    </cfRule>
    <cfRule type="cellIs" dxfId="89" priority="277" stopIfTrue="1" operator="lessThan">
      <formula>$H$3</formula>
    </cfRule>
  </conditionalFormatting>
  <conditionalFormatting sqref="D19:D20">
    <cfRule type="cellIs" dxfId="88" priority="59" stopIfTrue="1" operator="equal">
      <formula>$H$3</formula>
    </cfRule>
    <cfRule type="cellIs" dxfId="87" priority="60" stopIfTrue="1" operator="lessThan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7" stopIfTrue="1" operator="equal">
      <formula>$H$3</formula>
    </cfRule>
    <cfRule type="cellIs" dxfId="84" priority="58" stopIfTrue="1" operator="lessThan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2" stopIfTrue="1" operator="lessThan">
      <formula>$H$3</formula>
    </cfRule>
    <cfRule type="cellIs" dxfId="81" priority="23" stopIfTrue="1" operator="equal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4" stopIfTrue="1" operator="equal">
      <formula>$H$3</formula>
    </cfRule>
    <cfRule type="cellIs" dxfId="78" priority="207" stopIfTrue="1" operator="lessThan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37" stopIfTrue="1" operator="equal">
      <formula>$H$3</formula>
    </cfRule>
    <cfRule type="cellIs" dxfId="59" priority="2244" stopIfTrue="1" operator="lessThan">
      <formula>$H$3</formula>
    </cfRule>
  </conditionalFormatting>
  <conditionalFormatting sqref="F5">
    <cfRule type="cellIs" dxfId="58" priority="2223" stopIfTrue="1" operator="equal">
      <formula>$H$3</formula>
    </cfRule>
    <cfRule type="cellIs" dxfId="57" priority="2227" stopIfTrue="1" operator="lessThan">
      <formula>$H$3</formula>
    </cfRule>
  </conditionalFormatting>
  <conditionalFormatting sqref="F5:F6">
    <cfRule type="cellIs" dxfId="56" priority="1792" stopIfTrue="1" operator="equal">
      <formula>$H$3</formula>
    </cfRule>
    <cfRule type="cellIs" dxfId="55" priority="1793" stopIfTrue="1" operator="lessThan">
      <formula>$H$3</formula>
    </cfRule>
  </conditionalFormatting>
  <conditionalFormatting sqref="F6">
    <cfRule type="cellIs" dxfId="54" priority="1784" stopIfTrue="1" operator="equal">
      <formula>$H$3</formula>
    </cfRule>
    <cfRule type="cellIs" dxfId="53" priority="1785" stopIfTrue="1" operator="lessThan">
      <formula>$H$3</formula>
    </cfRule>
  </conditionalFormatting>
  <conditionalFormatting sqref="F6:F7">
    <cfRule type="cellIs" dxfId="52" priority="1764" stopIfTrue="1" operator="equal">
      <formula>$H$3</formula>
    </cfRule>
    <cfRule type="cellIs" dxfId="51" priority="1765" stopIfTrue="1" operator="lessThan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6" stopIfTrue="1" operator="equal">
      <formula>$H$3</formula>
    </cfRule>
    <cfRule type="cellIs" dxfId="47" priority="1627" stopIfTrue="1" operator="lessThan">
      <formula>$H$3</formula>
    </cfRule>
  </conditionalFormatting>
  <conditionalFormatting sqref="F8">
    <cfRule type="cellIs" dxfId="46" priority="1616" stopIfTrue="1" operator="equal">
      <formula>$H$3</formula>
    </cfRule>
    <cfRule type="cellIs" dxfId="45" priority="1623" stopIfTrue="1" operator="lessThan">
      <formula>$H$3</formula>
    </cfRule>
  </conditionalFormatting>
  <conditionalFormatting sqref="F8:F9">
    <cfRule type="cellIs" dxfId="44" priority="1480" stopIfTrue="1" operator="equal">
      <formula>$H$3</formula>
    </cfRule>
    <cfRule type="cellIs" dxfId="43" priority="1481" stopIfTrue="1" operator="lessThan">
      <formula>$H$3</formula>
    </cfRule>
  </conditionalFormatting>
  <conditionalFormatting sqref="F9">
    <cfRule type="cellIs" dxfId="42" priority="1464" stopIfTrue="1" operator="equal">
      <formula>$H$3</formula>
    </cfRule>
    <cfRule type="cellIs" dxfId="41" priority="1479" stopIfTrue="1" operator="lessThan">
      <formula>$H$3</formula>
    </cfRule>
  </conditionalFormatting>
  <conditionalFormatting sqref="F9:F10">
    <cfRule type="cellIs" dxfId="40" priority="1076" stopIfTrue="1" operator="equal">
      <formula>$H$3</formula>
    </cfRule>
    <cfRule type="cellIs" dxfId="39" priority="1077" stopIfTrue="1" operator="lessThan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55" stopIfTrue="1" operator="equal">
      <formula>$H$3</formula>
    </cfRule>
    <cfRule type="cellIs" dxfId="35" priority="1368" stopIfTrue="1" operator="lessThan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36" stopIfTrue="1" operator="equal">
      <formula>$H$3</formula>
    </cfRule>
    <cfRule type="cellIs" dxfId="29" priority="453" stopIfTrue="1" operator="lessThan">
      <formula>$H$3</formula>
    </cfRule>
  </conditionalFormatting>
  <conditionalFormatting sqref="F14:F15">
    <cfRule type="cellIs" dxfId="28" priority="426" stopIfTrue="1" operator="equal">
      <formula>$H$3</formula>
    </cfRule>
    <cfRule type="cellIs" dxfId="27" priority="427" stopIfTrue="1" operator="lessThan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6" stopIfTrue="1" operator="lessThan">
      <formula>$H$3</formula>
    </cfRule>
    <cfRule type="cellIs" dxfId="20" priority="99" stopIfTrue="1" operator="equal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15" stopIfTrue="1" operator="equal">
      <formula>$H$3</formula>
    </cfRule>
    <cfRule type="cellIs" dxfId="17" priority="322" stopIfTrue="1" operator="lessThan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5" stopIfTrue="1">
      <formula>F20&lt;$H$3</formula>
    </cfRule>
    <cfRule type="expression" dxfId="0" priority="6" stopIfTrue="1">
      <formula>$F20=$H$3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2025-07-07T06:43:48Z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4223B493F49C44018858C64D6C3F65B0_13</vt:lpwstr>
  </property>
</Properties>
</file>