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3" activeTab="4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<sst xmlns="http://schemas.openxmlformats.org/spreadsheetml/2006/main" count="1661" uniqueCount="1022">
  <si>
    <r>
      <rPr>
        <sz val="26"/>
        <rFont val="SimSun"/>
        <charset val="134"/>
      </rPr>
      <t>亚</t>
    </r>
    <r>
      <rPr>
        <sz val="26"/>
        <rFont val="Times New Roman"/>
        <charset val="134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charset val="134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charset val="134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charset val="134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charset val="134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charset val="134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charset val="134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</si>
  <si>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</si>
  <si>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</si>
  <si>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r>
      <rPr>
        <sz val="12"/>
        <rFont val="Verdana"/>
        <charset val="134"/>
      </rPr>
      <t xml:space="preserve">PJX    </t>
    </r>
    <r>
      <rPr>
        <sz val="10"/>
        <rFont val="Verdana"/>
        <charset val="134"/>
      </rPr>
      <t>MV."CA TOKYO" V 2522E/W</t>
    </r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</si>
  <si>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</si>
  <si>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</si>
  <si>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</si>
  <si>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</si>
  <si>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</si>
  <si>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charset val="134"/>
      </rPr>
      <t>Delay</t>
    </r>
    <r>
      <rPr>
        <sz val="10"/>
        <color indexed="12"/>
        <rFont val="Verdana"/>
        <charset val="134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</si>
  <si>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</si>
  <si>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</si>
  <si>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</si>
  <si>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</si>
  <si>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</si>
  <si>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</si>
  <si>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</si>
  <si>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</si>
  <si>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</si>
  <si>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charset val="134"/>
      </rPr>
      <t>老铁山水道军事演习封航</t>
    </r>
    <r>
      <rPr>
        <sz val="10"/>
        <color indexed="10"/>
        <rFont val="Verdana"/>
        <charset val="134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</si>
  <si>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</si>
  <si>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</si>
  <si>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</si>
  <si>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</si>
  <si>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</si>
  <si>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</si>
  <si>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</si>
  <si>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</si>
  <si>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</si>
  <si>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</si>
  <si>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</si>
  <si>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charset val="134"/>
      </rPr>
      <t>Each Container terminal will have no cargo operation from Dec.31,2024 to Jan.04,2025</t>
    </r>
    <r>
      <rPr>
        <sz val="9"/>
        <color rgb="FFFF0000"/>
        <rFont val="宋体"/>
        <charset val="134"/>
      </rPr>
      <t>；</t>
    </r>
    <r>
      <rPr>
        <sz val="9"/>
        <color rgb="FFFF0000"/>
        <rFont val="Verdana"/>
        <charset val="134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</si>
  <si>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</si>
  <si>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</si>
  <si>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</si>
  <si>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</si>
  <si>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</si>
  <si>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</si>
  <si>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</si>
  <si>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</si>
  <si>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</si>
  <si>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</si>
  <si>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</si>
  <si>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</si>
  <si>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</si>
  <si>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</si>
  <si>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</si>
  <si>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</si>
  <si>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</si>
  <si>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</si>
  <si>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</si>
  <si>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</si>
  <si>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</si>
  <si>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</si>
  <si>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</si>
  <si>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</si>
  <si>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</si>
  <si>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</si>
  <si>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</si>
  <si>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</si>
  <si>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</si>
  <si>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</si>
  <si>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</si>
  <si>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</si>
  <si>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</si>
  <si>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</si>
  <si>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</si>
  <si>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</si>
  <si>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</si>
  <si>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</si>
  <si>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</si>
  <si>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</si>
  <si>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</si>
  <si>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</si>
  <si>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</si>
  <si>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</si>
  <si>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</si>
  <si>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</si>
  <si>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</si>
  <si>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</si>
  <si>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</si>
  <si>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</si>
  <si>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</si>
  <si>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</si>
  <si>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</si>
  <si>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</si>
  <si>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</si>
  <si>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</si>
  <si>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</si>
  <si>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</si>
  <si>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</si>
  <si>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</si>
  <si>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</si>
  <si>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</si>
  <si>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</si>
  <si>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</si>
  <si>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</si>
  <si>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</si>
  <si>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</si>
  <si>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</si>
  <si>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</si>
  <si>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</si>
  <si>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</si>
  <si>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</si>
  <si>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</si>
  <si>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</si>
  <si>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</si>
  <si>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</si>
  <si>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</si>
  <si>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</si>
  <si>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</si>
  <si>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</si>
  <si>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</si>
  <si>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</si>
  <si>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</si>
  <si>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</si>
  <si>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</si>
  <si>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</si>
  <si>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</si>
  <si>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OSA/2524W</t>
  </si>
  <si>
    <t>TYO/2524W</t>
  </si>
  <si>
    <t>YOK/2524W</t>
  </si>
  <si>
    <t>NGO/2424W</t>
  </si>
  <si>
    <r>
      <rPr>
        <sz val="12"/>
        <rFont val="Verdana"/>
        <charset val="134"/>
      </rPr>
      <t xml:space="preserve">PJX    </t>
    </r>
    <r>
      <rPr>
        <sz val="10"/>
        <rFont val="Verdana"/>
        <charset val="134"/>
      </rPr>
      <t>MV."EASLINE YANTAI" V 2523E/W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</si>
  <si>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</si>
  <si>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</si>
  <si>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</si>
  <si>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</si>
  <si>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</si>
  <si>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</si>
  <si>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</si>
  <si>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</si>
  <si>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</si>
  <si>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</si>
  <si>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</si>
  <si>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</si>
  <si>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</si>
  <si>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</si>
  <si>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</si>
  <si>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</si>
  <si>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</si>
  <si>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</si>
  <si>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</si>
  <si>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</si>
  <si>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</si>
  <si>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</si>
  <si>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</si>
  <si>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</si>
  <si>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</si>
  <si>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</si>
  <si>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</si>
  <si>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</si>
  <si>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</si>
  <si>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</si>
  <si>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</si>
  <si>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r>
      <rPr>
        <sz val="12"/>
        <rFont val="Verdana"/>
        <charset val="134"/>
      </rPr>
      <t xml:space="preserve">PJX2    </t>
    </r>
    <r>
      <rPr>
        <sz val="10"/>
        <rFont val="Verdana"/>
        <charset val="134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</si>
  <si>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</si>
  <si>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</si>
  <si>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</si>
  <si>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</si>
  <si>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</si>
  <si>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</si>
  <si>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</si>
  <si>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</si>
  <si>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</si>
  <si>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</si>
  <si>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</si>
  <si>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</si>
  <si>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</si>
  <si>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charset val="134"/>
      </rPr>
      <t xml:space="preserve">PJX    </t>
    </r>
    <r>
      <rPr>
        <sz val="10"/>
        <rFont val="Verdana"/>
        <charset val="134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</si>
  <si>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</si>
  <si>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</si>
  <si>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</si>
  <si>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</si>
  <si>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</si>
  <si>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</si>
  <si>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</si>
  <si>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</si>
  <si>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</si>
  <si>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</si>
  <si>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</si>
  <si>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</si>
  <si>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</si>
  <si>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</si>
  <si>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</si>
  <si>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</si>
  <si>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</si>
  <si>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</si>
  <si>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</si>
  <si>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</si>
  <si>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</si>
  <si>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</si>
  <si>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</si>
  <si>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</si>
  <si>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</si>
  <si>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</si>
  <si>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</si>
  <si>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</si>
  <si>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</si>
  <si>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</si>
  <si>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</si>
  <si>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</si>
  <si>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</si>
  <si>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</si>
  <si>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</si>
  <si>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</si>
  <si>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</si>
  <si>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</si>
  <si>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</si>
  <si>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</si>
  <si>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</si>
  <si>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</si>
  <si>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</si>
  <si>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</si>
  <si>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</si>
  <si>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</si>
  <si>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</si>
  <si>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</si>
  <si>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</si>
  <si>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</si>
  <si>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</si>
  <si>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</si>
  <si>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</si>
  <si>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</si>
  <si>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</si>
  <si>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TXG/2513W</t>
  </si>
  <si>
    <r>
      <rPr>
        <sz val="11"/>
        <rFont val="Verdana"/>
        <charset val="134"/>
      </rPr>
      <t xml:space="preserve">BVX2 </t>
    </r>
    <r>
      <rPr>
        <sz val="10"/>
        <rFont val="Verdana"/>
        <charset val="134"/>
      </rPr>
      <t xml:space="preserve"> MV."CA NAGOYA" V 2523W/E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</si>
  <si>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</si>
  <si>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</si>
  <si>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</si>
  <si>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</si>
  <si>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</si>
  <si>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</si>
  <si>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</si>
  <si>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charset val="134"/>
      </rPr>
      <t>SHK(</t>
    </r>
    <r>
      <rPr>
        <sz val="10"/>
        <color rgb="FFFF0000"/>
        <rFont val="Verdana"/>
        <charset val="134"/>
      </rPr>
      <t>MCT</t>
    </r>
    <r>
      <rPr>
        <sz val="10"/>
        <color theme="1"/>
        <rFont val="Verdana"/>
        <charset val="134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</si>
  <si>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</si>
  <si>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</si>
  <si>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</si>
  <si>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</si>
  <si>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charset val="134"/>
      </rPr>
      <t>SHK(</t>
    </r>
    <r>
      <rPr>
        <sz val="10"/>
        <color rgb="FFFF0000"/>
        <rFont val="Verdana"/>
        <charset val="134"/>
      </rPr>
      <t>MCT</t>
    </r>
    <r>
      <rPr>
        <sz val="10"/>
        <color theme="1"/>
        <rFont val="Verdana"/>
        <charset val="134"/>
      </rPr>
      <t>)/2451W</t>
    </r>
  </si>
  <si>
    <t>HPH/2451E</t>
  </si>
  <si>
    <t>QZH/2502W</t>
  </si>
  <si>
    <r>
      <rPr>
        <sz val="10"/>
        <color theme="1"/>
        <rFont val="Verdana"/>
        <charset val="134"/>
      </rPr>
      <t>SHK(</t>
    </r>
    <r>
      <rPr>
        <sz val="10"/>
        <color rgb="FFFF0000"/>
        <rFont val="Verdana"/>
        <charset val="134"/>
      </rPr>
      <t>MCT</t>
    </r>
    <r>
      <rPr>
        <sz val="10"/>
        <color theme="1"/>
        <rFont val="Verdana"/>
        <charset val="134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</si>
  <si>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</si>
  <si>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</si>
  <si>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</si>
  <si>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</si>
  <si>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charset val="134"/>
      </rPr>
      <t>SHK(</t>
    </r>
    <r>
      <rPr>
        <sz val="10"/>
        <color rgb="FFFF0000"/>
        <rFont val="Verdana"/>
        <charset val="134"/>
      </rPr>
      <t>MCT</t>
    </r>
    <r>
      <rPr>
        <sz val="10"/>
        <color theme="1"/>
        <rFont val="Verdana"/>
        <charset val="134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</si>
  <si>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</si>
  <si>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</si>
  <si>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</si>
  <si>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charset val="134"/>
      </rPr>
      <t>SHK(</t>
    </r>
    <r>
      <rPr>
        <sz val="10"/>
        <color rgb="FFFF0000"/>
        <rFont val="Verdana"/>
        <charset val="134"/>
      </rPr>
      <t>MCT</t>
    </r>
    <r>
      <rPr>
        <sz val="10"/>
        <color theme="1"/>
        <rFont val="Verdana"/>
        <charset val="134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</si>
  <si>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</si>
  <si>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</si>
  <si>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</si>
  <si>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</si>
  <si>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charset val="134"/>
      </rPr>
      <t>SHK(</t>
    </r>
    <r>
      <rPr>
        <sz val="10"/>
        <color rgb="FFFF0000"/>
        <rFont val="Verdana"/>
        <charset val="134"/>
      </rPr>
      <t>MCT</t>
    </r>
    <r>
      <rPr>
        <sz val="10"/>
        <color theme="1"/>
        <rFont val="Verdana"/>
        <charset val="134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</si>
  <si>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</si>
  <si>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</si>
  <si>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</si>
  <si>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</si>
  <si>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</si>
  <si>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</si>
  <si>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</si>
  <si>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</si>
  <si>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</si>
  <si>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</si>
  <si>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</si>
  <si>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</si>
  <si>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</si>
  <si>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</si>
  <si>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</si>
  <si>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</si>
  <si>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</si>
  <si>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</si>
  <si>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</si>
  <si>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</si>
  <si>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</si>
  <si>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</si>
  <si>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</si>
  <si>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</si>
  <si>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</si>
  <si>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</si>
  <si>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</si>
  <si>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</si>
  <si>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</si>
  <si>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</si>
  <si>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</si>
  <si>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</si>
  <si>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</si>
  <si>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</si>
  <si>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</si>
  <si>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</si>
  <si>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</si>
  <si>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</si>
  <si>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</si>
  <si>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</si>
  <si>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</si>
  <si>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</si>
  <si>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</si>
  <si>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</si>
  <si>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</si>
  <si>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</si>
  <si>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</si>
  <si>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</si>
  <si>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</si>
  <si>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</si>
  <si>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</si>
  <si>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</si>
  <si>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</si>
  <si>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</si>
  <si>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</si>
  <si>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</si>
  <si>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</si>
  <si>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</si>
  <si>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</si>
  <si>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</si>
  <si>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</si>
  <si>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</si>
  <si>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</si>
  <si>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</si>
  <si>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</si>
  <si>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</si>
  <si>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</si>
  <si>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</si>
  <si>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</si>
  <si>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</si>
  <si>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</si>
  <si>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</si>
  <si>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</si>
  <si>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</si>
  <si>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</si>
  <si>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</si>
  <si>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</si>
  <si>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</si>
  <si>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</si>
  <si>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</si>
  <si>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</si>
  <si>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</si>
  <si>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</si>
  <si>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</si>
  <si>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</si>
  <si>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</si>
  <si>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</si>
  <si>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</si>
  <si>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</si>
  <si>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</si>
  <si>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</si>
  <si>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</si>
  <si>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</si>
  <si>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</si>
  <si>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>HPH/2524E</t>
  </si>
  <si>
    <t>QZH/2525W</t>
  </si>
  <si>
    <t>SHK/2525W</t>
  </si>
  <si>
    <t>HHX2 MV."CA SHANGHAI" V 2509W/E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</si>
  <si>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</si>
  <si>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</si>
  <si>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</si>
  <si>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</si>
  <si>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</si>
  <si>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</si>
  <si>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</si>
  <si>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</si>
  <si>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</si>
  <si>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</si>
  <si>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</si>
  <si>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</si>
  <si>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</si>
  <si>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</si>
  <si>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 xml:space="preserve"> Max draft 10.0 m/port congestion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</si>
  <si>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</si>
  <si>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</si>
  <si>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</si>
  <si>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</si>
  <si>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</si>
  <si>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</si>
  <si>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</si>
  <si>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</si>
  <si>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</si>
  <si>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</si>
  <si>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</si>
  <si>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</si>
  <si>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</si>
  <si>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</si>
  <si>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</si>
  <si>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</si>
  <si>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</si>
  <si>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</si>
  <si>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</si>
  <si>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</si>
  <si>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</si>
  <si>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</si>
  <si>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</si>
  <si>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</si>
  <si>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</si>
  <si>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</si>
  <si>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</si>
  <si>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</si>
  <si>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</si>
  <si>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</si>
  <si>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</si>
  <si>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</si>
  <si>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</si>
  <si>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</si>
  <si>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</si>
  <si>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</si>
  <si>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</si>
  <si>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</si>
  <si>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</si>
  <si>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</si>
  <si>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</si>
  <si>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</si>
  <si>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</si>
  <si>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</si>
  <si>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</si>
  <si>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</si>
  <si>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</si>
  <si>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</si>
  <si>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</si>
  <si>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</si>
  <si>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</si>
  <si>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</si>
  <si>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</si>
  <si>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</si>
  <si>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</si>
  <si>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</si>
  <si>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</si>
  <si>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</si>
  <si>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</si>
  <si>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</si>
  <si>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</si>
  <si>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</si>
  <si>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</si>
  <si>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</si>
  <si>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</si>
  <si>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</si>
  <si>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</si>
  <si>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</si>
  <si>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</si>
  <si>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</si>
  <si>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</si>
  <si>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</si>
  <si>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</si>
  <si>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</si>
  <si>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</si>
  <si>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</si>
  <si>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</si>
  <si>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</si>
  <si>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</si>
  <si>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</si>
  <si>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</si>
  <si>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</si>
  <si>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</si>
  <si>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</si>
  <si>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</si>
  <si>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</si>
  <si>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</si>
  <si>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</si>
  <si>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</si>
  <si>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</si>
  <si>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</si>
  <si>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</si>
  <si>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</si>
  <si>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</si>
  <si>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</si>
  <si>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</si>
  <si>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</si>
  <si>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</si>
  <si>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</si>
  <si>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</si>
  <si>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</si>
  <si>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HHX2 MV."CA MANILA" V 2511W/E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</si>
  <si>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</si>
  <si>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</si>
  <si>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</si>
  <si>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</si>
  <si>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</si>
  <si>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</si>
  <si>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</si>
  <si>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</si>
  <si>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</si>
  <si>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add call XMN</t>
  </si>
  <si>
    <t>port congestion/port closed from 11th 0745LT to 11th 1805LT due to fog</t>
  </si>
  <si>
    <r>
      <rPr>
        <sz val="10"/>
        <color rgb="FFFF0000"/>
        <rFont val="Verdana"/>
        <charset val="134"/>
      </rPr>
      <t>port congestion/port closed from 7th 0930-1900LT due to poor visibility</t>
    </r>
    <r>
      <rPr>
        <sz val="10"/>
        <color rgb="FFFF0000"/>
        <rFont val="宋体"/>
        <charset val="134"/>
      </rPr>
      <t>，</t>
    </r>
    <r>
      <rPr>
        <sz val="10"/>
        <color rgb="FFFF0000"/>
        <rFont val="Verdana"/>
        <charset val="134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</si>
  <si>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</si>
  <si>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</si>
  <si>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</si>
  <si>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</si>
  <si>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</si>
  <si>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</si>
  <si>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t>TAO/2511W</t>
  </si>
  <si>
    <r>
      <rPr>
        <sz val="10"/>
        <color rgb="FFFF0000"/>
        <rFont val="Verdana"/>
        <charset val="134"/>
      </rPr>
      <t>port closed from 7th 1510LT to 8th 1300LT</t>
    </r>
    <r>
      <rPr>
        <sz val="10"/>
        <color rgb="FFFF0000"/>
        <rFont val="宋体"/>
        <charset val="134"/>
      </rPr>
      <t>，</t>
    </r>
    <r>
      <rPr>
        <sz val="10"/>
        <color rgb="FFFF0000"/>
        <rFont val="Verdana"/>
        <charset val="134"/>
      </rPr>
      <t>8th 1900LTto 9th 0220LT due to poor visibility</t>
    </r>
  </si>
  <si>
    <t>SHA/2511W</t>
  </si>
  <si>
    <t>HKG/2511W</t>
  </si>
  <si>
    <t>DAD/2511E</t>
  </si>
  <si>
    <t>XMN/2512W</t>
  </si>
  <si>
    <t>TAO/2512W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</si>
  <si>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</si>
  <si>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</si>
  <si>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</si>
  <si>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</si>
  <si>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</si>
  <si>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</si>
  <si>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</si>
  <si>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</si>
  <si>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</si>
  <si>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</si>
  <si>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</si>
  <si>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</si>
  <si>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</si>
  <si>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</si>
  <si>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</si>
  <si>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</si>
  <si>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</si>
  <si>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charset val="134"/>
      </rPr>
      <t>SHA</t>
    </r>
    <r>
      <rPr>
        <sz val="10"/>
        <rFont val="Verdana"/>
        <charset val="134"/>
      </rPr>
      <t>/2505W</t>
    </r>
  </si>
  <si>
    <r>
      <rPr>
        <sz val="10"/>
        <color theme="1"/>
        <rFont val="Verdana"/>
        <charset val="134"/>
      </rPr>
      <t>X</t>
    </r>
    <r>
      <rPr>
        <sz val="10"/>
        <rFont val="Verdana"/>
        <charset val="134"/>
      </rPr>
      <t>MN/2505W</t>
    </r>
  </si>
  <si>
    <r>
      <rPr>
        <sz val="10"/>
        <color theme="1"/>
        <rFont val="Verdana"/>
        <charset val="134"/>
      </rPr>
      <t>H</t>
    </r>
    <r>
      <rPr>
        <sz val="10"/>
        <rFont val="Verdana"/>
        <charset val="134"/>
      </rPr>
      <t>PH/2505E</t>
    </r>
  </si>
  <si>
    <r>
      <rPr>
        <sz val="10"/>
        <color theme="1"/>
        <rFont val="Verdana"/>
        <charset val="134"/>
      </rPr>
      <t>D</t>
    </r>
    <r>
      <rPr>
        <sz val="10"/>
        <rFont val="Verdana"/>
        <charset val="134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</si>
  <si>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</si>
  <si>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</si>
  <si>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</si>
  <si>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</si>
  <si>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</si>
  <si>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</si>
  <si>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charset val="134"/>
      </rPr>
      <t>S</t>
    </r>
    <r>
      <rPr>
        <sz val="10"/>
        <rFont val="Verdana"/>
        <charset val="134"/>
      </rPr>
      <t>HA/2511W</t>
    </r>
  </si>
  <si>
    <r>
      <rPr>
        <sz val="10"/>
        <color theme="1"/>
        <rFont val="Verdana"/>
        <charset val="134"/>
      </rPr>
      <t>X</t>
    </r>
    <r>
      <rPr>
        <sz val="10"/>
        <rFont val="Verdana"/>
        <charset val="134"/>
      </rPr>
      <t>MN/2511W</t>
    </r>
  </si>
  <si>
    <r>
      <rPr>
        <sz val="10"/>
        <color theme="1"/>
        <rFont val="Verdana"/>
        <charset val="134"/>
      </rPr>
      <t>H</t>
    </r>
    <r>
      <rPr>
        <sz val="10"/>
        <rFont val="Verdana"/>
        <charset val="134"/>
      </rPr>
      <t>PH/2511E</t>
    </r>
  </si>
  <si>
    <t>NGB/2512W</t>
  </si>
  <si>
    <r>
      <rPr>
        <sz val="10"/>
        <color rgb="FFFF0000"/>
        <rFont val="Verdana"/>
        <charset val="134"/>
      </rPr>
      <t>port closed due to poor visibility from 9th 0010LT  to 10th 0630LT</t>
    </r>
    <r>
      <rPr>
        <sz val="10"/>
        <color rgb="FFFF0000"/>
        <rFont val="宋体"/>
        <charset val="134"/>
      </rPr>
      <t>，</t>
    </r>
    <r>
      <rPr>
        <sz val="10"/>
        <color rgb="FFFF0000"/>
        <rFont val="Verdana"/>
        <charset val="134"/>
      </rPr>
      <t>11th 0120LT to 12th 0000LT/ships below 180 meters can not berthing due to strong wind from 12th 0800LT</t>
    </r>
  </si>
  <si>
    <t>SHA/2512W</t>
  </si>
  <si>
    <t>omit SHA</t>
  </si>
  <si>
    <r>
      <rPr>
        <sz val="10"/>
        <color theme="1"/>
        <rFont val="Verdana"/>
        <charset val="134"/>
      </rPr>
      <t>H</t>
    </r>
    <r>
      <rPr>
        <sz val="10"/>
        <rFont val="Verdana"/>
        <charset val="134"/>
      </rPr>
      <t>PH/2512E</t>
    </r>
  </si>
  <si>
    <t>NGB/2513W</t>
  </si>
  <si>
    <t>port congestion/Port closed from 18th 0000lt to 19th 2200lt,21st 0130LT to 21st 1600LT,22nd 0440LT to 22nd 0910LT due to poor visibility</t>
  </si>
  <si>
    <t>SHA/2513W</t>
  </si>
  <si>
    <t>XMN/2513W</t>
  </si>
  <si>
    <r>
      <rPr>
        <sz val="10"/>
        <color theme="1"/>
        <rFont val="Verdana"/>
        <charset val="134"/>
      </rPr>
      <t>H</t>
    </r>
    <r>
      <rPr>
        <sz val="10"/>
        <rFont val="Verdana"/>
        <charset val="134"/>
      </rPr>
      <t>PH/2513E</t>
    </r>
  </si>
  <si>
    <t>DAD/2513E</t>
  </si>
  <si>
    <t>NGB/2514W</t>
  </si>
  <si>
    <t>SHA/2514W</t>
  </si>
  <si>
    <t>port congestion/berth delay due to bad weather</t>
  </si>
  <si>
    <t>XMN/2514W</t>
  </si>
  <si>
    <t>DAD/2514E</t>
  </si>
  <si>
    <t>NSA/2515S</t>
  </si>
  <si>
    <t>port congestion/P/I SVP2 line at NSA</t>
  </si>
  <si>
    <t>HHX1 MV."CA KOBE" V 2507W/E</t>
  </si>
  <si>
    <t>NGB/2507W</t>
  </si>
  <si>
    <t xml:space="preserve">SHA/2507W </t>
  </si>
  <si>
    <t>P/I HHX1 line at SHA/port congestion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</si>
  <si>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</si>
  <si>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</si>
  <si>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</si>
  <si>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</si>
  <si>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</si>
  <si>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</si>
  <si>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</si>
  <si>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</si>
  <si>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</si>
  <si>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</si>
  <si>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</si>
  <si>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</si>
  <si>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</si>
  <si>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</si>
  <si>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</si>
  <si>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</si>
  <si>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charset val="134"/>
      </rPr>
      <t>port congestion/port congestion/port closed 19/1530-20/1410</t>
    </r>
    <r>
      <rPr>
        <sz val="10"/>
        <color rgb="FFFF0000"/>
        <rFont val="宋体"/>
        <charset val="134"/>
      </rPr>
      <t>、</t>
    </r>
    <r>
      <rPr>
        <sz val="10"/>
        <color rgb="FFFF0000"/>
        <rFont val="Verdana"/>
        <charset val="134"/>
      </rPr>
      <t>20/2210-21/0730</t>
    </r>
    <r>
      <rPr>
        <sz val="10"/>
        <color rgb="FFFF0000"/>
        <rFont val="等线"/>
        <charset val="134"/>
      </rPr>
      <t>、</t>
    </r>
    <r>
      <rPr>
        <sz val="10"/>
        <color rgb="FFFF0000"/>
        <rFont val="Verdana"/>
        <charset val="134"/>
      </rPr>
      <t>22/0430-22/0845</t>
    </r>
    <r>
      <rPr>
        <sz val="10"/>
        <color rgb="FFFF0000"/>
        <rFont val="等线"/>
        <charset val="134"/>
      </rPr>
      <t>、</t>
    </r>
    <r>
      <rPr>
        <sz val="10"/>
        <color rgb="FFFF0000"/>
        <rFont val="Verdana"/>
        <charset val="134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</si>
  <si>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</si>
  <si>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</si>
  <si>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</si>
  <si>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>DAD/2512E</t>
  </si>
  <si>
    <t>NSA/2513S</t>
  </si>
  <si>
    <t>XMN/2513S</t>
  </si>
  <si>
    <t>HHX1 MV."CA KOBE" V 2511W/E</t>
  </si>
  <si>
    <r>
      <rPr>
        <sz val="10"/>
        <color rgb="FFFF0000"/>
        <rFont val="Verdana"/>
        <charset val="134"/>
      </rPr>
      <t>P/I HHX1 line at NGB/port congestion/port congestion/port closed 19/1530-20/1410</t>
    </r>
    <r>
      <rPr>
        <sz val="10"/>
        <color rgb="FFFF0000"/>
        <rFont val="宋体"/>
        <charset val="134"/>
      </rPr>
      <t>、</t>
    </r>
    <r>
      <rPr>
        <sz val="10"/>
        <color rgb="FFFF0000"/>
        <rFont val="Verdana"/>
        <charset val="134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</si>
  <si>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</si>
  <si>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</si>
  <si>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</si>
  <si>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</si>
  <si>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SHA/2516W</t>
  </si>
  <si>
    <t>XMN/2516W</t>
  </si>
  <si>
    <t>DAD/2516E</t>
  </si>
  <si>
    <t>NSA/2517S</t>
  </si>
  <si>
    <t>HHX1 MV."STRAITS CITY" V 2518W/E</t>
  </si>
  <si>
    <t>NGB/2518W</t>
  </si>
  <si>
    <t>SHA/2518W</t>
  </si>
  <si>
    <t>XMN/2518W</t>
  </si>
  <si>
    <t>DAD/2518E</t>
  </si>
  <si>
    <t>HHX1 MV."CA KOBE" V 2513W/E</t>
  </si>
  <si>
    <t>NSA/2514S</t>
  </si>
  <si>
    <t>BTX MV."CA SAIGON" V 2511S/N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</si>
  <si>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</si>
  <si>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</si>
  <si>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</si>
  <si>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</si>
  <si>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</si>
  <si>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</si>
  <si>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</si>
  <si>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</si>
  <si>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</si>
  <si>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</si>
  <si>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</si>
  <si>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</si>
  <si>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</si>
  <si>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</si>
  <si>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</si>
  <si>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</si>
  <si>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</si>
  <si>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</si>
  <si>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</si>
  <si>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</si>
  <si>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</si>
  <si>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</si>
  <si>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</si>
  <si>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</si>
  <si>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</si>
  <si>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</si>
  <si>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</si>
  <si>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</si>
  <si>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</si>
  <si>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</si>
  <si>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</si>
  <si>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</si>
  <si>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</si>
  <si>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</si>
  <si>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</si>
  <si>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</si>
  <si>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</si>
  <si>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</si>
  <si>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</si>
  <si>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</si>
  <si>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</si>
  <si>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</si>
  <si>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</si>
  <si>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</si>
  <si>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</si>
  <si>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</si>
  <si>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</si>
  <si>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</si>
  <si>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</si>
  <si>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</si>
  <si>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</si>
  <si>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</si>
  <si>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</si>
  <si>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</si>
  <si>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</si>
  <si>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</si>
  <si>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</si>
  <si>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</si>
  <si>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</si>
  <si>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</si>
  <si>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</si>
  <si>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</si>
  <si>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</si>
  <si>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</si>
  <si>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</si>
  <si>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</si>
  <si>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</si>
  <si>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</si>
  <si>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</si>
  <si>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</si>
  <si>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</si>
  <si>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</si>
  <si>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</si>
  <si>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</si>
  <si>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</si>
  <si>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</si>
  <si>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</si>
  <si>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</si>
  <si>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</si>
  <si>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</si>
  <si>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</si>
  <si>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</si>
  <si>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</si>
  <si>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</si>
  <si>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</si>
  <si>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</si>
  <si>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</si>
  <si>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</si>
  <si>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</si>
  <si>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</si>
  <si>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</si>
  <si>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</si>
  <si>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</si>
  <si>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</si>
  <si>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</si>
  <si>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</si>
  <si>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</si>
  <si>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</si>
  <si>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</si>
  <si>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</si>
  <si>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</si>
  <si>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</si>
  <si>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</si>
  <si>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</si>
  <si>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</si>
  <si>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</si>
  <si>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</si>
  <si>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</si>
  <si>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</si>
  <si>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</si>
  <si>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</si>
  <si>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</si>
  <si>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</si>
  <si>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</si>
  <si>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</si>
  <si>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</si>
  <si>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</si>
  <si>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BTX MV."KANWAY FORTUNE" V 61S/N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</si>
  <si>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</si>
  <si>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</si>
  <si>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</si>
  <si>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</si>
  <si>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</si>
  <si>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</si>
  <si>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</si>
  <si>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</si>
  <si>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</si>
  <si>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</si>
  <si>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</si>
  <si>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</si>
  <si>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</si>
  <si>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</si>
  <si>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</si>
  <si>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</si>
  <si>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</si>
  <si>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</si>
  <si>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</si>
  <si>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</si>
  <si>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</si>
  <si>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</si>
  <si>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</si>
  <si>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</si>
  <si>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</si>
  <si>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</si>
  <si>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</si>
  <si>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</si>
  <si>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</si>
  <si>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</si>
  <si>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</si>
  <si>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</si>
  <si>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</si>
  <si>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</si>
  <si>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</si>
  <si>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</si>
  <si>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</si>
  <si>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</si>
  <si>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</si>
  <si>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</si>
  <si>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</si>
  <si>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</si>
  <si>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</si>
  <si>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</si>
  <si>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</si>
  <si>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</si>
  <si>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</si>
  <si>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</si>
  <si>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</si>
  <si>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</si>
  <si>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</si>
  <si>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</si>
  <si>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</si>
  <si>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</si>
  <si>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</si>
  <si>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</si>
  <si>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</si>
  <si>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</si>
  <si>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</si>
  <si>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</si>
  <si>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</si>
  <si>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</si>
  <si>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</si>
  <si>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</si>
  <si>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</si>
  <si>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</si>
  <si>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</si>
  <si>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</si>
  <si>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</si>
  <si>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</si>
  <si>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</si>
  <si>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</si>
  <si>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</si>
  <si>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</si>
  <si>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</si>
  <si>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</si>
  <si>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</si>
  <si>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</si>
  <si>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</si>
  <si>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</si>
  <si>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</si>
  <si>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</si>
  <si>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</si>
  <si>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</si>
  <si>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</si>
  <si>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</si>
  <si>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</si>
  <si>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</si>
  <si>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</si>
  <si>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</si>
  <si>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</si>
  <si>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</si>
  <si>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</si>
  <si>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</si>
  <si>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</si>
  <si>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</si>
  <si>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</si>
  <si>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</si>
  <si>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</si>
  <si>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</si>
  <si>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</si>
  <si>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</si>
  <si>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</si>
  <si>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</si>
  <si>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</si>
  <si>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</si>
  <si>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</si>
  <si>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</si>
  <si>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</si>
  <si>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</si>
  <si>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</si>
  <si>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</si>
  <si>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</si>
  <si>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</si>
  <si>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</si>
  <si>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</si>
  <si>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</si>
  <si>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</si>
  <si>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</si>
  <si>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</si>
  <si>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</si>
  <si>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</si>
  <si>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CVT MV."REN JIAN 6" V 2507S/N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</si>
  <si>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</si>
  <si>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</si>
  <si>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</si>
  <si>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</si>
  <si>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</si>
  <si>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</si>
  <si>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</si>
  <si>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</si>
  <si>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</si>
  <si>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</si>
  <si>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</si>
  <si>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</si>
  <si>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</si>
  <si>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</si>
  <si>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</si>
  <si>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</si>
  <si>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</si>
  <si>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</si>
  <si>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</si>
  <si>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</si>
  <si>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</si>
  <si>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</si>
  <si>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</si>
  <si>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</si>
  <si>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</si>
  <si>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</si>
  <si>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</si>
  <si>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</si>
  <si>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</si>
  <si>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</si>
  <si>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</si>
  <si>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>CVT MV."POS BANGKOK" V 1069S/N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</si>
  <si>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</si>
  <si>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</si>
  <si>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</si>
  <si>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</si>
  <si>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</si>
  <si>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</si>
  <si>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</si>
  <si>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</si>
  <si>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</si>
  <si>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</si>
  <si>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</si>
  <si>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</si>
  <si>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</si>
  <si>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</si>
  <si>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</si>
  <si>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</si>
  <si>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</si>
  <si>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</si>
  <si>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</si>
  <si>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</si>
  <si>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</si>
  <si>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</si>
  <si>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</si>
  <si>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</si>
  <si>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</si>
  <si>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</si>
  <si>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</si>
  <si>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</si>
  <si>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</si>
  <si>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</si>
  <si>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</si>
  <si>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</si>
  <si>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</si>
  <si>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</si>
  <si>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</si>
  <si>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</si>
  <si>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</si>
  <si>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</si>
  <si>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</si>
  <si>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</si>
  <si>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</si>
  <si>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</si>
  <si>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</si>
  <si>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</si>
  <si>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</si>
  <si>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</si>
  <si>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</si>
  <si>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</si>
  <si>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</si>
  <si>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</si>
  <si>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</si>
  <si>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</si>
  <si>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</si>
  <si>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</si>
  <si>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</si>
  <si>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</si>
  <si>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</si>
  <si>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</si>
  <si>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</si>
  <si>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</si>
  <si>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</si>
  <si>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</si>
  <si>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</si>
  <si>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</si>
  <si>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</si>
  <si>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</si>
  <si>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</si>
  <si>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</si>
  <si>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</si>
  <si>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</si>
  <si>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</si>
  <si>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</si>
  <si>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</si>
  <si>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</si>
  <si>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</si>
  <si>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</si>
  <si>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</si>
  <si>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</si>
  <si>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</si>
  <si>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</si>
  <si>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</si>
  <si>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</si>
  <si>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</si>
  <si>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</si>
  <si>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</si>
  <si>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</si>
  <si>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</si>
  <si>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</si>
  <si>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</si>
  <si>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</si>
  <si>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</si>
  <si>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</si>
  <si>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</si>
  <si>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</si>
  <si>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</si>
  <si>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</si>
  <si>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</si>
  <si>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</si>
  <si>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</si>
  <si>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</si>
  <si>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</si>
  <si>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</si>
  <si>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</si>
  <si>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</si>
  <si>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</si>
  <si>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</si>
  <si>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</si>
  <si>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</si>
  <si>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</si>
  <si>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</si>
  <si>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</si>
  <si>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</si>
  <si>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</si>
  <si>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CVT MV."ASL QINGDAO" V 2507S/N</t>
  </si>
  <si>
    <t>KRINC/2420S</t>
  </si>
  <si>
    <t>delay arrival due to bad weather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</si>
  <si>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</si>
  <si>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</si>
  <si>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</si>
  <si>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</si>
  <si>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</si>
  <si>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</si>
  <si>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</si>
  <si>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</si>
  <si>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</si>
  <si>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</si>
  <si>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</si>
  <si>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</si>
  <si>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</si>
  <si>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</si>
  <si>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</si>
  <si>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</si>
  <si>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</si>
  <si>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</si>
  <si>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</si>
  <si>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</si>
  <si>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</si>
  <si>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charset val="134"/>
      </rPr>
      <t>THLCH/250</t>
    </r>
    <r>
      <rPr>
        <sz val="10"/>
        <rFont val="Verdana"/>
        <charset val="134"/>
      </rPr>
      <t>3N</t>
    </r>
  </si>
  <si>
    <r>
      <rPr>
        <sz val="10"/>
        <color theme="1"/>
        <rFont val="Verdana"/>
        <charset val="134"/>
      </rPr>
      <t>SHK/250</t>
    </r>
    <r>
      <rPr>
        <sz val="10"/>
        <rFont val="Verdana"/>
        <charset val="134"/>
      </rPr>
      <t>3N</t>
    </r>
  </si>
  <si>
    <t>arrive delay due to bad weather/vsl increase RPM to catch up schedule</t>
  </si>
  <si>
    <r>
      <rPr>
        <sz val="10"/>
        <color theme="1"/>
        <rFont val="Verdana"/>
        <charset val="134"/>
      </rPr>
      <t>THLCH/250</t>
    </r>
    <r>
      <rPr>
        <sz val="10"/>
        <rFont val="Verdana"/>
        <charset val="134"/>
      </rPr>
      <t>4N</t>
    </r>
  </si>
  <si>
    <r>
      <rPr>
        <sz val="10"/>
        <color theme="1"/>
        <rFont val="Verdana"/>
        <charset val="134"/>
      </rPr>
      <t>SHK/250</t>
    </r>
    <r>
      <rPr>
        <sz val="10"/>
        <rFont val="Verdana"/>
        <charset val="134"/>
      </rPr>
      <t>4N</t>
    </r>
  </si>
  <si>
    <r>
      <rPr>
        <sz val="10"/>
        <color theme="1"/>
        <rFont val="Verdana"/>
        <charset val="134"/>
      </rPr>
      <t>THLCH/2505</t>
    </r>
    <r>
      <rPr>
        <sz val="10"/>
        <rFont val="Verdana"/>
        <charset val="134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</si>
  <si>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</si>
  <si>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charset val="134"/>
      </rPr>
      <t>THLCH/2506</t>
    </r>
    <r>
      <rPr>
        <sz val="10"/>
        <rFont val="Verdana"/>
        <charset val="134"/>
      </rPr>
      <t>N</t>
    </r>
  </si>
  <si>
    <r>
      <rPr>
        <sz val="10"/>
        <color theme="1"/>
        <rFont val="Verdana"/>
        <charset val="134"/>
      </rPr>
      <t>THLCH/2507</t>
    </r>
    <r>
      <rPr>
        <sz val="10"/>
        <rFont val="Verdana"/>
        <charset val="134"/>
      </rPr>
      <t>N</t>
    </r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</si>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</sst>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d;@"/>
    <numFmt numFmtId="177" formatCode="h:mm;@"/>
  </numFmts>
  <fonts count="70">
    <font>
      <sz val="12"/>
      <name val="宋体"/>
      <charset val="134"/>
    </font>
    <font>
      <sz val="10"/>
      <name val="Verdana"/>
      <charset val="134"/>
    </font>
    <font>
      <sz val="26"/>
      <name val="SimSun"/>
      <charset val="134"/>
    </font>
    <font>
      <sz val="26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2"/>
      <name val="Verdana"/>
      <charset val="134"/>
    </font>
    <font>
      <sz val="11"/>
      <name val="Verdana"/>
      <charset val="134"/>
    </font>
    <font>
      <sz val="8"/>
      <name val="Verdana"/>
      <charset val="134"/>
    </font>
    <font>
      <sz val="8"/>
      <color indexed="12"/>
      <name val="Verdana"/>
      <charset val="134"/>
    </font>
    <font>
      <sz val="8"/>
      <color theme="1"/>
      <name val="Verdana"/>
      <charset val="134"/>
    </font>
    <font>
      <sz val="8"/>
      <color rgb="FFFF0000"/>
      <name val="Verdana"/>
      <charset val="134"/>
    </font>
    <font>
      <sz val="8"/>
      <name val="宋体"/>
      <charset val="134"/>
    </font>
    <font>
      <sz val="10"/>
      <color indexed="12"/>
      <name val="Verdana"/>
      <charset val="134"/>
    </font>
    <font>
      <sz val="10"/>
      <color theme="1"/>
      <name val="Verdana"/>
      <charset val="134"/>
    </font>
    <font>
      <sz val="10"/>
      <color rgb="FFFF0000"/>
      <name val="Verdana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indexed="12"/>
      <name val="Verdana"/>
      <charset val="134"/>
    </font>
    <font>
      <sz val="12"/>
      <color rgb="FFFF0000"/>
      <name val="宋体"/>
      <charset val="134"/>
    </font>
    <font>
      <sz val="10"/>
      <color rgb="FF00B050"/>
      <name val="Verdana"/>
      <charset val="134"/>
    </font>
    <font>
      <sz val="10"/>
      <color rgb="FF92D050"/>
      <name val="Verdana"/>
      <charset val="134"/>
    </font>
    <font>
      <sz val="10"/>
      <color indexed="10"/>
      <name val="Verdana"/>
      <charset val="134"/>
    </font>
    <font>
      <sz val="8"/>
      <color indexed="10"/>
      <name val="Verdana"/>
      <charset val="134"/>
    </font>
    <font>
      <sz val="9"/>
      <color rgb="FFFF0000"/>
      <name val="Verdan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color indexed="8"/>
      <name val="Calibri"/>
      <charset val="134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9"/>
      <color rgb="FFFF0000"/>
      <name val="宋体"/>
      <charset val="134"/>
    </font>
    <font>
      <sz val="10"/>
      <color rgb="FFFF0000"/>
      <name val="等线"/>
      <charset val="134"/>
    </font>
  </fonts>
  <fills count="6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79918820764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6">
    <xf numFmtId="176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5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5" fillId="17" borderId="14" applyNumberFormat="0" applyAlignment="0" applyProtection="0">
      <alignment vertical="center"/>
    </xf>
    <xf numFmtId="0" fontId="36" fillId="17" borderId="13" applyNumberFormat="0" applyAlignment="0" applyProtection="0">
      <alignment vertical="center"/>
    </xf>
    <xf numFmtId="0" fontId="37" fillId="18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176" fontId="45" fillId="44" borderId="0" applyNumberFormat="0" applyBorder="0" applyAlignment="0" applyProtection="0">
      <alignment vertical="center"/>
    </xf>
    <xf numFmtId="176" fontId="45" fillId="45" borderId="0" applyNumberFormat="0" applyBorder="0" applyAlignment="0" applyProtection="0">
      <alignment vertical="center"/>
    </xf>
    <xf numFmtId="176" fontId="45" fillId="46" borderId="0" applyNumberFormat="0" applyBorder="0" applyAlignment="0" applyProtection="0">
      <alignment vertical="center"/>
    </xf>
    <xf numFmtId="176" fontId="45" fillId="47" borderId="0" applyNumberFormat="0" applyBorder="0" applyAlignment="0" applyProtection="0">
      <alignment vertical="center"/>
    </xf>
    <xf numFmtId="176" fontId="45" fillId="48" borderId="0" applyNumberFormat="0" applyBorder="0" applyAlignment="0" applyProtection="0">
      <alignment vertical="center"/>
    </xf>
    <xf numFmtId="176" fontId="45" fillId="49" borderId="0" applyNumberFormat="0" applyBorder="0" applyAlignment="0" applyProtection="0">
      <alignment vertical="center"/>
    </xf>
    <xf numFmtId="176" fontId="45" fillId="50" borderId="0" applyNumberFormat="0" applyBorder="0" applyAlignment="0" applyProtection="0">
      <alignment vertical="center"/>
    </xf>
    <xf numFmtId="176" fontId="45" fillId="51" borderId="0" applyNumberFormat="0" applyBorder="0" applyAlignment="0" applyProtection="0">
      <alignment vertical="center"/>
    </xf>
    <xf numFmtId="176" fontId="45" fillId="52" borderId="0" applyNumberFormat="0" applyBorder="0" applyAlignment="0" applyProtection="0">
      <alignment vertical="center"/>
    </xf>
    <xf numFmtId="176" fontId="45" fillId="53" borderId="0" applyNumberFormat="0" applyBorder="0" applyAlignment="0" applyProtection="0">
      <alignment vertical="center"/>
    </xf>
    <xf numFmtId="176" fontId="46" fillId="54" borderId="0" applyNumberFormat="0" applyBorder="0" applyAlignment="0" applyProtection="0">
      <alignment vertical="center"/>
    </xf>
    <xf numFmtId="176" fontId="46" fillId="51" borderId="0" applyNumberFormat="0" applyBorder="0" applyAlignment="0" applyProtection="0">
      <alignment vertical="center"/>
    </xf>
    <xf numFmtId="176" fontId="46" fillId="52" borderId="0" applyNumberFormat="0" applyBorder="0" applyAlignment="0" applyProtection="0">
      <alignment vertical="center"/>
    </xf>
    <xf numFmtId="176" fontId="46" fillId="55" borderId="0" applyNumberFormat="0" applyBorder="0" applyAlignment="0" applyProtection="0">
      <alignment vertical="center"/>
    </xf>
    <xf numFmtId="176" fontId="46" fillId="56" borderId="0" applyNumberFormat="0" applyBorder="0" applyAlignment="0" applyProtection="0">
      <alignment vertical="center"/>
    </xf>
    <xf numFmtId="176" fontId="46" fillId="57" borderId="0" applyNumberFormat="0" applyBorder="0" applyAlignment="0" applyProtection="0">
      <alignment vertical="center"/>
    </xf>
    <xf numFmtId="176" fontId="47" fillId="0" borderId="0"/>
    <xf numFmtId="176" fontId="48" fillId="0" borderId="18" applyNumberFormat="0" applyFill="0" applyAlignment="0" applyProtection="0">
      <alignment vertical="center"/>
    </xf>
    <xf numFmtId="176" fontId="49" fillId="0" borderId="19" applyNumberFormat="0" applyFill="0" applyAlignment="0" applyProtection="0">
      <alignment vertical="center"/>
    </xf>
    <xf numFmtId="176" fontId="50" fillId="0" borderId="20" applyNumberFormat="0" applyFill="0" applyAlignment="0" applyProtection="0">
      <alignment vertical="center"/>
    </xf>
    <xf numFmtId="176" fontId="50" fillId="0" borderId="0" applyNumberFormat="0" applyFill="0" applyBorder="0" applyAlignment="0" applyProtection="0">
      <alignment vertical="center"/>
    </xf>
    <xf numFmtId="176" fontId="51" fillId="0" borderId="0" applyNumberFormat="0" applyFill="0" applyBorder="0" applyAlignment="0" applyProtection="0">
      <alignment vertical="center"/>
    </xf>
    <xf numFmtId="176" fontId="52" fillId="45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25" fillId="0" borderId="0">
      <alignment vertical="center"/>
    </xf>
    <xf numFmtId="176" fontId="53" fillId="0" borderId="0" applyNumberFormat="0" applyFill="0" applyBorder="0" applyAlignment="0" applyProtection="0">
      <alignment vertical="top"/>
      <protection locked="0"/>
    </xf>
    <xf numFmtId="176" fontId="54" fillId="46" borderId="0" applyNumberFormat="0" applyBorder="0" applyAlignment="0" applyProtection="0">
      <alignment vertical="center"/>
    </xf>
    <xf numFmtId="176" fontId="55" fillId="0" borderId="21" applyNumberFormat="0" applyFill="0" applyAlignment="0" applyProtection="0">
      <alignment vertical="center"/>
    </xf>
    <xf numFmtId="176" fontId="56" fillId="3" borderId="22" applyNumberFormat="0" applyAlignment="0" applyProtection="0">
      <alignment vertical="center"/>
    </xf>
    <xf numFmtId="176" fontId="57" fillId="58" borderId="23" applyNumberFormat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9" fillId="0" borderId="0" applyNumberFormat="0" applyFill="0" applyBorder="0" applyAlignment="0" applyProtection="0">
      <alignment vertical="center"/>
    </xf>
    <xf numFmtId="176" fontId="60" fillId="0" borderId="24" applyNumberFormat="0" applyFill="0" applyAlignment="0" applyProtection="0">
      <alignment vertical="center"/>
    </xf>
    <xf numFmtId="176" fontId="46" fillId="59" borderId="0" applyNumberFormat="0" applyBorder="0" applyAlignment="0" applyProtection="0">
      <alignment vertical="center"/>
    </xf>
    <xf numFmtId="176" fontId="46" fillId="60" borderId="0" applyNumberFormat="0" applyBorder="0" applyAlignment="0" applyProtection="0">
      <alignment vertical="center"/>
    </xf>
    <xf numFmtId="176" fontId="46" fillId="61" borderId="0" applyNumberFormat="0" applyBorder="0" applyAlignment="0" applyProtection="0">
      <alignment vertical="center"/>
    </xf>
    <xf numFmtId="176" fontId="46" fillId="62" borderId="0" applyNumberFormat="0" applyBorder="0" applyAlignment="0" applyProtection="0">
      <alignment vertical="center"/>
    </xf>
    <xf numFmtId="176" fontId="61" fillId="63" borderId="0" applyNumberFormat="0" applyBorder="0" applyAlignment="0" applyProtection="0">
      <alignment vertical="center"/>
    </xf>
    <xf numFmtId="176" fontId="62" fillId="3" borderId="25" applyNumberFormat="0" applyAlignment="0" applyProtection="0">
      <alignment vertical="center"/>
    </xf>
    <xf numFmtId="176" fontId="63" fillId="49" borderId="22" applyNumberFormat="0" applyAlignment="0" applyProtection="0">
      <alignment vertical="center"/>
    </xf>
    <xf numFmtId="176" fontId="64" fillId="0" borderId="0"/>
    <xf numFmtId="176" fontId="65" fillId="0" borderId="0">
      <alignment vertical="center"/>
    </xf>
    <xf numFmtId="176" fontId="66" fillId="0" borderId="0">
      <alignment vertical="center"/>
    </xf>
    <xf numFmtId="176" fontId="67" fillId="0" borderId="0">
      <alignment vertical="center"/>
    </xf>
    <xf numFmtId="176" fontId="65" fillId="0" borderId="0"/>
    <xf numFmtId="176" fontId="0" fillId="64" borderId="26" applyNumberFormat="0" applyFont="0" applyAlignment="0" applyProtection="0">
      <alignment vertical="center"/>
    </xf>
  </cellStyleXfs>
  <cellXfs count="159">
    <xf numFmtId="176" fontId="0" fillId="0" borderId="0" xfId="0"/>
    <xf numFmtId="176" fontId="1" fillId="0" borderId="0" xfId="0" applyFont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4" fontId="7" fillId="2" borderId="1" xfId="0" applyNumberFormat="1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73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8" fillId="0" borderId="5" xfId="0" applyFont="1" applyBorder="1" applyAlignment="1">
      <alignment wrapText="1"/>
    </xf>
    <xf numFmtId="176" fontId="0" fillId="0" borderId="5" xfId="0" applyBorder="1"/>
    <xf numFmtId="176" fontId="1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76" fontId="1" fillId="0" borderId="1" xfId="0" applyFont="1" applyBorder="1" applyAlignment="1">
      <alignment horizontal="left" wrapText="1"/>
    </xf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73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73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73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20" fontId="14" fillId="5" borderId="4" xfId="73" applyNumberFormat="1" applyFont="1" applyFill="1" applyBorder="1" applyAlignment="1">
      <alignment horizontal="center" wrapText="1"/>
    </xf>
    <xf numFmtId="20" fontId="14" fillId="7" borderId="4" xfId="73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76" fontId="7" fillId="0" borderId="2" xfId="0" applyFont="1" applyBorder="1" applyAlignment="1">
      <alignment wrapText="1"/>
    </xf>
    <xf numFmtId="176" fontId="18" fillId="3" borderId="4" xfId="0" applyFont="1" applyFill="1" applyBorder="1" applyAlignment="1">
      <alignment wrapText="1"/>
    </xf>
    <xf numFmtId="176" fontId="1" fillId="7" borderId="4" xfId="0" applyFont="1" applyFill="1" applyBorder="1" applyAlignment="1">
      <alignment wrapText="1"/>
    </xf>
    <xf numFmtId="176" fontId="1" fillId="4" borderId="6" xfId="0" applyFont="1" applyFill="1" applyBorder="1" applyAlignment="1">
      <alignment wrapText="1"/>
    </xf>
    <xf numFmtId="14" fontId="1" fillId="6" borderId="4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73" applyNumberFormat="1" applyFont="1" applyFill="1" applyBorder="1" applyAlignment="1">
      <alignment horizontal="center" wrapText="1"/>
    </xf>
    <xf numFmtId="176" fontId="7" fillId="0" borderId="4" xfId="0" applyFont="1" applyBorder="1" applyAlignment="1">
      <alignment wrapText="1"/>
    </xf>
    <xf numFmtId="176" fontId="0" fillId="4" borderId="4" xfId="0" applyFill="1" applyBorder="1"/>
    <xf numFmtId="14" fontId="14" fillId="0" borderId="6" xfId="0" applyNumberFormat="1" applyFont="1" applyBorder="1" applyAlignment="1">
      <alignment horizontal="center" wrapText="1"/>
    </xf>
    <xf numFmtId="20" fontId="1" fillId="0" borderId="6" xfId="73" applyNumberFormat="1" applyFont="1" applyBorder="1" applyAlignment="1">
      <alignment horizontal="center" wrapText="1"/>
    </xf>
    <xf numFmtId="14" fontId="1" fillId="4" borderId="6" xfId="0" applyNumberFormat="1" applyFont="1" applyFill="1" applyBorder="1" applyAlignment="1">
      <alignment horizontal="center" wrapText="1"/>
    </xf>
    <xf numFmtId="176" fontId="0" fillId="0" borderId="6" xfId="0" applyBorder="1"/>
    <xf numFmtId="176" fontId="19" fillId="0" borderId="4" xfId="0" applyFont="1" applyBorder="1"/>
    <xf numFmtId="176" fontId="7" fillId="0" borderId="3" xfId="0" applyFont="1" applyBorder="1" applyAlignment="1">
      <alignment wrapText="1"/>
    </xf>
    <xf numFmtId="176" fontId="20" fillId="4" borderId="4" xfId="0" applyFont="1" applyFill="1" applyBorder="1" applyAlignment="1">
      <alignment wrapText="1"/>
    </xf>
    <xf numFmtId="14" fontId="21" fillId="7" borderId="4" xfId="0" applyNumberFormat="1" applyFont="1" applyFill="1" applyBorder="1" applyAlignment="1">
      <alignment horizontal="center" wrapText="1"/>
    </xf>
    <xf numFmtId="177" fontId="21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76" fontId="22" fillId="0" borderId="4" xfId="73" applyFont="1" applyBorder="1" applyAlignment="1">
      <alignment horizontal="center" wrapText="1"/>
    </xf>
    <xf numFmtId="14" fontId="1" fillId="7" borderId="4" xfId="73" applyNumberFormat="1" applyFont="1" applyFill="1" applyBorder="1" applyAlignment="1">
      <alignment horizontal="center" wrapText="1"/>
    </xf>
    <xf numFmtId="176" fontId="7" fillId="0" borderId="5" xfId="0" applyFont="1" applyBorder="1" applyAlignment="1">
      <alignment wrapText="1"/>
    </xf>
    <xf numFmtId="14" fontId="1" fillId="5" borderId="4" xfId="73" applyNumberFormat="1" applyFont="1" applyFill="1" applyBorder="1" applyAlignment="1">
      <alignment horizontal="center" wrapText="1"/>
    </xf>
    <xf numFmtId="177" fontId="1" fillId="5" borderId="4" xfId="0" applyNumberFormat="1" applyFont="1" applyFill="1" applyBorder="1" applyAlignment="1">
      <alignment horizontal="center" wrapText="1"/>
    </xf>
    <xf numFmtId="14" fontId="1" fillId="0" borderId="4" xfId="73" applyNumberFormat="1" applyFont="1" applyBorder="1" applyAlignment="1">
      <alignment horizontal="center" wrapText="1"/>
    </xf>
    <xf numFmtId="177" fontId="1" fillId="0" borderId="4" xfId="0" applyNumberFormat="1" applyFont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7" xfId="0" applyBorder="1"/>
    <xf numFmtId="14" fontId="21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73" applyFont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6" xfId="73" applyFont="1" applyFill="1" applyBorder="1" applyAlignment="1">
      <alignment wrapText="1"/>
    </xf>
    <xf numFmtId="14" fontId="1" fillId="0" borderId="6" xfId="0" applyNumberFormat="1" applyFont="1" applyBorder="1" applyAlignment="1">
      <alignment horizontal="center" wrapText="1"/>
    </xf>
    <xf numFmtId="176" fontId="14" fillId="0" borderId="6" xfId="73" applyFont="1" applyBorder="1" applyAlignment="1">
      <alignment wrapText="1"/>
    </xf>
    <xf numFmtId="176" fontId="14" fillId="0" borderId="4" xfId="73" applyFont="1" applyBorder="1" applyAlignment="1">
      <alignment wrapText="1"/>
    </xf>
    <xf numFmtId="177" fontId="1" fillId="7" borderId="4" xfId="73" applyNumberFormat="1" applyFont="1" applyFill="1" applyBorder="1" applyAlignment="1">
      <alignment horizontal="center" wrapText="1"/>
    </xf>
    <xf numFmtId="14" fontId="14" fillId="7" borderId="4" xfId="73" applyNumberFormat="1" applyFont="1" applyFill="1" applyBorder="1" applyAlignment="1">
      <alignment horizontal="center" wrapText="1"/>
    </xf>
    <xf numFmtId="14" fontId="1" fillId="8" borderId="6" xfId="0" applyNumberFormat="1" applyFont="1" applyFill="1" applyBorder="1" applyAlignment="1">
      <alignment horizontal="center" wrapText="1"/>
    </xf>
    <xf numFmtId="176" fontId="1" fillId="0" borderId="4" xfId="73" applyFont="1" applyBorder="1" applyAlignment="1">
      <alignment wrapText="1"/>
    </xf>
    <xf numFmtId="177" fontId="14" fillId="7" borderId="4" xfId="73" applyNumberFormat="1" applyFont="1" applyFill="1" applyBorder="1" applyAlignment="1">
      <alignment horizontal="center" wrapText="1"/>
    </xf>
    <xf numFmtId="14" fontId="1" fillId="5" borderId="6" xfId="0" applyNumberFormat="1" applyFont="1" applyFill="1" applyBorder="1" applyAlignment="1">
      <alignment horizontal="center" wrapText="1"/>
    </xf>
    <xf numFmtId="176" fontId="1" fillId="7" borderId="4" xfId="73" applyFont="1" applyFill="1" applyBorder="1" applyAlignment="1">
      <alignment wrapText="1"/>
    </xf>
    <xf numFmtId="14" fontId="1" fillId="0" borderId="3" xfId="73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1" fillId="0" borderId="0" xfId="0" applyFont="1" applyAlignment="1">
      <alignment horizontal="center" wrapText="1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0" fillId="0" borderId="0" xfId="73"/>
    <xf numFmtId="176" fontId="0" fillId="0" borderId="0" xfId="73" applyAlignment="1">
      <alignment vertical="center"/>
    </xf>
    <xf numFmtId="176" fontId="1" fillId="0" borderId="0" xfId="73" applyFont="1" applyAlignment="1">
      <alignment horizontal="center" wrapText="1"/>
    </xf>
    <xf numFmtId="176" fontId="2" fillId="0" borderId="0" xfId="73" applyFont="1" applyAlignment="1">
      <alignment horizontal="center" vertical="center" wrapText="1"/>
    </xf>
    <xf numFmtId="176" fontId="3" fillId="0" borderId="0" xfId="73" applyFont="1" applyAlignment="1">
      <alignment horizontal="center" vertical="center" wrapText="1"/>
    </xf>
    <xf numFmtId="176" fontId="4" fillId="0" borderId="0" xfId="73" applyFont="1" applyAlignment="1">
      <alignment horizontal="center" wrapText="1"/>
    </xf>
    <xf numFmtId="176" fontId="5" fillId="0" borderId="0" xfId="73" applyFont="1" applyAlignment="1">
      <alignment horizontal="center" wrapText="1"/>
    </xf>
    <xf numFmtId="176" fontId="6" fillId="0" borderId="1" xfId="73" applyFont="1" applyBorder="1" applyAlignment="1">
      <alignment horizontal="left" wrapText="1"/>
    </xf>
    <xf numFmtId="14" fontId="6" fillId="2" borderId="1" xfId="73" applyNumberFormat="1" applyFont="1" applyFill="1" applyBorder="1" applyAlignment="1">
      <alignment wrapText="1"/>
    </xf>
    <xf numFmtId="176" fontId="6" fillId="0" borderId="4" xfId="73" applyFont="1" applyBorder="1" applyAlignment="1">
      <alignment horizontal="left"/>
    </xf>
    <xf numFmtId="176" fontId="13" fillId="3" borderId="4" xfId="73" applyFont="1" applyFill="1" applyBorder="1" applyAlignment="1">
      <alignment wrapText="1"/>
    </xf>
    <xf numFmtId="176" fontId="18" fillId="3" borderId="4" xfId="73" applyFont="1" applyFill="1" applyBorder="1" applyAlignment="1">
      <alignment wrapText="1"/>
    </xf>
    <xf numFmtId="176" fontId="1" fillId="14" borderId="4" xfId="73" applyFont="1" applyFill="1" applyBorder="1" applyAlignment="1">
      <alignment wrapText="1"/>
    </xf>
    <xf numFmtId="176" fontId="24" fillId="0" borderId="4" xfId="73" applyFont="1" applyBorder="1" applyAlignment="1">
      <alignment horizontal="center" vertical="justify" wrapText="1"/>
    </xf>
    <xf numFmtId="14" fontId="1" fillId="4" borderId="4" xfId="73" applyNumberFormat="1" applyFont="1" applyFill="1" applyBorder="1" applyAlignment="1">
      <alignment horizontal="center" wrapText="1"/>
    </xf>
    <xf numFmtId="20" fontId="1" fillId="4" borderId="4" xfId="73" applyNumberFormat="1" applyFont="1" applyFill="1" applyBorder="1" applyAlignment="1">
      <alignment horizontal="center" wrapText="1"/>
    </xf>
    <xf numFmtId="14" fontId="14" fillId="4" borderId="4" xfId="73" applyNumberFormat="1" applyFont="1" applyFill="1" applyBorder="1" applyAlignment="1">
      <alignment horizontal="center" wrapText="1"/>
    </xf>
    <xf numFmtId="20" fontId="14" fillId="4" borderId="4" xfId="73" applyNumberFormat="1" applyFont="1" applyFill="1" applyBorder="1" applyAlignment="1">
      <alignment horizontal="center" wrapText="1"/>
    </xf>
    <xf numFmtId="176" fontId="1" fillId="0" borderId="8" xfId="73" applyFont="1" applyBorder="1" applyAlignment="1">
      <alignment wrapText="1"/>
    </xf>
    <xf numFmtId="176" fontId="17" fillId="0" borderId="8" xfId="73" applyFont="1" applyBorder="1" applyAlignment="1">
      <alignment wrapText="1"/>
    </xf>
    <xf numFmtId="176" fontId="15" fillId="0" borderId="8" xfId="73" applyFont="1" applyBorder="1" applyAlignment="1">
      <alignment horizontal="center" wrapText="1"/>
    </xf>
    <xf numFmtId="176" fontId="1" fillId="0" borderId="1" xfId="73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4" fontId="14" fillId="0" borderId="4" xfId="73" applyNumberFormat="1" applyFont="1" applyBorder="1" applyAlignment="1">
      <alignment horizontal="center" wrapText="1"/>
    </xf>
    <xf numFmtId="176" fontId="1" fillId="0" borderId="9" xfId="0" applyFont="1" applyBorder="1" applyAlignment="1">
      <alignment wrapText="1"/>
    </xf>
    <xf numFmtId="176" fontId="6" fillId="0" borderId="9" xfId="73" applyFont="1" applyBorder="1" applyAlignment="1">
      <alignment horizontal="left"/>
    </xf>
    <xf numFmtId="176" fontId="6" fillId="0" borderId="1" xfId="73" applyFont="1" applyBorder="1" applyAlignment="1">
      <alignment horizontal="left"/>
    </xf>
    <xf numFmtId="176" fontId="13" fillId="3" borderId="2" xfId="73" applyFont="1" applyFill="1" applyBorder="1" applyAlignment="1">
      <alignment wrapText="1"/>
    </xf>
    <xf numFmtId="176" fontId="13" fillId="3" borderId="5" xfId="73" applyFont="1" applyFill="1" applyBorder="1" applyAlignment="1">
      <alignment wrapText="1"/>
    </xf>
    <xf numFmtId="176" fontId="6" fillId="0" borderId="8" xfId="73" applyFont="1" applyBorder="1" applyAlignment="1">
      <alignment horizontal="left"/>
    </xf>
    <xf numFmtId="176" fontId="1" fillId="0" borderId="5" xfId="73" applyFont="1" applyBorder="1" applyAlignment="1">
      <alignment wrapText="1"/>
    </xf>
    <xf numFmtId="176" fontId="14" fillId="7" borderId="4" xfId="73" applyFont="1" applyFill="1" applyBorder="1" applyAlignment="1">
      <alignment wrapText="1"/>
    </xf>
    <xf numFmtId="176" fontId="0" fillId="0" borderId="5" xfId="73" applyBorder="1"/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6 2" xfId="58"/>
    <cellStyle name="60% - 强调文字颜色 1 2" xfId="59"/>
    <cellStyle name="60% - 强调文字颜色 2 2" xfId="60"/>
    <cellStyle name="60% - 强调文字颜色 3 2" xfId="61"/>
    <cellStyle name="60% - 强调文字颜色 4 2" xfId="62"/>
    <cellStyle name="60% - 强调文字颜色 5 2" xfId="63"/>
    <cellStyle name="60% - 强调文字颜色 6 2" xfId="64"/>
    <cellStyle name="Normal 90" xfId="65"/>
    <cellStyle name="标题 1 2" xfId="66"/>
    <cellStyle name="标题 2 2" xfId="67"/>
    <cellStyle name="标题 3 2" xfId="68"/>
    <cellStyle name="标题 4 2" xfId="69"/>
    <cellStyle name="标题 5" xfId="70"/>
    <cellStyle name="差 2" xfId="71"/>
    <cellStyle name="常规 2" xfId="72"/>
    <cellStyle name="常规 4" xfId="73"/>
    <cellStyle name="常规 6" xfId="74"/>
    <cellStyle name="超链接 2" xfId="75"/>
    <cellStyle name="好 2" xfId="76"/>
    <cellStyle name="汇总 2" xfId="77"/>
    <cellStyle name="计算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6 2" xfId="86"/>
    <cellStyle name="适中 2" xfId="87"/>
    <cellStyle name="输出 2" xfId="88"/>
    <cellStyle name="输入 2" xfId="89"/>
    <cellStyle name="一般 1261" xfId="90"/>
    <cellStyle name="一般 1675" xfId="91"/>
    <cellStyle name="一般 291" xfId="92"/>
    <cellStyle name="一般 5" xfId="93"/>
    <cellStyle name="一般 820" xfId="94"/>
    <cellStyle name="注释 2" xfId="95"/>
  </cellStyles>
  <dxfs count="6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9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04"/>
  <sheetViews>
    <sheetView topLeftCell="A2" workbookViewId="0">
      <selection activeCell="H126" sqref="H126"/>
    </sheetView>
  </sheetViews>
  <sheetFormatPr defaultColWidth="9" defaultRowHeight="25.35" customHeight="1"/>
  <cols>
    <col min="1" max="1" width="18.6" style="126" customWidth="1"/>
    <col min="2" max="7" width="11.6" style="126" customWidth="1"/>
    <col min="8" max="8" width="48.1" style="127" customWidth="1"/>
    <col min="9" max="9" width="13.1" style="126" customWidth="1"/>
    <col min="10" max="16384" width="9" style="126"/>
  </cols>
  <sheetData>
    <row r="1" ht="77.85" customHeight="1" spans="1:9">
      <c r="A1" s="128"/>
      <c r="B1" s="128"/>
      <c r="C1" s="129" t="s">
        <v>0</v>
      </c>
      <c r="D1" s="130"/>
      <c r="E1" s="130"/>
      <c r="F1" s="130"/>
      <c r="G1" s="130"/>
      <c r="H1" s="130"/>
      <c r="I1" s="130"/>
    </row>
    <row r="2" ht="22.5" customHeight="1" spans="1:9">
      <c r="A2" s="131" t="s">
        <v>1</v>
      </c>
      <c r="B2" s="131"/>
      <c r="C2" s="132" t="s">
        <v>2</v>
      </c>
      <c r="D2" s="132"/>
      <c r="E2" s="132"/>
      <c r="F2" s="132"/>
      <c r="G2" s="132"/>
      <c r="H2" s="132"/>
      <c r="I2" s="132"/>
    </row>
    <row r="3" customHeight="1" spans="1:9">
      <c r="A3" s="133"/>
      <c r="B3" s="133"/>
      <c r="C3" s="133"/>
      <c r="D3" s="133"/>
      <c r="E3" s="133"/>
      <c r="F3" s="133"/>
      <c r="G3" s="133"/>
      <c r="H3" s="134">
        <v>45818</v>
      </c>
      <c r="I3" s="147"/>
    </row>
    <row r="4" ht="24" customHeight="1" spans="1:9">
      <c r="A4" s="135" t="s">
        <v>3</v>
      </c>
      <c r="B4" s="135"/>
      <c r="C4" s="135"/>
      <c r="D4" s="135"/>
      <c r="E4" s="135"/>
      <c r="F4" s="135"/>
      <c r="G4" s="135"/>
      <c r="H4" s="135"/>
      <c r="I4" s="135"/>
    </row>
    <row r="5" ht="24.6" customHeight="1" spans="1:9">
      <c r="A5" s="136" t="s">
        <v>4</v>
      </c>
      <c r="B5" s="136" t="s">
        <v>5</v>
      </c>
      <c r="C5" s="136"/>
      <c r="D5" s="136" t="s">
        <v>6</v>
      </c>
      <c r="E5" s="136"/>
      <c r="F5" s="136" t="s">
        <v>7</v>
      </c>
      <c r="G5" s="136"/>
      <c r="H5" s="137" t="s">
        <v>8</v>
      </c>
      <c r="I5" s="137" t="s">
        <v>9</v>
      </c>
    </row>
    <row r="6" ht="24.6" hidden="1" customHeight="1" spans="1:9">
      <c r="A6" s="114" t="s">
        <v>10</v>
      </c>
      <c r="B6" s="97">
        <v>45627</v>
      </c>
      <c r="C6" s="32">
        <v>0.175</v>
      </c>
      <c r="D6" s="97">
        <v>45628</v>
      </c>
      <c r="E6" s="32">
        <v>0.629166666666667</v>
      </c>
      <c r="F6" s="97">
        <f t="shared" ref="F6:F9" si="0">D6+1</f>
        <v>45629</v>
      </c>
      <c r="G6" s="32">
        <v>0.295833333333333</v>
      </c>
      <c r="H6" s="92" t="s">
        <v>11</v>
      </c>
      <c r="I6" s="97"/>
    </row>
    <row r="7" ht="24.6" hidden="1" customHeight="1" spans="1:9">
      <c r="A7" s="114" t="s">
        <v>12</v>
      </c>
      <c r="B7" s="97">
        <f t="shared" ref="B7:B11" si="1">F6+1</f>
        <v>45630</v>
      </c>
      <c r="C7" s="32">
        <v>0.625</v>
      </c>
      <c r="D7" s="97">
        <f t="shared" ref="D7:D11" si="2">B7</f>
        <v>45630</v>
      </c>
      <c r="E7" s="32">
        <v>0.666666666666667</v>
      </c>
      <c r="F7" s="97">
        <f t="shared" si="0"/>
        <v>45631</v>
      </c>
      <c r="G7" s="32">
        <v>0.154166666666667</v>
      </c>
      <c r="H7" s="92"/>
      <c r="I7" s="97"/>
    </row>
    <row r="8" hidden="1" customHeight="1" spans="1:9">
      <c r="A8" s="117" t="s">
        <v>13</v>
      </c>
      <c r="B8" s="97">
        <f>F7+3</f>
        <v>45634</v>
      </c>
      <c r="C8" s="32">
        <v>0.25</v>
      </c>
      <c r="D8" s="97">
        <f t="shared" si="2"/>
        <v>45634</v>
      </c>
      <c r="E8" s="32">
        <v>0.291666666666667</v>
      </c>
      <c r="F8" s="97">
        <f>D8</f>
        <v>45634</v>
      </c>
      <c r="G8" s="32">
        <v>0.666666666666667</v>
      </c>
      <c r="H8" s="92"/>
      <c r="I8" s="97"/>
    </row>
    <row r="9" hidden="1" customHeight="1" spans="1:9">
      <c r="A9" s="138" t="s">
        <v>14</v>
      </c>
      <c r="B9" s="97">
        <f>F8</f>
        <v>45634</v>
      </c>
      <c r="C9" s="32">
        <v>0.729166666666667</v>
      </c>
      <c r="D9" s="97">
        <f t="shared" si="2"/>
        <v>45634</v>
      </c>
      <c r="E9" s="32">
        <v>0.75</v>
      </c>
      <c r="F9" s="97">
        <f t="shared" si="0"/>
        <v>45635</v>
      </c>
      <c r="G9" s="32">
        <v>0.666666666666667</v>
      </c>
      <c r="H9" s="92"/>
      <c r="I9" s="97"/>
    </row>
    <row r="10" ht="24.75" hidden="1" customHeight="1" spans="1:9">
      <c r="A10" s="56" t="s">
        <v>15</v>
      </c>
      <c r="B10" s="97">
        <f t="shared" si="1"/>
        <v>45636</v>
      </c>
      <c r="C10" s="32">
        <v>0.25</v>
      </c>
      <c r="D10" s="97">
        <f t="shared" si="2"/>
        <v>45636</v>
      </c>
      <c r="E10" s="32">
        <v>0.295833333333333</v>
      </c>
      <c r="F10" s="97">
        <f>D10</f>
        <v>45636</v>
      </c>
      <c r="G10" s="32">
        <v>0.833333333333333</v>
      </c>
      <c r="H10" s="92"/>
      <c r="I10" s="97"/>
    </row>
    <row r="11" hidden="1" customHeight="1" spans="1:9">
      <c r="A11" s="56" t="s">
        <v>16</v>
      </c>
      <c r="B11" s="97">
        <f t="shared" si="1"/>
        <v>45637</v>
      </c>
      <c r="C11" s="32">
        <v>0.416666666666667</v>
      </c>
      <c r="D11" s="97">
        <f t="shared" si="2"/>
        <v>45637</v>
      </c>
      <c r="E11" s="32">
        <v>0.808333333333333</v>
      </c>
      <c r="F11" s="97">
        <f>D11+1</f>
        <v>45638</v>
      </c>
      <c r="G11" s="32">
        <v>0.495833333333333</v>
      </c>
      <c r="H11" s="92"/>
      <c r="I11" s="97"/>
    </row>
    <row r="12" hidden="1" customHeight="1" spans="1:9">
      <c r="A12" s="56" t="s">
        <v>17</v>
      </c>
      <c r="B12" s="97">
        <v>45641</v>
      </c>
      <c r="C12" s="32">
        <v>0.3125</v>
      </c>
      <c r="D12" s="97">
        <v>45641</v>
      </c>
      <c r="E12" s="32">
        <v>0.45</v>
      </c>
      <c r="F12" s="97">
        <v>45641</v>
      </c>
      <c r="G12" s="32">
        <v>0.9875</v>
      </c>
      <c r="H12" s="92"/>
      <c r="I12" s="97"/>
    </row>
    <row r="13" hidden="1" customHeight="1" spans="1:9">
      <c r="A13" s="56" t="s">
        <v>18</v>
      </c>
      <c r="B13" s="97">
        <v>45643</v>
      </c>
      <c r="C13" s="32">
        <v>0.25</v>
      </c>
      <c r="D13" s="97">
        <v>45643</v>
      </c>
      <c r="E13" s="32">
        <v>0.279166666666667</v>
      </c>
      <c r="F13" s="97">
        <v>45643</v>
      </c>
      <c r="G13" s="32">
        <v>0.775</v>
      </c>
      <c r="H13" s="92" t="s">
        <v>19</v>
      </c>
      <c r="I13" s="97"/>
    </row>
    <row r="14" hidden="1" customHeight="1" spans="1:9">
      <c r="A14" s="56" t="s">
        <v>20</v>
      </c>
      <c r="B14" s="97">
        <v>45646</v>
      </c>
      <c r="C14" s="32">
        <v>0.895833333333333</v>
      </c>
      <c r="D14" s="97">
        <v>45646</v>
      </c>
      <c r="E14" s="32">
        <v>0.9375</v>
      </c>
      <c r="F14" s="97">
        <v>45647</v>
      </c>
      <c r="G14" s="32" t="s">
        <v>21</v>
      </c>
      <c r="H14" s="92"/>
      <c r="I14" s="97"/>
    </row>
    <row r="15" hidden="1" customHeight="1" spans="1:9">
      <c r="A15" s="56" t="s">
        <v>22</v>
      </c>
      <c r="B15" s="97">
        <v>45647</v>
      </c>
      <c r="C15" s="32">
        <v>0.291666666666667</v>
      </c>
      <c r="D15" s="97">
        <v>45647</v>
      </c>
      <c r="E15" s="32">
        <v>0.3125</v>
      </c>
      <c r="F15" s="97">
        <v>45648</v>
      </c>
      <c r="G15" s="32">
        <v>0.1625</v>
      </c>
      <c r="H15" s="92"/>
      <c r="I15" s="97"/>
    </row>
    <row r="16" hidden="1" customHeight="1" spans="1:9">
      <c r="A16" s="56" t="s">
        <v>23</v>
      </c>
      <c r="B16" s="97">
        <v>45648</v>
      </c>
      <c r="C16" s="32">
        <v>0.875</v>
      </c>
      <c r="D16" s="97">
        <v>45648</v>
      </c>
      <c r="E16" s="32">
        <v>0.958333333333333</v>
      </c>
      <c r="F16" s="97">
        <f t="shared" ref="F16:F19" si="3">D16+1</f>
        <v>45649</v>
      </c>
      <c r="G16" s="32">
        <v>0.675</v>
      </c>
      <c r="H16" s="92"/>
      <c r="I16" s="97"/>
    </row>
    <row r="17" hidden="1" customHeight="1" spans="1:9">
      <c r="A17" s="56" t="s">
        <v>24</v>
      </c>
      <c r="B17" s="97">
        <f t="shared" ref="B17:B20" si="4">F16+1</f>
        <v>45650</v>
      </c>
      <c r="C17" s="32">
        <v>0.333333333333333</v>
      </c>
      <c r="D17" s="97">
        <f t="shared" ref="D17:D20" si="5">B17</f>
        <v>45650</v>
      </c>
      <c r="E17" s="32">
        <v>0.395833333333333</v>
      </c>
      <c r="F17" s="97">
        <f t="shared" ref="F17:F24" si="6">D17</f>
        <v>45650</v>
      </c>
      <c r="G17" s="32">
        <v>0.7375</v>
      </c>
      <c r="H17" s="92"/>
      <c r="I17" s="97"/>
    </row>
    <row r="18" hidden="1" customHeight="1" spans="1:9">
      <c r="A18" s="74" t="s">
        <v>25</v>
      </c>
      <c r="B18" s="97">
        <f>F17+2</f>
        <v>45652</v>
      </c>
      <c r="C18" s="32">
        <v>0.991666666666667</v>
      </c>
      <c r="D18" s="97">
        <f>B18+1</f>
        <v>45653</v>
      </c>
      <c r="E18" s="32">
        <v>0.975</v>
      </c>
      <c r="F18" s="97">
        <f t="shared" si="3"/>
        <v>45654</v>
      </c>
      <c r="G18" s="32">
        <v>0.2375</v>
      </c>
      <c r="H18" s="92" t="s">
        <v>26</v>
      </c>
      <c r="I18" s="97"/>
    </row>
    <row r="19" hidden="1" customHeight="1" spans="1:9">
      <c r="A19" s="56" t="s">
        <v>27</v>
      </c>
      <c r="B19" s="97">
        <f t="shared" si="4"/>
        <v>45655</v>
      </c>
      <c r="C19" s="32">
        <v>0.583333333333333</v>
      </c>
      <c r="D19" s="97">
        <f t="shared" si="5"/>
        <v>45655</v>
      </c>
      <c r="E19" s="32">
        <v>0.7</v>
      </c>
      <c r="F19" s="97">
        <f t="shared" si="3"/>
        <v>45656</v>
      </c>
      <c r="G19" s="32">
        <v>0.145833333333333</v>
      </c>
      <c r="H19" s="92"/>
      <c r="I19" s="97"/>
    </row>
    <row r="20" hidden="1" customHeight="1" spans="1:9">
      <c r="A20" s="56" t="s">
        <v>28</v>
      </c>
      <c r="B20" s="97">
        <f t="shared" si="4"/>
        <v>45657</v>
      </c>
      <c r="C20" s="32">
        <v>0.333333333333333</v>
      </c>
      <c r="D20" s="97">
        <f t="shared" si="5"/>
        <v>45657</v>
      </c>
      <c r="E20" s="32">
        <v>0.471527777777778</v>
      </c>
      <c r="F20" s="97">
        <f t="shared" si="6"/>
        <v>45657</v>
      </c>
      <c r="G20" s="32">
        <v>0.958333333333333</v>
      </c>
      <c r="H20" s="92" t="s">
        <v>29</v>
      </c>
      <c r="I20" s="97"/>
    </row>
    <row r="21" ht="24.75" hidden="1" customHeight="1" spans="1:9">
      <c r="A21" s="56" t="s">
        <v>30</v>
      </c>
      <c r="B21" s="97">
        <f>F20+4</f>
        <v>45661</v>
      </c>
      <c r="C21" s="32">
        <v>0.666666666666667</v>
      </c>
      <c r="D21" s="97">
        <f>B21+1</f>
        <v>45662</v>
      </c>
      <c r="E21" s="32">
        <v>0.325</v>
      </c>
      <c r="F21" s="97">
        <f t="shared" ref="F21:F27" si="7">D21+1</f>
        <v>45663</v>
      </c>
      <c r="G21" s="32">
        <v>0.2125</v>
      </c>
      <c r="H21" s="139" t="s">
        <v>31</v>
      </c>
      <c r="I21" s="97"/>
    </row>
    <row r="22" ht="24.75" hidden="1" customHeight="1" spans="1:9">
      <c r="A22" s="56" t="s">
        <v>32</v>
      </c>
      <c r="B22" s="97">
        <f>F21</f>
        <v>45663</v>
      </c>
      <c r="C22" s="32">
        <v>0.270833333333333</v>
      </c>
      <c r="D22" s="97">
        <f t="shared" ref="D22:D27" si="8">B22</f>
        <v>45663</v>
      </c>
      <c r="E22" s="32">
        <v>0.3</v>
      </c>
      <c r="F22" s="97">
        <f t="shared" si="6"/>
        <v>45663</v>
      </c>
      <c r="G22" s="32">
        <v>0.633333333333333</v>
      </c>
      <c r="H22" s="139"/>
      <c r="I22" s="97"/>
    </row>
    <row r="23" ht="24.75" hidden="1" customHeight="1" spans="1:9">
      <c r="A23" s="56" t="s">
        <v>33</v>
      </c>
      <c r="B23" s="97">
        <f t="shared" ref="B23:B26" si="9">F22+1</f>
        <v>45664</v>
      </c>
      <c r="C23" s="32">
        <v>0.216666666666667</v>
      </c>
      <c r="D23" s="97">
        <f t="shared" si="8"/>
        <v>45664</v>
      </c>
      <c r="E23" s="32">
        <v>0.354166666666667</v>
      </c>
      <c r="F23" s="97">
        <f t="shared" si="6"/>
        <v>45664</v>
      </c>
      <c r="G23" s="32">
        <v>0.770833333333333</v>
      </c>
      <c r="H23" s="139"/>
      <c r="I23" s="97"/>
    </row>
    <row r="24" ht="24.75" hidden="1" customHeight="1" spans="1:9">
      <c r="A24" s="56" t="s">
        <v>34</v>
      </c>
      <c r="B24" s="97">
        <f t="shared" si="9"/>
        <v>45665</v>
      </c>
      <c r="C24" s="32">
        <v>0.683333333333333</v>
      </c>
      <c r="D24" s="97">
        <f>B24+1</f>
        <v>45666</v>
      </c>
      <c r="E24" s="32">
        <v>0.320833333333333</v>
      </c>
      <c r="F24" s="97">
        <f t="shared" si="6"/>
        <v>45666</v>
      </c>
      <c r="G24" s="32">
        <v>0.595833333333333</v>
      </c>
      <c r="H24" s="92" t="s">
        <v>29</v>
      </c>
      <c r="I24" s="97"/>
    </row>
    <row r="25" ht="24.75" hidden="1" customHeight="1" spans="1:9">
      <c r="A25" s="56" t="s">
        <v>35</v>
      </c>
      <c r="B25" s="97">
        <f t="shared" ref="B25:B30" si="10">F24+3</f>
        <v>45669</v>
      </c>
      <c r="C25" s="32">
        <v>0.4375</v>
      </c>
      <c r="D25" s="97">
        <f t="shared" si="8"/>
        <v>45669</v>
      </c>
      <c r="E25" s="32">
        <v>0.4875</v>
      </c>
      <c r="F25" s="97">
        <f t="shared" si="7"/>
        <v>45670</v>
      </c>
      <c r="G25" s="32">
        <v>0.166666666666667</v>
      </c>
      <c r="H25" s="139"/>
      <c r="I25" s="97"/>
    </row>
    <row r="26" ht="24.75" hidden="1" customHeight="1" spans="1:9">
      <c r="A26" s="56" t="s">
        <v>36</v>
      </c>
      <c r="B26" s="97">
        <f t="shared" si="9"/>
        <v>45671</v>
      </c>
      <c r="C26" s="32">
        <v>0.5</v>
      </c>
      <c r="D26" s="97">
        <f t="shared" si="8"/>
        <v>45671</v>
      </c>
      <c r="E26" s="32">
        <v>0.595833333333333</v>
      </c>
      <c r="F26" s="97">
        <f t="shared" si="7"/>
        <v>45672</v>
      </c>
      <c r="G26" s="32">
        <v>0.329166666666667</v>
      </c>
      <c r="H26" s="139"/>
      <c r="I26" s="97"/>
    </row>
    <row r="27" ht="24.75" hidden="1" customHeight="1" spans="1:9">
      <c r="A27" s="56" t="s">
        <v>37</v>
      </c>
      <c r="B27" s="97">
        <f t="shared" si="10"/>
        <v>45675</v>
      </c>
      <c r="C27" s="32">
        <v>0.416666666666667</v>
      </c>
      <c r="D27" s="97">
        <f t="shared" si="8"/>
        <v>45675</v>
      </c>
      <c r="E27" s="32">
        <v>0.479166666666667</v>
      </c>
      <c r="F27" s="97">
        <f t="shared" si="7"/>
        <v>45676</v>
      </c>
      <c r="G27" s="32">
        <v>0.208333333333333</v>
      </c>
      <c r="H27" s="139"/>
      <c r="I27" s="97"/>
    </row>
    <row r="28" ht="24.75" hidden="1" customHeight="1" spans="1:9">
      <c r="A28" s="56" t="s">
        <v>38</v>
      </c>
      <c r="B28" s="97">
        <f>F27</f>
        <v>45676</v>
      </c>
      <c r="C28" s="32">
        <v>0.2875</v>
      </c>
      <c r="D28" s="97">
        <f t="shared" ref="D28:D32" si="11">B28+1</f>
        <v>45677</v>
      </c>
      <c r="E28" s="32">
        <v>0.308333333333333</v>
      </c>
      <c r="F28" s="97">
        <f t="shared" ref="F28:F32" si="12">D28</f>
        <v>45677</v>
      </c>
      <c r="G28" s="32">
        <v>0.708333333333333</v>
      </c>
      <c r="H28" s="92" t="s">
        <v>39</v>
      </c>
      <c r="I28" s="97"/>
    </row>
    <row r="29" ht="24.75" hidden="1" customHeight="1" spans="1:9">
      <c r="A29" s="56" t="s">
        <v>40</v>
      </c>
      <c r="B29" s="97">
        <f>F28+1</f>
        <v>45678</v>
      </c>
      <c r="C29" s="32">
        <v>0.583333333333333</v>
      </c>
      <c r="D29" s="97">
        <f t="shared" ref="D29:D33" si="13">B29</f>
        <v>45678</v>
      </c>
      <c r="E29" s="32">
        <v>0.625</v>
      </c>
      <c r="F29" s="97">
        <f>D29+1</f>
        <v>45679</v>
      </c>
      <c r="G29" s="32">
        <v>0.1</v>
      </c>
      <c r="H29" s="139"/>
      <c r="I29" s="97"/>
    </row>
    <row r="30" ht="24.75" hidden="1" customHeight="1" spans="1:9">
      <c r="A30" s="56" t="s">
        <v>41</v>
      </c>
      <c r="B30" s="140">
        <f t="shared" si="10"/>
        <v>45682</v>
      </c>
      <c r="C30" s="55">
        <v>0.375</v>
      </c>
      <c r="D30" s="140">
        <f t="shared" si="13"/>
        <v>45682</v>
      </c>
      <c r="E30" s="55">
        <v>0.416666666666667</v>
      </c>
      <c r="F30" s="140">
        <f t="shared" si="12"/>
        <v>45682</v>
      </c>
      <c r="G30" s="55">
        <v>0.958333333333333</v>
      </c>
      <c r="H30" s="139"/>
      <c r="I30" s="97"/>
    </row>
    <row r="31" ht="24.75" hidden="1" customHeight="1" spans="1:9">
      <c r="A31" s="56" t="s">
        <v>42</v>
      </c>
      <c r="B31" s="140">
        <f>F30+2</f>
        <v>45684</v>
      </c>
      <c r="C31" s="32">
        <v>0.208333333333333</v>
      </c>
      <c r="D31" s="140">
        <f t="shared" si="11"/>
        <v>45685</v>
      </c>
      <c r="E31" s="55">
        <v>0.0791666666666667</v>
      </c>
      <c r="F31" s="140">
        <f t="shared" si="12"/>
        <v>45685</v>
      </c>
      <c r="G31" s="55">
        <v>0.4875</v>
      </c>
      <c r="H31" s="92" t="s">
        <v>43</v>
      </c>
      <c r="I31" s="97"/>
    </row>
    <row r="32" ht="24.75" hidden="1" customHeight="1" spans="1:9">
      <c r="A32" s="74" t="s">
        <v>44</v>
      </c>
      <c r="B32" s="140">
        <f>F31+2</f>
        <v>45687</v>
      </c>
      <c r="C32" s="32">
        <v>0.797916666666667</v>
      </c>
      <c r="D32" s="97">
        <f t="shared" si="11"/>
        <v>45688</v>
      </c>
      <c r="E32" s="32">
        <v>0.3125</v>
      </c>
      <c r="F32" s="97">
        <f t="shared" si="12"/>
        <v>45688</v>
      </c>
      <c r="G32" s="32">
        <v>0.579166666666667</v>
      </c>
      <c r="H32" s="92" t="s">
        <v>45</v>
      </c>
      <c r="I32" s="97"/>
    </row>
    <row r="33" ht="24.75" hidden="1" customHeight="1" spans="1:9">
      <c r="A33" s="74" t="s">
        <v>46</v>
      </c>
      <c r="B33" s="140">
        <f>F32+1</f>
        <v>45689</v>
      </c>
      <c r="C33" s="32">
        <v>0.395833333333333</v>
      </c>
      <c r="D33" s="97">
        <f t="shared" si="13"/>
        <v>45689</v>
      </c>
      <c r="E33" s="32">
        <v>0.754166666666667</v>
      </c>
      <c r="F33" s="97">
        <f t="shared" ref="F33:F36" si="14">D33+1</f>
        <v>45690</v>
      </c>
      <c r="G33" s="32">
        <v>0.075</v>
      </c>
      <c r="H33" s="139"/>
      <c r="I33" s="97"/>
    </row>
    <row r="34" ht="24.75" hidden="1" customHeight="1" spans="1:9">
      <c r="A34" s="56" t="s">
        <v>47</v>
      </c>
      <c r="B34" s="97">
        <f>F33</f>
        <v>45690</v>
      </c>
      <c r="C34" s="32">
        <v>0.791666666666667</v>
      </c>
      <c r="D34" s="97">
        <f>B34+1</f>
        <v>45691</v>
      </c>
      <c r="E34" s="32">
        <v>0.3125</v>
      </c>
      <c r="F34" s="97">
        <f t="shared" ref="F34:F38" si="15">D34</f>
        <v>45691</v>
      </c>
      <c r="G34" s="32">
        <v>0.666666666666667</v>
      </c>
      <c r="H34" s="139"/>
      <c r="I34" s="97"/>
    </row>
    <row r="35" ht="24.75" hidden="1" customHeight="1" spans="1:9">
      <c r="A35" s="56" t="s">
        <v>48</v>
      </c>
      <c r="B35" s="97">
        <f>F34</f>
        <v>45691</v>
      </c>
      <c r="C35" s="32">
        <v>0.729166666666667</v>
      </c>
      <c r="D35" s="97">
        <f t="shared" ref="D35:D41" si="16">B35</f>
        <v>45691</v>
      </c>
      <c r="E35" s="32">
        <v>0.741666666666667</v>
      </c>
      <c r="F35" s="97">
        <f t="shared" si="14"/>
        <v>45692</v>
      </c>
      <c r="G35" s="32">
        <v>0.445833333333333</v>
      </c>
      <c r="H35" s="139"/>
      <c r="I35" s="97"/>
    </row>
    <row r="36" ht="24.75" hidden="1" customHeight="1" spans="1:9">
      <c r="A36" s="56" t="s">
        <v>49</v>
      </c>
      <c r="B36" s="97">
        <f>F35+4</f>
        <v>45696</v>
      </c>
      <c r="C36" s="32">
        <v>0.666666666666667</v>
      </c>
      <c r="D36" s="97">
        <f t="shared" si="16"/>
        <v>45696</v>
      </c>
      <c r="E36" s="32">
        <v>0.71875</v>
      </c>
      <c r="F36" s="97">
        <f t="shared" si="14"/>
        <v>45697</v>
      </c>
      <c r="G36" s="32">
        <v>0.341666666666667</v>
      </c>
      <c r="H36" s="92" t="s">
        <v>50</v>
      </c>
      <c r="I36" s="97"/>
    </row>
    <row r="37" ht="23.25" hidden="1" customHeight="1" spans="1:9">
      <c r="A37" s="56" t="s">
        <v>51</v>
      </c>
      <c r="B37" s="97">
        <f t="shared" ref="B37:B41" si="17">F36+1</f>
        <v>45698</v>
      </c>
      <c r="C37" s="32">
        <v>0.5</v>
      </c>
      <c r="D37" s="97">
        <f t="shared" si="16"/>
        <v>45698</v>
      </c>
      <c r="E37" s="32">
        <v>0.533333333333333</v>
      </c>
      <c r="F37" s="97">
        <f t="shared" si="15"/>
        <v>45698</v>
      </c>
      <c r="G37" s="32">
        <v>0.9625</v>
      </c>
      <c r="H37" s="139"/>
      <c r="I37" s="97"/>
    </row>
    <row r="38" ht="24.75" hidden="1" customHeight="1" spans="1:9">
      <c r="A38" s="56" t="s">
        <v>52</v>
      </c>
      <c r="B38" s="97">
        <f>F37+3</f>
        <v>45701</v>
      </c>
      <c r="C38" s="32">
        <v>0.25</v>
      </c>
      <c r="D38" s="97">
        <f t="shared" si="16"/>
        <v>45701</v>
      </c>
      <c r="E38" s="32">
        <v>0.304166666666667</v>
      </c>
      <c r="F38" s="97">
        <f t="shared" si="15"/>
        <v>45701</v>
      </c>
      <c r="G38" s="32">
        <v>0.579166666666667</v>
      </c>
      <c r="H38" s="139"/>
      <c r="I38" s="97"/>
    </row>
    <row r="39" ht="24.75" hidden="1" customHeight="1" spans="1:9">
      <c r="A39" s="56" t="s">
        <v>53</v>
      </c>
      <c r="B39" s="97">
        <f t="shared" si="17"/>
        <v>45702</v>
      </c>
      <c r="C39" s="32">
        <v>0.604166666666667</v>
      </c>
      <c r="D39" s="97">
        <f t="shared" si="16"/>
        <v>45702</v>
      </c>
      <c r="E39" s="32">
        <v>0.645833333333333</v>
      </c>
      <c r="F39" s="97">
        <f>D39+1</f>
        <v>45703</v>
      </c>
      <c r="G39" s="32">
        <v>0.2125</v>
      </c>
      <c r="H39" s="139"/>
      <c r="I39" s="97"/>
    </row>
    <row r="40" ht="24.75" hidden="1" customHeight="1" spans="1:9">
      <c r="A40" s="56" t="s">
        <v>54</v>
      </c>
      <c r="B40" s="97">
        <f>F39</f>
        <v>45703</v>
      </c>
      <c r="C40" s="32">
        <v>0.291666666666667</v>
      </c>
      <c r="D40" s="97">
        <f t="shared" si="16"/>
        <v>45703</v>
      </c>
      <c r="E40" s="32">
        <v>0.3125</v>
      </c>
      <c r="F40" s="97">
        <f t="shared" ref="F40:F44" si="18">D40</f>
        <v>45703</v>
      </c>
      <c r="G40" s="32">
        <v>0.795833333333333</v>
      </c>
      <c r="H40" s="139"/>
      <c r="I40" s="97"/>
    </row>
    <row r="41" ht="24.75" hidden="1" customHeight="1" spans="1:9">
      <c r="A41" s="56" t="s">
        <v>55</v>
      </c>
      <c r="B41" s="97">
        <f t="shared" si="17"/>
        <v>45704</v>
      </c>
      <c r="C41" s="32">
        <v>0.375</v>
      </c>
      <c r="D41" s="97">
        <f t="shared" si="16"/>
        <v>45704</v>
      </c>
      <c r="E41" s="32">
        <v>0.533333333333333</v>
      </c>
      <c r="F41" s="97">
        <f t="shared" si="18"/>
        <v>45704</v>
      </c>
      <c r="G41" s="32">
        <v>0.695833333333333</v>
      </c>
      <c r="H41" s="139"/>
      <c r="I41" s="97"/>
    </row>
    <row r="42" ht="24.75" hidden="1" customHeight="1" spans="1:9">
      <c r="A42" s="56" t="s">
        <v>56</v>
      </c>
      <c r="B42" s="97">
        <f>F41+4</f>
        <v>45708</v>
      </c>
      <c r="C42" s="32">
        <v>0.358333333333333</v>
      </c>
      <c r="D42" s="97">
        <f>B42+1</f>
        <v>45709</v>
      </c>
      <c r="E42" s="32">
        <v>0.2875</v>
      </c>
      <c r="F42" s="97">
        <f t="shared" si="18"/>
        <v>45709</v>
      </c>
      <c r="G42" s="32">
        <v>0.833333333333333</v>
      </c>
      <c r="H42" s="139"/>
      <c r="I42" s="97"/>
    </row>
    <row r="43" ht="24.75" hidden="1" customHeight="1" spans="1:9">
      <c r="A43" s="56" t="s">
        <v>57</v>
      </c>
      <c r="B43" s="97">
        <f>F42+2</f>
        <v>45711</v>
      </c>
      <c r="C43" s="32">
        <v>0</v>
      </c>
      <c r="D43" s="97">
        <f t="shared" ref="D43:D46" si="19">B43</f>
        <v>45711</v>
      </c>
      <c r="E43" s="32">
        <v>0.15</v>
      </c>
      <c r="F43" s="97">
        <f t="shared" si="18"/>
        <v>45711</v>
      </c>
      <c r="G43" s="32">
        <v>0.620833333333333</v>
      </c>
      <c r="H43" s="139"/>
      <c r="I43" s="97"/>
    </row>
    <row r="44" ht="24.6" hidden="1" customHeight="1" spans="1:9">
      <c r="A44" s="56" t="s">
        <v>58</v>
      </c>
      <c r="B44" s="33">
        <v>45714</v>
      </c>
      <c r="C44" s="32">
        <v>0.0458333333333333</v>
      </c>
      <c r="D44" s="38">
        <f>B44+1</f>
        <v>45715</v>
      </c>
      <c r="E44" s="55">
        <v>0.3125</v>
      </c>
      <c r="F44" s="33">
        <f t="shared" si="18"/>
        <v>45715</v>
      </c>
      <c r="G44" s="55">
        <v>0.608333333333333</v>
      </c>
      <c r="H44" s="92" t="s">
        <v>59</v>
      </c>
      <c r="I44" s="97"/>
    </row>
    <row r="45" ht="24.75" hidden="1" customHeight="1" spans="1:9">
      <c r="A45" s="56" t="s">
        <v>60</v>
      </c>
      <c r="B45" s="33">
        <f>F44+1</f>
        <v>45716</v>
      </c>
      <c r="C45" s="141">
        <v>0.75</v>
      </c>
      <c r="D45" s="33">
        <f t="shared" si="19"/>
        <v>45716</v>
      </c>
      <c r="E45" s="141">
        <v>0.775</v>
      </c>
      <c r="F45" s="38">
        <f t="shared" ref="F45:F49" si="20">D45+1</f>
        <v>45717</v>
      </c>
      <c r="G45" s="55">
        <v>0.7375</v>
      </c>
      <c r="H45" s="92" t="s">
        <v>61</v>
      </c>
      <c r="I45" s="97"/>
    </row>
    <row r="46" ht="24.75" hidden="1" customHeight="1" spans="1:9">
      <c r="A46" s="56" t="s">
        <v>62</v>
      </c>
      <c r="B46" s="38">
        <v>45717</v>
      </c>
      <c r="C46" s="32">
        <v>0.75</v>
      </c>
      <c r="D46" s="38">
        <f t="shared" si="19"/>
        <v>45717</v>
      </c>
      <c r="E46" s="55">
        <v>0.779166666666667</v>
      </c>
      <c r="F46" s="38">
        <v>45718</v>
      </c>
      <c r="G46" s="55">
        <v>0.2125</v>
      </c>
      <c r="H46" s="92"/>
      <c r="I46" s="97"/>
    </row>
    <row r="47" ht="24.75" hidden="1" customHeight="1" spans="1:9">
      <c r="A47" s="56" t="s">
        <v>63</v>
      </c>
      <c r="B47" s="38">
        <f>F46</f>
        <v>45718</v>
      </c>
      <c r="C47" s="32">
        <v>0.916666666666667</v>
      </c>
      <c r="D47" s="38">
        <v>45719</v>
      </c>
      <c r="E47" s="55">
        <v>0.329166666666667</v>
      </c>
      <c r="F47" s="38">
        <f>D47</f>
        <v>45719</v>
      </c>
      <c r="G47" s="55">
        <v>0.666666666666667</v>
      </c>
      <c r="H47" s="92" t="s">
        <v>29</v>
      </c>
      <c r="I47" s="97"/>
    </row>
    <row r="48" ht="24.75" hidden="1" customHeight="1" spans="1:9">
      <c r="A48" s="56" t="s">
        <v>64</v>
      </c>
      <c r="B48" s="38">
        <f>F47+4</f>
        <v>45723</v>
      </c>
      <c r="C48" s="32">
        <v>0.375</v>
      </c>
      <c r="D48" s="38">
        <v>45723</v>
      </c>
      <c r="E48" s="55">
        <v>0.420833333333333</v>
      </c>
      <c r="F48" s="38">
        <f t="shared" si="20"/>
        <v>45724</v>
      </c>
      <c r="G48" s="55">
        <v>0.166666666666667</v>
      </c>
      <c r="H48" s="139"/>
      <c r="I48" s="97"/>
    </row>
    <row r="49" ht="24.75" hidden="1" customHeight="1" spans="1:9">
      <c r="A49" s="56" t="s">
        <v>65</v>
      </c>
      <c r="B49" s="38">
        <f>F48+1</f>
        <v>45725</v>
      </c>
      <c r="C49" s="32">
        <v>0.375</v>
      </c>
      <c r="D49" s="38">
        <f t="shared" ref="D49:D51" si="21">B49</f>
        <v>45725</v>
      </c>
      <c r="E49" s="55">
        <v>0.5125</v>
      </c>
      <c r="F49" s="38">
        <f t="shared" si="20"/>
        <v>45726</v>
      </c>
      <c r="G49" s="55">
        <v>0.0791666666666667</v>
      </c>
      <c r="H49" s="139"/>
      <c r="I49" s="97"/>
    </row>
    <row r="50" ht="24.75" hidden="1" customHeight="1" spans="1:9">
      <c r="A50" s="56" t="s">
        <v>66</v>
      </c>
      <c r="B50" s="142">
        <v>45728</v>
      </c>
      <c r="C50" s="143">
        <v>0.4375</v>
      </c>
      <c r="D50" s="142">
        <f t="shared" si="21"/>
        <v>45728</v>
      </c>
      <c r="E50" s="143">
        <v>0.458333333333333</v>
      </c>
      <c r="F50" s="142">
        <f>D50</f>
        <v>45728</v>
      </c>
      <c r="G50" s="143">
        <v>0.729166666666667</v>
      </c>
      <c r="H50" s="139"/>
      <c r="I50" s="97"/>
    </row>
    <row r="51" ht="24.75" hidden="1" customHeight="1" spans="1:9">
      <c r="A51" s="56" t="s">
        <v>67</v>
      </c>
      <c r="B51" s="140">
        <f>F50+1</f>
        <v>45729</v>
      </c>
      <c r="C51" s="55">
        <v>0.833333333333333</v>
      </c>
      <c r="D51" s="140">
        <f t="shared" si="21"/>
        <v>45729</v>
      </c>
      <c r="E51" s="55">
        <v>0.95</v>
      </c>
      <c r="F51" s="140">
        <f>D51+1</f>
        <v>45730</v>
      </c>
      <c r="G51" s="55">
        <v>0.954166666666667</v>
      </c>
      <c r="H51" s="92" t="s">
        <v>29</v>
      </c>
      <c r="I51" s="97"/>
    </row>
    <row r="52" ht="24.75" hidden="1" customHeight="1" spans="1:9">
      <c r="A52" s="56" t="s">
        <v>68</v>
      </c>
      <c r="B52" s="140">
        <v>45731</v>
      </c>
      <c r="C52" s="55">
        <v>0.0208333333333333</v>
      </c>
      <c r="D52" s="140">
        <v>45731</v>
      </c>
      <c r="E52" s="55">
        <v>0.395833333333333</v>
      </c>
      <c r="F52" s="140">
        <v>45731</v>
      </c>
      <c r="G52" s="55">
        <v>0.958333333333333</v>
      </c>
      <c r="H52" s="92" t="s">
        <v>69</v>
      </c>
      <c r="I52" s="97"/>
    </row>
    <row r="53" ht="24.75" hidden="1" customHeight="1" spans="1:9">
      <c r="A53" s="56" t="s">
        <v>70</v>
      </c>
      <c r="B53" s="38">
        <v>45732</v>
      </c>
      <c r="C53" s="141">
        <v>0.625</v>
      </c>
      <c r="D53" s="140">
        <v>45733</v>
      </c>
      <c r="E53" s="55">
        <v>0.333333333333333</v>
      </c>
      <c r="F53" s="140">
        <v>45733</v>
      </c>
      <c r="G53" s="55">
        <v>0.6875</v>
      </c>
      <c r="H53" s="92" t="s">
        <v>39</v>
      </c>
      <c r="I53" s="97"/>
    </row>
    <row r="54" hidden="1" customHeight="1" spans="1:9">
      <c r="A54" s="56" t="s">
        <v>71</v>
      </c>
      <c r="B54" s="97">
        <v>45737</v>
      </c>
      <c r="C54" s="141">
        <v>0.125</v>
      </c>
      <c r="D54" s="95">
        <v>45737</v>
      </c>
      <c r="E54" s="141">
        <v>0.504166666666667</v>
      </c>
      <c r="F54" s="97">
        <v>45738</v>
      </c>
      <c r="G54" s="141">
        <v>0.125</v>
      </c>
      <c r="H54" s="92" t="s">
        <v>29</v>
      </c>
      <c r="I54" s="114"/>
    </row>
    <row r="55" hidden="1" customHeight="1" spans="1:9">
      <c r="A55" s="56" t="s">
        <v>72</v>
      </c>
      <c r="B55" s="97">
        <f t="shared" ref="B55:B59" si="22">F54+1</f>
        <v>45739</v>
      </c>
      <c r="C55" s="141">
        <v>0.454166666666667</v>
      </c>
      <c r="D55" s="95">
        <f t="shared" ref="D55:D60" si="23">B55+1</f>
        <v>45740</v>
      </c>
      <c r="E55" s="141">
        <v>0.225</v>
      </c>
      <c r="F55" s="95">
        <f t="shared" ref="F55:F60" si="24">D55</f>
        <v>45740</v>
      </c>
      <c r="G55" s="141">
        <v>0.825</v>
      </c>
      <c r="H55" s="92" t="s">
        <v>29</v>
      </c>
      <c r="I55" s="114"/>
    </row>
    <row r="56" ht="24.75" hidden="1" customHeight="1" spans="1:9">
      <c r="A56" s="56" t="s">
        <v>73</v>
      </c>
      <c r="B56" s="97">
        <f>F55+3</f>
        <v>45743</v>
      </c>
      <c r="C56" s="141">
        <v>0.916666666666667</v>
      </c>
      <c r="D56" s="97">
        <f>B56</f>
        <v>45743</v>
      </c>
      <c r="E56" s="141">
        <v>0.954166666666667</v>
      </c>
      <c r="F56" s="95">
        <v>45744</v>
      </c>
      <c r="G56" s="141">
        <v>0.666666666666667</v>
      </c>
      <c r="H56" s="92" t="s">
        <v>74</v>
      </c>
      <c r="I56" s="144"/>
    </row>
    <row r="57" hidden="1" customHeight="1" spans="1:9">
      <c r="A57" s="56" t="s">
        <v>75</v>
      </c>
      <c r="B57" s="95">
        <f>F56</f>
        <v>45744</v>
      </c>
      <c r="C57" s="141">
        <v>0.729166666666667</v>
      </c>
      <c r="D57" s="95">
        <f>B57</f>
        <v>45744</v>
      </c>
      <c r="E57" s="141">
        <v>0.7625</v>
      </c>
      <c r="F57" s="97">
        <f>D57+1</f>
        <v>45745</v>
      </c>
      <c r="G57" s="141">
        <v>0.529166666666667</v>
      </c>
      <c r="H57" s="92" t="s">
        <v>76</v>
      </c>
      <c r="I57" s="144"/>
    </row>
    <row r="58" hidden="1" customHeight="1" spans="1:9">
      <c r="A58" s="56" t="s">
        <v>77</v>
      </c>
      <c r="B58" s="97">
        <f t="shared" si="22"/>
        <v>45746</v>
      </c>
      <c r="C58" s="141">
        <v>0.208333333333333</v>
      </c>
      <c r="D58" s="97">
        <f t="shared" si="23"/>
        <v>45747</v>
      </c>
      <c r="E58" s="141">
        <v>0.325</v>
      </c>
      <c r="F58" s="95">
        <f t="shared" si="24"/>
        <v>45747</v>
      </c>
      <c r="G58" s="141">
        <v>0.708333333333333</v>
      </c>
      <c r="H58" s="92" t="s">
        <v>78</v>
      </c>
      <c r="I58" s="144"/>
    </row>
    <row r="59" hidden="1" customHeight="1" spans="1:9">
      <c r="A59" s="56" t="s">
        <v>79</v>
      </c>
      <c r="B59" s="97">
        <f t="shared" si="22"/>
        <v>45748</v>
      </c>
      <c r="C59" s="141">
        <v>0.40625</v>
      </c>
      <c r="D59" s="97">
        <f t="shared" si="23"/>
        <v>45749</v>
      </c>
      <c r="E59" s="141">
        <v>0.304166666666667</v>
      </c>
      <c r="F59" s="95">
        <f t="shared" si="24"/>
        <v>45749</v>
      </c>
      <c r="G59" s="141">
        <v>0.729166666666667</v>
      </c>
      <c r="H59" s="92" t="s">
        <v>29</v>
      </c>
      <c r="I59" s="144"/>
    </row>
    <row r="60" hidden="1" customHeight="1" spans="1:9">
      <c r="A60" s="74" t="s">
        <v>80</v>
      </c>
      <c r="B60" s="97">
        <f>F59</f>
        <v>45749</v>
      </c>
      <c r="C60" s="141">
        <v>0.8125</v>
      </c>
      <c r="D60" s="97">
        <f t="shared" si="23"/>
        <v>45750</v>
      </c>
      <c r="E60" s="141">
        <v>0.291666666666667</v>
      </c>
      <c r="F60" s="95">
        <f t="shared" si="24"/>
        <v>45750</v>
      </c>
      <c r="G60" s="141">
        <v>0.441666666666667</v>
      </c>
      <c r="H60" s="92" t="s">
        <v>81</v>
      </c>
      <c r="I60" s="144"/>
    </row>
    <row r="61" hidden="1" customHeight="1" spans="1:9">
      <c r="A61" s="56" t="s">
        <v>82</v>
      </c>
      <c r="B61" s="97">
        <f>F60+3</f>
        <v>45753</v>
      </c>
      <c r="C61" s="55">
        <v>0.291666666666667</v>
      </c>
      <c r="D61" s="97">
        <v>45753</v>
      </c>
      <c r="E61" s="55">
        <v>0.4625</v>
      </c>
      <c r="F61" s="97">
        <f t="shared" ref="F61:F66" si="25">D61+1</f>
        <v>45754</v>
      </c>
      <c r="G61" s="55">
        <v>0.0166666666666667</v>
      </c>
      <c r="H61" s="144"/>
      <c r="I61" s="144"/>
    </row>
    <row r="62" hidden="1" customHeight="1" spans="1:9">
      <c r="A62" s="56" t="s">
        <v>83</v>
      </c>
      <c r="B62" s="97">
        <v>45755</v>
      </c>
      <c r="C62" s="55">
        <v>0.195833333333333</v>
      </c>
      <c r="D62" s="97">
        <v>45755</v>
      </c>
      <c r="E62" s="55">
        <v>0.275</v>
      </c>
      <c r="F62" s="97">
        <f t="shared" ref="F62:F65" si="26">D62</f>
        <v>45755</v>
      </c>
      <c r="G62" s="55">
        <v>0.745833333333333</v>
      </c>
      <c r="H62" s="145"/>
      <c r="I62" s="144"/>
    </row>
    <row r="63" hidden="1" customHeight="1" spans="1:9">
      <c r="A63" s="56" t="s">
        <v>84</v>
      </c>
      <c r="B63" s="97">
        <v>45758</v>
      </c>
      <c r="C63" s="55">
        <v>0.166666666666667</v>
      </c>
      <c r="D63" s="97">
        <f t="shared" ref="D63:D76" si="27">B63</f>
        <v>45758</v>
      </c>
      <c r="E63" s="55">
        <v>0.316666666666667</v>
      </c>
      <c r="F63" s="97">
        <f t="shared" si="26"/>
        <v>45758</v>
      </c>
      <c r="G63" s="55">
        <v>0.5625</v>
      </c>
      <c r="H63" s="144"/>
      <c r="I63" s="144"/>
    </row>
    <row r="64" hidden="1" customHeight="1" spans="1:9">
      <c r="A64" s="56" t="s">
        <v>85</v>
      </c>
      <c r="B64" s="97">
        <v>45759</v>
      </c>
      <c r="C64" s="55">
        <v>0.604166666666667</v>
      </c>
      <c r="D64" s="95">
        <f t="shared" si="27"/>
        <v>45759</v>
      </c>
      <c r="E64" s="55">
        <v>0.633333333333333</v>
      </c>
      <c r="F64" s="97">
        <f t="shared" si="25"/>
        <v>45760</v>
      </c>
      <c r="G64" s="55">
        <v>0.208333333333333</v>
      </c>
      <c r="H64" s="146" t="s">
        <v>61</v>
      </c>
      <c r="I64" s="144"/>
    </row>
    <row r="65" hidden="1" customHeight="1" spans="1:9">
      <c r="A65" s="56" t="s">
        <v>86</v>
      </c>
      <c r="B65" s="97">
        <v>45760</v>
      </c>
      <c r="C65" s="55">
        <v>0.270833333333333</v>
      </c>
      <c r="D65" s="97">
        <v>45761</v>
      </c>
      <c r="E65" s="55">
        <v>0.354166666666667</v>
      </c>
      <c r="F65" s="95">
        <f t="shared" si="26"/>
        <v>45761</v>
      </c>
      <c r="G65" s="55">
        <v>0.916666666666667</v>
      </c>
      <c r="H65" s="148" t="s">
        <v>87</v>
      </c>
      <c r="I65" s="144"/>
    </row>
    <row r="66" hidden="1" customHeight="1" spans="1:9">
      <c r="A66" s="56" t="s">
        <v>88</v>
      </c>
      <c r="B66" s="97">
        <f t="shared" ref="B66" si="28">F65+1</f>
        <v>45762</v>
      </c>
      <c r="C66" s="55">
        <v>0.618055555555556</v>
      </c>
      <c r="D66" s="95">
        <f t="shared" si="27"/>
        <v>45762</v>
      </c>
      <c r="E66" s="55">
        <v>0.929166666666667</v>
      </c>
      <c r="F66" s="97">
        <f t="shared" si="25"/>
        <v>45763</v>
      </c>
      <c r="G66" s="55">
        <v>0.225</v>
      </c>
      <c r="H66" s="144"/>
      <c r="I66" s="144"/>
    </row>
    <row r="67" hidden="1" customHeight="1" spans="1:9">
      <c r="A67" s="56" t="s">
        <v>89</v>
      </c>
      <c r="B67" s="97">
        <f>F66+3</f>
        <v>45766</v>
      </c>
      <c r="C67" s="55">
        <v>0.708333333333333</v>
      </c>
      <c r="D67" s="97">
        <f>B67+1</f>
        <v>45767</v>
      </c>
      <c r="E67" s="55">
        <v>0.0291666666666667</v>
      </c>
      <c r="F67" s="97">
        <v>45767</v>
      </c>
      <c r="G67" s="55">
        <v>0.858333333333333</v>
      </c>
      <c r="H67" s="144"/>
      <c r="I67" s="144"/>
    </row>
    <row r="68" hidden="1" customHeight="1" spans="1:9">
      <c r="A68" s="56" t="s">
        <v>90</v>
      </c>
      <c r="B68" s="95">
        <f>F67+2</f>
        <v>45769</v>
      </c>
      <c r="C68" s="55">
        <v>0.2625</v>
      </c>
      <c r="D68" s="97">
        <v>45769</v>
      </c>
      <c r="E68" s="55">
        <v>0.766666666666667</v>
      </c>
      <c r="F68" s="142">
        <v>45770</v>
      </c>
      <c r="G68" s="55">
        <v>0.195833333333333</v>
      </c>
      <c r="H68" s="92" t="s">
        <v>91</v>
      </c>
      <c r="I68" s="144"/>
    </row>
    <row r="69" hidden="1" customHeight="1" spans="1:9">
      <c r="A69" s="56" t="s">
        <v>92</v>
      </c>
      <c r="B69" s="95">
        <v>45773</v>
      </c>
      <c r="C69" s="55">
        <v>0.416666666666667</v>
      </c>
      <c r="D69" s="95">
        <v>45773</v>
      </c>
      <c r="E69" s="55">
        <v>0.4375</v>
      </c>
      <c r="F69" s="97">
        <f>D69+1</f>
        <v>45774</v>
      </c>
      <c r="G69" s="55">
        <v>0.179166666666667</v>
      </c>
      <c r="H69" s="144"/>
      <c r="I69" s="144"/>
    </row>
    <row r="70" hidden="1" customHeight="1" spans="1:9">
      <c r="A70" s="56" t="s">
        <v>93</v>
      </c>
      <c r="B70" s="97">
        <f>F69</f>
        <v>45774</v>
      </c>
      <c r="C70" s="55">
        <v>0.240277777777778</v>
      </c>
      <c r="D70" s="97">
        <f>B70+1</f>
        <v>45775</v>
      </c>
      <c r="E70" s="55">
        <v>0.320833333333333</v>
      </c>
      <c r="F70" s="95">
        <f>D70</f>
        <v>45775</v>
      </c>
      <c r="G70" s="55">
        <v>0.708333333333333</v>
      </c>
      <c r="H70" s="92" t="s">
        <v>94</v>
      </c>
      <c r="I70" s="144"/>
    </row>
    <row r="71" hidden="1" customHeight="1" spans="1:9">
      <c r="A71" s="56" t="s">
        <v>95</v>
      </c>
      <c r="B71" s="149">
        <f>F70+1</f>
        <v>45776</v>
      </c>
      <c r="C71" s="55">
        <v>0.3125</v>
      </c>
      <c r="D71" s="95">
        <f>B71</f>
        <v>45776</v>
      </c>
      <c r="E71" s="55">
        <v>0.345833333333333</v>
      </c>
      <c r="F71" s="95">
        <f>D71</f>
        <v>45776</v>
      </c>
      <c r="G71" s="55">
        <v>0.583333333333333</v>
      </c>
      <c r="H71" s="92"/>
      <c r="I71" s="144"/>
    </row>
    <row r="72" hidden="1" customHeight="1" spans="1:9">
      <c r="A72" s="56" t="s">
        <v>96</v>
      </c>
      <c r="B72" s="97">
        <f>F71+1</f>
        <v>45777</v>
      </c>
      <c r="C72" s="55">
        <v>0.270833333333333</v>
      </c>
      <c r="D72" s="95">
        <f t="shared" si="27"/>
        <v>45777</v>
      </c>
      <c r="E72" s="55">
        <v>0.304166666666667</v>
      </c>
      <c r="F72" s="95">
        <f>D72</f>
        <v>45777</v>
      </c>
      <c r="G72" s="55">
        <v>0.708333333333333</v>
      </c>
      <c r="H72" s="144"/>
      <c r="I72" s="144"/>
    </row>
    <row r="73" hidden="1" customHeight="1" spans="1:9">
      <c r="A73" s="56" t="s">
        <v>97</v>
      </c>
      <c r="B73" s="97">
        <f>F72+3</f>
        <v>45780</v>
      </c>
      <c r="C73" s="55">
        <v>0.527777777777778</v>
      </c>
      <c r="D73" s="95">
        <f t="shared" si="27"/>
        <v>45780</v>
      </c>
      <c r="E73" s="55">
        <v>0.5875</v>
      </c>
      <c r="F73" s="97">
        <f>D73+1</f>
        <v>45781</v>
      </c>
      <c r="G73" s="55">
        <v>0.325</v>
      </c>
      <c r="H73" s="144"/>
      <c r="I73" s="144"/>
    </row>
    <row r="74" hidden="1" customHeight="1" spans="1:9">
      <c r="A74" s="56" t="s">
        <v>98</v>
      </c>
      <c r="B74" s="97">
        <f>F73+1</f>
        <v>45782</v>
      </c>
      <c r="C74" s="55">
        <v>0.666666666666667</v>
      </c>
      <c r="D74" s="95">
        <f t="shared" si="27"/>
        <v>45782</v>
      </c>
      <c r="E74" s="55">
        <v>0.75</v>
      </c>
      <c r="F74" s="97">
        <f>D74+1</f>
        <v>45783</v>
      </c>
      <c r="G74" s="55">
        <v>0.1375</v>
      </c>
      <c r="H74" s="144"/>
      <c r="I74" s="144"/>
    </row>
    <row r="75" hidden="1" customHeight="1" spans="1:9">
      <c r="A75" s="56" t="s">
        <v>99</v>
      </c>
      <c r="B75" s="97">
        <f>F74+2</f>
        <v>45785</v>
      </c>
      <c r="C75" s="55">
        <v>0.458333333333333</v>
      </c>
      <c r="D75" s="95">
        <f t="shared" si="27"/>
        <v>45785</v>
      </c>
      <c r="E75" s="55">
        <v>0.5</v>
      </c>
      <c r="F75" s="97">
        <f>D75</f>
        <v>45785</v>
      </c>
      <c r="G75" s="55">
        <v>0.751388888888889</v>
      </c>
      <c r="H75" s="144"/>
      <c r="I75" s="144"/>
    </row>
    <row r="76" hidden="1" customHeight="1" spans="1:9">
      <c r="A76" s="56" t="s">
        <v>100</v>
      </c>
      <c r="B76" s="97">
        <f>F75+1</f>
        <v>45786</v>
      </c>
      <c r="C76" s="55">
        <v>0.75</v>
      </c>
      <c r="D76" s="95">
        <f t="shared" si="27"/>
        <v>45786</v>
      </c>
      <c r="E76" s="55">
        <v>0.775</v>
      </c>
      <c r="F76" s="97">
        <f>D76</f>
        <v>45786</v>
      </c>
      <c r="G76" s="55">
        <v>0.9875</v>
      </c>
      <c r="H76" s="144"/>
      <c r="I76" s="144"/>
    </row>
    <row r="77" hidden="1" customHeight="1" spans="1:9">
      <c r="A77" s="56" t="s">
        <v>101</v>
      </c>
      <c r="B77" s="95">
        <v>45787</v>
      </c>
      <c r="C77" s="55">
        <v>0.0541666666666667</v>
      </c>
      <c r="D77" s="95">
        <f t="shared" ref="D77" si="29">B77</f>
        <v>45787</v>
      </c>
      <c r="E77" s="55">
        <v>0.329166666666667</v>
      </c>
      <c r="F77" s="95">
        <f>D77</f>
        <v>45787</v>
      </c>
      <c r="G77" s="55">
        <v>0.75</v>
      </c>
      <c r="H77" s="144"/>
      <c r="I77" s="144"/>
    </row>
    <row r="78" hidden="1" customHeight="1" spans="1:9">
      <c r="A78" s="56" t="s">
        <v>102</v>
      </c>
      <c r="B78" s="97">
        <f>F77+1</f>
        <v>45788</v>
      </c>
      <c r="C78" s="55">
        <v>0.434027777777778</v>
      </c>
      <c r="D78" s="97">
        <f>B78+1</f>
        <v>45789</v>
      </c>
      <c r="E78" s="55">
        <v>0.308333333333333</v>
      </c>
      <c r="F78" s="95">
        <f>D78</f>
        <v>45789</v>
      </c>
      <c r="G78" s="55">
        <v>0.583333333333333</v>
      </c>
      <c r="H78" s="30" t="s">
        <v>103</v>
      </c>
      <c r="I78" s="144"/>
    </row>
    <row r="79" hidden="1" customHeight="1" spans="1:9">
      <c r="A79" s="56" t="s">
        <v>104</v>
      </c>
      <c r="B79" s="97">
        <f>F78+4</f>
        <v>45793</v>
      </c>
      <c r="C79" s="55">
        <v>0.0416666666666667</v>
      </c>
      <c r="D79" s="97">
        <v>45793</v>
      </c>
      <c r="E79" s="55">
        <v>0.1125</v>
      </c>
      <c r="F79" s="95">
        <f>D79</f>
        <v>45793</v>
      </c>
      <c r="G79" s="55">
        <v>0.861805555555556</v>
      </c>
      <c r="H79" s="144"/>
      <c r="I79" s="144"/>
    </row>
    <row r="80" hidden="1" customHeight="1" spans="1:9">
      <c r="A80" s="56" t="s">
        <v>105</v>
      </c>
      <c r="B80" s="97">
        <f>F79+1</f>
        <v>45794</v>
      </c>
      <c r="C80" s="55">
        <v>0.90625</v>
      </c>
      <c r="D80" s="95">
        <v>45796</v>
      </c>
      <c r="E80" s="55">
        <v>0.1375</v>
      </c>
      <c r="F80" s="62">
        <v>45796</v>
      </c>
      <c r="G80" s="55">
        <v>0.554166666666667</v>
      </c>
      <c r="H80" s="30" t="s">
        <v>106</v>
      </c>
      <c r="I80" s="144"/>
    </row>
    <row r="81" hidden="1" customHeight="1" spans="1:9">
      <c r="A81" s="56" t="s">
        <v>107</v>
      </c>
      <c r="B81" s="97">
        <f>F80+2</f>
        <v>45798</v>
      </c>
      <c r="C81" s="55">
        <v>0.9375</v>
      </c>
      <c r="D81" s="95">
        <f>B81+1</f>
        <v>45799</v>
      </c>
      <c r="E81" s="55">
        <v>0.329166666666667</v>
      </c>
      <c r="F81" s="62">
        <f>D81</f>
        <v>45799</v>
      </c>
      <c r="G81" s="55">
        <v>0.6875</v>
      </c>
      <c r="H81" s="30" t="s">
        <v>29</v>
      </c>
      <c r="I81" s="144"/>
    </row>
    <row r="82" hidden="1" customHeight="1" spans="1:9">
      <c r="A82" s="106" t="s">
        <v>108</v>
      </c>
      <c r="B82" s="97">
        <f>F81+1</f>
        <v>45800</v>
      </c>
      <c r="C82" s="55">
        <v>0.729166666666667</v>
      </c>
      <c r="D82" s="95">
        <f t="shared" ref="D82:D83" si="30">B82</f>
        <v>45800</v>
      </c>
      <c r="E82" s="55">
        <v>0.7625</v>
      </c>
      <c r="F82" s="97">
        <f>D82+1</f>
        <v>45801</v>
      </c>
      <c r="G82" s="55">
        <v>0.208333333333333</v>
      </c>
      <c r="H82" s="30"/>
      <c r="I82" s="144"/>
    </row>
    <row r="83" hidden="1" customHeight="1" spans="1:9">
      <c r="A83" s="106" t="s">
        <v>109</v>
      </c>
      <c r="B83" s="95">
        <v>45801</v>
      </c>
      <c r="C83" s="55">
        <v>0.291666666666667</v>
      </c>
      <c r="D83" s="95">
        <f t="shared" si="30"/>
        <v>45801</v>
      </c>
      <c r="E83" s="55">
        <v>0.260416666666667</v>
      </c>
      <c r="F83" s="97">
        <f>D83</f>
        <v>45801</v>
      </c>
      <c r="G83" s="55">
        <v>0.658333333333333</v>
      </c>
      <c r="H83" s="144"/>
      <c r="I83" s="144"/>
    </row>
    <row r="84" hidden="1" customHeight="1" spans="1:9">
      <c r="A84" s="56" t="s">
        <v>110</v>
      </c>
      <c r="B84" s="97">
        <f>F83+1</f>
        <v>45802</v>
      </c>
      <c r="C84" s="55">
        <v>0.420833333333333</v>
      </c>
      <c r="D84" s="97">
        <f>B84+2</f>
        <v>45804</v>
      </c>
      <c r="E84" s="55">
        <v>0.145833333333333</v>
      </c>
      <c r="F84" s="97">
        <f>D84</f>
        <v>45804</v>
      </c>
      <c r="G84" s="55">
        <v>0.454166666666667</v>
      </c>
      <c r="H84" s="30" t="s">
        <v>29</v>
      </c>
      <c r="I84" s="144"/>
    </row>
    <row r="85" hidden="1" customHeight="1" spans="1:9">
      <c r="A85" s="56" t="s">
        <v>111</v>
      </c>
      <c r="B85" s="97">
        <v>45807</v>
      </c>
      <c r="C85" s="55">
        <v>0.771527777777778</v>
      </c>
      <c r="D85" s="97">
        <v>45807</v>
      </c>
      <c r="E85" s="55">
        <v>0.958333333333333</v>
      </c>
      <c r="F85" s="97">
        <f>D85+1</f>
        <v>45808</v>
      </c>
      <c r="G85" s="55">
        <v>0.620833333333333</v>
      </c>
      <c r="H85" s="30" t="s">
        <v>29</v>
      </c>
      <c r="I85" s="144"/>
    </row>
    <row r="86" hidden="1" customHeight="1" spans="1:9">
      <c r="A86" s="56" t="s">
        <v>112</v>
      </c>
      <c r="B86" s="97">
        <f>F85+1</f>
        <v>45809</v>
      </c>
      <c r="C86" s="55">
        <v>0.916666666666667</v>
      </c>
      <c r="D86" s="97">
        <f>B86+1</f>
        <v>45810</v>
      </c>
      <c r="E86" s="55">
        <v>0.208333333333333</v>
      </c>
      <c r="F86" s="97">
        <f>D86</f>
        <v>45810</v>
      </c>
      <c r="G86" s="55">
        <v>0.695833333333333</v>
      </c>
      <c r="H86" s="144"/>
      <c r="I86" s="144"/>
    </row>
    <row r="87" hidden="1" customHeight="1" spans="1:9">
      <c r="A87" s="56" t="s">
        <v>113</v>
      </c>
      <c r="B87" s="97">
        <f>F86+3</f>
        <v>45813</v>
      </c>
      <c r="C87" s="55">
        <v>0.0625</v>
      </c>
      <c r="D87" s="97">
        <f>B87</f>
        <v>45813</v>
      </c>
      <c r="E87" s="55">
        <v>0.308333333333333</v>
      </c>
      <c r="F87" s="97">
        <f>D87</f>
        <v>45813</v>
      </c>
      <c r="G87" s="55">
        <v>0.729166666666667</v>
      </c>
      <c r="H87" s="30"/>
      <c r="I87" s="144"/>
    </row>
    <row r="88" hidden="1" customHeight="1" spans="1:9">
      <c r="A88" s="106" t="s">
        <v>114</v>
      </c>
      <c r="B88" s="95">
        <f>F87+1</f>
        <v>45814</v>
      </c>
      <c r="C88" s="55">
        <v>0.6875</v>
      </c>
      <c r="D88" s="97">
        <f>B88</f>
        <v>45814</v>
      </c>
      <c r="E88" s="55">
        <v>0.75</v>
      </c>
      <c r="F88" s="95">
        <f>D88+1</f>
        <v>45815</v>
      </c>
      <c r="G88" s="55">
        <v>0.178472222222222</v>
      </c>
      <c r="H88" s="114"/>
      <c r="I88" s="144"/>
    </row>
    <row r="89" hidden="1" customHeight="1" spans="1:9">
      <c r="A89" s="106" t="s">
        <v>115</v>
      </c>
      <c r="B89" s="95">
        <f>F88</f>
        <v>45815</v>
      </c>
      <c r="C89" s="55">
        <v>0.25625</v>
      </c>
      <c r="D89" s="97">
        <f>B89</f>
        <v>45815</v>
      </c>
      <c r="E89" s="55">
        <v>0.304166666666667</v>
      </c>
      <c r="F89" s="95">
        <v>45815</v>
      </c>
      <c r="G89" s="55">
        <v>0.908333333333333</v>
      </c>
      <c r="H89" s="114"/>
      <c r="I89" s="144"/>
    </row>
    <row r="90" customHeight="1" spans="1:9">
      <c r="A90" s="56" t="s">
        <v>116</v>
      </c>
      <c r="B90" s="95">
        <f>F89+1</f>
        <v>45816</v>
      </c>
      <c r="C90" s="55">
        <v>0.604166666666667</v>
      </c>
      <c r="D90" s="95">
        <v>45817</v>
      </c>
      <c r="E90" s="55">
        <v>0.333333333333333</v>
      </c>
      <c r="F90" s="95">
        <f>D90</f>
        <v>45817</v>
      </c>
      <c r="G90" s="55">
        <v>0.604166666666667</v>
      </c>
      <c r="H90" s="114"/>
      <c r="I90" s="144"/>
    </row>
    <row r="91" customHeight="1" spans="1:9">
      <c r="A91" s="56" t="s">
        <v>117</v>
      </c>
      <c r="B91" s="97">
        <v>45820</v>
      </c>
      <c r="C91" s="32">
        <v>0.979166666666667</v>
      </c>
      <c r="D91" s="97">
        <v>45821</v>
      </c>
      <c r="E91" s="32">
        <v>0.25</v>
      </c>
      <c r="F91" s="97">
        <f t="shared" ref="F91" si="31">D91</f>
        <v>45821</v>
      </c>
      <c r="G91" s="32">
        <v>0.666666666666667</v>
      </c>
      <c r="H91" s="114"/>
      <c r="I91" s="144"/>
    </row>
    <row r="92" customHeight="1" spans="1:9">
      <c r="A92" s="56" t="s">
        <v>118</v>
      </c>
      <c r="B92" s="97">
        <f>F91+1</f>
        <v>45822</v>
      </c>
      <c r="C92" s="32">
        <v>0.875</v>
      </c>
      <c r="D92" s="97">
        <f>B92</f>
        <v>45822</v>
      </c>
      <c r="E92" s="32">
        <v>0.916666666666667</v>
      </c>
      <c r="F92" s="97">
        <f>D92+1</f>
        <v>45823</v>
      </c>
      <c r="G92" s="32">
        <v>0.333333333333333</v>
      </c>
      <c r="H92" s="114"/>
      <c r="I92" s="144"/>
    </row>
    <row r="93" customHeight="1" spans="1:9">
      <c r="A93" s="56" t="s">
        <v>119</v>
      </c>
      <c r="B93" s="97">
        <f>F92+2</f>
        <v>45825</v>
      </c>
      <c r="C93" s="32">
        <v>0.625</v>
      </c>
      <c r="D93" s="97">
        <f>B93</f>
        <v>45825</v>
      </c>
      <c r="E93" s="32">
        <v>0.666666666666667</v>
      </c>
      <c r="F93" s="97">
        <f>D93+1</f>
        <v>45826</v>
      </c>
      <c r="G93" s="32">
        <v>0</v>
      </c>
      <c r="H93" s="30"/>
      <c r="I93" s="144"/>
    </row>
    <row r="94" customHeight="1" spans="1:9">
      <c r="A94" s="150" t="s">
        <v>120</v>
      </c>
      <c r="B94" s="97">
        <f>F93+1</f>
        <v>45827</v>
      </c>
      <c r="C94" s="32">
        <v>0</v>
      </c>
      <c r="D94" s="97">
        <f>B94</f>
        <v>45827</v>
      </c>
      <c r="E94" s="32">
        <v>0.0208333333333333</v>
      </c>
      <c r="F94" s="97">
        <f>D94</f>
        <v>45827</v>
      </c>
      <c r="G94" s="32">
        <v>0.375</v>
      </c>
      <c r="H94" s="30"/>
      <c r="I94" s="144"/>
    </row>
    <row r="95" customHeight="1" spans="1:9">
      <c r="A95" s="150" t="s">
        <v>121</v>
      </c>
      <c r="B95" s="97">
        <f>F94</f>
        <v>45827</v>
      </c>
      <c r="C95" s="32">
        <v>0.4375</v>
      </c>
      <c r="D95" s="97">
        <f>B95</f>
        <v>45827</v>
      </c>
      <c r="E95" s="32">
        <v>0.479166666666667</v>
      </c>
      <c r="F95" s="97">
        <f>D95</f>
        <v>45827</v>
      </c>
      <c r="G95" s="32">
        <v>0.791666666666667</v>
      </c>
      <c r="H95" s="30"/>
      <c r="I95" s="144"/>
    </row>
    <row r="96" customHeight="1" spans="1:9">
      <c r="A96" s="150" t="s">
        <v>122</v>
      </c>
      <c r="B96" s="97">
        <f>F95+1</f>
        <v>45828</v>
      </c>
      <c r="C96" s="32">
        <v>0.416666666666667</v>
      </c>
      <c r="D96" s="97">
        <f>B96</f>
        <v>45828</v>
      </c>
      <c r="E96" s="32">
        <v>0.5</v>
      </c>
      <c r="F96" s="97">
        <f>D96</f>
        <v>45828</v>
      </c>
      <c r="G96" s="32">
        <v>0.916666666666667</v>
      </c>
      <c r="H96" s="30"/>
      <c r="I96" s="144"/>
    </row>
    <row r="97" customHeight="1" spans="1:9">
      <c r="A97" s="151" t="s">
        <v>123</v>
      </c>
      <c r="B97" s="152"/>
      <c r="C97" s="152"/>
      <c r="D97" s="152"/>
      <c r="E97" s="152"/>
      <c r="F97" s="152"/>
      <c r="G97" s="152"/>
      <c r="H97" s="152"/>
      <c r="I97" s="155"/>
    </row>
    <row r="98" ht="24.6" customHeight="1" spans="1:9">
      <c r="A98" s="136" t="s">
        <v>4</v>
      </c>
      <c r="B98" s="153" t="s">
        <v>5</v>
      </c>
      <c r="C98" s="154"/>
      <c r="D98" s="153" t="s">
        <v>6</v>
      </c>
      <c r="E98" s="154"/>
      <c r="F98" s="153" t="s">
        <v>7</v>
      </c>
      <c r="G98" s="154"/>
      <c r="H98" s="137" t="s">
        <v>8</v>
      </c>
      <c r="I98" s="137" t="s">
        <v>9</v>
      </c>
    </row>
    <row r="99" hidden="1" customHeight="1" spans="1:9">
      <c r="A99" s="56" t="s">
        <v>124</v>
      </c>
      <c r="B99" s="97">
        <v>45760</v>
      </c>
      <c r="C99" s="55">
        <v>0.841666666666667</v>
      </c>
      <c r="D99" s="95">
        <v>45762</v>
      </c>
      <c r="E99" s="55">
        <v>0.840277777777778</v>
      </c>
      <c r="F99" s="140">
        <f>D99+1</f>
        <v>45763</v>
      </c>
      <c r="G99" s="141">
        <v>0.304166666666667</v>
      </c>
      <c r="H99" s="92" t="s">
        <v>125</v>
      </c>
      <c r="I99" s="156"/>
    </row>
    <row r="100" hidden="1" customHeight="1" spans="1:9">
      <c r="A100" s="56" t="s">
        <v>126</v>
      </c>
      <c r="B100" s="97">
        <v>45764</v>
      </c>
      <c r="C100" s="55">
        <v>0.4</v>
      </c>
      <c r="D100" s="95">
        <f t="shared" ref="D100:D101" si="32">B100</f>
        <v>45764</v>
      </c>
      <c r="E100" s="55">
        <v>0.875</v>
      </c>
      <c r="F100" s="97">
        <f>D100+1</f>
        <v>45765</v>
      </c>
      <c r="G100" s="55">
        <v>0.275</v>
      </c>
      <c r="H100" s="114"/>
      <c r="I100" s="156"/>
    </row>
    <row r="101" hidden="1" customHeight="1" spans="1:9">
      <c r="A101" s="56" t="s">
        <v>127</v>
      </c>
      <c r="B101" s="97">
        <v>45768</v>
      </c>
      <c r="C101" s="55">
        <v>0.177083333333333</v>
      </c>
      <c r="D101" s="95">
        <f t="shared" si="32"/>
        <v>45768</v>
      </c>
      <c r="E101" s="55">
        <v>0.320833333333333</v>
      </c>
      <c r="F101" s="97">
        <f>D101</f>
        <v>45768</v>
      </c>
      <c r="G101" s="55">
        <v>0.729166666666667</v>
      </c>
      <c r="H101" s="114"/>
      <c r="I101" s="156"/>
    </row>
    <row r="102" hidden="1" customHeight="1" spans="1:9">
      <c r="A102" s="56" t="s">
        <v>128</v>
      </c>
      <c r="B102" s="95">
        <v>45769</v>
      </c>
      <c r="C102" s="55">
        <v>0.90625</v>
      </c>
      <c r="D102" s="95">
        <v>45770</v>
      </c>
      <c r="E102" s="55">
        <v>0.05</v>
      </c>
      <c r="F102" s="97">
        <v>45771</v>
      </c>
      <c r="G102" s="55">
        <v>0.195833333333333</v>
      </c>
      <c r="H102" s="114"/>
      <c r="I102" s="156"/>
    </row>
    <row r="103" hidden="1" customHeight="1" spans="1:9">
      <c r="A103" s="56" t="s">
        <v>129</v>
      </c>
      <c r="B103" s="95">
        <f>F102</f>
        <v>45771</v>
      </c>
      <c r="C103" s="55">
        <v>0.254166666666667</v>
      </c>
      <c r="D103" s="95">
        <v>45771</v>
      </c>
      <c r="E103" s="55">
        <v>0.2625</v>
      </c>
      <c r="F103" s="97">
        <v>45771</v>
      </c>
      <c r="G103" s="55">
        <v>0.791666666666667</v>
      </c>
      <c r="H103" s="114"/>
      <c r="I103" s="156"/>
    </row>
    <row r="104" hidden="1" customHeight="1" spans="1:9">
      <c r="A104" s="56" t="s">
        <v>130</v>
      </c>
      <c r="B104" s="95">
        <v>45772</v>
      </c>
      <c r="C104" s="55">
        <v>0.326388888888889</v>
      </c>
      <c r="D104" s="95">
        <v>45772</v>
      </c>
      <c r="E104" s="55">
        <v>0.470833333333333</v>
      </c>
      <c r="F104" s="95">
        <v>45772</v>
      </c>
      <c r="G104" s="55">
        <v>0.741666666666667</v>
      </c>
      <c r="H104" s="114"/>
      <c r="I104" s="156"/>
    </row>
    <row r="105" hidden="1" customHeight="1" spans="1:9">
      <c r="A105" s="56" t="s">
        <v>131</v>
      </c>
      <c r="B105" s="97">
        <v>45776</v>
      </c>
      <c r="C105" s="55">
        <v>0.408333333333333</v>
      </c>
      <c r="D105" s="95">
        <v>45776</v>
      </c>
      <c r="E105" s="55">
        <v>0.483333333333333</v>
      </c>
      <c r="F105" s="95">
        <v>45777</v>
      </c>
      <c r="G105" s="55">
        <v>0.177777777777778</v>
      </c>
      <c r="H105" s="114"/>
      <c r="I105" s="156"/>
    </row>
    <row r="106" hidden="1" customHeight="1" spans="1:9">
      <c r="A106" s="56" t="s">
        <v>132</v>
      </c>
      <c r="B106" s="97">
        <v>45778</v>
      </c>
      <c r="C106" s="55">
        <v>0.3375</v>
      </c>
      <c r="D106" s="95">
        <v>45778</v>
      </c>
      <c r="E106" s="55">
        <v>0.670833333333333</v>
      </c>
      <c r="F106" s="95">
        <v>45779</v>
      </c>
      <c r="G106" s="55">
        <v>0.141666666666667</v>
      </c>
      <c r="H106" s="114"/>
      <c r="I106" s="156"/>
    </row>
    <row r="107" hidden="1" customHeight="1" spans="1:9">
      <c r="A107" s="56" t="s">
        <v>133</v>
      </c>
      <c r="B107" s="97">
        <v>45781</v>
      </c>
      <c r="C107" s="55">
        <v>0.740277777777778</v>
      </c>
      <c r="D107" s="95">
        <v>45781</v>
      </c>
      <c r="E107" s="55">
        <v>0.879166666666667</v>
      </c>
      <c r="F107" s="97">
        <v>45782</v>
      </c>
      <c r="G107" s="55">
        <v>0.0708333333333333</v>
      </c>
      <c r="H107" s="114"/>
      <c r="I107" s="144"/>
    </row>
    <row r="108" hidden="1" customHeight="1" spans="1:9">
      <c r="A108" s="56" t="s">
        <v>134</v>
      </c>
      <c r="B108" s="95">
        <v>45783</v>
      </c>
      <c r="C108" s="55">
        <v>0.184722222222222</v>
      </c>
      <c r="D108" s="95">
        <v>45783</v>
      </c>
      <c r="E108" s="55">
        <v>0.3</v>
      </c>
      <c r="F108" s="97">
        <v>45784</v>
      </c>
      <c r="G108" s="55">
        <v>0.177083333333333</v>
      </c>
      <c r="H108" s="114"/>
      <c r="I108" s="144"/>
    </row>
    <row r="109" hidden="1" customHeight="1" spans="1:9">
      <c r="A109" s="56" t="s">
        <v>135</v>
      </c>
      <c r="B109" s="95">
        <f>F108</f>
        <v>45784</v>
      </c>
      <c r="C109" s="55">
        <v>0.270833333333333</v>
      </c>
      <c r="D109" s="95">
        <f>B109</f>
        <v>45784</v>
      </c>
      <c r="E109" s="55">
        <v>0.267361111111111</v>
      </c>
      <c r="F109" s="97">
        <f>D109</f>
        <v>45784</v>
      </c>
      <c r="G109" s="55">
        <v>0.666666666666667</v>
      </c>
      <c r="H109" s="114"/>
      <c r="I109" s="144"/>
    </row>
    <row r="110" hidden="1" customHeight="1" spans="1:9">
      <c r="A110" s="56" t="s">
        <v>136</v>
      </c>
      <c r="B110" s="95">
        <f>F109+1</f>
        <v>45785</v>
      </c>
      <c r="C110" s="55">
        <v>0.236111111111111</v>
      </c>
      <c r="D110" s="95">
        <f>B110</f>
        <v>45785</v>
      </c>
      <c r="E110" s="55">
        <v>0.379166666666667</v>
      </c>
      <c r="F110" s="97">
        <f>D110</f>
        <v>45785</v>
      </c>
      <c r="G110" s="55">
        <v>0.757638888888889</v>
      </c>
      <c r="H110" s="114"/>
      <c r="I110" s="144"/>
    </row>
    <row r="111" hidden="1" customHeight="1" spans="1:9">
      <c r="A111" s="56" t="s">
        <v>137</v>
      </c>
      <c r="B111" s="97">
        <v>45789</v>
      </c>
      <c r="C111" s="55">
        <v>0.364583333333333</v>
      </c>
      <c r="D111" s="95">
        <v>45789</v>
      </c>
      <c r="E111" s="55">
        <v>0.4375</v>
      </c>
      <c r="F111" s="95">
        <v>45789</v>
      </c>
      <c r="G111" s="55">
        <v>0.979166666666667</v>
      </c>
      <c r="H111" s="114"/>
      <c r="I111" s="144"/>
    </row>
    <row r="112" hidden="1" customHeight="1" spans="1:9">
      <c r="A112" s="56" t="s">
        <v>138</v>
      </c>
      <c r="B112" s="97">
        <v>45791</v>
      </c>
      <c r="C112" s="55">
        <v>0.208333333333333</v>
      </c>
      <c r="D112" s="95">
        <v>45791</v>
      </c>
      <c r="E112" s="55">
        <v>0.25</v>
      </c>
      <c r="F112" s="95">
        <v>45791</v>
      </c>
      <c r="G112" s="55">
        <v>0.791666666666667</v>
      </c>
      <c r="H112" s="114"/>
      <c r="I112" s="144"/>
    </row>
    <row r="113" hidden="1" customHeight="1" spans="1:9">
      <c r="A113" s="56" t="s">
        <v>139</v>
      </c>
      <c r="B113" s="97">
        <v>45794</v>
      </c>
      <c r="C113" s="55">
        <v>0.371527777777778</v>
      </c>
      <c r="D113" s="95">
        <f>B113</f>
        <v>45794</v>
      </c>
      <c r="E113" s="55">
        <v>0.508333333333333</v>
      </c>
      <c r="F113" s="95">
        <f>D113</f>
        <v>45794</v>
      </c>
      <c r="G113" s="55">
        <v>0.866666666666667</v>
      </c>
      <c r="H113" s="114"/>
      <c r="I113" s="144"/>
    </row>
    <row r="114" hidden="1" customHeight="1" spans="1:9">
      <c r="A114" s="56" t="s">
        <v>140</v>
      </c>
      <c r="B114" s="97">
        <v>45796</v>
      </c>
      <c r="C114" s="55">
        <v>0.239583333333333</v>
      </c>
      <c r="D114" s="95">
        <v>45796</v>
      </c>
      <c r="E114" s="55">
        <v>0.358333333333333</v>
      </c>
      <c r="F114" s="95">
        <v>45796</v>
      </c>
      <c r="G114" s="55">
        <v>0.708333333333333</v>
      </c>
      <c r="H114" s="114"/>
      <c r="I114" s="144"/>
    </row>
    <row r="115" hidden="1" customHeight="1" spans="1:9">
      <c r="A115" s="56" t="s">
        <v>141</v>
      </c>
      <c r="B115" s="97">
        <v>45796</v>
      </c>
      <c r="C115" s="55">
        <v>0.777777777777778</v>
      </c>
      <c r="D115" s="95">
        <v>45796</v>
      </c>
      <c r="E115" s="55">
        <v>0.804166666666667</v>
      </c>
      <c r="F115" s="97">
        <v>45797</v>
      </c>
      <c r="G115" s="55">
        <v>0.7375</v>
      </c>
      <c r="H115" s="114"/>
      <c r="I115" s="144"/>
    </row>
    <row r="116" hidden="1" customHeight="1" spans="1:9">
      <c r="A116" s="56" t="s">
        <v>142</v>
      </c>
      <c r="B116" s="97">
        <v>45798</v>
      </c>
      <c r="C116" s="55">
        <v>0.659722222222222</v>
      </c>
      <c r="D116" s="95">
        <v>45798</v>
      </c>
      <c r="E116" s="55">
        <v>0.804166666666667</v>
      </c>
      <c r="F116" s="97">
        <v>45799</v>
      </c>
      <c r="G116" s="55">
        <v>0.158333333333333</v>
      </c>
      <c r="H116" s="114"/>
      <c r="I116" s="144"/>
    </row>
    <row r="117" hidden="1" customHeight="1" spans="1:9">
      <c r="A117" s="56" t="s">
        <v>143</v>
      </c>
      <c r="B117" s="97">
        <v>45802</v>
      </c>
      <c r="C117" s="55">
        <v>0.708333333333333</v>
      </c>
      <c r="D117" s="95">
        <v>45802</v>
      </c>
      <c r="E117" s="55">
        <v>0.791666666666667</v>
      </c>
      <c r="F117" s="97">
        <v>45803</v>
      </c>
      <c r="G117" s="55">
        <v>0.333333333333333</v>
      </c>
      <c r="H117" s="114"/>
      <c r="I117" s="144"/>
    </row>
    <row r="118" hidden="1" customHeight="1" spans="1:9">
      <c r="A118" s="56" t="s">
        <v>144</v>
      </c>
      <c r="B118" s="97">
        <v>45804</v>
      </c>
      <c r="C118" s="55">
        <v>0.697916666666667</v>
      </c>
      <c r="D118" s="95">
        <v>45804</v>
      </c>
      <c r="E118" s="55">
        <v>0.739583333333333</v>
      </c>
      <c r="F118" s="97">
        <v>45805</v>
      </c>
      <c r="G118" s="55">
        <v>0.239583333333333</v>
      </c>
      <c r="H118" s="114"/>
      <c r="I118" s="144"/>
    </row>
    <row r="119" hidden="1" customHeight="1" spans="1:9">
      <c r="A119" s="56" t="s">
        <v>145</v>
      </c>
      <c r="B119" s="97">
        <f>F118+3</f>
        <v>45808</v>
      </c>
      <c r="C119" s="55">
        <v>0.197916666666667</v>
      </c>
      <c r="D119" s="95">
        <f>B119</f>
        <v>45808</v>
      </c>
      <c r="E119" s="55">
        <v>0.341666666666667</v>
      </c>
      <c r="F119" s="97">
        <f>D119</f>
        <v>45808</v>
      </c>
      <c r="G119" s="55">
        <v>0.633333333333333</v>
      </c>
      <c r="H119" s="114"/>
      <c r="I119" s="144"/>
    </row>
    <row r="120" hidden="1" customHeight="1" spans="1:9">
      <c r="A120" s="56" t="s">
        <v>146</v>
      </c>
      <c r="B120" s="97">
        <v>45810</v>
      </c>
      <c r="C120" s="55">
        <v>0.199305555555556</v>
      </c>
      <c r="D120" s="95">
        <v>45810</v>
      </c>
      <c r="E120" s="55">
        <v>0.3375</v>
      </c>
      <c r="F120" s="97">
        <v>45811</v>
      </c>
      <c r="G120" s="55">
        <v>0.208333333333333</v>
      </c>
      <c r="H120" s="114"/>
      <c r="I120" s="144"/>
    </row>
    <row r="121" customHeight="1" spans="1:9">
      <c r="A121" s="56" t="s">
        <v>147</v>
      </c>
      <c r="B121" s="97">
        <v>45811</v>
      </c>
      <c r="C121" s="55">
        <v>0.284027777777778</v>
      </c>
      <c r="D121" s="95">
        <v>45811</v>
      </c>
      <c r="E121" s="55">
        <v>0.316666666666667</v>
      </c>
      <c r="F121" s="97">
        <v>45812</v>
      </c>
      <c r="G121" s="55">
        <v>0.191666666666667</v>
      </c>
      <c r="H121" s="114"/>
      <c r="I121" s="144"/>
    </row>
    <row r="122" customHeight="1" spans="1:9">
      <c r="A122" s="56" t="s">
        <v>148</v>
      </c>
      <c r="B122" s="97">
        <v>45812</v>
      </c>
      <c r="C122" s="55">
        <v>0.717361111111111</v>
      </c>
      <c r="D122" s="95">
        <v>45812</v>
      </c>
      <c r="E122" s="55">
        <v>0.870833333333333</v>
      </c>
      <c r="F122" s="95">
        <v>45813</v>
      </c>
      <c r="G122" s="55">
        <v>0.383333333333333</v>
      </c>
      <c r="H122" s="114"/>
      <c r="I122" s="144"/>
    </row>
    <row r="123" customHeight="1" spans="1:9">
      <c r="A123" s="56" t="s">
        <v>149</v>
      </c>
      <c r="B123" s="97">
        <v>45816</v>
      </c>
      <c r="C123" s="55">
        <v>0.875</v>
      </c>
      <c r="D123" s="95">
        <v>45816</v>
      </c>
      <c r="E123" s="55">
        <v>0.958333333333333</v>
      </c>
      <c r="F123" s="95">
        <v>45817</v>
      </c>
      <c r="G123" s="55">
        <v>0.666666666666667</v>
      </c>
      <c r="H123" s="114"/>
      <c r="I123" s="144"/>
    </row>
    <row r="124" customHeight="1" spans="1:9">
      <c r="A124" s="56" t="s">
        <v>150</v>
      </c>
      <c r="B124" s="97">
        <v>45818</v>
      </c>
      <c r="C124" s="55">
        <v>0.875</v>
      </c>
      <c r="D124" s="95">
        <v>45818</v>
      </c>
      <c r="E124" s="55">
        <v>0.916666666666667</v>
      </c>
      <c r="F124" s="97">
        <v>45819</v>
      </c>
      <c r="G124" s="32">
        <v>0.375</v>
      </c>
      <c r="H124" s="114"/>
      <c r="I124" s="144"/>
    </row>
    <row r="125" customHeight="1" spans="1:9">
      <c r="A125" s="56" t="s">
        <v>151</v>
      </c>
      <c r="B125" s="97">
        <f>F124+2</f>
        <v>45821</v>
      </c>
      <c r="C125" s="32">
        <v>0.625</v>
      </c>
      <c r="D125" s="97">
        <f>B125</f>
        <v>45821</v>
      </c>
      <c r="E125" s="32">
        <v>0.666666666666667</v>
      </c>
      <c r="F125" s="97">
        <f>D125+1</f>
        <v>45822</v>
      </c>
      <c r="G125" s="32">
        <v>0</v>
      </c>
      <c r="H125" s="30"/>
      <c r="I125" s="144"/>
    </row>
    <row r="126" customHeight="1" spans="1:9">
      <c r="A126" s="56" t="s">
        <v>152</v>
      </c>
      <c r="B126" s="97">
        <f>F125+1</f>
        <v>45823</v>
      </c>
      <c r="C126" s="32">
        <v>0</v>
      </c>
      <c r="D126" s="97">
        <f>B126</f>
        <v>45823</v>
      </c>
      <c r="E126" s="32">
        <v>0.0208333333333333</v>
      </c>
      <c r="F126" s="97">
        <f>D126</f>
        <v>45823</v>
      </c>
      <c r="G126" s="32">
        <v>0.333333333333333</v>
      </c>
      <c r="H126" s="114"/>
      <c r="I126" s="144"/>
    </row>
    <row r="127" customHeight="1" spans="1:9">
      <c r="A127" s="56" t="s">
        <v>153</v>
      </c>
      <c r="B127" s="97">
        <f>F126</f>
        <v>45823</v>
      </c>
      <c r="C127" s="32">
        <v>0.395833333333333</v>
      </c>
      <c r="D127" s="97">
        <f t="shared" ref="D127:D128" si="33">B127</f>
        <v>45823</v>
      </c>
      <c r="E127" s="32">
        <v>0.4375</v>
      </c>
      <c r="F127" s="97">
        <f>D127</f>
        <v>45823</v>
      </c>
      <c r="G127" s="32">
        <v>0.791666666666667</v>
      </c>
      <c r="H127" s="114"/>
      <c r="I127" s="144"/>
    </row>
    <row r="128" customHeight="1" spans="1:9">
      <c r="A128" s="56" t="s">
        <v>154</v>
      </c>
      <c r="B128" s="97">
        <f t="shared" ref="B128" si="34">F127+1</f>
        <v>45824</v>
      </c>
      <c r="C128" s="32">
        <v>0.458333333333333</v>
      </c>
      <c r="D128" s="97">
        <f t="shared" si="33"/>
        <v>45824</v>
      </c>
      <c r="E128" s="32">
        <v>0.541666666666667</v>
      </c>
      <c r="F128" s="97">
        <f>D128</f>
        <v>45824</v>
      </c>
      <c r="G128" s="32">
        <v>0.875</v>
      </c>
      <c r="H128" s="114"/>
      <c r="I128" s="144"/>
    </row>
    <row r="129" customHeight="1" spans="1:9">
      <c r="A129" s="56"/>
      <c r="B129" s="97"/>
      <c r="C129" s="55"/>
      <c r="D129" s="95"/>
      <c r="E129" s="55"/>
      <c r="F129" s="95"/>
      <c r="G129" s="55"/>
      <c r="H129" s="114"/>
      <c r="I129" s="144"/>
    </row>
    <row r="130" ht="24.75" hidden="1" customHeight="1" spans="1:9">
      <c r="A130" s="151" t="s">
        <v>155</v>
      </c>
      <c r="B130" s="152"/>
      <c r="C130" s="152"/>
      <c r="D130" s="152"/>
      <c r="E130" s="152"/>
      <c r="F130" s="152"/>
      <c r="G130" s="152"/>
      <c r="H130" s="152"/>
      <c r="I130" s="155"/>
    </row>
    <row r="131" ht="24.6" hidden="1" customHeight="1" spans="1:9">
      <c r="A131" s="136" t="s">
        <v>4</v>
      </c>
      <c r="B131" s="153" t="s">
        <v>5</v>
      </c>
      <c r="C131" s="154"/>
      <c r="D131" s="153" t="s">
        <v>6</v>
      </c>
      <c r="E131" s="154"/>
      <c r="F131" s="153" t="s">
        <v>7</v>
      </c>
      <c r="G131" s="154"/>
      <c r="H131" s="137" t="s">
        <v>8</v>
      </c>
      <c r="I131" s="137" t="s">
        <v>9</v>
      </c>
    </row>
    <row r="132" hidden="1" customHeight="1" spans="1:9">
      <c r="A132" s="157" t="s">
        <v>156</v>
      </c>
      <c r="B132" s="140">
        <v>45691</v>
      </c>
      <c r="C132" s="141">
        <v>0.333333333333333</v>
      </c>
      <c r="D132" s="140">
        <f t="shared" ref="D132:D134" si="35">B132</f>
        <v>45691</v>
      </c>
      <c r="E132" s="141">
        <v>0.375</v>
      </c>
      <c r="F132" s="140">
        <f t="shared" ref="F132:F137" si="36">D132</f>
        <v>45691</v>
      </c>
      <c r="G132" s="141">
        <v>0.833333333333333</v>
      </c>
      <c r="H132" s="92" t="s">
        <v>157</v>
      </c>
      <c r="I132" s="158"/>
    </row>
    <row r="133" hidden="1" customHeight="1" spans="1:9">
      <c r="A133" s="56" t="s">
        <v>42</v>
      </c>
      <c r="B133" s="97">
        <f>F132+1</f>
        <v>45692</v>
      </c>
      <c r="C133" s="32">
        <v>0.25</v>
      </c>
      <c r="D133" s="97">
        <f t="shared" si="35"/>
        <v>45692</v>
      </c>
      <c r="E133" s="32">
        <v>0.302777777777778</v>
      </c>
      <c r="F133" s="97">
        <f t="shared" si="36"/>
        <v>45692</v>
      </c>
      <c r="G133" s="32">
        <v>0.708333333333333</v>
      </c>
      <c r="H133" s="92"/>
      <c r="I133" s="158"/>
    </row>
    <row r="134" hidden="1" customHeight="1" spans="1:9">
      <c r="A134" s="110" t="s">
        <v>48</v>
      </c>
      <c r="B134" s="97">
        <f>F133+4</f>
        <v>45696</v>
      </c>
      <c r="C134" s="32">
        <v>0.0902777777777778</v>
      </c>
      <c r="D134" s="97">
        <f t="shared" si="35"/>
        <v>45696</v>
      </c>
      <c r="E134" s="32">
        <v>0.804166666666667</v>
      </c>
      <c r="F134" s="97">
        <f>D134+1</f>
        <v>45697</v>
      </c>
      <c r="G134" s="32">
        <v>0.5</v>
      </c>
      <c r="H134" s="92" t="s">
        <v>158</v>
      </c>
      <c r="I134" s="158"/>
    </row>
    <row r="135" hidden="1" customHeight="1" spans="1:9">
      <c r="A135" s="56" t="s">
        <v>47</v>
      </c>
      <c r="B135" s="140"/>
      <c r="C135" s="141"/>
      <c r="D135" s="140"/>
      <c r="E135" s="141"/>
      <c r="F135" s="140"/>
      <c r="G135" s="141"/>
      <c r="H135" s="92" t="s">
        <v>159</v>
      </c>
      <c r="I135" s="158"/>
    </row>
    <row r="136" hidden="1" customHeight="1" spans="1:9">
      <c r="A136" s="56" t="s">
        <v>46</v>
      </c>
      <c r="B136" s="97">
        <f>F134+1</f>
        <v>45698</v>
      </c>
      <c r="C136" s="32">
        <v>0.3125</v>
      </c>
      <c r="D136" s="97">
        <f t="shared" ref="D136:D141" si="37">B136</f>
        <v>45698</v>
      </c>
      <c r="E136" s="32">
        <v>0.333333333333333</v>
      </c>
      <c r="F136" s="97">
        <f t="shared" si="36"/>
        <v>45698</v>
      </c>
      <c r="G136" s="32">
        <v>0.420833333333333</v>
      </c>
      <c r="H136" s="92"/>
      <c r="I136" s="158"/>
    </row>
    <row r="137" hidden="1" customHeight="1" spans="1:9">
      <c r="A137" s="56" t="s">
        <v>44</v>
      </c>
      <c r="B137" s="97">
        <f>F136+1</f>
        <v>45699</v>
      </c>
      <c r="C137" s="32">
        <v>0.166666666666667</v>
      </c>
      <c r="D137" s="140">
        <f>B137+1</f>
        <v>45700</v>
      </c>
      <c r="E137" s="32">
        <v>0.4875</v>
      </c>
      <c r="F137" s="140">
        <f t="shared" si="36"/>
        <v>45700</v>
      </c>
      <c r="G137" s="32">
        <v>0.8</v>
      </c>
      <c r="H137" s="92" t="s">
        <v>160</v>
      </c>
      <c r="I137" s="158"/>
    </row>
    <row r="138" hidden="1" customHeight="1" spans="1:9">
      <c r="A138" s="56" t="s">
        <v>161</v>
      </c>
      <c r="B138" s="97">
        <f>F137</f>
        <v>45700</v>
      </c>
      <c r="C138" s="32">
        <v>0.875</v>
      </c>
      <c r="D138" s="97">
        <f t="shared" si="37"/>
        <v>45700</v>
      </c>
      <c r="E138" s="32">
        <v>0.891666666666667</v>
      </c>
      <c r="F138" s="97">
        <v>45700</v>
      </c>
      <c r="G138" s="32">
        <v>0.995833333333333</v>
      </c>
      <c r="H138" s="92"/>
      <c r="I138" s="158"/>
    </row>
    <row r="139" hidden="1" customHeight="1" spans="1:9">
      <c r="A139" s="56" t="s">
        <v>162</v>
      </c>
      <c r="B139" s="97">
        <f>F138+3</f>
        <v>45703</v>
      </c>
      <c r="C139" s="32">
        <v>0.479166666666667</v>
      </c>
      <c r="D139" s="97">
        <f t="shared" si="37"/>
        <v>45703</v>
      </c>
      <c r="E139" s="32">
        <v>0.6125</v>
      </c>
      <c r="F139" s="97">
        <f t="shared" ref="F139:F143" si="38">D139</f>
        <v>45703</v>
      </c>
      <c r="G139" s="32">
        <v>0.708333333333333</v>
      </c>
      <c r="H139" s="92"/>
      <c r="I139" s="158"/>
    </row>
    <row r="140" hidden="1" customHeight="1" spans="1:9">
      <c r="A140" s="56" t="s">
        <v>163</v>
      </c>
      <c r="B140" s="97">
        <f t="shared" ref="B140:B144" si="39">F139+1</f>
        <v>45704</v>
      </c>
      <c r="C140" s="32">
        <v>0</v>
      </c>
      <c r="D140" s="97">
        <f t="shared" si="37"/>
        <v>45704</v>
      </c>
      <c r="E140" s="32">
        <v>0.620833333333333</v>
      </c>
      <c r="F140" s="97">
        <f t="shared" si="38"/>
        <v>45704</v>
      </c>
      <c r="G140" s="32">
        <v>0.945833333333333</v>
      </c>
      <c r="H140" s="92"/>
      <c r="I140" s="158"/>
    </row>
    <row r="141" hidden="1" customHeight="1" spans="1:9">
      <c r="A141" s="74" t="s">
        <v>164</v>
      </c>
      <c r="B141" s="97">
        <f>F140+3</f>
        <v>45707</v>
      </c>
      <c r="C141" s="32">
        <v>0.5</v>
      </c>
      <c r="D141" s="97">
        <f t="shared" si="37"/>
        <v>45707</v>
      </c>
      <c r="E141" s="32">
        <v>0.533333333333333</v>
      </c>
      <c r="F141" s="97">
        <f t="shared" si="38"/>
        <v>45707</v>
      </c>
      <c r="G141" s="32">
        <v>0.666666666666667</v>
      </c>
      <c r="H141" s="92"/>
      <c r="I141" s="158"/>
    </row>
    <row r="142" hidden="1" customHeight="1" spans="1:9">
      <c r="A142" s="74" t="s">
        <v>165</v>
      </c>
      <c r="B142" s="97">
        <f>F141</f>
        <v>45707</v>
      </c>
      <c r="C142" s="32">
        <v>0.708333333333333</v>
      </c>
      <c r="D142" s="97">
        <f t="shared" ref="D142:D144" si="40">B142+1</f>
        <v>45708</v>
      </c>
      <c r="E142" s="32">
        <v>0.3125</v>
      </c>
      <c r="F142" s="97">
        <f t="shared" si="38"/>
        <v>45708</v>
      </c>
      <c r="G142" s="32">
        <v>0.583333333333333</v>
      </c>
      <c r="H142" s="92" t="s">
        <v>29</v>
      </c>
      <c r="I142" s="158"/>
    </row>
    <row r="143" hidden="1" customHeight="1" spans="1:9">
      <c r="A143" s="56" t="s">
        <v>166</v>
      </c>
      <c r="B143" s="97">
        <f t="shared" si="39"/>
        <v>45709</v>
      </c>
      <c r="C143" s="32">
        <v>0.4625</v>
      </c>
      <c r="D143" s="97">
        <f t="shared" si="40"/>
        <v>45710</v>
      </c>
      <c r="E143" s="32">
        <v>0.320833333333333</v>
      </c>
      <c r="F143" s="97">
        <f t="shared" si="38"/>
        <v>45710</v>
      </c>
      <c r="G143" s="32">
        <v>0.541666666666667</v>
      </c>
      <c r="H143" s="92" t="s">
        <v>29</v>
      </c>
      <c r="I143" s="158"/>
    </row>
    <row r="144" hidden="1" customHeight="1" spans="1:9">
      <c r="A144" s="56" t="s">
        <v>167</v>
      </c>
      <c r="B144" s="140">
        <f t="shared" si="39"/>
        <v>45711</v>
      </c>
      <c r="C144" s="32">
        <v>0.770833333333333</v>
      </c>
      <c r="D144" s="140">
        <f t="shared" si="40"/>
        <v>45712</v>
      </c>
      <c r="E144" s="32">
        <v>0.833333333333333</v>
      </c>
      <c r="F144" s="95">
        <f>D144+1</f>
        <v>45713</v>
      </c>
      <c r="G144" s="55">
        <v>0.104166666666667</v>
      </c>
      <c r="H144" s="92" t="s">
        <v>168</v>
      </c>
      <c r="I144" s="158"/>
    </row>
    <row r="145" hidden="1" customHeight="1" spans="1:9">
      <c r="A145" s="151" t="s">
        <v>169</v>
      </c>
      <c r="B145" s="152"/>
      <c r="C145" s="152"/>
      <c r="D145" s="152"/>
      <c r="E145" s="152"/>
      <c r="F145" s="152"/>
      <c r="G145" s="152"/>
      <c r="H145" s="152"/>
      <c r="I145" s="155"/>
    </row>
    <row r="146" ht="24.6" hidden="1" customHeight="1" spans="1:9">
      <c r="A146" s="136" t="s">
        <v>4</v>
      </c>
      <c r="B146" s="153" t="s">
        <v>5</v>
      </c>
      <c r="C146" s="154"/>
      <c r="D146" s="153" t="s">
        <v>6</v>
      </c>
      <c r="E146" s="154"/>
      <c r="F146" s="153" t="s">
        <v>7</v>
      </c>
      <c r="G146" s="154"/>
      <c r="H146" s="137" t="s">
        <v>8</v>
      </c>
      <c r="I146" s="137" t="s">
        <v>9</v>
      </c>
    </row>
    <row r="147" ht="24.6" hidden="1" customHeight="1" spans="1:9">
      <c r="A147" s="114" t="s">
        <v>170</v>
      </c>
      <c r="B147" s="97">
        <v>45626</v>
      </c>
      <c r="C147" s="32">
        <v>0.270833333333333</v>
      </c>
      <c r="D147" s="97">
        <v>45626</v>
      </c>
      <c r="E147" s="32">
        <v>0.320833333333333</v>
      </c>
      <c r="F147" s="97">
        <v>45627</v>
      </c>
      <c r="G147" s="32">
        <v>0.6625</v>
      </c>
      <c r="H147" s="92"/>
      <c r="I147" s="97"/>
    </row>
    <row r="148" ht="24.6" hidden="1" customHeight="1" spans="1:9">
      <c r="A148" s="114" t="s">
        <v>171</v>
      </c>
      <c r="B148" s="97">
        <v>45628</v>
      </c>
      <c r="C148" s="32">
        <v>0.5625</v>
      </c>
      <c r="D148" s="97">
        <v>45628</v>
      </c>
      <c r="E148" s="32">
        <v>0.8875</v>
      </c>
      <c r="F148" s="97">
        <v>45629</v>
      </c>
      <c r="G148" s="32">
        <v>0.3125</v>
      </c>
      <c r="H148" s="92"/>
      <c r="I148" s="97"/>
    </row>
    <row r="149" ht="24.6" hidden="1" customHeight="1" spans="1:9">
      <c r="A149" s="114" t="s">
        <v>172</v>
      </c>
      <c r="B149" s="97">
        <v>45633</v>
      </c>
      <c r="C149" s="32">
        <v>0.5</v>
      </c>
      <c r="D149" s="97">
        <v>45633</v>
      </c>
      <c r="E149" s="32">
        <v>0.65</v>
      </c>
      <c r="F149" s="97">
        <v>45634</v>
      </c>
      <c r="G149" s="32">
        <v>0.329166666666667</v>
      </c>
      <c r="H149" s="92"/>
      <c r="I149" s="97"/>
    </row>
    <row r="150" ht="24.6" hidden="1" customHeight="1" spans="1:9">
      <c r="A150" s="114" t="s">
        <v>173</v>
      </c>
      <c r="B150" s="97">
        <v>45635</v>
      </c>
      <c r="C150" s="32">
        <v>0.541666666666667</v>
      </c>
      <c r="D150" s="97">
        <v>45635</v>
      </c>
      <c r="E150" s="32">
        <v>0.659722222222222</v>
      </c>
      <c r="F150" s="97">
        <v>45636</v>
      </c>
      <c r="G150" s="32">
        <v>0.133333333333333</v>
      </c>
      <c r="H150" s="92"/>
      <c r="I150" s="97"/>
    </row>
    <row r="151" ht="24.6" hidden="1" customHeight="1" spans="1:9">
      <c r="A151" s="114" t="s">
        <v>174</v>
      </c>
      <c r="B151" s="97">
        <v>45639</v>
      </c>
      <c r="C151" s="32">
        <v>0.1875</v>
      </c>
      <c r="D151" s="97">
        <v>45639</v>
      </c>
      <c r="E151" s="32">
        <v>0.325</v>
      </c>
      <c r="F151" s="97">
        <v>45639</v>
      </c>
      <c r="G151" s="32">
        <v>0.633333333333333</v>
      </c>
      <c r="H151" s="92"/>
      <c r="I151" s="97"/>
    </row>
    <row r="152" ht="22.35" hidden="1" customHeight="1" spans="1:9">
      <c r="A152" s="114" t="s">
        <v>175</v>
      </c>
      <c r="B152" s="97">
        <v>45640</v>
      </c>
      <c r="C152" s="32">
        <v>0.684027777777778</v>
      </c>
      <c r="D152" s="97">
        <v>45640</v>
      </c>
      <c r="E152" s="32">
        <v>0.783333333333333</v>
      </c>
      <c r="F152" s="97">
        <v>45641</v>
      </c>
      <c r="G152" s="32">
        <v>0.1875</v>
      </c>
      <c r="H152" s="92"/>
      <c r="I152" s="97"/>
    </row>
    <row r="153" ht="24.6" hidden="1" customHeight="1" spans="1:9">
      <c r="A153" s="114" t="s">
        <v>176</v>
      </c>
      <c r="B153" s="97">
        <v>45641</v>
      </c>
      <c r="C153" s="32">
        <v>0.277777777777778</v>
      </c>
      <c r="D153" s="97">
        <v>45641</v>
      </c>
      <c r="E153" s="32">
        <v>0.3125</v>
      </c>
      <c r="F153" s="97">
        <v>45642</v>
      </c>
      <c r="G153" s="32">
        <v>0.208333333333333</v>
      </c>
      <c r="H153" s="92"/>
      <c r="I153" s="97"/>
    </row>
    <row r="154" ht="24.6" hidden="1" customHeight="1" spans="1:9">
      <c r="A154" s="114" t="s">
        <v>177</v>
      </c>
      <c r="B154" s="97">
        <v>45642</v>
      </c>
      <c r="C154" s="32">
        <v>0.888888888888889</v>
      </c>
      <c r="D154" s="97">
        <v>45643</v>
      </c>
      <c r="E154" s="32">
        <v>0.05</v>
      </c>
      <c r="F154" s="97">
        <v>45643</v>
      </c>
      <c r="G154" s="32">
        <v>0.445833333333333</v>
      </c>
      <c r="H154" s="92"/>
      <c r="I154" s="97"/>
    </row>
    <row r="155" ht="24.6" hidden="1" customHeight="1" spans="1:9">
      <c r="A155" s="114" t="s">
        <v>178</v>
      </c>
      <c r="B155" s="97">
        <v>45647</v>
      </c>
      <c r="C155" s="32">
        <v>0.0416666666666667</v>
      </c>
      <c r="D155" s="97">
        <v>45647</v>
      </c>
      <c r="E155" s="32">
        <v>0.158333333333333</v>
      </c>
      <c r="F155" s="97">
        <v>45647</v>
      </c>
      <c r="G155" s="32">
        <v>0.642013888888889</v>
      </c>
      <c r="H155" s="92"/>
      <c r="I155" s="97"/>
    </row>
    <row r="156" ht="24.6" hidden="1" customHeight="1" spans="1:9">
      <c r="A156" s="114" t="s">
        <v>179</v>
      </c>
      <c r="B156" s="97">
        <v>45648</v>
      </c>
      <c r="C156" s="32">
        <v>0.833333333333333</v>
      </c>
      <c r="D156" s="97">
        <v>45648</v>
      </c>
      <c r="E156" s="32">
        <v>0.916666666666667</v>
      </c>
      <c r="F156" s="97">
        <v>45649</v>
      </c>
      <c r="G156" s="32">
        <v>0.329166666666667</v>
      </c>
      <c r="H156" s="92"/>
      <c r="I156" s="97"/>
    </row>
    <row r="157" ht="24.6" hidden="1" customHeight="1" spans="1:9">
      <c r="A157" s="117" t="s">
        <v>180</v>
      </c>
      <c r="B157" s="97">
        <v>45651</v>
      </c>
      <c r="C157" s="32">
        <v>0.791666666666667</v>
      </c>
      <c r="D157" s="97">
        <v>45651</v>
      </c>
      <c r="E157" s="32">
        <v>0.95</v>
      </c>
      <c r="F157" s="97">
        <v>45652</v>
      </c>
      <c r="G157" s="32">
        <v>0.158333333333333</v>
      </c>
      <c r="H157" s="92"/>
      <c r="I157" s="97"/>
    </row>
    <row r="158" hidden="1" customHeight="1" spans="1:9">
      <c r="A158" s="117" t="s">
        <v>181</v>
      </c>
      <c r="B158" s="97">
        <v>45652</v>
      </c>
      <c r="C158" s="32">
        <v>0.75</v>
      </c>
      <c r="D158" s="97">
        <v>45652</v>
      </c>
      <c r="E158" s="32">
        <v>0.925</v>
      </c>
      <c r="F158" s="97">
        <v>45653</v>
      </c>
      <c r="G158" s="32">
        <v>0.225</v>
      </c>
      <c r="H158" s="92"/>
      <c r="I158" s="97"/>
    </row>
    <row r="159" hidden="1" customHeight="1" spans="1:9">
      <c r="A159" s="114" t="s">
        <v>182</v>
      </c>
      <c r="B159" s="97">
        <v>45653</v>
      </c>
      <c r="C159" s="32">
        <v>0.791666666666667</v>
      </c>
      <c r="D159" s="97">
        <v>45653</v>
      </c>
      <c r="E159" s="32">
        <v>0.854166666666667</v>
      </c>
      <c r="F159" s="97">
        <v>45654</v>
      </c>
      <c r="G159" s="32">
        <v>0.679166666666667</v>
      </c>
      <c r="H159" s="92"/>
      <c r="I159" s="97"/>
    </row>
    <row r="160" hidden="1" customHeight="1" spans="1:9">
      <c r="A160" s="114" t="s">
        <v>183</v>
      </c>
      <c r="B160" s="97">
        <v>45654</v>
      </c>
      <c r="C160" s="32">
        <v>0.75</v>
      </c>
      <c r="D160" s="97">
        <v>45654</v>
      </c>
      <c r="E160" s="32">
        <v>0.783333333333333</v>
      </c>
      <c r="F160" s="97">
        <v>45655</v>
      </c>
      <c r="G160" s="32">
        <v>0.108333333333333</v>
      </c>
      <c r="H160" s="92"/>
      <c r="I160" s="97"/>
    </row>
    <row r="161" hidden="1" customHeight="1" spans="1:9">
      <c r="A161" s="114" t="s">
        <v>184</v>
      </c>
      <c r="B161" s="97">
        <v>45660</v>
      </c>
      <c r="C161" s="32">
        <v>0.375</v>
      </c>
      <c r="D161" s="97">
        <v>45660</v>
      </c>
      <c r="E161" s="32">
        <v>0.4625</v>
      </c>
      <c r="F161" s="97">
        <v>45661</v>
      </c>
      <c r="G161" s="32">
        <v>0.0208333333333333</v>
      </c>
      <c r="H161" s="92"/>
      <c r="I161" s="97"/>
    </row>
    <row r="162" hidden="1" customHeight="1" spans="1:9">
      <c r="A162" s="114" t="s">
        <v>185</v>
      </c>
      <c r="B162" s="97">
        <v>45662</v>
      </c>
      <c r="C162" s="32">
        <v>0.333333333333333</v>
      </c>
      <c r="D162" s="97">
        <v>45662</v>
      </c>
      <c r="E162" s="32">
        <v>0.7625</v>
      </c>
      <c r="F162" s="97">
        <v>45663</v>
      </c>
      <c r="G162" s="32">
        <v>0.3125</v>
      </c>
      <c r="H162" s="92"/>
      <c r="I162" s="97"/>
    </row>
    <row r="163" hidden="1" customHeight="1" spans="1:9">
      <c r="A163" s="114" t="s">
        <v>186</v>
      </c>
      <c r="B163" s="97">
        <v>45666</v>
      </c>
      <c r="C163" s="32">
        <v>0.75</v>
      </c>
      <c r="D163" s="97">
        <v>45667</v>
      </c>
      <c r="E163" s="55">
        <v>0.5625</v>
      </c>
      <c r="F163" s="97">
        <v>45668</v>
      </c>
      <c r="G163" s="55">
        <v>0.191666666666667</v>
      </c>
      <c r="H163" s="92"/>
      <c r="I163" s="97"/>
    </row>
    <row r="164" hidden="1" customHeight="1" spans="1:9">
      <c r="A164" s="114" t="s">
        <v>187</v>
      </c>
      <c r="B164" s="97">
        <v>45668</v>
      </c>
      <c r="C164" s="32">
        <v>0.277777777777778</v>
      </c>
      <c r="D164" s="97">
        <v>45668</v>
      </c>
      <c r="E164" s="55">
        <v>0.316666666666667</v>
      </c>
      <c r="F164" s="97">
        <v>45669</v>
      </c>
      <c r="G164" s="55">
        <v>0.2</v>
      </c>
      <c r="H164" s="92"/>
      <c r="I164" s="97"/>
    </row>
    <row r="165" hidden="1" customHeight="1" spans="1:9">
      <c r="A165" s="114" t="s">
        <v>188</v>
      </c>
      <c r="B165" s="97">
        <v>45669</v>
      </c>
      <c r="C165" s="32">
        <v>0.791666666666667</v>
      </c>
      <c r="D165" s="97">
        <v>45669</v>
      </c>
      <c r="E165" s="55">
        <v>0.916666666666667</v>
      </c>
      <c r="F165" s="97">
        <v>45670</v>
      </c>
      <c r="G165" s="55">
        <v>0.2875</v>
      </c>
      <c r="H165" s="92"/>
      <c r="I165" s="97"/>
    </row>
    <row r="166" hidden="1" customHeight="1" spans="1:9">
      <c r="A166" s="114" t="s">
        <v>189</v>
      </c>
      <c r="B166" s="97">
        <v>45671</v>
      </c>
      <c r="C166" s="32">
        <v>0.1875</v>
      </c>
      <c r="D166" s="97">
        <v>45671</v>
      </c>
      <c r="E166" s="55">
        <v>0.320833333333333</v>
      </c>
      <c r="F166" s="97">
        <v>45671</v>
      </c>
      <c r="G166" s="55">
        <v>0.679166666666667</v>
      </c>
      <c r="H166" s="92"/>
      <c r="I166" s="97"/>
    </row>
    <row r="167" hidden="1" customHeight="1" spans="1:9">
      <c r="A167" s="114" t="s">
        <v>190</v>
      </c>
      <c r="B167" s="97">
        <v>45675</v>
      </c>
      <c r="C167" s="32">
        <v>0.0784722222222222</v>
      </c>
      <c r="D167" s="97">
        <v>45675</v>
      </c>
      <c r="E167" s="55">
        <v>0.1375</v>
      </c>
      <c r="F167" s="97">
        <v>45675</v>
      </c>
      <c r="G167" s="55">
        <v>0.825</v>
      </c>
      <c r="H167" s="92"/>
      <c r="I167" s="97"/>
    </row>
    <row r="168" hidden="1" customHeight="1" spans="1:9">
      <c r="A168" s="114" t="s">
        <v>191</v>
      </c>
      <c r="B168" s="97">
        <v>45677</v>
      </c>
      <c r="C168" s="32">
        <v>0.140277777777778</v>
      </c>
      <c r="D168" s="97">
        <v>45677</v>
      </c>
      <c r="E168" s="55">
        <v>0.183333333333333</v>
      </c>
      <c r="F168" s="97">
        <v>45677</v>
      </c>
      <c r="G168" s="55">
        <v>0.583333333333333</v>
      </c>
      <c r="H168" s="92"/>
      <c r="I168" s="97"/>
    </row>
    <row r="169" hidden="1" customHeight="1" spans="1:9">
      <c r="A169" s="114" t="s">
        <v>192</v>
      </c>
      <c r="B169" s="97">
        <v>45680</v>
      </c>
      <c r="C169" s="32">
        <v>0.408333333333333</v>
      </c>
      <c r="D169" s="97">
        <v>45680</v>
      </c>
      <c r="E169" s="55">
        <v>0.541666666666667</v>
      </c>
      <c r="F169" s="97">
        <v>45680</v>
      </c>
      <c r="G169" s="55">
        <v>0.9625</v>
      </c>
      <c r="H169" s="92"/>
      <c r="I169" s="97"/>
    </row>
    <row r="170" hidden="1" customHeight="1" spans="1:9">
      <c r="A170" s="114" t="s">
        <v>193</v>
      </c>
      <c r="B170" s="140">
        <v>45682</v>
      </c>
      <c r="C170" s="55">
        <v>0.204166666666667</v>
      </c>
      <c r="D170" s="140">
        <v>45682</v>
      </c>
      <c r="E170" s="55">
        <v>0.341666666666667</v>
      </c>
      <c r="F170" s="97">
        <v>45683</v>
      </c>
      <c r="G170" s="55">
        <v>0.2</v>
      </c>
      <c r="H170" s="92"/>
      <c r="I170" s="97"/>
    </row>
    <row r="171" hidden="1" customHeight="1" spans="1:9">
      <c r="A171" s="114" t="s">
        <v>194</v>
      </c>
      <c r="B171" s="140">
        <v>45683</v>
      </c>
      <c r="C171" s="55">
        <v>0.283333333333333</v>
      </c>
      <c r="D171" s="140">
        <v>45683</v>
      </c>
      <c r="E171" s="55">
        <v>0.3</v>
      </c>
      <c r="F171" s="97">
        <v>45683</v>
      </c>
      <c r="G171" s="55">
        <v>0.679166666666667</v>
      </c>
      <c r="H171" s="92"/>
      <c r="I171" s="97"/>
    </row>
    <row r="172" hidden="1" customHeight="1" spans="1:9">
      <c r="A172" s="114" t="s">
        <v>195</v>
      </c>
      <c r="B172" s="140">
        <v>45684</v>
      </c>
      <c r="C172" s="55">
        <v>0.195833333333333</v>
      </c>
      <c r="D172" s="140">
        <v>45684</v>
      </c>
      <c r="E172" s="55">
        <v>0.345833333333333</v>
      </c>
      <c r="F172" s="97">
        <v>45684</v>
      </c>
      <c r="G172" s="55">
        <v>0.679166666666667</v>
      </c>
      <c r="H172" s="92"/>
      <c r="I172" s="97"/>
    </row>
    <row r="173" ht="24.75" hidden="1" customHeight="1" spans="1:9">
      <c r="A173" s="117" t="s">
        <v>196</v>
      </c>
      <c r="B173" s="97">
        <v>45688</v>
      </c>
      <c r="C173" s="32">
        <v>0.2875</v>
      </c>
      <c r="D173" s="97">
        <v>45688</v>
      </c>
      <c r="E173" s="32">
        <v>0.329166666666667</v>
      </c>
      <c r="F173" s="97">
        <v>45688</v>
      </c>
      <c r="G173" s="32">
        <v>0.7875</v>
      </c>
      <c r="H173" s="92"/>
      <c r="I173" s="97"/>
    </row>
    <row r="174" hidden="1" customHeight="1" spans="1:9">
      <c r="A174" s="117" t="s">
        <v>197</v>
      </c>
      <c r="B174" s="97">
        <v>45690</v>
      </c>
      <c r="C174" s="32">
        <v>0.1875</v>
      </c>
      <c r="D174" s="97">
        <v>45690</v>
      </c>
      <c r="E174" s="32">
        <v>0.266666666666667</v>
      </c>
      <c r="F174" s="97">
        <v>45690</v>
      </c>
      <c r="G174" s="32">
        <v>0.8125</v>
      </c>
      <c r="H174" s="92"/>
      <c r="I174" s="97"/>
    </row>
    <row r="175" hidden="1" customHeight="1" spans="1:9">
      <c r="A175" s="114" t="s">
        <v>198</v>
      </c>
      <c r="B175" s="140">
        <v>45694</v>
      </c>
      <c r="C175" s="141">
        <v>0.21875</v>
      </c>
      <c r="D175" s="140">
        <v>45694</v>
      </c>
      <c r="E175" s="141">
        <v>0.358333333333333</v>
      </c>
      <c r="F175" s="140">
        <v>45694</v>
      </c>
      <c r="G175" s="141">
        <v>0.533333333333333</v>
      </c>
      <c r="H175" s="92"/>
      <c r="I175" s="97"/>
    </row>
    <row r="176" hidden="1" customHeight="1" spans="1:9">
      <c r="A176" s="114" t="s">
        <v>199</v>
      </c>
      <c r="B176" s="140">
        <v>45695</v>
      </c>
      <c r="C176" s="32">
        <v>0.479166666666667</v>
      </c>
      <c r="D176" s="140">
        <v>45695</v>
      </c>
      <c r="E176" s="32">
        <v>0.5875</v>
      </c>
      <c r="F176" s="140">
        <v>45696</v>
      </c>
      <c r="G176" s="141">
        <v>0.208333333333333</v>
      </c>
      <c r="H176" s="92"/>
      <c r="I176" s="97"/>
    </row>
    <row r="177" hidden="1" customHeight="1" spans="1:9">
      <c r="A177" s="114" t="s">
        <v>200</v>
      </c>
      <c r="B177" s="140">
        <v>45696</v>
      </c>
      <c r="C177" s="32">
        <v>0.276388888888889</v>
      </c>
      <c r="D177" s="140">
        <v>45696</v>
      </c>
      <c r="E177" s="32">
        <v>0.3125</v>
      </c>
      <c r="F177" s="140">
        <v>45696</v>
      </c>
      <c r="G177" s="32">
        <v>0.658333333333333</v>
      </c>
      <c r="H177" s="92"/>
      <c r="I177" s="97"/>
    </row>
    <row r="178" hidden="1" customHeight="1" spans="1:9">
      <c r="A178" s="114" t="s">
        <v>201</v>
      </c>
      <c r="B178" s="97">
        <v>45698</v>
      </c>
      <c r="C178" s="32">
        <v>0.177083333333333</v>
      </c>
      <c r="D178" s="140">
        <v>45698</v>
      </c>
      <c r="E178" s="32">
        <v>0.379166666666667</v>
      </c>
      <c r="F178" s="140">
        <v>45698</v>
      </c>
      <c r="G178" s="32">
        <v>0.695833333333333</v>
      </c>
      <c r="H178" s="92"/>
      <c r="I178" s="97"/>
    </row>
    <row r="179" hidden="1" customHeight="1" spans="1:9">
      <c r="A179" s="114" t="s">
        <v>202</v>
      </c>
      <c r="B179" s="97">
        <v>45702</v>
      </c>
      <c r="C179" s="32">
        <v>0.375</v>
      </c>
      <c r="D179" s="140">
        <v>45702</v>
      </c>
      <c r="E179" s="32">
        <v>0.475</v>
      </c>
      <c r="F179" s="140">
        <v>45703</v>
      </c>
      <c r="G179" s="32">
        <v>0.0125</v>
      </c>
      <c r="H179" s="92"/>
      <c r="I179" s="97"/>
    </row>
    <row r="180" hidden="1" customHeight="1" spans="1:9">
      <c r="A180" s="114" t="s">
        <v>163</v>
      </c>
      <c r="B180" s="97">
        <v>45704</v>
      </c>
      <c r="C180" s="32">
        <v>0.229166666666667</v>
      </c>
      <c r="D180" s="140">
        <v>45704</v>
      </c>
      <c r="E180" s="32">
        <v>0.35</v>
      </c>
      <c r="F180" s="140">
        <v>45704</v>
      </c>
      <c r="G180" s="32">
        <v>0.829166666666667</v>
      </c>
      <c r="H180" s="92"/>
      <c r="I180" s="97"/>
    </row>
    <row r="181" hidden="1" customHeight="1" spans="1:9">
      <c r="A181" s="56" t="s">
        <v>165</v>
      </c>
      <c r="B181" s="97">
        <v>45707</v>
      </c>
      <c r="C181" s="32">
        <v>0.541666666666667</v>
      </c>
      <c r="D181" s="140">
        <f t="shared" ref="D181:D185" si="41">B181</f>
        <v>45707</v>
      </c>
      <c r="E181" s="32">
        <v>0.670833333333333</v>
      </c>
      <c r="F181" s="140">
        <f t="shared" ref="F181:F185" si="42">D181+1</f>
        <v>45708</v>
      </c>
      <c r="G181" s="32">
        <v>0.0833333333333333</v>
      </c>
      <c r="H181" s="92"/>
      <c r="I181" s="97"/>
    </row>
    <row r="182" hidden="1" customHeight="1" spans="1:9">
      <c r="A182" s="56" t="s">
        <v>203</v>
      </c>
      <c r="B182" s="97">
        <f>F181+1</f>
        <v>45709</v>
      </c>
      <c r="C182" s="32">
        <v>0.366666666666667</v>
      </c>
      <c r="D182" s="140">
        <v>45709</v>
      </c>
      <c r="E182" s="32">
        <v>0.783333333333333</v>
      </c>
      <c r="F182" s="97">
        <v>45710</v>
      </c>
      <c r="G182" s="32">
        <v>0.1875</v>
      </c>
      <c r="H182" s="92"/>
      <c r="I182" s="97"/>
    </row>
    <row r="183" hidden="1" customHeight="1" spans="1:9">
      <c r="A183" s="56" t="s">
        <v>204</v>
      </c>
      <c r="B183" s="97">
        <f>F182</f>
        <v>45710</v>
      </c>
      <c r="C183" s="32">
        <v>0.270833333333333</v>
      </c>
      <c r="D183" s="140">
        <f t="shared" si="41"/>
        <v>45710</v>
      </c>
      <c r="E183" s="32">
        <v>0.308333333333333</v>
      </c>
      <c r="F183" s="97">
        <f t="shared" si="42"/>
        <v>45711</v>
      </c>
      <c r="G183" s="32">
        <v>0.158333333333333</v>
      </c>
      <c r="H183" s="92"/>
      <c r="I183" s="97"/>
    </row>
    <row r="184" hidden="1" customHeight="1" spans="1:9">
      <c r="A184" s="56" t="s">
        <v>205</v>
      </c>
      <c r="B184" s="97">
        <f>F183</f>
        <v>45711</v>
      </c>
      <c r="C184" s="32">
        <v>0.736111111111111</v>
      </c>
      <c r="D184" s="140">
        <f t="shared" si="41"/>
        <v>45711</v>
      </c>
      <c r="E184" s="32">
        <v>0.916666666666667</v>
      </c>
      <c r="F184" s="97">
        <f t="shared" si="42"/>
        <v>45712</v>
      </c>
      <c r="G184" s="32">
        <v>0.239583333333333</v>
      </c>
      <c r="H184" s="92"/>
      <c r="I184" s="97"/>
    </row>
    <row r="185" hidden="1" customHeight="1" spans="1:9">
      <c r="A185" s="56" t="s">
        <v>206</v>
      </c>
      <c r="B185" s="38">
        <f>F184+4</f>
        <v>45716</v>
      </c>
      <c r="C185" s="141">
        <v>0.0416666666666667</v>
      </c>
      <c r="D185" s="38">
        <f t="shared" si="41"/>
        <v>45716</v>
      </c>
      <c r="E185" s="141">
        <v>0.683333333333333</v>
      </c>
      <c r="F185" s="38">
        <f t="shared" si="42"/>
        <v>45717</v>
      </c>
      <c r="G185" s="141">
        <v>0.379166666666667</v>
      </c>
      <c r="H185" s="92"/>
      <c r="I185" s="97"/>
    </row>
    <row r="186" hidden="1" customHeight="1" spans="1:9">
      <c r="A186" s="56" t="s">
        <v>207</v>
      </c>
      <c r="B186" s="38">
        <f>F185+1</f>
        <v>45718</v>
      </c>
      <c r="C186" s="141">
        <v>0.654166666666667</v>
      </c>
      <c r="D186" s="38">
        <v>45719</v>
      </c>
      <c r="E186" s="141">
        <v>0.583333333333333</v>
      </c>
      <c r="F186" s="38">
        <v>45720</v>
      </c>
      <c r="G186" s="141">
        <v>0.0791666666666667</v>
      </c>
      <c r="H186" s="92"/>
      <c r="I186" s="97"/>
    </row>
    <row r="187" hidden="1" customHeight="1" spans="1:9">
      <c r="A187" s="56" t="s">
        <v>208</v>
      </c>
      <c r="B187" s="38">
        <v>45723</v>
      </c>
      <c r="C187" s="141">
        <v>0.229166666666667</v>
      </c>
      <c r="D187" s="38">
        <v>45723</v>
      </c>
      <c r="E187" s="141">
        <v>0.4125</v>
      </c>
      <c r="F187" s="38">
        <v>45723</v>
      </c>
      <c r="G187" s="141">
        <v>0.74375</v>
      </c>
      <c r="H187" s="92"/>
      <c r="I187" s="97"/>
    </row>
    <row r="188" hidden="1" customHeight="1" spans="1:9">
      <c r="A188" s="56" t="s">
        <v>209</v>
      </c>
      <c r="B188" s="38">
        <v>45724</v>
      </c>
      <c r="C188" s="141">
        <v>0.739583333333333</v>
      </c>
      <c r="D188" s="38">
        <v>45724</v>
      </c>
      <c r="E188" s="141">
        <v>0.864583333333333</v>
      </c>
      <c r="F188" s="38">
        <v>45725</v>
      </c>
      <c r="G188" s="141">
        <v>0.684027777777778</v>
      </c>
      <c r="H188" s="92"/>
      <c r="I188" s="97"/>
    </row>
    <row r="189" hidden="1" customHeight="1" spans="1:9">
      <c r="A189" s="56" t="s">
        <v>210</v>
      </c>
      <c r="B189" s="38">
        <v>45725</v>
      </c>
      <c r="C189" s="141">
        <v>0.739583333333333</v>
      </c>
      <c r="D189" s="38">
        <v>45725</v>
      </c>
      <c r="E189" s="141">
        <v>0.775</v>
      </c>
      <c r="F189" s="38">
        <v>45726</v>
      </c>
      <c r="G189" s="141">
        <v>0.124305555555556</v>
      </c>
      <c r="H189" s="92"/>
      <c r="I189" s="97"/>
    </row>
    <row r="190" ht="25.5" hidden="1" customHeight="1" spans="1:9">
      <c r="A190" s="56" t="s">
        <v>211</v>
      </c>
      <c r="B190" s="38">
        <v>45726</v>
      </c>
      <c r="C190" s="141">
        <v>0.694444444444444</v>
      </c>
      <c r="D190" s="38">
        <v>45726</v>
      </c>
      <c r="E190" s="141">
        <v>0.833333333333333</v>
      </c>
      <c r="F190" s="38">
        <v>45727</v>
      </c>
      <c r="G190" s="141">
        <v>0.226388888888889</v>
      </c>
      <c r="H190" s="92"/>
      <c r="I190" s="97"/>
    </row>
    <row r="191" hidden="1" customHeight="1" spans="1:9">
      <c r="A191" s="56" t="s">
        <v>212</v>
      </c>
      <c r="B191" s="38">
        <v>45730</v>
      </c>
      <c r="C191" s="141">
        <v>0.767361111111111</v>
      </c>
      <c r="D191" s="38">
        <v>45730</v>
      </c>
      <c r="E191" s="141">
        <v>0.854166666666667</v>
      </c>
      <c r="F191" s="140">
        <v>45731</v>
      </c>
      <c r="G191" s="55">
        <v>0.508333333333333</v>
      </c>
      <c r="H191" s="92"/>
      <c r="I191" s="97"/>
    </row>
    <row r="192" hidden="1" customHeight="1" spans="1:9">
      <c r="A192" s="56" t="s">
        <v>213</v>
      </c>
      <c r="B192" s="38">
        <v>45732</v>
      </c>
      <c r="C192" s="141">
        <v>0.791666666666667</v>
      </c>
      <c r="D192" s="38">
        <v>45733</v>
      </c>
      <c r="E192" s="141">
        <v>0.00833333333333333</v>
      </c>
      <c r="F192" s="140">
        <v>45733</v>
      </c>
      <c r="G192" s="55">
        <v>0.566666666666667</v>
      </c>
      <c r="H192" s="92"/>
      <c r="I192" s="97"/>
    </row>
    <row r="193" hidden="1" customHeight="1" spans="1:9">
      <c r="A193" s="56" t="s">
        <v>214</v>
      </c>
      <c r="B193" s="97">
        <v>45737</v>
      </c>
      <c r="C193" s="141">
        <v>0.181944444444444</v>
      </c>
      <c r="D193" s="95">
        <v>45737</v>
      </c>
      <c r="E193" s="141">
        <v>0.325</v>
      </c>
      <c r="F193" s="95">
        <v>45737</v>
      </c>
      <c r="G193" s="141">
        <v>0.729166666666667</v>
      </c>
      <c r="H193" s="114"/>
      <c r="I193" s="114"/>
    </row>
    <row r="194" hidden="1" customHeight="1" spans="1:9">
      <c r="A194" s="56" t="s">
        <v>215</v>
      </c>
      <c r="B194" s="97">
        <v>45738</v>
      </c>
      <c r="C194" s="141">
        <v>0.686111111111111</v>
      </c>
      <c r="D194" s="97">
        <v>45738</v>
      </c>
      <c r="E194" s="141">
        <v>0.8125</v>
      </c>
      <c r="F194" s="97">
        <v>45739</v>
      </c>
      <c r="G194" s="141">
        <v>0.208333333333333</v>
      </c>
      <c r="H194" s="114"/>
      <c r="I194" s="114"/>
    </row>
    <row r="195" hidden="1" customHeight="1" spans="1:9">
      <c r="A195" s="56" t="s">
        <v>216</v>
      </c>
      <c r="B195" s="97">
        <v>45739</v>
      </c>
      <c r="C195" s="141">
        <v>0.7375</v>
      </c>
      <c r="D195" s="97">
        <v>45739</v>
      </c>
      <c r="E195" s="141">
        <v>0.791666666666667</v>
      </c>
      <c r="F195" s="97">
        <v>45740</v>
      </c>
      <c r="G195" s="141">
        <v>0.208333333333333</v>
      </c>
      <c r="H195" s="114"/>
      <c r="I195" s="156"/>
    </row>
    <row r="196" hidden="1" customHeight="1" spans="1:9">
      <c r="A196" s="56" t="s">
        <v>217</v>
      </c>
      <c r="B196" s="95">
        <v>45740</v>
      </c>
      <c r="C196" s="141">
        <v>0.758333333333333</v>
      </c>
      <c r="D196" s="95">
        <v>45740</v>
      </c>
      <c r="E196" s="141">
        <v>0.9125</v>
      </c>
      <c r="F196" s="97">
        <v>45741</v>
      </c>
      <c r="G196" s="141">
        <v>0.25</v>
      </c>
      <c r="H196" s="114"/>
      <c r="I196" s="156"/>
    </row>
    <row r="197" hidden="1" customHeight="1" spans="1:9">
      <c r="A197" s="56" t="s">
        <v>218</v>
      </c>
      <c r="B197" s="95">
        <v>45745</v>
      </c>
      <c r="C197" s="141">
        <v>0.215277777777778</v>
      </c>
      <c r="D197" s="95">
        <v>45745</v>
      </c>
      <c r="E197" s="141">
        <v>0.295833333333333</v>
      </c>
      <c r="F197" s="97">
        <v>45745</v>
      </c>
      <c r="G197" s="141">
        <v>0.9625</v>
      </c>
      <c r="H197" s="114"/>
      <c r="I197" s="156"/>
    </row>
    <row r="198" hidden="1" customHeight="1" spans="1:9">
      <c r="A198" s="56" t="s">
        <v>219</v>
      </c>
      <c r="B198" s="97">
        <v>45747</v>
      </c>
      <c r="C198" s="141">
        <v>0.416666666666667</v>
      </c>
      <c r="D198" s="95">
        <v>45747</v>
      </c>
      <c r="E198" s="141">
        <v>0.590277777777778</v>
      </c>
      <c r="F198" s="95">
        <v>45748</v>
      </c>
      <c r="G198" s="141">
        <v>0.0895833333333333</v>
      </c>
      <c r="H198" s="114"/>
      <c r="I198" s="156"/>
    </row>
    <row r="199" hidden="1" customHeight="1" spans="1:9">
      <c r="A199" s="56" t="s">
        <v>220</v>
      </c>
      <c r="B199" s="97">
        <f>F198+3</f>
        <v>45751</v>
      </c>
      <c r="C199" s="141">
        <v>0.178472222222222</v>
      </c>
      <c r="D199" s="95">
        <f t="shared" ref="D199:D202" si="43">B199</f>
        <v>45751</v>
      </c>
      <c r="E199" s="141">
        <v>0.316666666666667</v>
      </c>
      <c r="F199" s="95">
        <f>D199</f>
        <v>45751</v>
      </c>
      <c r="G199" s="141">
        <v>0.725</v>
      </c>
      <c r="H199" s="114"/>
      <c r="I199" s="156"/>
    </row>
    <row r="200" hidden="1" customHeight="1" spans="1:9">
      <c r="A200" s="56" t="s">
        <v>221</v>
      </c>
      <c r="B200" s="97">
        <v>45753</v>
      </c>
      <c r="C200" s="141">
        <v>0.197916666666667</v>
      </c>
      <c r="D200" s="97">
        <v>45753</v>
      </c>
      <c r="E200" s="141">
        <v>0.316666666666667</v>
      </c>
      <c r="F200" s="95">
        <v>45754</v>
      </c>
      <c r="G200" s="141">
        <v>0.2</v>
      </c>
      <c r="H200" s="114"/>
      <c r="I200" s="156"/>
    </row>
    <row r="201" hidden="1" customHeight="1" spans="1:9">
      <c r="A201" s="56" t="s">
        <v>222</v>
      </c>
      <c r="B201" s="95">
        <f>F200</f>
        <v>45754</v>
      </c>
      <c r="C201" s="141">
        <v>0.295833333333333</v>
      </c>
      <c r="D201" s="95">
        <f t="shared" si="43"/>
        <v>45754</v>
      </c>
      <c r="E201" s="141">
        <v>0.3125</v>
      </c>
      <c r="F201" s="95">
        <f>D201</f>
        <v>45754</v>
      </c>
      <c r="G201" s="141">
        <v>0.679166666666667</v>
      </c>
      <c r="H201" s="114"/>
      <c r="I201" s="156"/>
    </row>
    <row r="202" hidden="1" customHeight="1" spans="1:9">
      <c r="A202" s="56" t="s">
        <v>223</v>
      </c>
      <c r="B202" s="95">
        <f>F201+1</f>
        <v>45755</v>
      </c>
      <c r="C202" s="141">
        <v>0.595138888888889</v>
      </c>
      <c r="D202" s="95">
        <f t="shared" si="43"/>
        <v>45755</v>
      </c>
      <c r="E202" s="141">
        <v>0.741666666666667</v>
      </c>
      <c r="F202" s="95">
        <f>D202+1</f>
        <v>45756</v>
      </c>
      <c r="G202" s="141">
        <v>0.0958333333333333</v>
      </c>
      <c r="H202" s="114"/>
      <c r="I202" s="156"/>
    </row>
    <row r="203" hidden="1" customHeight="1" spans="1:9">
      <c r="A203" s="56" t="s">
        <v>224</v>
      </c>
      <c r="B203" s="95">
        <v>45759</v>
      </c>
      <c r="C203" s="141">
        <v>0.208333333333333</v>
      </c>
      <c r="D203" s="95">
        <v>45759</v>
      </c>
      <c r="E203" s="141">
        <v>0.25</v>
      </c>
      <c r="F203" s="95">
        <v>45759</v>
      </c>
      <c r="G203" s="141">
        <v>0.666666666666667</v>
      </c>
      <c r="H203" s="114"/>
      <c r="I203" s="156"/>
    </row>
    <row r="204" hidden="1" customHeight="1" spans="1:9">
      <c r="A204" s="56" t="s">
        <v>225</v>
      </c>
      <c r="B204" s="97">
        <v>45761</v>
      </c>
      <c r="C204" s="141">
        <v>0.0416666666666667</v>
      </c>
      <c r="D204" s="95">
        <v>45761</v>
      </c>
      <c r="E204" s="141">
        <v>0.125</v>
      </c>
      <c r="F204" s="95">
        <v>45761</v>
      </c>
      <c r="G204" s="141">
        <v>0.625</v>
      </c>
      <c r="H204" s="114"/>
      <c r="I204" s="156"/>
    </row>
  </sheetData>
  <mergeCells count="21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97:I97"/>
    <mergeCell ref="B98:C98"/>
    <mergeCell ref="D98:E98"/>
    <mergeCell ref="F98:G98"/>
    <mergeCell ref="A130:I130"/>
    <mergeCell ref="B131:C131"/>
    <mergeCell ref="D131:E131"/>
    <mergeCell ref="F131:G131"/>
    <mergeCell ref="A145:I145"/>
    <mergeCell ref="B146:C146"/>
    <mergeCell ref="D146:E146"/>
    <mergeCell ref="F146:G146"/>
  </mergeCells>
  <conditionalFormatting sqref="G17">
    <cfRule type="expression" dxfId="0" priority="751" stopIfTrue="1">
      <formula>F17&lt;$H$3</formula>
    </cfRule>
    <cfRule type="expression" dxfId="1" priority="752" stopIfTrue="1">
      <formula>$F17=$H$3</formula>
    </cfRule>
  </conditionalFormatting>
  <conditionalFormatting sqref="C29">
    <cfRule type="expression" dxfId="1" priority="733" stopIfTrue="1">
      <formula>$F29=$H$3</formula>
    </cfRule>
  </conditionalFormatting>
  <conditionalFormatting sqref="E29">
    <cfRule type="expression" dxfId="1" priority="735" stopIfTrue="1">
      <formula>$B29=$H$3</formula>
    </cfRule>
    <cfRule type="expression" dxfId="1" priority="734" stopIfTrue="1">
      <formula>$F29=$H$3</formula>
    </cfRule>
  </conditionalFormatting>
  <conditionalFormatting sqref="D32:G32">
    <cfRule type="expression" dxfId="1" priority="717" stopIfTrue="1">
      <formula>$F32=$H$3</formula>
    </cfRule>
  </conditionalFormatting>
  <conditionalFormatting sqref="D33">
    <cfRule type="expression" dxfId="1" priority="700" stopIfTrue="1">
      <formula>$F33=$H$3</formula>
    </cfRule>
    <cfRule type="cellIs" dxfId="2" priority="698" stopIfTrue="1" operator="equal">
      <formula>$H$3</formula>
    </cfRule>
  </conditionalFormatting>
  <conditionalFormatting sqref="E33">
    <cfRule type="expression" dxfId="1" priority="683" stopIfTrue="1">
      <formula>$F33=$H$3</formula>
    </cfRule>
  </conditionalFormatting>
  <conditionalFormatting sqref="G33">
    <cfRule type="expression" dxfId="1" priority="690" stopIfTrue="1">
      <formula>$B33=$H$3</formula>
    </cfRule>
    <cfRule type="expression" dxfId="1" priority="689" stopIfTrue="1">
      <formula>$F33=$H$3</formula>
    </cfRule>
    <cfRule type="expression" dxfId="0" priority="688" stopIfTrue="1">
      <formula>F33&lt;$H$3</formula>
    </cfRule>
  </conditionalFormatting>
  <conditionalFormatting sqref="C34">
    <cfRule type="expression" dxfId="1" priority="687" stopIfTrue="1">
      <formula>$B34=$H$3</formula>
    </cfRule>
  </conditionalFormatting>
  <conditionalFormatting sqref="E34">
    <cfRule type="expression" dxfId="1" priority="681" stopIfTrue="1">
      <formula>$B34=$H$3</formula>
    </cfRule>
  </conditionalFormatting>
  <conditionalFormatting sqref="E34:F34">
    <cfRule type="expression" dxfId="1" priority="678" stopIfTrue="1">
      <formula>$F34=$H$3</formula>
    </cfRule>
  </conditionalFormatting>
  <conditionalFormatting sqref="G34">
    <cfRule type="expression" dxfId="1" priority="673" stopIfTrue="1">
      <formula>$B34=$H$3</formula>
    </cfRule>
    <cfRule type="expression" dxfId="0" priority="671" stopIfTrue="1">
      <formula>F34&lt;$H$3</formula>
    </cfRule>
  </conditionalFormatting>
  <conditionalFormatting sqref="F35">
    <cfRule type="cellIs" dxfId="2" priority="655" stopIfTrue="1" operator="equal">
      <formula>$H$3</formula>
    </cfRule>
    <cfRule type="expression" dxfId="1" priority="657" stopIfTrue="1">
      <formula>$F35=$H$3</formula>
    </cfRule>
  </conditionalFormatting>
  <conditionalFormatting sqref="G35">
    <cfRule type="expression" dxfId="1" priority="651" stopIfTrue="1">
      <formula>$F35=$H$3</formula>
    </cfRule>
    <cfRule type="expression" dxfId="1" priority="654" stopIfTrue="1">
      <formula>$B35=$H$3</formula>
    </cfRule>
  </conditionalFormatting>
  <conditionalFormatting sqref="F36">
    <cfRule type="expression" dxfId="1" priority="645" stopIfTrue="1">
      <formula>$F36=$H$3</formula>
    </cfRule>
    <cfRule type="cellIs" dxfId="2" priority="643" stopIfTrue="1" operator="equal">
      <formula>$H$3</formula>
    </cfRule>
  </conditionalFormatting>
  <conditionalFormatting sqref="E37:F37">
    <cfRule type="expression" dxfId="1" priority="633" stopIfTrue="1">
      <formula>$F37=$H$3</formula>
    </cfRule>
  </conditionalFormatting>
  <conditionalFormatting sqref="D44">
    <cfRule type="cellIs" dxfId="3" priority="585" stopIfTrue="1" operator="lessThan">
      <formula>$H$3</formula>
    </cfRule>
    <cfRule type="cellIs" dxfId="2" priority="584" stopIfTrue="1" operator="equal">
      <formula>$H$3</formula>
    </cfRule>
  </conditionalFormatting>
  <conditionalFormatting sqref="E44">
    <cfRule type="expression" dxfId="1" priority="583" stopIfTrue="1">
      <formula>$B44=$H$3</formula>
    </cfRule>
    <cfRule type="expression" dxfId="0" priority="582" stopIfTrue="1">
      <formula>D44&lt;$H$3</formula>
    </cfRule>
  </conditionalFormatting>
  <conditionalFormatting sqref="F44">
    <cfRule type="cellIs" dxfId="2" priority="588" stopIfTrue="1" operator="equal">
      <formula>$H$3</formula>
    </cfRule>
  </conditionalFormatting>
  <conditionalFormatting sqref="C45">
    <cfRule type="expression" dxfId="1" priority="573" stopIfTrue="1">
      <formula>$B45=$H$3</formula>
    </cfRule>
  </conditionalFormatting>
  <conditionalFormatting sqref="E45">
    <cfRule type="expression" dxfId="1" priority="571" stopIfTrue="1">
      <formula>$B45=$H$3</formula>
    </cfRule>
  </conditionalFormatting>
  <conditionalFormatting sqref="F45">
    <cfRule type="cellIs" dxfId="3" priority="568" stopIfTrue="1" operator="lessThan">
      <formula>$H$3</formula>
    </cfRule>
    <cfRule type="cellIs" dxfId="2" priority="567" stopIfTrue="1" operator="equal">
      <formula>$H$3</formula>
    </cfRule>
  </conditionalFormatting>
  <conditionalFormatting sqref="C46">
    <cfRule type="expression" dxfId="1" priority="561" stopIfTrue="1">
      <formula>$B46=$H$3</formula>
    </cfRule>
  </conditionalFormatting>
  <conditionalFormatting sqref="F46">
    <cfRule type="cellIs" dxfId="3" priority="558" stopIfTrue="1" operator="lessThan">
      <formula>$H$3</formula>
    </cfRule>
    <cfRule type="cellIs" dxfId="2" priority="557" stopIfTrue="1" operator="equal">
      <formula>$H$3</formula>
    </cfRule>
  </conditionalFormatting>
  <conditionalFormatting sqref="B47">
    <cfRule type="cellIs" dxfId="3" priority="554" stopIfTrue="1" operator="lessThan">
      <formula>$H$3</formula>
    </cfRule>
    <cfRule type="cellIs" dxfId="2" priority="553" stopIfTrue="1" operator="equal">
      <formula>$H$3</formula>
    </cfRule>
  </conditionalFormatting>
  <conditionalFormatting sqref="C47">
    <cfRule type="expression" dxfId="1" priority="542" stopIfTrue="1">
      <formula>$B47=$H$3</formula>
    </cfRule>
  </conditionalFormatting>
  <conditionalFormatting sqref="D47">
    <cfRule type="cellIs" dxfId="3" priority="539" stopIfTrue="1" operator="lessThan">
      <formula>$H$3</formula>
    </cfRule>
    <cfRule type="cellIs" dxfId="2" priority="538" stopIfTrue="1" operator="equal">
      <formula>$H$3</formula>
    </cfRule>
  </conditionalFormatting>
  <conditionalFormatting sqref="F47">
    <cfRule type="cellIs" dxfId="3" priority="534" stopIfTrue="1" operator="lessThan">
      <formula>$H$3</formula>
    </cfRule>
    <cfRule type="cellIs" dxfId="2" priority="533" stopIfTrue="1" operator="equal">
      <formula>$H$3</formula>
    </cfRule>
  </conditionalFormatting>
  <conditionalFormatting sqref="B48">
    <cfRule type="cellIs" dxfId="2" priority="524" stopIfTrue="1" operator="equal">
      <formula>$H$3</formula>
    </cfRule>
    <cfRule type="cellIs" dxfId="3" priority="525" stopIfTrue="1" operator="lessThan">
      <formula>$H$3</formula>
    </cfRule>
  </conditionalFormatting>
  <conditionalFormatting sqref="C48">
    <cfRule type="expression" dxfId="1" priority="521" stopIfTrue="1">
      <formula>$B48=$H$3</formula>
    </cfRule>
  </conditionalFormatting>
  <conditionalFormatting sqref="D48">
    <cfRule type="cellIs" dxfId="2" priority="517" stopIfTrue="1" operator="equal">
      <formula>$H$3</formula>
    </cfRule>
    <cfRule type="cellIs" dxfId="3" priority="518" stopIfTrue="1" operator="lessThan">
      <formula>$H$3</formula>
    </cfRule>
  </conditionalFormatting>
  <conditionalFormatting sqref="F48">
    <cfRule type="cellIs" dxfId="3" priority="510" stopIfTrue="1" operator="lessThan">
      <formula>$H$3</formula>
    </cfRule>
    <cfRule type="cellIs" dxfId="2" priority="509" stopIfTrue="1" operator="equal">
      <formula>$H$3</formula>
    </cfRule>
  </conditionalFormatting>
  <conditionalFormatting sqref="B49">
    <cfRule type="cellIs" dxfId="3" priority="502" stopIfTrue="1" operator="lessThan">
      <formula>$H$3</formula>
    </cfRule>
    <cfRule type="cellIs" dxfId="2" priority="501" stopIfTrue="1" operator="equal">
      <formula>$H$3</formula>
    </cfRule>
  </conditionalFormatting>
  <conditionalFormatting sqref="D49">
    <cfRule type="cellIs" dxfId="2" priority="492" stopIfTrue="1" operator="equal">
      <formula>$H$3</formula>
    </cfRule>
    <cfRule type="cellIs" dxfId="3" priority="493" stopIfTrue="1" operator="lessThan">
      <formula>$H$3</formula>
    </cfRule>
  </conditionalFormatting>
  <conditionalFormatting sqref="F49">
    <cfRule type="cellIs" dxfId="2" priority="487" stopIfTrue="1" operator="equal">
      <formula>$H$3</formula>
    </cfRule>
    <cfRule type="cellIs" dxfId="3" priority="488" stopIfTrue="1" operator="lessThan">
      <formula>$H$3</formula>
    </cfRule>
  </conditionalFormatting>
  <conditionalFormatting sqref="F51">
    <cfRule type="expression" dxfId="1" priority="467" stopIfTrue="1">
      <formula>$F51=$H$3</formula>
    </cfRule>
  </conditionalFormatting>
  <conditionalFormatting sqref="B52:G52">
    <cfRule type="expression" dxfId="1" priority="461" stopIfTrue="1">
      <formula>$F52=$H$3</formula>
    </cfRule>
  </conditionalFormatting>
  <conditionalFormatting sqref="B53">
    <cfRule type="cellIs" dxfId="3" priority="458" stopIfTrue="1" operator="lessThan">
      <formula>$H$3</formula>
    </cfRule>
    <cfRule type="cellIs" dxfId="2" priority="457" stopIfTrue="1" operator="equal">
      <formula>$H$3</formula>
    </cfRule>
  </conditionalFormatting>
  <conditionalFormatting sqref="C53:G53">
    <cfRule type="expression" dxfId="1" priority="450" stopIfTrue="1">
      <formula>$F53=$H$3</formula>
    </cfRule>
  </conditionalFormatting>
  <conditionalFormatting sqref="F56">
    <cfRule type="cellIs" dxfId="2" priority="444" stopIfTrue="1" operator="equal">
      <formula>$H$3</formula>
    </cfRule>
    <cfRule type="cellIs" dxfId="3" priority="445" stopIfTrue="1" operator="lessThan">
      <formula>$H$3</formula>
    </cfRule>
  </conditionalFormatting>
  <conditionalFormatting sqref="F117">
    <cfRule type="cellIs" dxfId="3" priority="143" stopIfTrue="1" operator="lessThan">
      <formula>$H$3</formula>
    </cfRule>
    <cfRule type="cellIs" dxfId="2" priority="142" stopIfTrue="1" operator="equal">
      <formula>$H$3</formula>
    </cfRule>
  </conditionalFormatting>
  <conditionalFormatting sqref="D124">
    <cfRule type="cellIs" dxfId="3" priority="139" stopIfTrue="1" operator="lessThan">
      <formula>$H$3</formula>
    </cfRule>
    <cfRule type="cellIs" dxfId="2" priority="138" stopIfTrue="1" operator="equal">
      <formula>$H$3</formula>
    </cfRule>
  </conditionalFormatting>
  <conditionalFormatting sqref="F133">
    <cfRule type="cellIs" dxfId="3" priority="659" stopIfTrue="1" operator="lessThan">
      <formula>$H$3</formula>
    </cfRule>
    <cfRule type="cellIs" dxfId="2" priority="658" stopIfTrue="1" operator="equal">
      <formula>$H$3</formula>
    </cfRule>
  </conditionalFormatting>
  <conditionalFormatting sqref="C135">
    <cfRule type="expression" dxfId="0" priority="711" stopIfTrue="1">
      <formula>B135&lt;$H$3</formula>
    </cfRule>
  </conditionalFormatting>
  <conditionalFormatting sqref="F185">
    <cfRule type="cellIs" dxfId="2" priority="549" stopIfTrue="1" operator="equal">
      <formula>$H$3</formula>
    </cfRule>
    <cfRule type="cellIs" dxfId="3" priority="550" stopIfTrue="1" operator="lessThan">
      <formula>$H$3</formula>
    </cfRule>
  </conditionalFormatting>
  <conditionalFormatting sqref="F186">
    <cfRule type="cellIs" dxfId="2" priority="528" stopIfTrue="1" operator="equal">
      <formula>$H$3</formula>
    </cfRule>
    <cfRule type="cellIs" dxfId="3" priority="529" stopIfTrue="1" operator="lessThan">
      <formula>$H$3</formula>
    </cfRule>
  </conditionalFormatting>
  <conditionalFormatting sqref="F190">
    <cfRule type="cellIs" dxfId="2" priority="475" stopIfTrue="1" operator="equal">
      <formula>$H$3</formula>
    </cfRule>
    <cfRule type="cellIs" dxfId="3" priority="476" stopIfTrue="1" operator="lessThan">
      <formula>$H$3</formula>
    </cfRule>
  </conditionalFormatting>
  <conditionalFormatting sqref="F203">
    <cfRule type="cellIs" dxfId="3" priority="403" stopIfTrue="1" operator="lessThan">
      <formula>$H$3</formula>
    </cfRule>
    <cfRule type="cellIs" dxfId="2" priority="402" stopIfTrue="1" operator="equal">
      <formula>$H$3</formula>
    </cfRule>
  </conditionalFormatting>
  <conditionalFormatting sqref="B46:B47">
    <cfRule type="cellIs" dxfId="3" priority="556" stopIfTrue="1" operator="lessThan">
      <formula>$H$3</formula>
    </cfRule>
    <cfRule type="cellIs" dxfId="2" priority="555" stopIfTrue="1" operator="equal">
      <formula>$H$3</formula>
    </cfRule>
  </conditionalFormatting>
  <conditionalFormatting sqref="B47:B48">
    <cfRule type="cellIs" dxfId="3" priority="527" stopIfTrue="1" operator="lessThan">
      <formula>$H$3</formula>
    </cfRule>
    <cfRule type="cellIs" dxfId="2" priority="526" stopIfTrue="1" operator="equal">
      <formula>$H$3</formula>
    </cfRule>
  </conditionalFormatting>
  <conditionalFormatting sqref="B48:B49">
    <cfRule type="cellIs" dxfId="3" priority="504" stopIfTrue="1" operator="lessThan">
      <formula>$H$3</formula>
    </cfRule>
    <cfRule type="cellIs" dxfId="2" priority="503" stopIfTrue="1" operator="equal">
      <formula>$H$3</formula>
    </cfRule>
  </conditionalFormatting>
  <conditionalFormatting sqref="B106:B124">
    <cfRule type="cellIs" dxfId="3" priority="258" stopIfTrue="1" operator="lessThan">
      <formula>$H$3</formula>
    </cfRule>
    <cfRule type="cellIs" dxfId="2" priority="257" stopIfTrue="1" operator="equal">
      <formula>$H$3</formula>
    </cfRule>
  </conditionalFormatting>
  <conditionalFormatting sqref="B108:B110">
    <cfRule type="cellIs" dxfId="3" priority="256" stopIfTrue="1" operator="lessThan">
      <formula>$H$3</formula>
    </cfRule>
    <cfRule type="cellIs" dxfId="2" priority="255" stopIfTrue="1" operator="equal">
      <formula>$H$3</formula>
    </cfRule>
  </conditionalFormatting>
  <conditionalFormatting sqref="B125:B129">
    <cfRule type="cellIs" dxfId="2" priority="48" stopIfTrue="1" operator="equal">
      <formula>$H$3</formula>
    </cfRule>
    <cfRule type="cellIs" dxfId="3" priority="49" stopIfTrue="1" operator="lessThan">
      <formula>$H$3</formula>
    </cfRule>
  </conditionalFormatting>
  <conditionalFormatting sqref="B142:B143">
    <cfRule type="cellIs" dxfId="2" priority="602" stopIfTrue="1" operator="equal">
      <formula>$H$3</formula>
    </cfRule>
    <cfRule type="cellIs" dxfId="3" priority="603" stopIfTrue="1" operator="lessThan">
      <formula>$H$3</formula>
    </cfRule>
  </conditionalFormatting>
  <conditionalFormatting sqref="C30:C33">
    <cfRule type="expression" dxfId="1" priority="720" stopIfTrue="1">
      <formula>$F30=$H$3</formula>
    </cfRule>
  </conditionalFormatting>
  <conditionalFormatting sqref="C31:C33">
    <cfRule type="expression" dxfId="1" priority="721" stopIfTrue="1">
      <formula>$B31=$H$3</formula>
    </cfRule>
  </conditionalFormatting>
  <conditionalFormatting sqref="C34:C36">
    <cfRule type="expression" dxfId="0" priority="665" stopIfTrue="1">
      <formula>B34&lt;$H$3</formula>
    </cfRule>
    <cfRule type="expression" dxfId="1" priority="666" stopIfTrue="1">
      <formula>$F34=$H$3</formula>
    </cfRule>
  </conditionalFormatting>
  <conditionalFormatting sqref="C35:C36">
    <cfRule type="expression" dxfId="1" priority="667" stopIfTrue="1">
      <formula>$B35=$H$3</formula>
    </cfRule>
  </conditionalFormatting>
  <conditionalFormatting sqref="C35:C38">
    <cfRule type="expression" dxfId="1" priority="637" stopIfTrue="1">
      <formula>$F35=$H$3</formula>
    </cfRule>
    <cfRule type="expression" dxfId="0" priority="636" stopIfTrue="1">
      <formula>B35&lt;$H$3</formula>
    </cfRule>
  </conditionalFormatting>
  <conditionalFormatting sqref="C37:C38">
    <cfRule type="expression" dxfId="1" priority="638" stopIfTrue="1">
      <formula>$B37=$H$3</formula>
    </cfRule>
  </conditionalFormatting>
  <conditionalFormatting sqref="C37:C41">
    <cfRule type="expression" dxfId="0" priority="623" stopIfTrue="1">
      <formula>B37&lt;$H$3</formula>
    </cfRule>
    <cfRule type="expression" dxfId="1" priority="624" stopIfTrue="1">
      <formula>$F37=$H$3</formula>
    </cfRule>
  </conditionalFormatting>
  <conditionalFormatting sqref="C39:C41">
    <cfRule type="expression" dxfId="1" priority="625" stopIfTrue="1">
      <formula>$B39=$H$3</formula>
    </cfRule>
  </conditionalFormatting>
  <conditionalFormatting sqref="C39:C44">
    <cfRule type="expression" dxfId="1" priority="613" stopIfTrue="1">
      <formula>$F39=$H$3</formula>
    </cfRule>
    <cfRule type="expression" dxfId="0" priority="612" stopIfTrue="1">
      <formula>B39&lt;$H$3</formula>
    </cfRule>
  </conditionalFormatting>
  <conditionalFormatting sqref="C42:C44">
    <cfRule type="expression" dxfId="1" priority="614" stopIfTrue="1">
      <formula>$B42=$H$3</formula>
    </cfRule>
  </conditionalFormatting>
  <conditionalFormatting sqref="C42:C46">
    <cfRule type="expression" dxfId="0" priority="562" stopIfTrue="1">
      <formula>B42&lt;$H$3</formula>
    </cfRule>
  </conditionalFormatting>
  <conditionalFormatting sqref="C44:C46">
    <cfRule type="expression" dxfId="1" priority="572" stopIfTrue="1">
      <formula>$F44=$H$3</formula>
    </cfRule>
  </conditionalFormatting>
  <conditionalFormatting sqref="C46:C47">
    <cfRule type="expression" dxfId="1" priority="544" stopIfTrue="1">
      <formula>$F46=$H$3</formula>
    </cfRule>
    <cfRule type="expression" dxfId="0" priority="543" stopIfTrue="1">
      <formula>B46&lt;$H$3</formula>
    </cfRule>
  </conditionalFormatting>
  <conditionalFormatting sqref="C47:C48">
    <cfRule type="expression" dxfId="1" priority="523" stopIfTrue="1">
      <formula>$F47=$H$3</formula>
    </cfRule>
    <cfRule type="expression" dxfId="0" priority="522" stopIfTrue="1">
      <formula>B47&lt;$H$3</formula>
    </cfRule>
  </conditionalFormatting>
  <conditionalFormatting sqref="C48:C49">
    <cfRule type="expression" dxfId="1" priority="500" stopIfTrue="1">
      <formula>$F48=$H$3</formula>
    </cfRule>
    <cfRule type="expression" dxfId="0" priority="499" stopIfTrue="1">
      <formula>B48&lt;$H$3</formula>
    </cfRule>
  </conditionalFormatting>
  <conditionalFormatting sqref="C50:C51">
    <cfRule type="expression" dxfId="1" priority="462" stopIfTrue="1">
      <formula>$F50=$H$3</formula>
    </cfRule>
  </conditionalFormatting>
  <conditionalFormatting sqref="C51:C53">
    <cfRule type="expression" dxfId="1" priority="456" stopIfTrue="1">
      <formula>$B51=$H$3</formula>
    </cfRule>
  </conditionalFormatting>
  <conditionalFormatting sqref="C51:C90">
    <cfRule type="expression" dxfId="0" priority="275" stopIfTrue="1">
      <formula>B51&lt;$H$3</formula>
    </cfRule>
  </conditionalFormatting>
  <conditionalFormatting sqref="C54:C90">
    <cfRule type="expression" dxfId="1" priority="277" stopIfTrue="1">
      <formula>$B54=$H$3</formula>
    </cfRule>
    <cfRule type="expression" dxfId="1" priority="276" stopIfTrue="1">
      <formula>$F54=$H$3</formula>
    </cfRule>
  </conditionalFormatting>
  <conditionalFormatting sqref="C125:C128">
    <cfRule type="expression" dxfId="1" priority="40" stopIfTrue="1">
      <formula>$B125=#REF!</formula>
    </cfRule>
    <cfRule type="expression" dxfId="0" priority="41" stopIfTrue="1">
      <formula>B125&lt;#REF!</formula>
    </cfRule>
  </conditionalFormatting>
  <conditionalFormatting sqref="C129:C134">
    <cfRule type="expression" dxfId="0" priority="201" stopIfTrue="1">
      <formula>B129&lt;$H$3</formula>
    </cfRule>
  </conditionalFormatting>
  <conditionalFormatting sqref="C136:C144">
    <cfRule type="expression" dxfId="0" priority="604" stopIfTrue="1">
      <formula>B136&lt;$H$3</formula>
    </cfRule>
  </conditionalFormatting>
  <conditionalFormatting sqref="C176:C204">
    <cfRule type="expression" dxfId="0" priority="397" stopIfTrue="1">
      <formula>B176&lt;$H$3</formula>
    </cfRule>
  </conditionalFormatting>
  <conditionalFormatting sqref="D32:D33">
    <cfRule type="cellIs" dxfId="3" priority="699" stopIfTrue="1" operator="lessThan">
      <formula>$H$3</formula>
    </cfRule>
  </conditionalFormatting>
  <conditionalFormatting sqref="D39:D44">
    <cfRule type="cellIs" dxfId="3" priority="587" stopIfTrue="1" operator="lessThan">
      <formula>$H$3</formula>
    </cfRule>
  </conditionalFormatting>
  <conditionalFormatting sqref="D42:D43">
    <cfRule type="expression" dxfId="1" priority="601" stopIfTrue="1">
      <formula>$F42=$H$3</formula>
    </cfRule>
  </conditionalFormatting>
  <conditionalFormatting sqref="D42:D44">
    <cfRule type="cellIs" dxfId="2" priority="586" stopIfTrue="1" operator="equal">
      <formula>$H$3</formula>
    </cfRule>
  </conditionalFormatting>
  <conditionalFormatting sqref="D46:D47">
    <cfRule type="cellIs" dxfId="2" priority="540" stopIfTrue="1" operator="equal">
      <formula>$H$3</formula>
    </cfRule>
    <cfRule type="cellIs" dxfId="3" priority="541" stopIfTrue="1" operator="lessThan">
      <formula>$H$3</formula>
    </cfRule>
  </conditionalFormatting>
  <conditionalFormatting sqref="D47:D48">
    <cfRule type="cellIs" dxfId="2" priority="519" stopIfTrue="1" operator="equal">
      <formula>$H$3</formula>
    </cfRule>
    <cfRule type="cellIs" dxfId="3" priority="520" stopIfTrue="1" operator="lessThan">
      <formula>$H$3</formula>
    </cfRule>
  </conditionalFormatting>
  <conditionalFormatting sqref="D48:D49">
    <cfRule type="cellIs" dxfId="3" priority="495" stopIfTrue="1" operator="lessThan">
      <formula>$H$3</formula>
    </cfRule>
    <cfRule type="cellIs" dxfId="2" priority="494" stopIfTrue="1" operator="equal">
      <formula>$H$3</formula>
    </cfRule>
  </conditionalFormatting>
  <conditionalFormatting sqref="D106:D123">
    <cfRule type="cellIs" dxfId="3" priority="254" stopIfTrue="1" operator="lessThan">
      <formula>$H$3</formula>
    </cfRule>
    <cfRule type="cellIs" dxfId="2" priority="253" stopIfTrue="1" operator="equal">
      <formula>$H$3</formula>
    </cfRule>
  </conditionalFormatting>
  <conditionalFormatting sqref="D108:D110">
    <cfRule type="cellIs" dxfId="3" priority="252" stopIfTrue="1" operator="lessThan">
      <formula>$H$3</formula>
    </cfRule>
    <cfRule type="cellIs" dxfId="2" priority="251" stopIfTrue="1" operator="equal">
      <formula>$H$3</formula>
    </cfRule>
  </conditionalFormatting>
  <conditionalFormatting sqref="D124:D129">
    <cfRule type="cellIs" dxfId="2" priority="46" stopIfTrue="1" operator="equal">
      <formula>$H$3</formula>
    </cfRule>
    <cfRule type="cellIs" dxfId="3" priority="47" stopIfTrue="1" operator="lessThan">
      <formula>$H$3</formula>
    </cfRule>
  </conditionalFormatting>
  <conditionalFormatting sqref="D141:D142">
    <cfRule type="cellIs" dxfId="3" priority="610" stopIfTrue="1" operator="lessThan">
      <formula>$H$3</formula>
    </cfRule>
    <cfRule type="cellIs" dxfId="2" priority="609" stopIfTrue="1" operator="equal">
      <formula>$H$3</formula>
    </cfRule>
  </conditionalFormatting>
  <conditionalFormatting sqref="D142:D143">
    <cfRule type="cellIs" dxfId="2" priority="592" stopIfTrue="1" operator="equal">
      <formula>$H$3</formula>
    </cfRule>
    <cfRule type="cellIs" dxfId="3" priority="593" stopIfTrue="1" operator="lessThan">
      <formula>$H$3</formula>
    </cfRule>
  </conditionalFormatting>
  <conditionalFormatting sqref="D143:D144">
    <cfRule type="cellIs" dxfId="3" priority="590" stopIfTrue="1" operator="lessThan">
      <formula>$H$3</formula>
    </cfRule>
    <cfRule type="cellIs" dxfId="2" priority="589" stopIfTrue="1" operator="equal">
      <formula>$H$3</formula>
    </cfRule>
  </conditionalFormatting>
  <conditionalFormatting sqref="E17:E28">
    <cfRule type="expression" dxfId="1" priority="741" stopIfTrue="1">
      <formula>$B17=$H$3</formula>
    </cfRule>
    <cfRule type="expression" dxfId="1" priority="740" stopIfTrue="1">
      <formula>$F17=$H$3</formula>
    </cfRule>
  </conditionalFormatting>
  <conditionalFormatting sqref="E33:E34">
    <cfRule type="expression" dxfId="0" priority="679" stopIfTrue="1">
      <formula>D33&lt;$H$3</formula>
    </cfRule>
    <cfRule type="expression" dxfId="1" priority="680" stopIfTrue="1">
      <formula>$F33=$H$3</formula>
    </cfRule>
  </conditionalFormatting>
  <conditionalFormatting sqref="E34:E38">
    <cfRule type="expression" dxfId="0" priority="634" stopIfTrue="1">
      <formula>D34&lt;$H$3</formula>
    </cfRule>
  </conditionalFormatting>
  <conditionalFormatting sqref="E35:E36">
    <cfRule type="expression" dxfId="1" priority="663" stopIfTrue="1">
      <formula>$F35=$H$3</formula>
    </cfRule>
    <cfRule type="expression" dxfId="1" priority="664" stopIfTrue="1">
      <formula>$B35=$H$3</formula>
    </cfRule>
  </conditionalFormatting>
  <conditionalFormatting sqref="E37:E38">
    <cfRule type="expression" dxfId="1" priority="635" stopIfTrue="1">
      <formula>$B37=$H$3</formula>
    </cfRule>
  </conditionalFormatting>
  <conditionalFormatting sqref="E39:E41">
    <cfRule type="expression" dxfId="1" priority="618" stopIfTrue="1">
      <formula>$B39=$H$3</formula>
    </cfRule>
  </conditionalFormatting>
  <conditionalFormatting sqref="E39:E43">
    <cfRule type="expression" dxfId="0" priority="597" stopIfTrue="1">
      <formula>D39&lt;$H$3</formula>
    </cfRule>
    <cfRule type="expression" dxfId="1" priority="596" stopIfTrue="1">
      <formula>$F39=$H$3</formula>
    </cfRule>
  </conditionalFormatting>
  <conditionalFormatting sqref="E42:E43">
    <cfRule type="expression" dxfId="1" priority="598" stopIfTrue="1">
      <formula>$B42=$H$3</formula>
    </cfRule>
    <cfRule type="expression" dxfId="0" priority="595" stopIfTrue="1">
      <formula>D42&lt;$H$3</formula>
    </cfRule>
  </conditionalFormatting>
  <conditionalFormatting sqref="E44:E49">
    <cfRule type="expression" dxfId="1" priority="496" stopIfTrue="1">
      <formula>$F44=$H$3</formula>
    </cfRule>
  </conditionalFormatting>
  <conditionalFormatting sqref="E50:E51">
    <cfRule type="expression" dxfId="1" priority="463" stopIfTrue="1">
      <formula>$F50=$H$3</formula>
    </cfRule>
  </conditionalFormatting>
  <conditionalFormatting sqref="E51:E90">
    <cfRule type="expression" dxfId="0" priority="169" stopIfTrue="1">
      <formula>D51&lt;$H$3</formula>
    </cfRule>
    <cfRule type="expression" dxfId="1" priority="171" stopIfTrue="1">
      <formula>$B51=$H$3</formula>
    </cfRule>
  </conditionalFormatting>
  <conditionalFormatting sqref="E54:E90">
    <cfRule type="expression" dxfId="1" priority="170" stopIfTrue="1">
      <formula>$F54=$H$3</formula>
    </cfRule>
  </conditionalFormatting>
  <conditionalFormatting sqref="E125:E128">
    <cfRule type="expression" dxfId="1" priority="38" stopIfTrue="1">
      <formula>$B125=#REF!</formula>
    </cfRule>
    <cfRule type="expression" dxfId="0" priority="39" stopIfTrue="1">
      <formula>D125&lt;#REF!</formula>
    </cfRule>
  </conditionalFormatting>
  <conditionalFormatting sqref="E132:E134">
    <cfRule type="expression" dxfId="0" priority="660" stopIfTrue="1">
      <formula>D132&lt;$H$3</formula>
    </cfRule>
  </conditionalFormatting>
  <conditionalFormatting sqref="E176:E204">
    <cfRule type="expression" dxfId="0" priority="300" stopIfTrue="1">
      <formula>D176&lt;$H$3</formula>
    </cfRule>
  </conditionalFormatting>
  <conditionalFormatting sqref="F17:F18">
    <cfRule type="cellIs" dxfId="2" priority="745" stopIfTrue="1" operator="equal">
      <formula>$H$3</formula>
    </cfRule>
    <cfRule type="cellIs" dxfId="3" priority="746" stopIfTrue="1" operator="lessThan">
      <formula>$H$3</formula>
    </cfRule>
  </conditionalFormatting>
  <conditionalFormatting sqref="F32:F34">
    <cfRule type="cellIs" dxfId="3" priority="677" stopIfTrue="1" operator="lessThan">
      <formula>$H$3</formula>
    </cfRule>
  </conditionalFormatting>
  <conditionalFormatting sqref="F33:F34">
    <cfRule type="cellIs" dxfId="2" priority="676" stopIfTrue="1" operator="equal">
      <formula>$H$3</formula>
    </cfRule>
  </conditionalFormatting>
  <conditionalFormatting sqref="F34:F35">
    <cfRule type="cellIs" dxfId="3" priority="656" stopIfTrue="1" operator="lessThan">
      <formula>$H$3</formula>
    </cfRule>
  </conditionalFormatting>
  <conditionalFormatting sqref="F35:F36">
    <cfRule type="cellIs" dxfId="3" priority="644" stopIfTrue="1" operator="lessThan">
      <formula>$H$3</formula>
    </cfRule>
  </conditionalFormatting>
  <conditionalFormatting sqref="F36:F38">
    <cfRule type="cellIs" dxfId="3" priority="632" stopIfTrue="1" operator="lessThan">
      <formula>$H$3</formula>
    </cfRule>
    <cfRule type="cellIs" dxfId="2" priority="631" stopIfTrue="1" operator="equal">
      <formula>$H$3</formula>
    </cfRule>
  </conditionalFormatting>
  <conditionalFormatting sqref="F37:F41">
    <cfRule type="cellIs" dxfId="2" priority="621" stopIfTrue="1" operator="equal">
      <formula>$H$3</formula>
    </cfRule>
    <cfRule type="cellIs" dxfId="3" priority="622" stopIfTrue="1" operator="lessThan">
      <formula>$H$3</formula>
    </cfRule>
  </conditionalFormatting>
  <conditionalFormatting sqref="F39:F41">
    <cfRule type="cellIs" dxfId="3" priority="620" stopIfTrue="1" operator="lessThan">
      <formula>$H$3</formula>
    </cfRule>
    <cfRule type="cellIs" dxfId="2" priority="619" stopIfTrue="1" operator="equal">
      <formula>$H$3</formula>
    </cfRule>
  </conditionalFormatting>
  <conditionalFormatting sqref="F42:F43">
    <cfRule type="cellIs" dxfId="3" priority="600" stopIfTrue="1" operator="lessThan">
      <formula>$H$3</formula>
    </cfRule>
    <cfRule type="cellIs" dxfId="2" priority="599" stopIfTrue="1" operator="equal">
      <formula>$H$3</formula>
    </cfRule>
  </conditionalFormatting>
  <conditionalFormatting sqref="F44:F45">
    <cfRule type="cellIs" dxfId="2" priority="569" stopIfTrue="1" operator="equal">
      <formula>$H$3</formula>
    </cfRule>
    <cfRule type="cellIs" dxfId="3" priority="570" stopIfTrue="1" operator="lessThan">
      <formula>$H$3</formula>
    </cfRule>
  </conditionalFormatting>
  <conditionalFormatting sqref="F45:F46">
    <cfRule type="cellIs" dxfId="3" priority="560" stopIfTrue="1" operator="lessThan">
      <formula>$H$3</formula>
    </cfRule>
    <cfRule type="cellIs" dxfId="2" priority="559" stopIfTrue="1" operator="equal">
      <formula>$H$3</formula>
    </cfRule>
  </conditionalFormatting>
  <conditionalFormatting sqref="F46:F47">
    <cfRule type="cellIs" dxfId="3" priority="536" stopIfTrue="1" operator="lessThan">
      <formula>$H$3</formula>
    </cfRule>
    <cfRule type="cellIs" dxfId="2" priority="535" stopIfTrue="1" operator="equal">
      <formula>$H$3</formula>
    </cfRule>
  </conditionalFormatting>
  <conditionalFormatting sqref="F47:F48">
    <cfRule type="cellIs" dxfId="2" priority="511" stopIfTrue="1" operator="equal">
      <formula>$H$3</formula>
    </cfRule>
    <cfRule type="cellIs" dxfId="3" priority="512" stopIfTrue="1" operator="lessThan">
      <formula>$H$3</formula>
    </cfRule>
  </conditionalFormatting>
  <conditionalFormatting sqref="F48:F49">
    <cfRule type="cellIs" dxfId="2" priority="489" stopIfTrue="1" operator="equal">
      <formula>$H$3</formula>
    </cfRule>
    <cfRule type="cellIs" dxfId="3" priority="490" stopIfTrue="1" operator="lessThan">
      <formula>$H$3</formula>
    </cfRule>
  </conditionalFormatting>
  <conditionalFormatting sqref="F49:F51">
    <cfRule type="cellIs" dxfId="3" priority="469" stopIfTrue="1" operator="lessThan">
      <formula>$H$3</formula>
    </cfRule>
    <cfRule type="cellIs" dxfId="2" priority="468" stopIfTrue="1" operator="equal">
      <formula>$H$3</formula>
    </cfRule>
  </conditionalFormatting>
  <conditionalFormatting sqref="F52:F63">
    <cfRule type="cellIs" dxfId="2" priority="446" stopIfTrue="1" operator="equal">
      <formula>$H$3</formula>
    </cfRule>
    <cfRule type="cellIs" dxfId="3" priority="447" stopIfTrue="1" operator="lessThan">
      <formula>$H$3</formula>
    </cfRule>
  </conditionalFormatting>
  <conditionalFormatting sqref="F64:F87">
    <cfRule type="cellIs" dxfId="3" priority="131" stopIfTrue="1" operator="lessThan">
      <formula>$H$3</formula>
    </cfRule>
    <cfRule type="cellIs" dxfId="2" priority="130" stopIfTrue="1" operator="equal">
      <formula>$H$3</formula>
    </cfRule>
  </conditionalFormatting>
  <conditionalFormatting sqref="F80:F81">
    <cfRule type="cellIs" dxfId="3" priority="129" stopIfTrue="1" operator="lessThan">
      <formula>$H$3</formula>
    </cfRule>
    <cfRule type="cellIs" dxfId="2" priority="128" stopIfTrue="1" operator="equal">
      <formula>$H$3</formula>
    </cfRule>
  </conditionalFormatting>
  <conditionalFormatting sqref="F88:F90">
    <cfRule type="cellIs" dxfId="3" priority="5" stopIfTrue="1" operator="lessThan">
      <formula>$H$3</formula>
    </cfRule>
    <cfRule type="cellIs" dxfId="2" priority="4" stopIfTrue="1" operator="equal">
      <formula>$H$3</formula>
    </cfRule>
  </conditionalFormatting>
  <conditionalFormatting sqref="F99:F110">
    <cfRule type="cellIs" dxfId="3" priority="250" stopIfTrue="1" operator="lessThan">
      <formula>$H$3</formula>
    </cfRule>
    <cfRule type="cellIs" dxfId="2" priority="249" stopIfTrue="1" operator="equal">
      <formula>$H$3</formula>
    </cfRule>
  </conditionalFormatting>
  <conditionalFormatting sqref="F117:F124">
    <cfRule type="cellIs" dxfId="3" priority="135" stopIfTrue="1" operator="lessThan">
      <formula>$H$3</formula>
    </cfRule>
    <cfRule type="cellIs" dxfId="2" priority="134" stopIfTrue="1" operator="equal">
      <formula>$H$3</formula>
    </cfRule>
  </conditionalFormatting>
  <conditionalFormatting sqref="F118:F129">
    <cfRule type="cellIs" dxfId="3" priority="45" stopIfTrue="1" operator="lessThan">
      <formula>$H$3</formula>
    </cfRule>
    <cfRule type="cellIs" dxfId="2" priority="44" stopIfTrue="1" operator="equal">
      <formula>$H$3</formula>
    </cfRule>
  </conditionalFormatting>
  <conditionalFormatting sqref="F174:F185">
    <cfRule type="cellIs" dxfId="3" priority="552" stopIfTrue="1" operator="lessThan">
      <formula>$H$3</formula>
    </cfRule>
  </conditionalFormatting>
  <conditionalFormatting sqref="F175:F185">
    <cfRule type="cellIs" dxfId="2" priority="551" stopIfTrue="1" operator="equal">
      <formula>$H$3</formula>
    </cfRule>
  </conditionalFormatting>
  <conditionalFormatting sqref="F185:F186">
    <cfRule type="cellIs" dxfId="3" priority="531" stopIfTrue="1" operator="lessThan">
      <formula>$H$3</formula>
    </cfRule>
    <cfRule type="cellIs" dxfId="2" priority="530" stopIfTrue="1" operator="equal">
      <formula>$H$3</formula>
    </cfRule>
  </conditionalFormatting>
  <conditionalFormatting sqref="F186:F202">
    <cfRule type="cellIs" dxfId="3" priority="486" stopIfTrue="1" operator="lessThan">
      <formula>$H$3</formula>
    </cfRule>
    <cfRule type="cellIs" dxfId="2" priority="485" stopIfTrue="1" operator="equal">
      <formula>$H$3</formula>
    </cfRule>
  </conditionalFormatting>
  <conditionalFormatting sqref="F187:F189">
    <cfRule type="cellIs" dxfId="2" priority="483" stopIfTrue="1" operator="equal">
      <formula>$H$3</formula>
    </cfRule>
    <cfRule type="cellIs" dxfId="3" priority="484" stopIfTrue="1" operator="lessThan">
      <formula>$H$3</formula>
    </cfRule>
  </conditionalFormatting>
  <conditionalFormatting sqref="F187:F190">
    <cfRule type="cellIs" dxfId="3" priority="478" stopIfTrue="1" operator="lessThan">
      <formula>$H$3</formula>
    </cfRule>
    <cfRule type="cellIs" dxfId="2" priority="477" stopIfTrue="1" operator="equal">
      <formula>$H$3</formula>
    </cfRule>
  </conditionalFormatting>
  <conditionalFormatting sqref="G4:G11">
    <cfRule type="expression" dxfId="1" priority="761" stopIfTrue="1">
      <formula>$F4=$H$3</formula>
    </cfRule>
    <cfRule type="expression" dxfId="0" priority="762" stopIfTrue="1">
      <formula>F4&lt;$H$3</formula>
    </cfRule>
  </conditionalFormatting>
  <conditionalFormatting sqref="G12:G16">
    <cfRule type="expression" dxfId="0" priority="759" stopIfTrue="1">
      <formula>F12&lt;$H$3</formula>
    </cfRule>
  </conditionalFormatting>
  <conditionalFormatting sqref="G18:G26">
    <cfRule type="expression" dxfId="1" priority="744" stopIfTrue="1">
      <formula>$F18=$H$3</formula>
    </cfRule>
  </conditionalFormatting>
  <conditionalFormatting sqref="G20:G25">
    <cfRule type="expression" dxfId="0" priority="742" stopIfTrue="1">
      <formula>F20&lt;$H$3</formula>
    </cfRule>
    <cfRule type="expression" dxfId="1" priority="743" stopIfTrue="1">
      <formula>$B20=$H$3</formula>
    </cfRule>
  </conditionalFormatting>
  <conditionalFormatting sqref="G33:G34">
    <cfRule type="expression" dxfId="1" priority="672" stopIfTrue="1">
      <formula>$F33=$H$3</formula>
    </cfRule>
  </conditionalFormatting>
  <conditionalFormatting sqref="G34:G35">
    <cfRule type="expression" dxfId="0" priority="652" stopIfTrue="1">
      <formula>F34&lt;$H$3</formula>
    </cfRule>
    <cfRule type="expression" dxfId="1" priority="653" stopIfTrue="1">
      <formula>$F34=$H$3</formula>
    </cfRule>
  </conditionalFormatting>
  <conditionalFormatting sqref="G35:G47">
    <cfRule type="expression" dxfId="0" priority="532" stopIfTrue="1">
      <formula>F35&lt;$H$3</formula>
    </cfRule>
  </conditionalFormatting>
  <conditionalFormatting sqref="G36:G47">
    <cfRule type="expression" dxfId="1" priority="537" stopIfTrue="1">
      <formula>$B36=$H$3</formula>
    </cfRule>
  </conditionalFormatting>
  <conditionalFormatting sqref="G36:G49">
    <cfRule type="expression" dxfId="1" priority="491" stopIfTrue="1">
      <formula>$F36=$H$3</formula>
    </cfRule>
  </conditionalFormatting>
  <conditionalFormatting sqref="G48:G51">
    <cfRule type="expression" dxfId="1" priority="466" stopIfTrue="1">
      <formula>$B48=$H$3</formula>
    </cfRule>
    <cfRule type="expression" dxfId="0" priority="465" stopIfTrue="1">
      <formula>F48&lt;$H$3</formula>
    </cfRule>
  </conditionalFormatting>
  <conditionalFormatting sqref="G50:G51">
    <cfRule type="expression" dxfId="1" priority="464" stopIfTrue="1">
      <formula>$F50=$H$3</formula>
    </cfRule>
  </conditionalFormatting>
  <conditionalFormatting sqref="G52:G90">
    <cfRule type="expression" dxfId="0" priority="1" stopIfTrue="1">
      <formula>F52&lt;$H$3</formula>
    </cfRule>
    <cfRule type="expression" dxfId="1" priority="3" stopIfTrue="1">
      <formula>$B52=$H$3</formula>
    </cfRule>
  </conditionalFormatting>
  <conditionalFormatting sqref="G54:G90">
    <cfRule type="expression" dxfId="1" priority="2" stopIfTrue="1">
      <formula>$F54=$H$3</formula>
    </cfRule>
  </conditionalFormatting>
  <conditionalFormatting sqref="G125:G128">
    <cfRule type="expression" dxfId="0" priority="43" stopIfTrue="1">
      <formula>F125&lt;#REF!</formula>
    </cfRule>
    <cfRule type="expression" dxfId="1" priority="42" stopIfTrue="1">
      <formula>$B125=#REF!</formula>
    </cfRule>
  </conditionalFormatting>
  <conditionalFormatting sqref="G129:G134">
    <cfRule type="expression" dxfId="0" priority="195" stopIfTrue="1">
      <formula>F129&lt;$H$3</formula>
    </cfRule>
  </conditionalFormatting>
  <conditionalFormatting sqref="G177:G204">
    <cfRule type="expression" dxfId="0" priority="297" stopIfTrue="1">
      <formula>F177&lt;$H$3</formula>
    </cfRule>
  </conditionalFormatting>
  <conditionalFormatting sqref="B4:B17 F4:F17 D4:D18 D51:D107 F91:F116 D193:D202 F204">
    <cfRule type="cellIs" dxfId="3" priority="758" stopIfTrue="1" operator="lessThan">
      <formula>$H$3</formula>
    </cfRule>
  </conditionalFormatting>
  <conditionalFormatting sqref="F4:F17 D4:D18 B4:B17">
    <cfRule type="cellIs" dxfId="2" priority="757" stopIfTrue="1" operator="equal">
      <formula>$H$3</formula>
    </cfRule>
  </conditionalFormatting>
  <conditionalFormatting sqref="C4:C16 E12:E15 C97:C98 E148">
    <cfRule type="expression" dxfId="0" priority="760" stopIfTrue="1">
      <formula>B4&lt;$H$3</formula>
    </cfRule>
  </conditionalFormatting>
  <conditionalFormatting sqref="C4:C17 E12:E16 G12:G17 E129 C130:C172 E157:E172 G99:G111 G136:G143 E136:E144 G161:G172 G129 E133:E134 G133:G134 C175:C204 E175:E204 G175:G204 C97:C123 E148">
    <cfRule type="expression" dxfId="1" priority="756" stopIfTrue="1">
      <formula>$B4=$H$3</formula>
    </cfRule>
  </conditionalFormatting>
  <conditionalFormatting sqref="E4:E11 E97:E98 E130:E131 E145:E147 E149:E156">
    <cfRule type="expression" dxfId="1" priority="763" stopIfTrue="1">
      <formula>$D4=$H$3</formula>
    </cfRule>
    <cfRule type="expression" dxfId="0" priority="764" stopIfTrue="1">
      <formula>D4&lt;$H$3</formula>
    </cfRule>
  </conditionalFormatting>
  <conditionalFormatting sqref="E16 C17">
    <cfRule type="expression" dxfId="1" priority="753" stopIfTrue="1">
      <formula>$F16=$H$3</formula>
    </cfRule>
    <cfRule type="expression" dxfId="1" priority="754" stopIfTrue="1">
      <formula>$B16=$H$3</formula>
    </cfRule>
    <cfRule type="expression" dxfId="0" priority="755" stopIfTrue="1">
      <formula>B16&lt;$H$3</formula>
    </cfRule>
  </conditionalFormatting>
  <conditionalFormatting sqref="E16:E28 G17:G22 C17:C28 G25:G29">
    <cfRule type="expression" dxfId="1" priority="749" stopIfTrue="1">
      <formula>$F16=$H$3</formula>
    </cfRule>
    <cfRule type="expression" dxfId="1" priority="750" stopIfTrue="1">
      <formula>$B16=$H$3</formula>
    </cfRule>
  </conditionalFormatting>
  <conditionalFormatting sqref="G17:G22 C17:C28 G25:G29 E16:E28">
    <cfRule type="expression" dxfId="0" priority="748" stopIfTrue="1">
      <formula>B16&lt;$H$3</formula>
    </cfRule>
  </conditionalFormatting>
  <conditionalFormatting sqref="B17:B34 D33:D34">
    <cfRule type="cellIs" dxfId="3" priority="696" stopIfTrue="1" operator="lessThan">
      <formula>$H$3</formula>
    </cfRule>
  </conditionalFormatting>
  <conditionalFormatting sqref="B17:B34 D34 F91:F116 D193:D202 F204 D51:D107">
    <cfRule type="cellIs" dxfId="2" priority="695" stopIfTrue="1" operator="equal">
      <formula>$H$3</formula>
    </cfRule>
  </conditionalFormatting>
  <conditionalFormatting sqref="D17:D32 F18:F32">
    <cfRule type="cellIs" dxfId="2" priority="715" stopIfTrue="1" operator="equal">
      <formula>$H$3</formula>
    </cfRule>
    <cfRule type="cellIs" dxfId="3" priority="716" stopIfTrue="1" operator="lessThan">
      <formula>$H$3</formula>
    </cfRule>
  </conditionalFormatting>
  <conditionalFormatting sqref="C18:C28 G27:G29">
    <cfRule type="expression" dxfId="1" priority="739" stopIfTrue="1">
      <formula>$F18=$H$3</formula>
    </cfRule>
  </conditionalFormatting>
  <conditionalFormatting sqref="G18:G24 G26 C18:C22">
    <cfRule type="expression" dxfId="1" priority="747" stopIfTrue="1">
      <formula>$B18=$H$3</formula>
    </cfRule>
  </conditionalFormatting>
  <conditionalFormatting sqref="E24:E29 C28:C29 E129">
    <cfRule type="expression" dxfId="0" priority="736" stopIfTrue="1">
      <formula>B24&lt;$H$3</formula>
    </cfRule>
  </conditionalFormatting>
  <conditionalFormatting sqref="E24:E29 C28:C29">
    <cfRule type="expression" dxfId="1" priority="738" stopIfTrue="1">
      <formula>$B24=$H$3</formula>
    </cfRule>
    <cfRule type="expression" dxfId="1" priority="737" stopIfTrue="1">
      <formula>$F24=$H$3</formula>
    </cfRule>
  </conditionalFormatting>
  <conditionalFormatting sqref="G27:G31 C29:C30 E29:E31">
    <cfRule type="expression" dxfId="1" priority="732" stopIfTrue="1">
      <formula>$B27=$H$3</formula>
    </cfRule>
    <cfRule type="expression" dxfId="0" priority="730" stopIfTrue="1">
      <formula>B27&lt;$H$3</formula>
    </cfRule>
    <cfRule type="expression" dxfId="1" priority="731" stopIfTrue="1">
      <formula>$F27=$H$3</formula>
    </cfRule>
  </conditionalFormatting>
  <conditionalFormatting sqref="C30 E30:E31 G30:G31">
    <cfRule type="expression" dxfId="1" priority="727" stopIfTrue="1">
      <formula>$F30=$H$3</formula>
    </cfRule>
    <cfRule type="expression" dxfId="0" priority="728" stopIfTrue="1">
      <formula>B30&lt;$H$3</formula>
    </cfRule>
    <cfRule type="expression" dxfId="1" priority="729" stopIfTrue="1">
      <formula>$B30=$H$3</formula>
    </cfRule>
  </conditionalFormatting>
  <conditionalFormatting sqref="E30:E31 G30:G31 C30">
    <cfRule type="expression" dxfId="0" priority="726" stopIfTrue="1">
      <formula>B30&lt;$H$3</formula>
    </cfRule>
  </conditionalFormatting>
  <conditionalFormatting sqref="E30:E31 G30:G31">
    <cfRule type="expression" dxfId="1" priority="725" stopIfTrue="1">
      <formula>$F30=$H$3</formula>
    </cfRule>
  </conditionalFormatting>
  <conditionalFormatting sqref="C31:C34 C99:C123">
    <cfRule type="expression" dxfId="0" priority="685" stopIfTrue="1">
      <formula>B31&lt;$H$3</formula>
    </cfRule>
    <cfRule type="expression" dxfId="1" priority="686" stopIfTrue="1">
      <formula>$F31=$H$3</formula>
    </cfRule>
  </conditionalFormatting>
  <conditionalFormatting sqref="G97:G111 C31:C33">
    <cfRule type="expression" dxfId="0" priority="719" stopIfTrue="1">
      <formula>B31&lt;$H$3</formula>
    </cfRule>
  </conditionalFormatting>
  <conditionalFormatting sqref="D32 F32">
    <cfRule type="cellIs" dxfId="2" priority="713" stopIfTrue="1" operator="equal">
      <formula>$H$3</formula>
    </cfRule>
    <cfRule type="cellIs" dxfId="3" priority="714" stopIfTrue="1" operator="lessThan">
      <formula>$H$3</formula>
    </cfRule>
  </conditionalFormatting>
  <conditionalFormatting sqref="E32 G32">
    <cfRule type="expression" dxfId="0" priority="718" stopIfTrue="1">
      <formula>D32&lt;$H$3</formula>
    </cfRule>
  </conditionalFormatting>
  <conditionalFormatting sqref="E33 E99:E123 G112:G123">
    <cfRule type="expression" dxfId="0" priority="682" stopIfTrue="1">
      <formula>D33&lt;$H$3</formula>
    </cfRule>
    <cfRule type="expression" dxfId="1" priority="684" stopIfTrue="1">
      <formula>$B33=$H$3</formula>
    </cfRule>
  </conditionalFormatting>
  <conditionalFormatting sqref="B34 D34 C132:G132 D133:G135 E136:F137 B173:G174 E99:E123 B133:B134 B136:B140 D136:D140 B141:E143 C133:C140 C144 G136:G143 E138:E140 E144 F191:G192 C185:C204 E185:E204 G185:G190 G193:G204 G129:G131 E129 G145:G160 G97:G123">
    <cfRule type="expression" dxfId="1" priority="697" stopIfTrue="1">
      <formula>$F34=$H$3</formula>
    </cfRule>
  </conditionalFormatting>
  <conditionalFormatting sqref="B34 D34 F109:F116 F129:F143">
    <cfRule type="cellIs" dxfId="3" priority="694" stopIfTrue="1" operator="lessThan">
      <formula>$H$3</formula>
    </cfRule>
  </conditionalFormatting>
  <conditionalFormatting sqref="B34 D34 F129:F143 F109:F116">
    <cfRule type="cellIs" dxfId="2" priority="693" stopIfTrue="1" operator="equal">
      <formula>$H$3</formula>
    </cfRule>
  </conditionalFormatting>
  <conditionalFormatting sqref="B34:B36 D34:D36">
    <cfRule type="cellIs" dxfId="3" priority="669" stopIfTrue="1" operator="lessThan">
      <formula>$H$3</formula>
    </cfRule>
  </conditionalFormatting>
  <conditionalFormatting sqref="D130:D136 B130:B137 F34">
    <cfRule type="cellIs" dxfId="2" priority="674" stopIfTrue="1" operator="equal">
      <formula>$H$3</formula>
    </cfRule>
  </conditionalFormatting>
  <conditionalFormatting sqref="F34 D130:D136 B130:B137">
    <cfRule type="cellIs" dxfId="3" priority="675" stopIfTrue="1" operator="lessThan">
      <formula>$H$3</formula>
    </cfRule>
  </conditionalFormatting>
  <conditionalFormatting sqref="B35:B36 D35:D36">
    <cfRule type="expression" dxfId="1" priority="670" stopIfTrue="1">
      <formula>$F35=$H$3</formula>
    </cfRule>
    <cfRule type="cellIs" dxfId="2" priority="668" stopIfTrue="1" operator="equal">
      <formula>$H$3</formula>
    </cfRule>
  </conditionalFormatting>
  <conditionalFormatting sqref="B35:B38 D35:D38">
    <cfRule type="cellIs" dxfId="3" priority="640" stopIfTrue="1" operator="lessThan">
      <formula>$H$3</formula>
    </cfRule>
  </conditionalFormatting>
  <conditionalFormatting sqref="B37:B38 D37:D38">
    <cfRule type="cellIs" dxfId="2" priority="639" stopIfTrue="1" operator="equal">
      <formula>$H$3</formula>
    </cfRule>
    <cfRule type="expression" dxfId="1" priority="641" stopIfTrue="1">
      <formula>$F37=$H$3</formula>
    </cfRule>
  </conditionalFormatting>
  <conditionalFormatting sqref="B37:B41 D37:D41">
    <cfRule type="cellIs" dxfId="3" priority="627" stopIfTrue="1" operator="lessThan">
      <formula>$H$3</formula>
    </cfRule>
  </conditionalFormatting>
  <conditionalFormatting sqref="E38:F39">
    <cfRule type="expression" dxfId="1" priority="617" stopIfTrue="1">
      <formula>$F38=$H$3</formula>
    </cfRule>
  </conditionalFormatting>
  <conditionalFormatting sqref="B39:B41 D39:D41">
    <cfRule type="expression" dxfId="1" priority="628" stopIfTrue="1">
      <formula>$F39=$H$3</formula>
    </cfRule>
    <cfRule type="cellIs" dxfId="2" priority="626" stopIfTrue="1" operator="equal">
      <formula>$H$3</formula>
    </cfRule>
  </conditionalFormatting>
  <conditionalFormatting sqref="B39:B44 D200">
    <cfRule type="cellIs" dxfId="3" priority="608" stopIfTrue="1" operator="lessThan">
      <formula>$H$3</formula>
    </cfRule>
  </conditionalFormatting>
  <conditionalFormatting sqref="E40:F43">
    <cfRule type="expression" dxfId="1" priority="591" stopIfTrue="1">
      <formula>$F40=$H$3</formula>
    </cfRule>
  </conditionalFormatting>
  <conditionalFormatting sqref="B42:B44 D200">
    <cfRule type="cellIs" dxfId="2" priority="607" stopIfTrue="1" operator="equal">
      <formula>$H$3</formula>
    </cfRule>
  </conditionalFormatting>
  <conditionalFormatting sqref="B42:C43">
    <cfRule type="expression" dxfId="1" priority="611" stopIfTrue="1">
      <formula>$F42=$H$3</formula>
    </cfRule>
  </conditionalFormatting>
  <conditionalFormatting sqref="B44 B141:B144">
    <cfRule type="cellIs" dxfId="3" priority="606" stopIfTrue="1" operator="lessThan">
      <formula>$H$3</formula>
    </cfRule>
  </conditionalFormatting>
  <conditionalFormatting sqref="B44:B45 D44:D45 F194:F204 D203:D204">
    <cfRule type="cellIs" dxfId="3" priority="581" stopIfTrue="1" operator="lessThan">
      <formula>$H$3</formula>
    </cfRule>
    <cfRule type="cellIs" dxfId="2" priority="580" stopIfTrue="1" operator="equal">
      <formula>$H$3</formula>
    </cfRule>
  </conditionalFormatting>
  <conditionalFormatting sqref="B141:B144 B44">
    <cfRule type="cellIs" dxfId="2" priority="605" stopIfTrue="1" operator="equal">
      <formula>$H$3</formula>
    </cfRule>
  </conditionalFormatting>
  <conditionalFormatting sqref="B45 D45 B51:B107">
    <cfRule type="cellIs" dxfId="2" priority="578" stopIfTrue="1" operator="equal">
      <formula>$H$3</formula>
    </cfRule>
    <cfRule type="cellIs" dxfId="3" priority="579" stopIfTrue="1" operator="lessThan">
      <formula>$H$3</formula>
    </cfRule>
  </conditionalFormatting>
  <conditionalFormatting sqref="B45:B46 D45:D46">
    <cfRule type="cellIs" dxfId="3" priority="566" stopIfTrue="1" operator="lessThan">
      <formula>$H$3</formula>
    </cfRule>
    <cfRule type="cellIs" dxfId="2" priority="565" stopIfTrue="1" operator="equal">
      <formula>$H$3</formula>
    </cfRule>
  </conditionalFormatting>
  <conditionalFormatting sqref="E45:E50 C49:C50">
    <cfRule type="expression" dxfId="0" priority="470" stopIfTrue="1">
      <formula>B45&lt;$H$3</formula>
    </cfRule>
  </conditionalFormatting>
  <conditionalFormatting sqref="B46 D46">
    <cfRule type="cellIs" dxfId="3" priority="564" stopIfTrue="1" operator="lessThan">
      <formula>$H$3</formula>
    </cfRule>
    <cfRule type="cellIs" dxfId="2" priority="563" stopIfTrue="1" operator="equal">
      <formula>$H$3</formula>
    </cfRule>
  </conditionalFormatting>
  <conditionalFormatting sqref="E46:E50 C50">
    <cfRule type="expression" dxfId="1" priority="471" stopIfTrue="1">
      <formula>$B46=$H$3</formula>
    </cfRule>
  </conditionalFormatting>
  <conditionalFormatting sqref="B49:B51 D49:D51">
    <cfRule type="cellIs" dxfId="2" priority="473" stopIfTrue="1" operator="equal">
      <formula>$H$3</formula>
    </cfRule>
    <cfRule type="cellIs" dxfId="3" priority="474" stopIfTrue="1" operator="lessThan">
      <formula>$H$3</formula>
    </cfRule>
  </conditionalFormatting>
  <conditionalFormatting sqref="C49 C129">
    <cfRule type="expression" dxfId="1" priority="498" stopIfTrue="1">
      <formula>$B49=$H$3</formula>
    </cfRule>
    <cfRule type="expression" dxfId="1" priority="497" stopIfTrue="1">
      <formula>$F49=$H$3</formula>
    </cfRule>
  </conditionalFormatting>
  <conditionalFormatting sqref="B51 D51">
    <cfRule type="expression" dxfId="1" priority="472" stopIfTrue="1">
      <formula>$F51=$H$3</formula>
    </cfRule>
  </conditionalFormatting>
  <conditionalFormatting sqref="E91:E96 G91:G96 C91:C96">
    <cfRule type="expression" dxfId="1" priority="67" stopIfTrue="1">
      <formula>$B91=#REF!</formula>
    </cfRule>
    <cfRule type="expression" dxfId="0" priority="68" stopIfTrue="1">
      <formula>B91&lt;#REF!</formula>
    </cfRule>
  </conditionalFormatting>
  <conditionalFormatting sqref="B109:B124 B129">
    <cfRule type="cellIs" dxfId="3" priority="317" stopIfTrue="1" operator="lessThan">
      <formula>$H$3</formula>
    </cfRule>
    <cfRule type="cellIs" dxfId="2" priority="316" stopIfTrue="1" operator="equal">
      <formula>$H$3</formula>
    </cfRule>
  </conditionalFormatting>
  <conditionalFormatting sqref="D109:D123 D129">
    <cfRule type="cellIs" dxfId="2" priority="312" stopIfTrue="1" operator="equal">
      <formula>$H$3</formula>
    </cfRule>
    <cfRule type="cellIs" dxfId="3" priority="313" stopIfTrue="1" operator="lessThan">
      <formula>$H$3</formula>
    </cfRule>
  </conditionalFormatting>
  <conditionalFormatting sqref="B133:B134 D133:D134">
    <cfRule type="cellIs" dxfId="2" priority="661" stopIfTrue="1" operator="equal">
      <formula>$H$3</formula>
    </cfRule>
    <cfRule type="cellIs" dxfId="3" priority="662" stopIfTrue="1" operator="lessThan">
      <formula>$H$3</formula>
    </cfRule>
  </conditionalFormatting>
  <conditionalFormatting sqref="E135:E137 G135:G137">
    <cfRule type="expression" dxfId="0" priority="712" stopIfTrue="1">
      <formula>D135&lt;$H$3</formula>
    </cfRule>
  </conditionalFormatting>
  <conditionalFormatting sqref="B136:B140 D136:D140">
    <cfRule type="cellIs" dxfId="2" priority="629" stopIfTrue="1" operator="equal">
      <formula>$H$3</formula>
    </cfRule>
    <cfRule type="cellIs" dxfId="3" priority="630" stopIfTrue="1" operator="lessThan">
      <formula>$H$3</formula>
    </cfRule>
  </conditionalFormatting>
  <conditionalFormatting sqref="G137:G143 E137:E144">
    <cfRule type="expression" dxfId="0" priority="594" stopIfTrue="1">
      <formula>D137&lt;$H$3</formula>
    </cfRule>
  </conditionalFormatting>
  <conditionalFormatting sqref="B138:B141 D138:D141">
    <cfRule type="cellIs" dxfId="3" priority="616" stopIfTrue="1" operator="lessThan">
      <formula>$H$3</formula>
    </cfRule>
  </conditionalFormatting>
  <conditionalFormatting sqref="D138:D141 B138:B141">
    <cfRule type="cellIs" dxfId="2" priority="615" stopIfTrue="1" operator="equal">
      <formula>$H$3</formula>
    </cfRule>
  </conditionalFormatting>
  <conditionalFormatting sqref="B145:B173 D145:D173 F145:F173">
    <cfRule type="cellIs" dxfId="2" priority="703" stopIfTrue="1" operator="equal">
      <formula>$H$3</formula>
    </cfRule>
    <cfRule type="cellIs" dxfId="3" priority="704" stopIfTrue="1" operator="lessThan">
      <formula>$H$3</formula>
    </cfRule>
  </conditionalFormatting>
  <conditionalFormatting sqref="C145:C172 E157:E172">
    <cfRule type="expression" dxfId="0" priority="724" stopIfTrue="1">
      <formula>B145&lt;$H$3</formula>
    </cfRule>
  </conditionalFormatting>
  <conditionalFormatting sqref="G145:G173 C170:C173 E170:E173">
    <cfRule type="expression" dxfId="0" priority="705" stopIfTrue="1">
      <formula>B145&lt;$H$3</formula>
    </cfRule>
  </conditionalFormatting>
  <conditionalFormatting sqref="C170:C172 E170:E172">
    <cfRule type="expression" dxfId="1" priority="722" stopIfTrue="1">
      <formula>$B170=$H$3</formula>
    </cfRule>
    <cfRule type="expression" dxfId="1" priority="723" stopIfTrue="1">
      <formula>$F170=$H$3</formula>
    </cfRule>
  </conditionalFormatting>
  <conditionalFormatting sqref="B173 D173 F173">
    <cfRule type="cellIs" dxfId="2" priority="701" stopIfTrue="1" operator="equal">
      <formula>$H$3</formula>
    </cfRule>
    <cfRule type="cellIs" dxfId="3" priority="702" stopIfTrue="1" operator="lessThan">
      <formula>$H$3</formula>
    </cfRule>
  </conditionalFormatting>
  <conditionalFormatting sqref="B173:B174 D173:D174 F173:F174">
    <cfRule type="cellIs" dxfId="3" priority="692" stopIfTrue="1" operator="lessThan">
      <formula>$H$3</formula>
    </cfRule>
  </conditionalFormatting>
  <conditionalFormatting sqref="B174 D174 F174">
    <cfRule type="cellIs" dxfId="2" priority="691" stopIfTrue="1" operator="equal">
      <formula>$H$3</formula>
    </cfRule>
  </conditionalFormatting>
  <conditionalFormatting sqref="B174:B185 D174:D185">
    <cfRule type="cellIs" dxfId="3" priority="577" stopIfTrue="1" operator="lessThan">
      <formula>$H$3</formula>
    </cfRule>
  </conditionalFormatting>
  <conditionalFormatting sqref="C174:C175 E174:E175 G174:G176">
    <cfRule type="expression" dxfId="0" priority="650" stopIfTrue="1">
      <formula>B174&lt;$H$3</formula>
    </cfRule>
  </conditionalFormatting>
  <conditionalFormatting sqref="B175:B185 D175:D185">
    <cfRule type="cellIs" dxfId="2" priority="576" stopIfTrue="1" operator="equal">
      <formula>$H$3</formula>
    </cfRule>
  </conditionalFormatting>
  <conditionalFormatting sqref="C175 E175 G175:G176">
    <cfRule type="expression" dxfId="0" priority="648" stopIfTrue="1">
      <formula>B175&lt;$H$3</formula>
    </cfRule>
    <cfRule type="expression" dxfId="1" priority="647" stopIfTrue="1">
      <formula>$B175=$H$3</formula>
    </cfRule>
    <cfRule type="expression" dxfId="1" priority="649" stopIfTrue="1">
      <formula>$F175=$H$3</formula>
    </cfRule>
  </conditionalFormatting>
  <conditionalFormatting sqref="B185 D185">
    <cfRule type="cellIs" dxfId="2" priority="574" stopIfTrue="1" operator="equal">
      <formula>$H$3</formula>
    </cfRule>
    <cfRule type="cellIs" dxfId="3" priority="575" stopIfTrue="1" operator="lessThan">
      <formula>$H$3</formula>
    </cfRule>
  </conditionalFormatting>
  <conditionalFormatting sqref="B185:B186 D185:D186">
    <cfRule type="cellIs" dxfId="3" priority="548" stopIfTrue="1" operator="lessThan">
      <formula>$H$3</formula>
    </cfRule>
    <cfRule type="cellIs" dxfId="2" priority="547" stopIfTrue="1" operator="equal">
      <formula>$H$3</formula>
    </cfRule>
  </conditionalFormatting>
  <conditionalFormatting sqref="B186 D186">
    <cfRule type="cellIs" dxfId="2" priority="545" stopIfTrue="1" operator="equal">
      <formula>$H$3</formula>
    </cfRule>
    <cfRule type="cellIs" dxfId="3" priority="546" stopIfTrue="1" operator="lessThan">
      <formula>$H$3</formula>
    </cfRule>
  </conditionalFormatting>
  <conditionalFormatting sqref="B186:B187 D186:D187">
    <cfRule type="cellIs" dxfId="2" priority="515" stopIfTrue="1" operator="equal">
      <formula>$H$3</formula>
    </cfRule>
    <cfRule type="cellIs" dxfId="3" priority="516" stopIfTrue="1" operator="lessThan">
      <formula>$H$3</formula>
    </cfRule>
  </conditionalFormatting>
  <conditionalFormatting sqref="B187 D187">
    <cfRule type="cellIs" dxfId="2" priority="513" stopIfTrue="1" operator="equal">
      <formula>$H$3</formula>
    </cfRule>
    <cfRule type="cellIs" dxfId="3" priority="514" stopIfTrue="1" operator="lessThan">
      <formula>$H$3</formula>
    </cfRule>
  </conditionalFormatting>
  <conditionalFormatting sqref="B187:B188 D187:D188">
    <cfRule type="cellIs" dxfId="2" priority="507" stopIfTrue="1" operator="equal">
      <formula>$H$3</formula>
    </cfRule>
    <cfRule type="cellIs" dxfId="3" priority="508" stopIfTrue="1" operator="lessThan">
      <formula>$H$3</formula>
    </cfRule>
  </conditionalFormatting>
  <conditionalFormatting sqref="B188 D188">
    <cfRule type="cellIs" dxfId="2" priority="505" stopIfTrue="1" operator="equal">
      <formula>$H$3</formula>
    </cfRule>
    <cfRule type="cellIs" dxfId="3" priority="506" stopIfTrue="1" operator="lessThan">
      <formula>$H$3</formula>
    </cfRule>
  </conditionalFormatting>
  <conditionalFormatting sqref="B188:B191 D188:D191">
    <cfRule type="cellIs" dxfId="3" priority="482" stopIfTrue="1" operator="lessThan">
      <formula>$H$3</formula>
    </cfRule>
    <cfRule type="cellIs" dxfId="2" priority="481" stopIfTrue="1" operator="equal">
      <formula>$H$3</formula>
    </cfRule>
  </conditionalFormatting>
  <conditionalFormatting sqref="B189:B191 D189:D191">
    <cfRule type="cellIs" dxfId="3" priority="480" stopIfTrue="1" operator="lessThan">
      <formula>$H$3</formula>
    </cfRule>
    <cfRule type="cellIs" dxfId="2" priority="479" stopIfTrue="1" operator="equal">
      <formula>$H$3</formula>
    </cfRule>
  </conditionalFormatting>
  <conditionalFormatting sqref="D189:D192 B189:B204">
    <cfRule type="cellIs" dxfId="3" priority="455" stopIfTrue="1" operator="lessThan">
      <formula>$H$3</formula>
    </cfRule>
    <cfRule type="cellIs" dxfId="2" priority="454" stopIfTrue="1" operator="equal">
      <formula>$H$3</formula>
    </cfRule>
  </conditionalFormatting>
  <conditionalFormatting sqref="B192 D192">
    <cfRule type="cellIs" dxfId="2" priority="452" stopIfTrue="1" operator="equal">
      <formula>$H$3</formula>
    </cfRule>
    <cfRule type="cellIs" dxfId="3" priority="453" stopIfTrue="1" operator="lessThan">
      <formula>$H$3</formula>
    </cfRule>
  </conditionalFormatting>
  <pageMargins left="0.7" right="0.7" top="0.75" bottom="0.75" header="0.3" footer="0.3"/>
  <pageSetup paperSize="9" scale="53" orientation="portrait"/>
  <headerFooter/>
  <ignoredErrors>
    <ignoredError sqref="B95 B92:B93 F127 B127 B89 B87 B81 F73 F71 B67:B68 D67 F65 B73:B76 F75 D75:D76 B79 F82:F83 F85 D88 F91:F9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3"/>
  <sheetViews>
    <sheetView workbookViewId="0">
      <selection activeCell="F117" sqref="F117"/>
    </sheetView>
  </sheetViews>
  <sheetFormatPr defaultColWidth="8.6" defaultRowHeight="25.05" customHeight="1"/>
  <cols>
    <col min="1" max="1" width="18" customWidth="1"/>
    <col min="2" max="7" width="11.6" customWidth="1"/>
    <col min="8" max="8" width="51.8" style="119" customWidth="1"/>
    <col min="9" max="9" width="13.5" customWidth="1"/>
  </cols>
  <sheetData>
    <row r="1" ht="77.55" customHeight="1" spans="1:9">
      <c r="A1" s="120"/>
      <c r="B1" s="120"/>
      <c r="C1" s="2" t="s">
        <v>0</v>
      </c>
      <c r="D1" s="3"/>
      <c r="E1" s="3"/>
      <c r="F1" s="3"/>
      <c r="G1" s="3"/>
      <c r="H1" s="3"/>
      <c r="I1" s="3"/>
    </row>
    <row r="2" ht="22.8" customHeight="1" spans="1:9">
      <c r="A2" s="4" t="s">
        <v>1</v>
      </c>
      <c r="B2" s="4"/>
      <c r="C2" s="5" t="s">
        <v>2</v>
      </c>
      <c r="D2" s="5"/>
      <c r="E2" s="5"/>
      <c r="F2" s="5"/>
      <c r="G2" s="5"/>
      <c r="H2" s="5"/>
      <c r="I2" s="5"/>
    </row>
    <row r="3" customHeight="1" spans="1:9">
      <c r="A3" s="6"/>
      <c r="B3" s="6"/>
      <c r="C3" s="6"/>
      <c r="D3" s="6"/>
      <c r="E3" s="6"/>
      <c r="F3" s="6"/>
      <c r="G3" s="6"/>
      <c r="H3" s="47">
        <v>45818</v>
      </c>
      <c r="I3" s="40"/>
    </row>
    <row r="4" customHeight="1" spans="1:9">
      <c r="A4" s="80" t="s">
        <v>226</v>
      </c>
      <c r="B4" s="56"/>
      <c r="C4" s="56"/>
      <c r="D4" s="56"/>
      <c r="E4" s="56"/>
      <c r="F4" s="56"/>
      <c r="G4" s="56"/>
      <c r="H4" s="56"/>
      <c r="I4" s="56"/>
    </row>
    <row r="5" ht="24.75" customHeight="1" spans="1:14">
      <c r="A5" s="23" t="s">
        <v>4</v>
      </c>
      <c r="B5" s="24" t="s">
        <v>5</v>
      </c>
      <c r="C5" s="25"/>
      <c r="D5" s="24" t="s">
        <v>6</v>
      </c>
      <c r="E5" s="25"/>
      <c r="F5" s="24" t="s">
        <v>7</v>
      </c>
      <c r="G5" s="25"/>
      <c r="H5" s="73" t="s">
        <v>8</v>
      </c>
      <c r="I5" s="73" t="s">
        <v>9</v>
      </c>
      <c r="N5" t="s">
        <v>227</v>
      </c>
    </row>
    <row r="6" hidden="1" customHeight="1" spans="1:9">
      <c r="A6" s="26" t="s">
        <v>228</v>
      </c>
      <c r="B6" s="27"/>
      <c r="C6" s="49"/>
      <c r="D6" s="27"/>
      <c r="E6" s="49"/>
      <c r="F6" s="50"/>
      <c r="G6" s="49"/>
      <c r="H6" s="30" t="s">
        <v>229</v>
      </c>
      <c r="I6" s="20"/>
    </row>
    <row r="7" hidden="1" customHeight="1" spans="1:9">
      <c r="A7" s="36" t="s">
        <v>230</v>
      </c>
      <c r="B7" s="31">
        <v>45645</v>
      </c>
      <c r="C7" s="37">
        <v>0.583333333333333</v>
      </c>
      <c r="D7" s="33">
        <f>B7</f>
        <v>45645</v>
      </c>
      <c r="E7" s="37">
        <v>0.645833333333333</v>
      </c>
      <c r="F7" s="63">
        <f t="shared" ref="F7:F15" si="0">D7+1</f>
        <v>45646</v>
      </c>
      <c r="G7" s="37">
        <v>0.0138888888888889</v>
      </c>
      <c r="H7" s="30" t="s">
        <v>231</v>
      </c>
      <c r="I7" s="20"/>
    </row>
    <row r="8" hidden="1" customHeight="1" spans="1:9">
      <c r="A8" s="26" t="s">
        <v>232</v>
      </c>
      <c r="B8" s="31">
        <v>45646</v>
      </c>
      <c r="C8" s="37">
        <v>0.25</v>
      </c>
      <c r="D8" s="33">
        <v>45647</v>
      </c>
      <c r="E8" s="37">
        <v>0.4375</v>
      </c>
      <c r="F8" s="31">
        <v>45647</v>
      </c>
      <c r="G8" s="37">
        <v>0.993055555555556</v>
      </c>
      <c r="H8" s="30" t="s">
        <v>233</v>
      </c>
      <c r="I8" s="20"/>
    </row>
    <row r="9" hidden="1" customHeight="1" spans="1:9">
      <c r="A9" s="26" t="s">
        <v>234</v>
      </c>
      <c r="B9" s="33">
        <f>F8+1</f>
        <v>45648</v>
      </c>
      <c r="C9" s="37">
        <v>0.108333333333333</v>
      </c>
      <c r="D9" s="33">
        <v>45653</v>
      </c>
      <c r="E9" s="37">
        <v>0.15</v>
      </c>
      <c r="F9" s="31">
        <f>D9</f>
        <v>45653</v>
      </c>
      <c r="G9" s="37">
        <v>0.645833333333333</v>
      </c>
      <c r="H9" s="30"/>
      <c r="I9" s="20"/>
    </row>
    <row r="10" ht="22.05" hidden="1" customHeight="1" spans="1:9">
      <c r="A10" s="34" t="s">
        <v>235</v>
      </c>
      <c r="B10" s="33">
        <f>F9+2</f>
        <v>45655</v>
      </c>
      <c r="C10" s="37">
        <v>0.125</v>
      </c>
      <c r="D10" s="33">
        <f>B10</f>
        <v>45655</v>
      </c>
      <c r="E10" s="37">
        <v>0.229166666666667</v>
      </c>
      <c r="F10" s="31">
        <f t="shared" si="0"/>
        <v>45656</v>
      </c>
      <c r="G10" s="48">
        <v>0.0208333333333333</v>
      </c>
      <c r="H10" s="30" t="s">
        <v>236</v>
      </c>
      <c r="I10" s="20"/>
    </row>
    <row r="11" hidden="1" customHeight="1" spans="1:9">
      <c r="A11" s="26" t="s">
        <v>237</v>
      </c>
      <c r="B11" s="33">
        <f t="shared" ref="B11:B15" si="1">F10</f>
        <v>45656</v>
      </c>
      <c r="C11" s="37">
        <v>0.541666666666667</v>
      </c>
      <c r="D11" s="33">
        <f>B11+1</f>
        <v>45657</v>
      </c>
      <c r="E11" s="48">
        <v>0.345833333333333</v>
      </c>
      <c r="F11" s="31">
        <f>D11</f>
        <v>45657</v>
      </c>
      <c r="G11" s="48">
        <v>0.625</v>
      </c>
      <c r="H11" s="30" t="s">
        <v>233</v>
      </c>
      <c r="I11" s="20"/>
    </row>
    <row r="12" hidden="1" customHeight="1" spans="1:9">
      <c r="A12" s="26" t="s">
        <v>238</v>
      </c>
      <c r="B12" s="33">
        <f>F11+1</f>
        <v>45658</v>
      </c>
      <c r="C12" s="37">
        <v>0.999305555555556</v>
      </c>
      <c r="D12" s="33">
        <f>B12+1</f>
        <v>45659</v>
      </c>
      <c r="E12" s="37">
        <v>0.533333333333333</v>
      </c>
      <c r="F12" s="63">
        <f t="shared" si="0"/>
        <v>45660</v>
      </c>
      <c r="G12" s="48">
        <v>0.258333333333333</v>
      </c>
      <c r="H12" s="121"/>
      <c r="I12" s="20"/>
    </row>
    <row r="13" hidden="1" customHeight="1" spans="1:9">
      <c r="A13" s="26" t="s">
        <v>239</v>
      </c>
      <c r="B13" s="33">
        <f t="shared" si="1"/>
        <v>45660</v>
      </c>
      <c r="C13" s="37">
        <v>0.416666666666667</v>
      </c>
      <c r="D13" s="33">
        <f t="shared" ref="D13:D18" si="2">B13</f>
        <v>45660</v>
      </c>
      <c r="E13" s="37">
        <v>0.658333333333333</v>
      </c>
      <c r="F13" s="63">
        <f t="shared" si="0"/>
        <v>45661</v>
      </c>
      <c r="G13" s="37">
        <v>0.245833333333333</v>
      </c>
      <c r="H13" s="121"/>
      <c r="I13" s="20"/>
    </row>
    <row r="14" hidden="1" customHeight="1" spans="1:9">
      <c r="A14" s="34" t="s">
        <v>240</v>
      </c>
      <c r="B14" s="31">
        <v>45663</v>
      </c>
      <c r="C14" s="37">
        <v>0.0208333333333333</v>
      </c>
      <c r="D14" s="31">
        <v>45663</v>
      </c>
      <c r="E14" s="37">
        <v>0.116666666666667</v>
      </c>
      <c r="F14" s="63">
        <f t="shared" si="0"/>
        <v>45664</v>
      </c>
      <c r="G14" s="37">
        <v>0.270833333333333</v>
      </c>
      <c r="H14" s="30" t="s">
        <v>236</v>
      </c>
      <c r="I14" s="20"/>
    </row>
    <row r="15" hidden="1" customHeight="1" spans="1:9">
      <c r="A15" s="26" t="s">
        <v>241</v>
      </c>
      <c r="B15" s="33">
        <f t="shared" si="1"/>
        <v>45664</v>
      </c>
      <c r="C15" s="37">
        <v>0.75</v>
      </c>
      <c r="D15" s="33">
        <v>45664</v>
      </c>
      <c r="E15" s="37">
        <v>0.829166666666667</v>
      </c>
      <c r="F15" s="63">
        <f t="shared" si="0"/>
        <v>45665</v>
      </c>
      <c r="G15" s="37">
        <v>0.0875</v>
      </c>
      <c r="H15" s="121"/>
      <c r="I15" s="20"/>
    </row>
    <row r="16" hidden="1" customHeight="1" spans="1:9">
      <c r="A16" s="36" t="s">
        <v>242</v>
      </c>
      <c r="B16" s="31">
        <v>45666</v>
      </c>
      <c r="C16" s="37">
        <v>0.458333333333333</v>
      </c>
      <c r="D16" s="33">
        <v>45666</v>
      </c>
      <c r="E16" s="37">
        <v>0.745833333333333</v>
      </c>
      <c r="F16" s="31">
        <v>45667</v>
      </c>
      <c r="G16" s="37">
        <v>0.158333333333333</v>
      </c>
      <c r="H16" s="121"/>
      <c r="I16" s="20"/>
    </row>
    <row r="17" hidden="1" customHeight="1" spans="1:9">
      <c r="A17" s="36" t="s">
        <v>243</v>
      </c>
      <c r="B17" s="33">
        <f>F16</f>
        <v>45667</v>
      </c>
      <c r="C17" s="37">
        <v>0.375</v>
      </c>
      <c r="D17" s="33">
        <f t="shared" si="2"/>
        <v>45667</v>
      </c>
      <c r="E17" s="37">
        <v>0.8125</v>
      </c>
      <c r="F17" s="63">
        <f t="shared" ref="F17:F23" si="3">D17+1</f>
        <v>45668</v>
      </c>
      <c r="G17" s="37">
        <v>0.304166666666667</v>
      </c>
      <c r="H17" s="121"/>
      <c r="I17" s="20"/>
    </row>
    <row r="18" hidden="1" customHeight="1" spans="1:9">
      <c r="A18" s="34" t="s">
        <v>244</v>
      </c>
      <c r="B18" s="33">
        <f>F17+1</f>
        <v>45669</v>
      </c>
      <c r="C18" s="37">
        <v>0.791666666666667</v>
      </c>
      <c r="D18" s="33">
        <f t="shared" si="2"/>
        <v>45669</v>
      </c>
      <c r="E18" s="37">
        <v>0.858333333333333</v>
      </c>
      <c r="F18" s="63">
        <f t="shared" si="3"/>
        <v>45670</v>
      </c>
      <c r="G18" s="37">
        <v>0.758333333333333</v>
      </c>
      <c r="H18" s="30"/>
      <c r="I18" s="20"/>
    </row>
    <row r="19" hidden="1" customHeight="1" spans="1:9">
      <c r="A19" s="26" t="s">
        <v>245</v>
      </c>
      <c r="B19" s="27"/>
      <c r="C19" s="49"/>
      <c r="D19" s="27"/>
      <c r="E19" s="49"/>
      <c r="F19" s="50"/>
      <c r="G19" s="49"/>
      <c r="H19" s="30" t="s">
        <v>229</v>
      </c>
      <c r="I19" s="20"/>
    </row>
    <row r="20" hidden="1" customHeight="1" spans="1:9">
      <c r="A20" s="26" t="s">
        <v>246</v>
      </c>
      <c r="B20" s="31">
        <v>45672</v>
      </c>
      <c r="C20" s="37">
        <v>0.408333333333333</v>
      </c>
      <c r="D20" s="31">
        <v>45673</v>
      </c>
      <c r="E20" s="37">
        <v>0.704166666666667</v>
      </c>
      <c r="F20" s="31">
        <v>45674</v>
      </c>
      <c r="G20" s="37">
        <v>0.41875</v>
      </c>
      <c r="H20" s="30" t="s">
        <v>233</v>
      </c>
      <c r="I20" s="20"/>
    </row>
    <row r="21" hidden="1" customHeight="1" spans="1:9">
      <c r="A21" s="26" t="s">
        <v>247</v>
      </c>
      <c r="B21" s="33">
        <f t="shared" ref="B21:B25" si="4">F20</f>
        <v>45674</v>
      </c>
      <c r="C21" s="37">
        <v>0.666666666666667</v>
      </c>
      <c r="D21" s="31">
        <v>45675</v>
      </c>
      <c r="E21" s="37">
        <v>0.0333333333333333</v>
      </c>
      <c r="F21" s="63">
        <f>D21</f>
        <v>45675</v>
      </c>
      <c r="G21" s="37">
        <v>0.620833333333333</v>
      </c>
      <c r="H21" s="121"/>
      <c r="I21" s="20"/>
    </row>
    <row r="22" hidden="1" customHeight="1" spans="1:9">
      <c r="A22" s="34" t="s">
        <v>248</v>
      </c>
      <c r="B22" s="33">
        <f>F21+2</f>
        <v>45677</v>
      </c>
      <c r="C22" s="37">
        <v>0.125</v>
      </c>
      <c r="D22" s="31">
        <f>B22</f>
        <v>45677</v>
      </c>
      <c r="E22" s="37">
        <v>0.483333333333333</v>
      </c>
      <c r="F22" s="63">
        <f t="shared" si="3"/>
        <v>45678</v>
      </c>
      <c r="G22" s="37">
        <v>0.195833333333333</v>
      </c>
      <c r="H22" s="30" t="s">
        <v>236</v>
      </c>
      <c r="I22" s="20"/>
    </row>
    <row r="23" hidden="1" customHeight="1" spans="1:9">
      <c r="A23" s="26" t="s">
        <v>249</v>
      </c>
      <c r="B23" s="33">
        <f t="shared" si="4"/>
        <v>45678</v>
      </c>
      <c r="C23" s="37">
        <v>0.75</v>
      </c>
      <c r="D23" s="31">
        <v>45678</v>
      </c>
      <c r="E23" s="37">
        <v>0.866666666666667</v>
      </c>
      <c r="F23" s="63">
        <f t="shared" si="3"/>
        <v>45679</v>
      </c>
      <c r="G23" s="37">
        <v>0.108333333333333</v>
      </c>
      <c r="H23" s="121"/>
      <c r="I23" s="20"/>
    </row>
    <row r="24" hidden="1" customHeight="1" spans="1:9">
      <c r="A24" s="26" t="s">
        <v>250</v>
      </c>
      <c r="B24" s="31">
        <v>45680</v>
      </c>
      <c r="C24" s="37">
        <v>0.541666666666667</v>
      </c>
      <c r="D24" s="31">
        <v>45680</v>
      </c>
      <c r="E24" s="37">
        <v>0.9625</v>
      </c>
      <c r="F24" s="31">
        <v>45681</v>
      </c>
      <c r="G24" s="37">
        <v>0.470833333333333</v>
      </c>
      <c r="H24" s="30" t="s">
        <v>233</v>
      </c>
      <c r="I24" s="20"/>
    </row>
    <row r="25" hidden="1" customHeight="1" spans="1:9">
      <c r="A25" s="26" t="s">
        <v>251</v>
      </c>
      <c r="B25" s="33">
        <f t="shared" si="4"/>
        <v>45681</v>
      </c>
      <c r="C25" s="37">
        <v>0.666666666666667</v>
      </c>
      <c r="D25" s="31">
        <f>B25+2</f>
        <v>45683</v>
      </c>
      <c r="E25" s="37">
        <v>0.416666666666667</v>
      </c>
      <c r="F25" s="31">
        <v>45683</v>
      </c>
      <c r="G25" s="37">
        <v>0.8625</v>
      </c>
      <c r="H25" s="30" t="s">
        <v>233</v>
      </c>
      <c r="I25" s="20"/>
    </row>
    <row r="26" hidden="1" customHeight="1" spans="1:11">
      <c r="A26" s="34" t="s">
        <v>252</v>
      </c>
      <c r="B26" s="33">
        <f>F25+2</f>
        <v>45685</v>
      </c>
      <c r="C26" s="37">
        <v>0.458333333333333</v>
      </c>
      <c r="D26" s="31">
        <f>B26</f>
        <v>45685</v>
      </c>
      <c r="E26" s="37">
        <v>0.541666666666667</v>
      </c>
      <c r="F26" s="63">
        <f>D26+1</f>
        <v>45686</v>
      </c>
      <c r="G26" s="37">
        <v>0.425</v>
      </c>
      <c r="H26" s="30" t="s">
        <v>236</v>
      </c>
      <c r="I26" s="20"/>
      <c r="K26" t="s">
        <v>227</v>
      </c>
    </row>
    <row r="27" hidden="1" customHeight="1" spans="1:9">
      <c r="A27" s="26" t="s">
        <v>253</v>
      </c>
      <c r="B27" s="27"/>
      <c r="C27" s="49"/>
      <c r="D27" s="27"/>
      <c r="E27" s="49"/>
      <c r="F27" s="50"/>
      <c r="G27" s="49"/>
      <c r="H27" s="30" t="s">
        <v>254</v>
      </c>
      <c r="I27" s="20"/>
    </row>
    <row r="28" hidden="1" customHeight="1" spans="1:9">
      <c r="A28" s="26" t="s">
        <v>255</v>
      </c>
      <c r="B28" s="31">
        <v>45687</v>
      </c>
      <c r="C28" s="37">
        <v>0.958333333333333</v>
      </c>
      <c r="D28" s="31">
        <v>45688</v>
      </c>
      <c r="E28" s="37">
        <v>0.566666666666667</v>
      </c>
      <c r="F28" s="31">
        <v>45688</v>
      </c>
      <c r="G28" s="37">
        <v>0.9375</v>
      </c>
      <c r="H28" s="121"/>
      <c r="I28" s="20"/>
    </row>
    <row r="29" hidden="1" customHeight="1" spans="1:9">
      <c r="A29" s="26" t="s">
        <v>256</v>
      </c>
      <c r="B29" s="33">
        <f>F28+1</f>
        <v>45689</v>
      </c>
      <c r="C29" s="37">
        <v>0.0555555555555556</v>
      </c>
      <c r="D29" s="31">
        <f>B29+3</f>
        <v>45692</v>
      </c>
      <c r="E29" s="48">
        <v>0.241666666666667</v>
      </c>
      <c r="F29" s="63">
        <f>D29</f>
        <v>45692</v>
      </c>
      <c r="G29" s="37">
        <v>0.95</v>
      </c>
      <c r="H29" s="30" t="s">
        <v>233</v>
      </c>
      <c r="I29" s="20"/>
    </row>
    <row r="30" hidden="1" customHeight="1" spans="1:9">
      <c r="A30" s="34" t="s">
        <v>257</v>
      </c>
      <c r="B30" s="33">
        <f>F29+2</f>
        <v>45694</v>
      </c>
      <c r="C30" s="37">
        <v>0.458333333333333</v>
      </c>
      <c r="D30" s="31">
        <f>B30</f>
        <v>45694</v>
      </c>
      <c r="E30" s="37">
        <v>0.5625</v>
      </c>
      <c r="F30" s="63">
        <f t="shared" ref="F30:F34" si="5">D30+1</f>
        <v>45695</v>
      </c>
      <c r="G30" s="37">
        <v>0.345833333333333</v>
      </c>
      <c r="H30" s="30" t="s">
        <v>236</v>
      </c>
      <c r="I30" s="20"/>
    </row>
    <row r="31" hidden="1" customHeight="1" spans="1:9">
      <c r="A31" s="26" t="s">
        <v>258</v>
      </c>
      <c r="B31" s="122"/>
      <c r="C31" s="122"/>
      <c r="D31" s="122"/>
      <c r="E31" s="122"/>
      <c r="F31" s="122"/>
      <c r="G31" s="122"/>
      <c r="H31" s="30" t="s">
        <v>254</v>
      </c>
      <c r="I31" s="20"/>
    </row>
    <row r="32" hidden="1" customHeight="1" spans="1:9">
      <c r="A32" s="26" t="s">
        <v>259</v>
      </c>
      <c r="B32" s="31">
        <v>45696</v>
      </c>
      <c r="C32" s="37">
        <v>0.875</v>
      </c>
      <c r="D32" s="31">
        <v>45696</v>
      </c>
      <c r="E32" s="37">
        <v>0.983333333333333</v>
      </c>
      <c r="F32" s="63">
        <f t="shared" si="5"/>
        <v>45697</v>
      </c>
      <c r="G32" s="61">
        <v>0.275</v>
      </c>
      <c r="H32" s="30" t="s">
        <v>260</v>
      </c>
      <c r="I32" s="20"/>
    </row>
    <row r="33" ht="23.25" hidden="1" customHeight="1" spans="1:9">
      <c r="A33" s="26" t="s">
        <v>261</v>
      </c>
      <c r="B33" s="33">
        <f>F32</f>
        <v>45697</v>
      </c>
      <c r="C33" s="37">
        <v>0.5</v>
      </c>
      <c r="D33" s="33">
        <f>B33+1</f>
        <v>45698</v>
      </c>
      <c r="E33" s="37">
        <v>0.916666666666667</v>
      </c>
      <c r="F33" s="38">
        <f t="shared" si="5"/>
        <v>45699</v>
      </c>
      <c r="G33" s="37">
        <v>0.3625</v>
      </c>
      <c r="H33" s="30" t="s">
        <v>262</v>
      </c>
      <c r="I33" s="20"/>
    </row>
    <row r="34" hidden="1" customHeight="1" spans="1:9">
      <c r="A34" s="34" t="s">
        <v>263</v>
      </c>
      <c r="B34" s="33">
        <f>F33+1</f>
        <v>45700</v>
      </c>
      <c r="C34" s="37">
        <v>0.854166666666667</v>
      </c>
      <c r="D34" s="57">
        <f t="shared" ref="D34:D39" si="6">B34</f>
        <v>45700</v>
      </c>
      <c r="E34" s="37">
        <v>0.945833333333333</v>
      </c>
      <c r="F34" s="123">
        <f t="shared" si="5"/>
        <v>45701</v>
      </c>
      <c r="G34" s="37">
        <v>0.525</v>
      </c>
      <c r="H34" s="30" t="s">
        <v>236</v>
      </c>
      <c r="I34" s="20"/>
    </row>
    <row r="35" hidden="1" customHeight="1" spans="1:9">
      <c r="A35" s="26" t="s">
        <v>264</v>
      </c>
      <c r="B35" s="122"/>
      <c r="C35" s="122"/>
      <c r="D35" s="122"/>
      <c r="E35" s="122"/>
      <c r="F35" s="122"/>
      <c r="G35" s="122"/>
      <c r="H35" s="30" t="s">
        <v>254</v>
      </c>
      <c r="I35" s="20"/>
    </row>
    <row r="36" hidden="1" customHeight="1" spans="1:9">
      <c r="A36" s="36" t="s">
        <v>265</v>
      </c>
      <c r="B36" s="33">
        <f>F34+2</f>
        <v>45703</v>
      </c>
      <c r="C36" s="61">
        <v>0.375</v>
      </c>
      <c r="D36" s="33">
        <f t="shared" si="6"/>
        <v>45703</v>
      </c>
      <c r="E36" s="61">
        <v>0.416666666666667</v>
      </c>
      <c r="F36" s="38">
        <f t="shared" ref="F36:F42" si="7">D36</f>
        <v>45703</v>
      </c>
      <c r="G36" s="61">
        <v>0.866666666666667</v>
      </c>
      <c r="H36" s="30" t="s">
        <v>266</v>
      </c>
      <c r="I36" s="20"/>
    </row>
    <row r="37" hidden="1" customHeight="1" spans="1:9">
      <c r="A37" s="34" t="s">
        <v>267</v>
      </c>
      <c r="B37" s="33">
        <v>45704</v>
      </c>
      <c r="C37" s="61">
        <v>0.0833333333333333</v>
      </c>
      <c r="D37" s="33">
        <v>45704</v>
      </c>
      <c r="E37" s="61">
        <v>0.191666666666667</v>
      </c>
      <c r="F37" s="38">
        <f t="shared" si="7"/>
        <v>45704</v>
      </c>
      <c r="G37" s="61">
        <v>0.541666666666667</v>
      </c>
      <c r="H37" s="30"/>
      <c r="I37" s="20"/>
    </row>
    <row r="38" hidden="1" customHeight="1" spans="1:9">
      <c r="A38" s="26" t="s">
        <v>268</v>
      </c>
      <c r="B38" s="33">
        <f>F37</f>
        <v>45704</v>
      </c>
      <c r="C38" s="37">
        <v>0.791666666666667</v>
      </c>
      <c r="D38" s="33">
        <f t="shared" si="6"/>
        <v>45704</v>
      </c>
      <c r="E38" s="37">
        <v>0.891666666666667</v>
      </c>
      <c r="F38" s="38">
        <f t="shared" ref="F38:F43" si="8">D38+1</f>
        <v>45705</v>
      </c>
      <c r="G38" s="61">
        <v>0.408333333333333</v>
      </c>
      <c r="H38" s="30"/>
      <c r="I38" s="20"/>
    </row>
    <row r="39" hidden="1" customHeight="1" spans="1:9">
      <c r="A39" s="34" t="s">
        <v>269</v>
      </c>
      <c r="B39" s="33">
        <f>F38+1</f>
        <v>45706</v>
      </c>
      <c r="C39" s="37">
        <v>0.791666666666667</v>
      </c>
      <c r="D39" s="33">
        <f t="shared" si="6"/>
        <v>45706</v>
      </c>
      <c r="E39" s="37">
        <v>0.970833333333333</v>
      </c>
      <c r="F39" s="124">
        <f t="shared" si="8"/>
        <v>45707</v>
      </c>
      <c r="G39" s="61">
        <v>0.595833333333333</v>
      </c>
      <c r="H39" s="30" t="s">
        <v>270</v>
      </c>
      <c r="I39" s="20"/>
    </row>
    <row r="40" hidden="1" customHeight="1" spans="1:9">
      <c r="A40" s="56" t="s">
        <v>271</v>
      </c>
      <c r="B40" s="27"/>
      <c r="C40" s="49"/>
      <c r="D40" s="27"/>
      <c r="E40" s="49"/>
      <c r="F40" s="50"/>
      <c r="G40" s="49"/>
      <c r="H40" s="30" t="s">
        <v>254</v>
      </c>
      <c r="I40" s="20"/>
    </row>
    <row r="41" hidden="1" customHeight="1" spans="1:9">
      <c r="A41" s="56" t="s">
        <v>272</v>
      </c>
      <c r="B41" s="33">
        <v>45709</v>
      </c>
      <c r="C41" s="54">
        <v>0.333333333333333</v>
      </c>
      <c r="D41" s="33">
        <f t="shared" ref="D41:D43" si="9">B41</f>
        <v>45709</v>
      </c>
      <c r="E41" s="54">
        <v>0.483333333333333</v>
      </c>
      <c r="F41" s="33">
        <f t="shared" si="7"/>
        <v>45709</v>
      </c>
      <c r="G41" s="54">
        <v>0.875</v>
      </c>
      <c r="H41" s="121"/>
      <c r="I41" s="20"/>
    </row>
    <row r="42" hidden="1" customHeight="1" spans="1:9">
      <c r="A42" s="39" t="s">
        <v>273</v>
      </c>
      <c r="B42" s="33">
        <f>F41+1</f>
        <v>45710</v>
      </c>
      <c r="C42" s="61">
        <v>0.00416666666666667</v>
      </c>
      <c r="D42" s="33">
        <f t="shared" si="9"/>
        <v>45710</v>
      </c>
      <c r="E42" s="61">
        <v>0.375</v>
      </c>
      <c r="F42" s="38">
        <f t="shared" si="7"/>
        <v>45710</v>
      </c>
      <c r="G42" s="54">
        <v>0.825</v>
      </c>
      <c r="H42" s="121"/>
      <c r="I42" s="20"/>
    </row>
    <row r="43" ht="24" hidden="1" customHeight="1" spans="1:9">
      <c r="A43" s="56" t="s">
        <v>274</v>
      </c>
      <c r="B43" s="33">
        <f>F42+2</f>
        <v>45712</v>
      </c>
      <c r="C43" s="37">
        <v>0.291666666666667</v>
      </c>
      <c r="D43" s="33">
        <f t="shared" si="9"/>
        <v>45712</v>
      </c>
      <c r="E43" s="37">
        <v>0.333333333333333</v>
      </c>
      <c r="F43" s="33">
        <f t="shared" si="8"/>
        <v>45713</v>
      </c>
      <c r="G43" s="54">
        <v>0.00833333333333333</v>
      </c>
      <c r="H43" s="30" t="s">
        <v>236</v>
      </c>
      <c r="I43" s="20"/>
    </row>
    <row r="44" ht="24.75" hidden="1" customHeight="1" spans="1:9">
      <c r="A44" s="39" t="s">
        <v>275</v>
      </c>
      <c r="B44" s="27"/>
      <c r="C44" s="49"/>
      <c r="D44" s="27"/>
      <c r="E44" s="49"/>
      <c r="F44" s="50"/>
      <c r="G44" s="49"/>
      <c r="H44" s="30" t="s">
        <v>276</v>
      </c>
      <c r="I44" s="20"/>
    </row>
    <row r="45" hidden="1" customHeight="1" spans="1:9">
      <c r="A45" s="56" t="s">
        <v>277</v>
      </c>
      <c r="B45" s="33">
        <v>45714</v>
      </c>
      <c r="C45" s="37">
        <v>0.75</v>
      </c>
      <c r="D45" s="33">
        <v>45714</v>
      </c>
      <c r="E45" s="37">
        <v>0.854166666666667</v>
      </c>
      <c r="F45" s="38">
        <f t="shared" ref="F45:F50" si="10">D45+1</f>
        <v>45715</v>
      </c>
      <c r="G45" s="37">
        <v>0.279166666666667</v>
      </c>
      <c r="H45" s="30"/>
      <c r="I45" s="20"/>
    </row>
    <row r="46" hidden="1" customHeight="1" spans="1:9">
      <c r="A46" s="39" t="s">
        <v>278</v>
      </c>
      <c r="B46" s="33">
        <f>F45+1</f>
        <v>45716</v>
      </c>
      <c r="C46" s="61">
        <v>0.0416666666666667</v>
      </c>
      <c r="D46" s="33">
        <v>45716</v>
      </c>
      <c r="E46" s="54">
        <v>0.0791666666666667</v>
      </c>
      <c r="F46" s="38">
        <f>D46</f>
        <v>45716</v>
      </c>
      <c r="G46" s="61">
        <v>0.533333333333333</v>
      </c>
      <c r="H46" s="121"/>
      <c r="I46" s="20"/>
    </row>
    <row r="47" hidden="1" customHeight="1" spans="1:9">
      <c r="A47" s="56" t="s">
        <v>279</v>
      </c>
      <c r="B47" s="33">
        <v>45718</v>
      </c>
      <c r="C47" s="37">
        <v>0.0416666666666667</v>
      </c>
      <c r="D47" s="33">
        <f>B47</f>
        <v>45718</v>
      </c>
      <c r="E47" s="91">
        <v>0.129166666666667</v>
      </c>
      <c r="F47" s="38">
        <f t="shared" si="10"/>
        <v>45719</v>
      </c>
      <c r="G47" s="91">
        <v>0.00833333333333333</v>
      </c>
      <c r="H47" s="30" t="s">
        <v>236</v>
      </c>
      <c r="I47" s="20"/>
    </row>
    <row r="48" hidden="1" customHeight="1" spans="1:9">
      <c r="A48" s="39" t="s">
        <v>280</v>
      </c>
      <c r="B48" s="27"/>
      <c r="C48" s="49"/>
      <c r="D48" s="27"/>
      <c r="E48" s="49"/>
      <c r="F48" s="50"/>
      <c r="G48" s="49"/>
      <c r="H48" s="30" t="s">
        <v>276</v>
      </c>
      <c r="I48" s="20"/>
    </row>
    <row r="49" hidden="1" customHeight="1" spans="1:9">
      <c r="A49" s="36" t="s">
        <v>281</v>
      </c>
      <c r="B49" s="33">
        <f>F47+1</f>
        <v>45720</v>
      </c>
      <c r="C49" s="37">
        <v>0.75</v>
      </c>
      <c r="D49" s="33">
        <f>B49</f>
        <v>45720</v>
      </c>
      <c r="E49" s="37">
        <v>0.791666666666667</v>
      </c>
      <c r="F49" s="38">
        <f t="shared" si="10"/>
        <v>45721</v>
      </c>
      <c r="G49" s="37">
        <v>0.1625</v>
      </c>
      <c r="H49" s="30" t="s">
        <v>231</v>
      </c>
      <c r="I49" s="20"/>
    </row>
    <row r="50" hidden="1" customHeight="1" spans="1:9">
      <c r="A50" s="56" t="s">
        <v>282</v>
      </c>
      <c r="B50" s="33">
        <v>45721</v>
      </c>
      <c r="C50" s="37">
        <v>0.666666666666667</v>
      </c>
      <c r="D50" s="33">
        <v>45721</v>
      </c>
      <c r="E50" s="37">
        <v>0.770833333333333</v>
      </c>
      <c r="F50" s="38">
        <f t="shared" si="10"/>
        <v>45722</v>
      </c>
      <c r="G50" s="37">
        <v>0.304166666666667</v>
      </c>
      <c r="H50" s="121"/>
      <c r="I50" s="20"/>
    </row>
    <row r="51" hidden="1" customHeight="1" spans="1:9">
      <c r="A51" s="56" t="s">
        <v>283</v>
      </c>
      <c r="B51" s="33">
        <f>F50</f>
        <v>45722</v>
      </c>
      <c r="C51" s="61">
        <v>0.916666666666667</v>
      </c>
      <c r="D51" s="33">
        <v>45723</v>
      </c>
      <c r="E51" s="61">
        <v>0.0291666666666667</v>
      </c>
      <c r="F51" s="38">
        <f t="shared" ref="F51:F55" si="11">D51</f>
        <v>45723</v>
      </c>
      <c r="G51" s="37">
        <v>0.529166666666667</v>
      </c>
      <c r="H51" s="121"/>
      <c r="I51" s="20"/>
    </row>
    <row r="52" hidden="1" customHeight="1" spans="1:9">
      <c r="A52" s="56" t="s">
        <v>284</v>
      </c>
      <c r="B52" s="33">
        <v>45725</v>
      </c>
      <c r="C52" s="61">
        <v>0.0416666666666667</v>
      </c>
      <c r="D52" s="33">
        <v>45725</v>
      </c>
      <c r="E52" s="61">
        <v>0.108333333333333</v>
      </c>
      <c r="F52" s="38">
        <f t="shared" si="11"/>
        <v>45725</v>
      </c>
      <c r="G52" s="61">
        <v>0.854166666666667</v>
      </c>
      <c r="H52" s="30" t="s">
        <v>285</v>
      </c>
      <c r="I52" s="20"/>
    </row>
    <row r="53" hidden="1" customHeight="1" spans="1:9">
      <c r="A53" s="56" t="s">
        <v>286</v>
      </c>
      <c r="B53" s="93"/>
      <c r="C53" s="49"/>
      <c r="D53" s="93"/>
      <c r="E53" s="49"/>
      <c r="F53" s="50"/>
      <c r="G53" s="49"/>
      <c r="H53" s="30" t="s">
        <v>229</v>
      </c>
      <c r="I53" s="20"/>
    </row>
    <row r="54" hidden="1" customHeight="1" spans="1:9">
      <c r="A54" s="56" t="s">
        <v>287</v>
      </c>
      <c r="B54" s="33">
        <v>45727</v>
      </c>
      <c r="C54" s="61">
        <v>0.5125</v>
      </c>
      <c r="D54" s="38">
        <v>45728</v>
      </c>
      <c r="E54" s="32">
        <v>0.941666666666667</v>
      </c>
      <c r="F54" s="38">
        <v>45729</v>
      </c>
      <c r="G54" s="32">
        <v>0.508333333333333</v>
      </c>
      <c r="H54" s="30"/>
      <c r="I54" s="20"/>
    </row>
    <row r="55" hidden="1" customHeight="1" spans="1:9">
      <c r="A55" s="56" t="s">
        <v>288</v>
      </c>
      <c r="B55" s="38">
        <f>F54</f>
        <v>45729</v>
      </c>
      <c r="C55" s="32">
        <v>0.833333333333333</v>
      </c>
      <c r="D55" s="38">
        <f>B55+1</f>
        <v>45730</v>
      </c>
      <c r="E55" s="61">
        <v>0.108333333333333</v>
      </c>
      <c r="F55" s="38">
        <f t="shared" si="11"/>
        <v>45730</v>
      </c>
      <c r="G55" s="61">
        <v>0.620833333333333</v>
      </c>
      <c r="H55" s="30"/>
      <c r="I55" s="20"/>
    </row>
    <row r="56" hidden="1" customHeight="1" spans="1:9">
      <c r="A56" s="56" t="s">
        <v>289</v>
      </c>
      <c r="B56" s="38">
        <v>45732</v>
      </c>
      <c r="C56" s="37">
        <v>0.125</v>
      </c>
      <c r="D56" s="38">
        <v>45732</v>
      </c>
      <c r="E56" s="37">
        <v>0.2125</v>
      </c>
      <c r="F56" s="38">
        <v>45733</v>
      </c>
      <c r="G56" s="37">
        <v>0.025</v>
      </c>
      <c r="H56" s="30" t="s">
        <v>285</v>
      </c>
      <c r="I56" s="20"/>
    </row>
    <row r="57" hidden="1" customHeight="1" spans="1:9">
      <c r="A57" s="56" t="s">
        <v>290</v>
      </c>
      <c r="B57" s="93"/>
      <c r="C57" s="49"/>
      <c r="D57" s="93"/>
      <c r="E57" s="49"/>
      <c r="F57" s="50"/>
      <c r="G57" s="49"/>
      <c r="H57" s="30" t="s">
        <v>229</v>
      </c>
      <c r="I57" s="20"/>
    </row>
    <row r="58" hidden="1" customHeight="1" spans="1:9">
      <c r="A58" s="56" t="s">
        <v>291</v>
      </c>
      <c r="B58" s="33">
        <v>45734</v>
      </c>
      <c r="C58" s="32">
        <v>0.708333333333333</v>
      </c>
      <c r="D58" s="38">
        <v>45735</v>
      </c>
      <c r="E58" s="32">
        <v>0.954166666666667</v>
      </c>
      <c r="F58" s="62">
        <f>D58+1</f>
        <v>45736</v>
      </c>
      <c r="G58" s="32">
        <v>0.541666666666667</v>
      </c>
      <c r="H58" s="30"/>
      <c r="I58" s="20"/>
    </row>
    <row r="59" ht="24" hidden="1" customHeight="1" spans="1:9">
      <c r="A59" s="56" t="s">
        <v>292</v>
      </c>
      <c r="B59" s="38">
        <f>F58</f>
        <v>45736</v>
      </c>
      <c r="C59" s="37">
        <v>0.770833333333333</v>
      </c>
      <c r="D59" s="33">
        <v>45737</v>
      </c>
      <c r="E59" s="32">
        <v>0.245833333333333</v>
      </c>
      <c r="F59" s="38">
        <f t="shared" ref="F59:F64" si="12">D59</f>
        <v>45737</v>
      </c>
      <c r="G59" s="32">
        <v>0.691666666666667</v>
      </c>
      <c r="H59" s="30"/>
      <c r="I59" s="20"/>
    </row>
    <row r="60" hidden="1" customHeight="1" spans="1:9">
      <c r="A60" s="56" t="s">
        <v>293</v>
      </c>
      <c r="B60" s="38">
        <f>F59+2</f>
        <v>45739</v>
      </c>
      <c r="C60" s="37">
        <v>0.15</v>
      </c>
      <c r="D60" s="38">
        <f t="shared" ref="D60:D62" si="13">B60</f>
        <v>45739</v>
      </c>
      <c r="E60" s="37">
        <v>0.283333333333333</v>
      </c>
      <c r="F60" s="38">
        <f t="shared" si="12"/>
        <v>45739</v>
      </c>
      <c r="G60" s="37">
        <v>0.9375</v>
      </c>
      <c r="H60" s="30" t="s">
        <v>236</v>
      </c>
      <c r="I60" s="20"/>
    </row>
    <row r="61" hidden="1" customHeight="1" spans="1:9">
      <c r="A61" s="74" t="s">
        <v>294</v>
      </c>
      <c r="B61" s="38">
        <f>F60+1</f>
        <v>45740</v>
      </c>
      <c r="C61" s="37">
        <v>0.604166666666667</v>
      </c>
      <c r="D61" s="38">
        <f t="shared" si="13"/>
        <v>45740</v>
      </c>
      <c r="E61" s="37">
        <v>0.729166666666667</v>
      </c>
      <c r="F61" s="38">
        <f>D61+1</f>
        <v>45741</v>
      </c>
      <c r="G61" s="37">
        <v>0.00416666666666667</v>
      </c>
      <c r="H61" s="30" t="s">
        <v>295</v>
      </c>
      <c r="I61" s="20"/>
    </row>
    <row r="62" hidden="1" customHeight="1" spans="1:9">
      <c r="A62" s="74" t="s">
        <v>296</v>
      </c>
      <c r="B62" s="38">
        <v>45742</v>
      </c>
      <c r="C62" s="37">
        <v>0.416666666666667</v>
      </c>
      <c r="D62" s="38">
        <f t="shared" si="13"/>
        <v>45742</v>
      </c>
      <c r="E62" s="37">
        <v>0.491666666666667</v>
      </c>
      <c r="F62" s="38">
        <f t="shared" si="12"/>
        <v>45742</v>
      </c>
      <c r="G62" s="37">
        <v>0.875</v>
      </c>
      <c r="H62" s="69" t="s">
        <v>231</v>
      </c>
      <c r="I62" s="20"/>
    </row>
    <row r="63" hidden="1" customHeight="1" spans="1:9">
      <c r="A63" s="56" t="s">
        <v>297</v>
      </c>
      <c r="B63" s="38">
        <v>45743</v>
      </c>
      <c r="C63" s="37">
        <v>0.125</v>
      </c>
      <c r="D63" s="38">
        <v>45743</v>
      </c>
      <c r="E63" s="37">
        <v>0.4375</v>
      </c>
      <c r="F63" s="38">
        <f t="shared" si="12"/>
        <v>45743</v>
      </c>
      <c r="G63" s="37">
        <v>0.8875</v>
      </c>
      <c r="H63" s="69" t="s">
        <v>29</v>
      </c>
      <c r="I63" s="20"/>
    </row>
    <row r="64" hidden="1" customHeight="1" spans="1:9">
      <c r="A64" s="56" t="s">
        <v>298</v>
      </c>
      <c r="B64" s="38">
        <f>F63+1</f>
        <v>45744</v>
      </c>
      <c r="C64" s="61">
        <v>0.145833333333333</v>
      </c>
      <c r="D64" s="38">
        <v>45744</v>
      </c>
      <c r="E64" s="37">
        <v>0.3125</v>
      </c>
      <c r="F64" s="38">
        <f t="shared" si="12"/>
        <v>45744</v>
      </c>
      <c r="G64" s="61">
        <v>0.825</v>
      </c>
      <c r="H64" s="69" t="s">
        <v>299</v>
      </c>
      <c r="I64" s="20"/>
    </row>
    <row r="65" hidden="1" customHeight="1" spans="1:9">
      <c r="A65" s="56" t="s">
        <v>300</v>
      </c>
      <c r="B65" s="38">
        <f t="shared" ref="B65:B70" si="14">F64+2</f>
        <v>45746</v>
      </c>
      <c r="C65" s="37">
        <v>0.520833333333333</v>
      </c>
      <c r="D65" s="38">
        <f t="shared" ref="D65:D69" si="15">B65</f>
        <v>45746</v>
      </c>
      <c r="E65" s="37">
        <v>0.6125</v>
      </c>
      <c r="F65" s="38">
        <f t="shared" ref="F65:F69" si="16">D65+1</f>
        <v>45747</v>
      </c>
      <c r="G65" s="125">
        <v>0.429166666666667</v>
      </c>
      <c r="H65" s="30" t="s">
        <v>236</v>
      </c>
      <c r="I65" s="20"/>
    </row>
    <row r="66" hidden="1" customHeight="1" spans="1:9">
      <c r="A66" s="74" t="s">
        <v>301</v>
      </c>
      <c r="B66" s="38">
        <v>45749</v>
      </c>
      <c r="C66" s="37">
        <v>0.166666666666667</v>
      </c>
      <c r="D66" s="38">
        <f t="shared" si="15"/>
        <v>45749</v>
      </c>
      <c r="E66" s="37">
        <v>0.416666666666667</v>
      </c>
      <c r="F66" s="38">
        <v>45749</v>
      </c>
      <c r="G66" s="37">
        <v>0.925</v>
      </c>
      <c r="H66" s="30" t="s">
        <v>231</v>
      </c>
      <c r="I66" s="20"/>
    </row>
    <row r="67" hidden="1" customHeight="1" spans="1:9">
      <c r="A67" s="56" t="s">
        <v>302</v>
      </c>
      <c r="B67" s="38">
        <v>45750</v>
      </c>
      <c r="C67" s="37">
        <v>0.375</v>
      </c>
      <c r="D67" s="62">
        <v>45750</v>
      </c>
      <c r="E67" s="37">
        <v>0.5</v>
      </c>
      <c r="F67" s="38">
        <f t="shared" si="16"/>
        <v>45751</v>
      </c>
      <c r="G67" s="61">
        <v>0.0416666666666667</v>
      </c>
      <c r="H67" s="121"/>
      <c r="I67" s="20"/>
    </row>
    <row r="68" hidden="1" customHeight="1" spans="1:9">
      <c r="A68" s="56" t="s">
        <v>303</v>
      </c>
      <c r="B68" s="38">
        <f>F67</f>
        <v>45751</v>
      </c>
      <c r="C68" s="37">
        <v>0.291666666666667</v>
      </c>
      <c r="D68" s="38">
        <v>45752</v>
      </c>
      <c r="E68" s="61">
        <v>0.158333333333333</v>
      </c>
      <c r="F68" s="38">
        <f t="shared" ref="F68:F74" si="17">D68</f>
        <v>45752</v>
      </c>
      <c r="G68" s="61">
        <v>0.733333333333333</v>
      </c>
      <c r="H68" s="121"/>
      <c r="I68" s="20"/>
    </row>
    <row r="69" ht="24.75" hidden="1" customHeight="1" spans="1:9">
      <c r="A69" s="56" t="s">
        <v>304</v>
      </c>
      <c r="B69" s="62">
        <f t="shared" si="14"/>
        <v>45754</v>
      </c>
      <c r="C69" s="37">
        <v>0.291666666666667</v>
      </c>
      <c r="D69" s="62">
        <f t="shared" si="15"/>
        <v>45754</v>
      </c>
      <c r="E69" s="37">
        <v>0.679166666666667</v>
      </c>
      <c r="F69" s="38">
        <f t="shared" si="16"/>
        <v>45755</v>
      </c>
      <c r="G69" s="61">
        <v>0.425</v>
      </c>
      <c r="H69" s="30" t="s">
        <v>236</v>
      </c>
      <c r="I69" s="20"/>
    </row>
    <row r="70" hidden="1" customHeight="1" spans="1:9">
      <c r="A70" s="56" t="s">
        <v>305</v>
      </c>
      <c r="B70" s="38">
        <f t="shared" si="14"/>
        <v>45757</v>
      </c>
      <c r="C70" s="61">
        <v>0.0833333333333333</v>
      </c>
      <c r="D70" s="38">
        <v>45757</v>
      </c>
      <c r="E70" s="61">
        <v>0.2</v>
      </c>
      <c r="F70" s="38">
        <f t="shared" si="17"/>
        <v>45757</v>
      </c>
      <c r="G70" s="61">
        <v>0.570833333333333</v>
      </c>
      <c r="H70" s="30"/>
      <c r="I70" s="20"/>
    </row>
    <row r="71" hidden="1" customHeight="1" spans="1:9">
      <c r="A71" s="56" t="s">
        <v>306</v>
      </c>
      <c r="B71" s="38">
        <v>45757</v>
      </c>
      <c r="C71" s="37">
        <v>0.875</v>
      </c>
      <c r="D71" s="38">
        <v>45757</v>
      </c>
      <c r="E71" s="61">
        <v>0.9375</v>
      </c>
      <c r="F71" s="38">
        <v>45758</v>
      </c>
      <c r="G71" s="61">
        <v>0.4375</v>
      </c>
      <c r="H71" s="30"/>
      <c r="I71" s="20"/>
    </row>
    <row r="72" hidden="1" customHeight="1" spans="1:9">
      <c r="A72" s="56" t="s">
        <v>307</v>
      </c>
      <c r="B72" s="38">
        <v>45760</v>
      </c>
      <c r="C72" s="37">
        <v>0.0416666666666667</v>
      </c>
      <c r="D72" s="95">
        <v>45760</v>
      </c>
      <c r="E72" s="55">
        <v>0.108333333333333</v>
      </c>
      <c r="F72" s="97">
        <v>45761</v>
      </c>
      <c r="G72" s="32">
        <v>0.00416666666666667</v>
      </c>
      <c r="H72" s="30" t="s">
        <v>236</v>
      </c>
      <c r="I72" s="20"/>
    </row>
    <row r="73" hidden="1" customHeight="1" spans="1:9">
      <c r="A73" s="56" t="s">
        <v>308</v>
      </c>
      <c r="B73" s="97">
        <v>45762</v>
      </c>
      <c r="C73" s="55">
        <v>0.5625</v>
      </c>
      <c r="D73" s="38">
        <v>45764</v>
      </c>
      <c r="E73" s="61">
        <v>0.366666666666667</v>
      </c>
      <c r="F73" s="38">
        <f t="shared" si="17"/>
        <v>45764</v>
      </c>
      <c r="G73" s="61">
        <v>0.954166666666667</v>
      </c>
      <c r="H73" s="30"/>
      <c r="I73" s="20"/>
    </row>
    <row r="74" hidden="1" customHeight="1" spans="1:9">
      <c r="A74" s="56" t="s">
        <v>309</v>
      </c>
      <c r="B74" s="38">
        <f>F73+1</f>
        <v>45765</v>
      </c>
      <c r="C74" s="61">
        <v>0.166666666666667</v>
      </c>
      <c r="D74" s="38">
        <v>45765</v>
      </c>
      <c r="E74" s="61">
        <v>0.304861111111111</v>
      </c>
      <c r="F74" s="38">
        <f t="shared" si="17"/>
        <v>45765</v>
      </c>
      <c r="G74" s="61">
        <v>0.833333333333333</v>
      </c>
      <c r="H74" s="30"/>
      <c r="I74" s="20"/>
    </row>
    <row r="75" hidden="1" customHeight="1" spans="1:9">
      <c r="A75" s="56" t="s">
        <v>310</v>
      </c>
      <c r="B75" s="38">
        <f>F74+2</f>
        <v>45767</v>
      </c>
      <c r="C75" s="37">
        <v>0.541666666666667</v>
      </c>
      <c r="D75" s="38">
        <f>B75</f>
        <v>45767</v>
      </c>
      <c r="E75" s="37">
        <v>0.645833333333333</v>
      </c>
      <c r="F75" s="38">
        <f>D75+1</f>
        <v>45768</v>
      </c>
      <c r="G75" s="61">
        <v>0.520833333333333</v>
      </c>
      <c r="H75" s="30" t="s">
        <v>236</v>
      </c>
      <c r="I75" s="20"/>
    </row>
    <row r="76" hidden="1" customHeight="1" spans="1:9">
      <c r="A76" s="74" t="s">
        <v>311</v>
      </c>
      <c r="B76" s="38">
        <f>F75+1</f>
        <v>45769</v>
      </c>
      <c r="C76" s="61">
        <v>0.0208333333333333</v>
      </c>
      <c r="D76" s="38">
        <v>45769</v>
      </c>
      <c r="E76" s="61">
        <v>0.258333333333333</v>
      </c>
      <c r="F76" s="38">
        <f>D76</f>
        <v>45769</v>
      </c>
      <c r="G76" s="61">
        <v>0.591666666666667</v>
      </c>
      <c r="H76" s="30" t="s">
        <v>295</v>
      </c>
      <c r="I76" s="20"/>
    </row>
    <row r="77" ht="24.75" hidden="1" customHeight="1" spans="1:9">
      <c r="A77" s="34" t="s">
        <v>312</v>
      </c>
      <c r="B77" s="38">
        <v>45770</v>
      </c>
      <c r="C77" s="37">
        <v>0.854166666666667</v>
      </c>
      <c r="D77" s="57">
        <v>45771</v>
      </c>
      <c r="E77" s="37">
        <v>0.9375</v>
      </c>
      <c r="F77" s="38">
        <v>45772</v>
      </c>
      <c r="G77" s="91">
        <v>0.583333333333333</v>
      </c>
      <c r="H77" s="30" t="s">
        <v>29</v>
      </c>
      <c r="I77" s="20"/>
    </row>
    <row r="78" hidden="1" customHeight="1" spans="1:9">
      <c r="A78" s="34" t="s">
        <v>313</v>
      </c>
      <c r="B78" s="57">
        <v>45772</v>
      </c>
      <c r="C78" s="91">
        <v>0.833333333333333</v>
      </c>
      <c r="D78" s="38">
        <v>45773</v>
      </c>
      <c r="E78" s="61">
        <v>0.229166666666667</v>
      </c>
      <c r="F78" s="38">
        <f>D78</f>
        <v>45773</v>
      </c>
      <c r="G78" s="61">
        <v>0.616666666666667</v>
      </c>
      <c r="H78" s="30" t="s">
        <v>29</v>
      </c>
      <c r="I78" s="20"/>
    </row>
    <row r="79" hidden="1" customHeight="1" spans="1:9">
      <c r="A79" s="56" t="s">
        <v>314</v>
      </c>
      <c r="B79" s="38">
        <v>45775</v>
      </c>
      <c r="C79" s="37">
        <v>0.208333333333333</v>
      </c>
      <c r="D79" s="62">
        <f>B79</f>
        <v>45775</v>
      </c>
      <c r="E79" s="37">
        <v>0.3625</v>
      </c>
      <c r="F79" s="38">
        <f>D79+1</f>
        <v>45776</v>
      </c>
      <c r="G79" s="61">
        <v>0.1875</v>
      </c>
      <c r="H79" s="30" t="s">
        <v>236</v>
      </c>
      <c r="I79" s="20"/>
    </row>
    <row r="80" hidden="1" customHeight="1" spans="1:9">
      <c r="A80" s="56" t="s">
        <v>315</v>
      </c>
      <c r="B80" s="27"/>
      <c r="C80" s="99"/>
      <c r="D80" s="50"/>
      <c r="E80" s="49"/>
      <c r="F80" s="50"/>
      <c r="G80" s="49"/>
      <c r="H80" s="30" t="s">
        <v>229</v>
      </c>
      <c r="I80" s="20"/>
    </row>
    <row r="81" hidden="1" customHeight="1" spans="1:9">
      <c r="A81" s="56" t="s">
        <v>316</v>
      </c>
      <c r="B81" s="38">
        <v>45777</v>
      </c>
      <c r="C81" s="37">
        <v>0.854166666666667</v>
      </c>
      <c r="D81" s="38">
        <v>45778</v>
      </c>
      <c r="E81" s="61">
        <v>0.0291666666666667</v>
      </c>
      <c r="F81" s="38">
        <f t="shared" ref="F81" si="18">D81</f>
        <v>45778</v>
      </c>
      <c r="G81" s="61">
        <v>0.585416666666667</v>
      </c>
      <c r="H81" s="30"/>
      <c r="I81" s="20"/>
    </row>
    <row r="82" hidden="1" customHeight="1" spans="1:9">
      <c r="A82" s="56" t="s">
        <v>317</v>
      </c>
      <c r="B82" s="38">
        <f>F81</f>
        <v>45778</v>
      </c>
      <c r="C82" s="37">
        <v>0.791666666666667</v>
      </c>
      <c r="D82" s="38">
        <v>45779</v>
      </c>
      <c r="E82" s="61">
        <v>0.3125</v>
      </c>
      <c r="F82" s="38">
        <f t="shared" ref="F82" si="19">D82</f>
        <v>45779</v>
      </c>
      <c r="G82" s="61">
        <v>0.770833333333333</v>
      </c>
      <c r="H82" s="30" t="s">
        <v>318</v>
      </c>
      <c r="I82" s="20"/>
    </row>
    <row r="83" hidden="1" customHeight="1" spans="1:9">
      <c r="A83" s="56" t="s">
        <v>319</v>
      </c>
      <c r="B83" s="62">
        <f>F82+2</f>
        <v>45781</v>
      </c>
      <c r="C83" s="37">
        <v>0.541666666666667</v>
      </c>
      <c r="D83" s="62">
        <f>B83</f>
        <v>45781</v>
      </c>
      <c r="E83" s="37">
        <v>0.645833333333333</v>
      </c>
      <c r="F83" s="38">
        <f>D83+1</f>
        <v>45782</v>
      </c>
      <c r="G83" s="61">
        <v>0.1875</v>
      </c>
      <c r="H83" s="30" t="s">
        <v>236</v>
      </c>
      <c r="I83" s="20"/>
    </row>
    <row r="84" hidden="1" customHeight="1" spans="1:9">
      <c r="A84" s="56" t="s">
        <v>320</v>
      </c>
      <c r="B84" s="93"/>
      <c r="C84" s="49"/>
      <c r="D84" s="93"/>
      <c r="E84" s="49"/>
      <c r="F84" s="50"/>
      <c r="G84" s="49"/>
      <c r="H84" s="30" t="s">
        <v>229</v>
      </c>
      <c r="I84" s="20"/>
    </row>
    <row r="85" hidden="1" customHeight="1" spans="1:9">
      <c r="A85" s="56" t="s">
        <v>321</v>
      </c>
      <c r="B85" s="38">
        <f>F83+1</f>
        <v>45783</v>
      </c>
      <c r="C85" s="37">
        <v>0.6875</v>
      </c>
      <c r="D85" s="38">
        <v>45784</v>
      </c>
      <c r="E85" s="61">
        <v>0.320833333333333</v>
      </c>
      <c r="F85" s="38">
        <f>D85</f>
        <v>45784</v>
      </c>
      <c r="G85" s="61">
        <v>0.583333333333333</v>
      </c>
      <c r="H85" s="30" t="s">
        <v>322</v>
      </c>
      <c r="I85" s="20"/>
    </row>
    <row r="86" hidden="1" customHeight="1" spans="1:9">
      <c r="A86" s="56" t="s">
        <v>323</v>
      </c>
      <c r="B86" s="93"/>
      <c r="C86" s="49"/>
      <c r="D86" s="93"/>
      <c r="E86" s="49"/>
      <c r="F86" s="50"/>
      <c r="G86" s="49"/>
      <c r="H86" s="30" t="s">
        <v>324</v>
      </c>
      <c r="I86" s="20"/>
    </row>
    <row r="87" hidden="1" customHeight="1" spans="1:9">
      <c r="A87" s="56" t="s">
        <v>325</v>
      </c>
      <c r="B87" s="93"/>
      <c r="C87" s="49"/>
      <c r="D87" s="93"/>
      <c r="E87" s="49"/>
      <c r="F87" s="50"/>
      <c r="G87" s="49"/>
      <c r="H87" s="30" t="s">
        <v>229</v>
      </c>
      <c r="I87" s="20"/>
    </row>
    <row r="88" hidden="1" customHeight="1" spans="1:9">
      <c r="A88" s="56" t="s">
        <v>326</v>
      </c>
      <c r="B88" s="38">
        <v>45787</v>
      </c>
      <c r="C88" s="61">
        <v>0.5</v>
      </c>
      <c r="D88" s="38">
        <v>45787</v>
      </c>
      <c r="E88" s="61">
        <v>0.5625</v>
      </c>
      <c r="F88" s="38">
        <v>45787</v>
      </c>
      <c r="G88" s="61">
        <v>0.895833333333333</v>
      </c>
      <c r="H88" s="30" t="s">
        <v>327</v>
      </c>
      <c r="I88" s="20"/>
    </row>
    <row r="89" hidden="1" customHeight="1" spans="1:9">
      <c r="A89" s="56" t="s">
        <v>328</v>
      </c>
      <c r="B89" s="38">
        <f>F88+1</f>
        <v>45788</v>
      </c>
      <c r="C89" s="61">
        <v>0.208333333333333</v>
      </c>
      <c r="D89" s="38">
        <f t="shared" ref="D89:D93" si="20">B89</f>
        <v>45788</v>
      </c>
      <c r="E89" s="61">
        <v>0.329861111111111</v>
      </c>
      <c r="F89" s="38">
        <f>D89</f>
        <v>45788</v>
      </c>
      <c r="G89" s="61">
        <v>0.75</v>
      </c>
      <c r="H89" s="30"/>
      <c r="I89" s="20"/>
    </row>
    <row r="90" hidden="1" customHeight="1" spans="1:9">
      <c r="A90" s="56" t="s">
        <v>329</v>
      </c>
      <c r="B90" s="38">
        <f>F89+2</f>
        <v>45790</v>
      </c>
      <c r="C90" s="61">
        <v>0.208333333333333</v>
      </c>
      <c r="D90" s="62">
        <f t="shared" si="20"/>
        <v>45790</v>
      </c>
      <c r="E90" s="61">
        <v>0.3125</v>
      </c>
      <c r="F90" s="38">
        <f>D90+1</f>
        <v>45791</v>
      </c>
      <c r="G90" s="61">
        <v>0.00833333333333333</v>
      </c>
      <c r="H90" s="30" t="s">
        <v>236</v>
      </c>
      <c r="I90" s="20"/>
    </row>
    <row r="91" hidden="1" customHeight="1" spans="1:9">
      <c r="A91" s="56" t="s">
        <v>330</v>
      </c>
      <c r="B91" s="38">
        <f>F90</f>
        <v>45791</v>
      </c>
      <c r="C91" s="61">
        <v>0.708333333333333</v>
      </c>
      <c r="D91" s="62">
        <f t="shared" si="20"/>
        <v>45791</v>
      </c>
      <c r="E91" s="61">
        <v>0.791666666666667</v>
      </c>
      <c r="F91" s="38">
        <f>D91+1</f>
        <v>45792</v>
      </c>
      <c r="G91" s="61">
        <v>0.254166666666667</v>
      </c>
      <c r="H91" s="30"/>
      <c r="I91" s="20"/>
    </row>
    <row r="92" hidden="1" customHeight="1" spans="1:9">
      <c r="A92" s="74" t="s">
        <v>331</v>
      </c>
      <c r="B92" s="38">
        <v>45793</v>
      </c>
      <c r="C92" s="37">
        <v>0.708333333333333</v>
      </c>
      <c r="D92" s="62">
        <f t="shared" si="20"/>
        <v>45793</v>
      </c>
      <c r="E92" s="37">
        <v>0.779166666666667</v>
      </c>
      <c r="F92" s="38">
        <f>D92+1</f>
        <v>45794</v>
      </c>
      <c r="G92" s="61">
        <v>0.0916666666666667</v>
      </c>
      <c r="H92" s="30" t="s">
        <v>231</v>
      </c>
      <c r="I92" s="20"/>
    </row>
    <row r="93" hidden="1" customHeight="1" spans="1:9">
      <c r="A93" s="74" t="s">
        <v>332</v>
      </c>
      <c r="B93" s="38">
        <v>45794</v>
      </c>
      <c r="C93" s="61">
        <v>0.308333333333333</v>
      </c>
      <c r="D93" s="62">
        <f t="shared" si="20"/>
        <v>45794</v>
      </c>
      <c r="E93" s="61">
        <v>0.7125</v>
      </c>
      <c r="F93" s="38">
        <f>D93+1</f>
        <v>45795</v>
      </c>
      <c r="G93" s="61">
        <v>0.183333333333333</v>
      </c>
      <c r="H93" s="30" t="s">
        <v>29</v>
      </c>
      <c r="I93" s="20"/>
    </row>
    <row r="94" hidden="1" customHeight="1" spans="1:9">
      <c r="A94" s="74" t="s">
        <v>333</v>
      </c>
      <c r="B94" s="38">
        <f>F93</f>
        <v>45795</v>
      </c>
      <c r="C94" s="61">
        <v>0.4375</v>
      </c>
      <c r="D94" s="38">
        <f>B94+1</f>
        <v>45796</v>
      </c>
      <c r="E94" s="61">
        <v>0.0416666666666667</v>
      </c>
      <c r="F94" s="38">
        <f t="shared" ref="F94" si="21">D94</f>
        <v>45796</v>
      </c>
      <c r="G94" s="61">
        <v>0.658333333333333</v>
      </c>
      <c r="H94" s="30" t="s">
        <v>29</v>
      </c>
      <c r="I94" s="20"/>
    </row>
    <row r="95" ht="24.6" hidden="1" customHeight="1" spans="1:9">
      <c r="A95" s="56" t="s">
        <v>334</v>
      </c>
      <c r="B95" s="38">
        <f>F94+2</f>
        <v>45798</v>
      </c>
      <c r="C95" s="61">
        <v>0.541666666666667</v>
      </c>
      <c r="D95" s="38">
        <f t="shared" ref="D95:D99" si="22">B95</f>
        <v>45798</v>
      </c>
      <c r="E95" s="61">
        <v>0.658333333333333</v>
      </c>
      <c r="F95" s="38">
        <f>D95+1</f>
        <v>45799</v>
      </c>
      <c r="G95" s="61">
        <v>0.445833333333333</v>
      </c>
      <c r="H95" s="30" t="s">
        <v>335</v>
      </c>
      <c r="I95" s="20"/>
    </row>
    <row r="96" ht="24.6" hidden="1" customHeight="1" spans="1:9">
      <c r="A96" s="56" t="s">
        <v>336</v>
      </c>
      <c r="B96" s="38">
        <f>F95</f>
        <v>45799</v>
      </c>
      <c r="C96" s="61">
        <v>0.954166666666667</v>
      </c>
      <c r="D96" s="38">
        <f>B96+1</f>
        <v>45800</v>
      </c>
      <c r="E96" s="61">
        <v>0.366666666666667</v>
      </c>
      <c r="F96" s="38">
        <f>D96</f>
        <v>45800</v>
      </c>
      <c r="G96" s="61">
        <v>0.820833333333333</v>
      </c>
      <c r="H96" s="30"/>
      <c r="I96" s="20"/>
    </row>
    <row r="97" ht="24.6" hidden="1" customHeight="1" spans="1:9">
      <c r="A97" s="74" t="s">
        <v>337</v>
      </c>
      <c r="B97" s="38">
        <f>F96+2</f>
        <v>45802</v>
      </c>
      <c r="C97" s="61">
        <v>0.291666666666667</v>
      </c>
      <c r="D97" s="38">
        <f>B97</f>
        <v>45802</v>
      </c>
      <c r="E97" s="61">
        <v>0.391666666666667</v>
      </c>
      <c r="F97" s="38">
        <v>45802</v>
      </c>
      <c r="G97" s="61">
        <v>0.916666666666667</v>
      </c>
      <c r="H97" s="30"/>
      <c r="I97" s="20"/>
    </row>
    <row r="98" ht="24.6" hidden="1" customHeight="1" spans="1:9">
      <c r="A98" s="74" t="s">
        <v>338</v>
      </c>
      <c r="B98" s="38">
        <v>45803</v>
      </c>
      <c r="C98" s="61">
        <v>0.166666666666667</v>
      </c>
      <c r="D98" s="38">
        <f>B98</f>
        <v>45803</v>
      </c>
      <c r="E98" s="61">
        <v>0.352777777777778</v>
      </c>
      <c r="F98" s="38">
        <f>D98</f>
        <v>45803</v>
      </c>
      <c r="G98" s="61">
        <v>0.8125</v>
      </c>
      <c r="H98" s="30" t="s">
        <v>233</v>
      </c>
      <c r="I98" s="20"/>
    </row>
    <row r="99" ht="24.6" hidden="1" customHeight="1" spans="1:9">
      <c r="A99" s="56" t="s">
        <v>339</v>
      </c>
      <c r="B99" s="38">
        <f>F98+2</f>
        <v>45805</v>
      </c>
      <c r="C99" s="32">
        <v>0.291666666666667</v>
      </c>
      <c r="D99" s="38">
        <f t="shared" si="22"/>
        <v>45805</v>
      </c>
      <c r="E99" s="32">
        <v>0.370833333333333</v>
      </c>
      <c r="F99" s="38">
        <f>D99+1</f>
        <v>45806</v>
      </c>
      <c r="G99" s="61">
        <v>0.00416666666666667</v>
      </c>
      <c r="H99" s="30" t="s">
        <v>236</v>
      </c>
      <c r="I99" s="20"/>
    </row>
    <row r="100" ht="24.6" hidden="1" customHeight="1" spans="1:9">
      <c r="A100" s="56" t="s">
        <v>340</v>
      </c>
      <c r="B100" s="38">
        <f>F99</f>
        <v>45806</v>
      </c>
      <c r="C100" s="61">
        <v>0.5</v>
      </c>
      <c r="D100" s="38">
        <f t="shared" ref="D100" si="23">B100</f>
        <v>45806</v>
      </c>
      <c r="E100" s="61">
        <v>0.625</v>
      </c>
      <c r="F100" s="38">
        <f>D100</f>
        <v>45806</v>
      </c>
      <c r="G100" s="61">
        <v>0.9625</v>
      </c>
      <c r="H100" s="30"/>
      <c r="I100" s="20"/>
    </row>
    <row r="101" ht="24.6" hidden="1" customHeight="1" spans="1:9">
      <c r="A101" s="56" t="s">
        <v>341</v>
      </c>
      <c r="B101" s="38">
        <f>F100+2</f>
        <v>45808</v>
      </c>
      <c r="C101" s="55">
        <v>0.375</v>
      </c>
      <c r="D101" s="38">
        <v>45808</v>
      </c>
      <c r="E101" s="55">
        <v>0.504166666666667</v>
      </c>
      <c r="F101" s="38">
        <v>45809</v>
      </c>
      <c r="G101" s="61">
        <v>0.125</v>
      </c>
      <c r="H101" s="30" t="s">
        <v>29</v>
      </c>
      <c r="I101" s="20"/>
    </row>
    <row r="102" ht="24.6" hidden="1" customHeight="1" spans="1:9">
      <c r="A102" s="56" t="s">
        <v>342</v>
      </c>
      <c r="B102" s="62">
        <f>F101</f>
        <v>45809</v>
      </c>
      <c r="C102" s="37">
        <v>0.375</v>
      </c>
      <c r="D102" s="62">
        <f t="shared" ref="D102:D109" si="24">B102</f>
        <v>45809</v>
      </c>
      <c r="E102" s="55">
        <v>0.470833333333333</v>
      </c>
      <c r="F102" s="38">
        <f>D102</f>
        <v>45809</v>
      </c>
      <c r="G102" s="61">
        <v>0.920833333333333</v>
      </c>
      <c r="H102" s="30"/>
      <c r="I102" s="20"/>
    </row>
    <row r="103" ht="24.6" hidden="1" customHeight="1" spans="1:9">
      <c r="A103" s="56" t="s">
        <v>343</v>
      </c>
      <c r="B103" s="62">
        <v>45811</v>
      </c>
      <c r="C103" s="37">
        <v>0.458333333333333</v>
      </c>
      <c r="D103" s="62">
        <f t="shared" si="24"/>
        <v>45811</v>
      </c>
      <c r="E103" s="37">
        <v>0.529166666666667</v>
      </c>
      <c r="F103" s="38">
        <f>D103+1</f>
        <v>45812</v>
      </c>
      <c r="G103" s="61">
        <v>0.4375</v>
      </c>
      <c r="H103" s="30" t="s">
        <v>236</v>
      </c>
      <c r="I103" s="20"/>
    </row>
    <row r="104" ht="24.6" hidden="1" customHeight="1" spans="1:9">
      <c r="A104" s="56" t="s">
        <v>344</v>
      </c>
      <c r="B104" s="27"/>
      <c r="C104" s="49"/>
      <c r="D104" s="27"/>
      <c r="E104" s="49"/>
      <c r="F104" s="50"/>
      <c r="G104" s="49"/>
      <c r="H104" s="30" t="s">
        <v>229</v>
      </c>
      <c r="I104" s="20"/>
    </row>
    <row r="105" ht="24.6" customHeight="1" spans="1:9">
      <c r="A105" s="56" t="s">
        <v>345</v>
      </c>
      <c r="B105" s="38">
        <f>F103+2</f>
        <v>45814</v>
      </c>
      <c r="C105" s="61">
        <v>0.125</v>
      </c>
      <c r="D105" s="38">
        <v>45814</v>
      </c>
      <c r="E105" s="61">
        <v>0.2375</v>
      </c>
      <c r="F105" s="38">
        <f>D105</f>
        <v>45814</v>
      </c>
      <c r="G105" s="61">
        <v>0.645833333333333</v>
      </c>
      <c r="H105" s="30" t="s">
        <v>29</v>
      </c>
      <c r="I105" s="20"/>
    </row>
    <row r="106" ht="24.6" customHeight="1" spans="1:9">
      <c r="A106" s="56" t="s">
        <v>346</v>
      </c>
      <c r="B106" s="38">
        <f>F105</f>
        <v>45814</v>
      </c>
      <c r="C106" s="37">
        <v>0.841666666666667</v>
      </c>
      <c r="D106" s="38">
        <v>45815</v>
      </c>
      <c r="E106" s="61">
        <v>0.18125</v>
      </c>
      <c r="F106" s="38">
        <f>D106</f>
        <v>45815</v>
      </c>
      <c r="G106" s="61">
        <v>0.630555555555556</v>
      </c>
      <c r="H106" s="30" t="s">
        <v>29</v>
      </c>
      <c r="I106" s="20"/>
    </row>
    <row r="107" ht="24.6" customHeight="1" spans="1:9">
      <c r="A107" s="56" t="s">
        <v>347</v>
      </c>
      <c r="B107" s="62">
        <f>F106+2</f>
        <v>45817</v>
      </c>
      <c r="C107" s="37">
        <v>0.125</v>
      </c>
      <c r="D107" s="62">
        <f>B107</f>
        <v>45817</v>
      </c>
      <c r="E107" s="37">
        <v>0.2</v>
      </c>
      <c r="F107" s="38">
        <f>D107</f>
        <v>45817</v>
      </c>
      <c r="G107" s="61">
        <v>0.854166666666667</v>
      </c>
      <c r="H107" s="30" t="s">
        <v>236</v>
      </c>
      <c r="I107" s="20"/>
    </row>
    <row r="108" ht="24.6" customHeight="1" spans="1:9">
      <c r="A108" s="56" t="s">
        <v>348</v>
      </c>
      <c r="B108" s="38">
        <f>F107+1</f>
        <v>45818</v>
      </c>
      <c r="C108" s="61">
        <v>0.520833333333333</v>
      </c>
      <c r="D108" s="38">
        <f t="shared" si="24"/>
        <v>45818</v>
      </c>
      <c r="E108" s="61">
        <v>0.604166666666667</v>
      </c>
      <c r="F108" s="38">
        <f t="shared" ref="F108:F113" si="25">D108</f>
        <v>45818</v>
      </c>
      <c r="G108" s="61">
        <v>0.916666666666667</v>
      </c>
      <c r="H108" s="30"/>
      <c r="I108" s="20"/>
    </row>
    <row r="109" ht="24.6" customHeight="1" spans="1:9">
      <c r="A109" s="56" t="s">
        <v>349</v>
      </c>
      <c r="B109" s="38">
        <v>45820</v>
      </c>
      <c r="C109" s="61">
        <v>0.25</v>
      </c>
      <c r="D109" s="38">
        <f t="shared" si="24"/>
        <v>45820</v>
      </c>
      <c r="E109" s="61">
        <v>0.375</v>
      </c>
      <c r="F109" s="38">
        <f t="shared" si="25"/>
        <v>45820</v>
      </c>
      <c r="G109" s="61">
        <v>0.75</v>
      </c>
      <c r="H109" s="30"/>
      <c r="I109" s="20"/>
    </row>
    <row r="110" ht="24.6" customHeight="1" spans="1:9">
      <c r="A110" s="56" t="s">
        <v>350</v>
      </c>
      <c r="B110" s="38">
        <f>F109</f>
        <v>45820</v>
      </c>
      <c r="C110" s="61">
        <v>0.979166666666667</v>
      </c>
      <c r="D110" s="97">
        <v>45821</v>
      </c>
      <c r="E110" s="61">
        <v>0.125</v>
      </c>
      <c r="F110" s="38">
        <f t="shared" si="25"/>
        <v>45821</v>
      </c>
      <c r="G110" s="61">
        <v>0.416666666666667</v>
      </c>
      <c r="H110" s="30"/>
      <c r="I110" s="20"/>
    </row>
    <row r="111" ht="24.6" customHeight="1" spans="1:9">
      <c r="A111" s="56" t="s">
        <v>351</v>
      </c>
      <c r="B111" s="38">
        <f>F110+1</f>
        <v>45822</v>
      </c>
      <c r="C111" s="61">
        <v>0.958333333333333</v>
      </c>
      <c r="D111" s="38">
        <f>B111+1</f>
        <v>45823</v>
      </c>
      <c r="E111" s="61">
        <v>0.0625</v>
      </c>
      <c r="F111" s="38">
        <f t="shared" si="25"/>
        <v>45823</v>
      </c>
      <c r="G111" s="61">
        <v>0.9375</v>
      </c>
      <c r="H111" s="30" t="s">
        <v>236</v>
      </c>
      <c r="I111" s="20"/>
    </row>
    <row r="112" ht="24.6" customHeight="1" spans="1:9">
      <c r="A112" s="56" t="s">
        <v>352</v>
      </c>
      <c r="B112" s="38">
        <f>F111+1</f>
        <v>45824</v>
      </c>
      <c r="C112" s="61">
        <v>0.416666666666667</v>
      </c>
      <c r="D112" s="38">
        <f>B112</f>
        <v>45824</v>
      </c>
      <c r="E112" s="61">
        <v>0.5</v>
      </c>
      <c r="F112" s="38">
        <f t="shared" si="25"/>
        <v>45824</v>
      </c>
      <c r="G112" s="61">
        <v>0.833333333333333</v>
      </c>
      <c r="H112" s="30"/>
      <c r="I112" s="20"/>
    </row>
    <row r="113" ht="24.6" customHeight="1" spans="1:9">
      <c r="A113" s="56" t="s">
        <v>353</v>
      </c>
      <c r="B113" s="38">
        <f>F112+2</f>
        <v>45826</v>
      </c>
      <c r="C113" s="61">
        <v>0.166666666666667</v>
      </c>
      <c r="D113" s="38">
        <v>45827</v>
      </c>
      <c r="E113" s="61">
        <v>0.000694444444444444</v>
      </c>
      <c r="F113" s="38">
        <f t="shared" si="25"/>
        <v>45827</v>
      </c>
      <c r="G113" s="61">
        <v>0.416666666666667</v>
      </c>
      <c r="H113" s="30"/>
      <c r="I113" s="20"/>
    </row>
  </sheetData>
  <mergeCells count="9">
    <mergeCell ref="A1:B1"/>
    <mergeCell ref="C1:I1"/>
    <mergeCell ref="A2:B2"/>
    <mergeCell ref="C2:I2"/>
    <mergeCell ref="A3:G3"/>
    <mergeCell ref="A4:I4"/>
    <mergeCell ref="B5:C5"/>
    <mergeCell ref="D5:E5"/>
    <mergeCell ref="F5:G5"/>
  </mergeCells>
  <conditionalFormatting sqref="B4:C4">
    <cfRule type="expression" dxfId="1" priority="409344" stopIfTrue="1">
      <formula>AND($B165=$H$3,$B165&lt;&gt;"")</formula>
    </cfRule>
    <cfRule type="expression" dxfId="4" priority="409345" stopIfTrue="1">
      <formula>AND($B165&lt;$H$3,$B165&lt;&gt;"")</formula>
    </cfRule>
  </conditionalFormatting>
  <conditionalFormatting sqref="D4:E4">
    <cfRule type="expression" dxfId="5" priority="409349">
      <formula>AND($D165=$H$3,$D165&lt;&gt;"")</formula>
    </cfRule>
    <cfRule type="expression" dxfId="4" priority="409348">
      <formula>AND($D165&lt;$H$3,$D165&lt;&gt;"")</formula>
    </cfRule>
  </conditionalFormatting>
  <conditionalFormatting sqref="E4">
    <cfRule type="expression" dxfId="1" priority="409350" stopIfTrue="1">
      <formula>$D165=$H$3</formula>
    </cfRule>
  </conditionalFormatting>
  <conditionalFormatting sqref="F4:G4">
    <cfRule type="expression" dxfId="4" priority="409352">
      <formula>AND($F165&lt;$H$3,$F165&lt;&gt;"")</formula>
    </cfRule>
    <cfRule type="expression" dxfId="5" priority="409353">
      <formula>AND($F165=$H$3,$F165&lt;&gt;"")</formula>
    </cfRule>
  </conditionalFormatting>
  <conditionalFormatting sqref="G4">
    <cfRule type="expression" dxfId="1" priority="409354" stopIfTrue="1">
      <formula>$F165=$H$3</formula>
    </cfRule>
  </conditionalFormatting>
  <conditionalFormatting sqref="B7">
    <cfRule type="cellIs" dxfId="3" priority="527" stopIfTrue="1" operator="lessThan">
      <formula>$H$3</formula>
    </cfRule>
  </conditionalFormatting>
  <conditionalFormatting sqref="D7">
    <cfRule type="cellIs" dxfId="3" priority="531" stopIfTrue="1" operator="lessThan">
      <formula>$H$3</formula>
    </cfRule>
    <cfRule type="cellIs" dxfId="2" priority="530" stopIfTrue="1" operator="equal">
      <formula>$H$3</formula>
    </cfRule>
  </conditionalFormatting>
  <conditionalFormatting sqref="F7">
    <cfRule type="cellIs" dxfId="3" priority="535" stopIfTrue="1" operator="lessThan">
      <formula>$H$3</formula>
    </cfRule>
    <cfRule type="cellIs" dxfId="2" priority="534" stopIfTrue="1" operator="equal">
      <formula>$H$3</formula>
    </cfRule>
    <cfRule type="expression" dxfId="1" priority="536" stopIfTrue="1">
      <formula>$F7=$H$3</formula>
    </cfRule>
  </conditionalFormatting>
  <conditionalFormatting sqref="B8">
    <cfRule type="cellIs" dxfId="3" priority="538" stopIfTrue="1" operator="lessThan">
      <formula>$H$3</formula>
    </cfRule>
    <cfRule type="cellIs" dxfId="2" priority="537" stopIfTrue="1" operator="equal">
      <formula>$H$3</formula>
    </cfRule>
  </conditionalFormatting>
  <conditionalFormatting sqref="B14">
    <cfRule type="cellIs" dxfId="3" priority="502" stopIfTrue="1" operator="lessThan">
      <formula>$H$3</formula>
    </cfRule>
    <cfRule type="cellIs" dxfId="2" priority="501" stopIfTrue="1" operator="equal">
      <formula>$H$3</formula>
    </cfRule>
  </conditionalFormatting>
  <conditionalFormatting sqref="D14">
    <cfRule type="cellIs" dxfId="3" priority="498" stopIfTrue="1" operator="lessThan">
      <formula>$H$3</formula>
    </cfRule>
  </conditionalFormatting>
  <conditionalFormatting sqref="D15">
    <cfRule type="cellIs" dxfId="2" priority="513" stopIfTrue="1" operator="equal">
      <formula>$H$3</formula>
    </cfRule>
    <cfRule type="cellIs" dxfId="3" priority="514" stopIfTrue="1" operator="lessThan">
      <formula>$H$3</formula>
    </cfRule>
  </conditionalFormatting>
  <conditionalFormatting sqref="B16">
    <cfRule type="cellIs" dxfId="3" priority="510" stopIfTrue="1" operator="lessThan">
      <formula>$H$3</formula>
    </cfRule>
    <cfRule type="cellIs" dxfId="2" priority="509" stopIfTrue="1" operator="equal">
      <formula>$H$3</formula>
    </cfRule>
  </conditionalFormatting>
  <conditionalFormatting sqref="D16">
    <cfRule type="cellIs" dxfId="2" priority="505" stopIfTrue="1" operator="equal">
      <formula>$H$3</formula>
    </cfRule>
    <cfRule type="cellIs" dxfId="3" priority="506" stopIfTrue="1" operator="lessThan">
      <formula>$H$3</formula>
    </cfRule>
  </conditionalFormatting>
  <conditionalFormatting sqref="F16">
    <cfRule type="cellIs" dxfId="2" priority="470" stopIfTrue="1" operator="equal">
      <formula>$H$3</formula>
    </cfRule>
    <cfRule type="cellIs" dxfId="3" priority="471" stopIfTrue="1" operator="lessThan">
      <formula>$H$3</formula>
    </cfRule>
  </conditionalFormatting>
  <conditionalFormatting sqref="B20">
    <cfRule type="cellIs" dxfId="2" priority="485" stopIfTrue="1" operator="equal">
      <formula>$H$3</formula>
    </cfRule>
    <cfRule type="cellIs" dxfId="3" priority="486" stopIfTrue="1" operator="lessThan">
      <formula>$H$3</formula>
    </cfRule>
  </conditionalFormatting>
  <conditionalFormatting sqref="D20">
    <cfRule type="cellIs" dxfId="2" priority="477" stopIfTrue="1" operator="equal">
      <formula>$H$3</formula>
    </cfRule>
  </conditionalFormatting>
  <conditionalFormatting sqref="F20">
    <cfRule type="cellIs" dxfId="2" priority="460" stopIfTrue="1" operator="equal">
      <formula>$H$3</formula>
    </cfRule>
    <cfRule type="cellIs" dxfId="3" priority="461" stopIfTrue="1" operator="lessThan">
      <formula>$H$3</formula>
    </cfRule>
  </conditionalFormatting>
  <conditionalFormatting sqref="D21">
    <cfRule type="cellIs" dxfId="3" priority="457" stopIfTrue="1" operator="lessThan">
      <formula>$H$3</formula>
    </cfRule>
  </conditionalFormatting>
  <conditionalFormatting sqref="B24">
    <cfRule type="cellIs" dxfId="3" priority="454" stopIfTrue="1" operator="lessThan">
      <formula>$H$3</formula>
    </cfRule>
  </conditionalFormatting>
  <conditionalFormatting sqref="F24">
    <cfRule type="cellIs" dxfId="3" priority="422" stopIfTrue="1" operator="lessThan">
      <formula>$H$3</formula>
    </cfRule>
    <cfRule type="cellIs" dxfId="2" priority="421" stopIfTrue="1" operator="equal">
      <formula>$H$3</formula>
    </cfRule>
  </conditionalFormatting>
  <conditionalFormatting sqref="F25">
    <cfRule type="cellIs" dxfId="2" priority="417" stopIfTrue="1" operator="equal">
      <formula>$H$3</formula>
    </cfRule>
    <cfRule type="cellIs" dxfId="3" priority="418" stopIfTrue="1" operator="lessThan">
      <formula>$H$3</formula>
    </cfRule>
  </conditionalFormatting>
  <conditionalFormatting sqref="B28">
    <cfRule type="cellIs" dxfId="2" priority="453" stopIfTrue="1" operator="equal">
      <formula>$H$3</formula>
    </cfRule>
  </conditionalFormatting>
  <conditionalFormatting sqref="D28">
    <cfRule type="cellIs" dxfId="3" priority="452" stopIfTrue="1" operator="lessThan">
      <formula>$H$3</formula>
    </cfRule>
    <cfRule type="cellIs" dxfId="2" priority="451" stopIfTrue="1" operator="equal">
      <formula>$H$3</formula>
    </cfRule>
  </conditionalFormatting>
  <conditionalFormatting sqref="F28">
    <cfRule type="cellIs" dxfId="3" priority="404" stopIfTrue="1" operator="lessThan">
      <formula>$H$3</formula>
    </cfRule>
  </conditionalFormatting>
  <conditionalFormatting sqref="B32">
    <cfRule type="cellIs" dxfId="2" priority="432" stopIfTrue="1" operator="equal">
      <formula>$H$3</formula>
    </cfRule>
  </conditionalFormatting>
  <conditionalFormatting sqref="D32">
    <cfRule type="cellIs" dxfId="3" priority="414" stopIfTrue="1" operator="lessThan">
      <formula>$H$3</formula>
    </cfRule>
    <cfRule type="cellIs" dxfId="2" priority="413" stopIfTrue="1" operator="equal">
      <formula>$H$3</formula>
    </cfRule>
  </conditionalFormatting>
  <conditionalFormatting sqref="F32">
    <cfRule type="cellIs" dxfId="3" priority="434" stopIfTrue="1" operator="lessThan">
      <formula>$H$3</formula>
    </cfRule>
    <cfRule type="expression" dxfId="1" priority="435" stopIfTrue="1">
      <formula>$F32=$H$3</formula>
    </cfRule>
    <cfRule type="cellIs" dxfId="2" priority="433" stopIfTrue="1" operator="equal">
      <formula>$H$3</formula>
    </cfRule>
  </conditionalFormatting>
  <conditionalFormatting sqref="B37">
    <cfRule type="cellIs" dxfId="3" priority="389" stopIfTrue="1" operator="lessThan">
      <formula>$H$3</formula>
    </cfRule>
  </conditionalFormatting>
  <conditionalFormatting sqref="D37">
    <cfRule type="cellIs" dxfId="3" priority="385" stopIfTrue="1" operator="lessThan">
      <formula>$H$3</formula>
    </cfRule>
  </conditionalFormatting>
  <conditionalFormatting sqref="B41">
    <cfRule type="cellIs" dxfId="2" priority="367" stopIfTrue="1" operator="equal">
      <formula>$H$3</formula>
    </cfRule>
    <cfRule type="cellIs" dxfId="3" priority="366" stopIfTrue="1" operator="lessThan">
      <formula>$H$3</formula>
    </cfRule>
  </conditionalFormatting>
  <conditionalFormatting sqref="B42">
    <cfRule type="cellIs" dxfId="2" priority="378" stopIfTrue="1" operator="equal">
      <formula>$H$3</formula>
    </cfRule>
    <cfRule type="cellIs" dxfId="3" priority="379" stopIfTrue="1" operator="lessThan">
      <formula>$H$3</formula>
    </cfRule>
  </conditionalFormatting>
  <conditionalFormatting sqref="B43">
    <cfRule type="cellIs" dxfId="2" priority="359" stopIfTrue="1" operator="equal">
      <formula>$H$3</formula>
    </cfRule>
    <cfRule type="cellIs" dxfId="3" priority="370" stopIfTrue="1" operator="lessThan">
      <formula>$H$3</formula>
    </cfRule>
  </conditionalFormatting>
  <conditionalFormatting sqref="D43">
    <cfRule type="cellIs" dxfId="3" priority="358" stopIfTrue="1" operator="lessThan">
      <formula>$H$3</formula>
    </cfRule>
    <cfRule type="cellIs" dxfId="2" priority="357" stopIfTrue="1" operator="equal">
      <formula>$H$3</formula>
    </cfRule>
  </conditionalFormatting>
  <conditionalFormatting sqref="F43">
    <cfRule type="cellIs" dxfId="2" priority="355" stopIfTrue="1" operator="equal">
      <formula>$H$3</formula>
    </cfRule>
    <cfRule type="expression" dxfId="1" priority="375" stopIfTrue="1">
      <formula>$F43=$H$3</formula>
    </cfRule>
    <cfRule type="cellIs" dxfId="3" priority="356" stopIfTrue="1" operator="lessThan">
      <formula>$H$3</formula>
    </cfRule>
  </conditionalFormatting>
  <conditionalFormatting sqref="B45">
    <cfRule type="cellIs" dxfId="2" priority="339" stopIfTrue="1" operator="equal">
      <formula>$H$3</formula>
    </cfRule>
    <cfRule type="cellIs" dxfId="3" priority="340" stopIfTrue="1" operator="lessThan">
      <formula>$H$3</formula>
    </cfRule>
  </conditionalFormatting>
  <conditionalFormatting sqref="B46">
    <cfRule type="cellIs" dxfId="3" priority="347" stopIfTrue="1" operator="lessThan">
      <formula>$H$3</formula>
    </cfRule>
    <cfRule type="cellIs" dxfId="2" priority="348" stopIfTrue="1" operator="equal">
      <formula>$H$3</formula>
    </cfRule>
  </conditionalFormatting>
  <conditionalFormatting sqref="B47">
    <cfRule type="cellIs" dxfId="3" priority="343" stopIfTrue="1" operator="lessThan">
      <formula>$H$3</formula>
    </cfRule>
  </conditionalFormatting>
  <conditionalFormatting sqref="B49">
    <cfRule type="cellIs" dxfId="3" priority="329" stopIfTrue="1" operator="lessThan">
      <formula>$H$3</formula>
    </cfRule>
    <cfRule type="cellIs" dxfId="2" priority="328" stopIfTrue="1" operator="equal">
      <formula>$H$3</formula>
    </cfRule>
  </conditionalFormatting>
  <conditionalFormatting sqref="D49">
    <cfRule type="cellIs" dxfId="2" priority="326" stopIfTrue="1" operator="equal">
      <formula>$H$3</formula>
    </cfRule>
    <cfRule type="cellIs" dxfId="3" priority="327" stopIfTrue="1" operator="lessThan">
      <formula>$H$3</formula>
    </cfRule>
  </conditionalFormatting>
  <conditionalFormatting sqref="B50">
    <cfRule type="cellIs" dxfId="2" priority="315" stopIfTrue="1" operator="equal">
      <formula>$H$3</formula>
    </cfRule>
  </conditionalFormatting>
  <conditionalFormatting sqref="D50">
    <cfRule type="cellIs" dxfId="2" priority="313" stopIfTrue="1" operator="equal">
      <formula>$H$3</formula>
    </cfRule>
  </conditionalFormatting>
  <conditionalFormatting sqref="B51">
    <cfRule type="cellIs" dxfId="2" priority="311" stopIfTrue="1" operator="equal">
      <formula>$H$3</formula>
    </cfRule>
  </conditionalFormatting>
  <conditionalFormatting sqref="D51">
    <cfRule type="cellIs" dxfId="2" priority="309" stopIfTrue="1" operator="equal">
      <formula>$H$3</formula>
    </cfRule>
  </conditionalFormatting>
  <conditionalFormatting sqref="B52">
    <cfRule type="cellIs" dxfId="2" priority="307" stopIfTrue="1" operator="equal">
      <formula>$H$3</formula>
    </cfRule>
    <cfRule type="cellIs" dxfId="3" priority="306" stopIfTrue="1" operator="lessThan">
      <formula>$H$3</formula>
    </cfRule>
  </conditionalFormatting>
  <conditionalFormatting sqref="D52">
    <cfRule type="cellIs" dxfId="2" priority="304" stopIfTrue="1" operator="equal">
      <formula>$H$3</formula>
    </cfRule>
    <cfRule type="cellIs" dxfId="3" priority="303" stopIfTrue="1" operator="lessThan">
      <formula>$H$3</formula>
    </cfRule>
  </conditionalFormatting>
  <conditionalFormatting sqref="B54">
    <cfRule type="cellIs" dxfId="3" priority="300" stopIfTrue="1" operator="lessThan">
      <formula>$H$3</formula>
    </cfRule>
  </conditionalFormatting>
  <conditionalFormatting sqref="F54">
    <cfRule type="cellIs" dxfId="2" priority="295" stopIfTrue="1" operator="equal">
      <formula>$H$3</formula>
    </cfRule>
    <cfRule type="cellIs" dxfId="3" priority="296" stopIfTrue="1" operator="lessThan">
      <formula>$H$3</formula>
    </cfRule>
  </conditionalFormatting>
  <conditionalFormatting sqref="B55">
    <cfRule type="cellIs" dxfId="2" priority="289" stopIfTrue="1" operator="equal">
      <formula>$H$3</formula>
    </cfRule>
    <cfRule type="cellIs" dxfId="3" priority="288" stopIfTrue="1" operator="lessThan">
      <formula>$H$3</formula>
    </cfRule>
  </conditionalFormatting>
  <conditionalFormatting sqref="C55">
    <cfRule type="expression" dxfId="1" priority="287" stopIfTrue="1">
      <formula>$B55=$H$3</formula>
    </cfRule>
  </conditionalFormatting>
  <conditionalFormatting sqref="D55">
    <cfRule type="expression" dxfId="1" priority="284" stopIfTrue="1">
      <formula>$F55=$H$3</formula>
    </cfRule>
    <cfRule type="cellIs" dxfId="3" priority="281" stopIfTrue="1" operator="lessThan">
      <formula>$H$3</formula>
    </cfRule>
  </conditionalFormatting>
  <conditionalFormatting sqref="F55">
    <cfRule type="cellIs" dxfId="2" priority="330" stopIfTrue="1" operator="equal">
      <formula>$H$3</formula>
    </cfRule>
    <cfRule type="cellIs" dxfId="3" priority="331" stopIfTrue="1" operator="lessThan">
      <formula>$H$3</formula>
    </cfRule>
    <cfRule type="expression" dxfId="1" priority="332" stopIfTrue="1">
      <formula>$F55=$H$3</formula>
    </cfRule>
  </conditionalFormatting>
  <conditionalFormatting sqref="B56">
    <cfRule type="cellIs" dxfId="3" priority="279" stopIfTrue="1" operator="lessThan">
      <formula>$H$3</formula>
    </cfRule>
    <cfRule type="cellIs" dxfId="2" priority="278" stopIfTrue="1" operator="equal">
      <formula>$H$3</formula>
    </cfRule>
  </conditionalFormatting>
  <conditionalFormatting sqref="D56">
    <cfRule type="cellIs" dxfId="3" priority="276" stopIfTrue="1" operator="lessThan">
      <formula>$H$3</formula>
    </cfRule>
    <cfRule type="cellIs" dxfId="2" priority="275" stopIfTrue="1" operator="equal">
      <formula>$H$3</formula>
    </cfRule>
  </conditionalFormatting>
  <conditionalFormatting sqref="F56">
    <cfRule type="cellIs" dxfId="2" priority="321" stopIfTrue="1" operator="equal">
      <formula>$H$3</formula>
    </cfRule>
    <cfRule type="expression" dxfId="1" priority="325" stopIfTrue="1">
      <formula>$F56=$H$3</formula>
    </cfRule>
    <cfRule type="cellIs" dxfId="3" priority="322" stopIfTrue="1" operator="lessThan">
      <formula>$H$3</formula>
    </cfRule>
  </conditionalFormatting>
  <conditionalFormatting sqref="B58">
    <cfRule type="cellIs" dxfId="3" priority="261" stopIfTrue="1" operator="lessThan">
      <formula>$H$3</formula>
    </cfRule>
    <cfRule type="cellIs" dxfId="2" priority="260" stopIfTrue="1" operator="equal">
      <formula>$H$3</formula>
    </cfRule>
  </conditionalFormatting>
  <conditionalFormatting sqref="C58">
    <cfRule type="expression" dxfId="1" priority="270" stopIfTrue="1">
      <formula>$B58=$H$3</formula>
    </cfRule>
  </conditionalFormatting>
  <conditionalFormatting sqref="D58">
    <cfRule type="cellIs" dxfId="3" priority="269" stopIfTrue="1" operator="lessThan">
      <formula>$H$3</formula>
    </cfRule>
    <cfRule type="cellIs" dxfId="2" priority="268" stopIfTrue="1" operator="equal">
      <formula>$H$3</formula>
    </cfRule>
  </conditionalFormatting>
  <conditionalFormatting sqref="D59">
    <cfRule type="cellIs" dxfId="2" priority="266" stopIfTrue="1" operator="equal">
      <formula>$H$3</formula>
    </cfRule>
  </conditionalFormatting>
  <conditionalFormatting sqref="B66">
    <cfRule type="cellIs" dxfId="3" priority="245" stopIfTrue="1" operator="lessThan">
      <formula>$H$3</formula>
    </cfRule>
    <cfRule type="cellIs" dxfId="2" priority="244" stopIfTrue="1" operator="equal">
      <formula>$H$3</formula>
    </cfRule>
  </conditionalFormatting>
  <conditionalFormatting sqref="D66">
    <cfRule type="cellIs" dxfId="3" priority="241" stopIfTrue="1" operator="lessThan">
      <formula>$H$3</formula>
    </cfRule>
    <cfRule type="cellIs" dxfId="2" priority="242" stopIfTrue="1" operator="equal">
      <formula>$H$3</formula>
    </cfRule>
  </conditionalFormatting>
  <conditionalFormatting sqref="F66">
    <cfRule type="cellIs" dxfId="2" priority="236" stopIfTrue="1" operator="equal">
      <formula>$H$3</formula>
    </cfRule>
    <cfRule type="cellIs" dxfId="3" priority="237" stopIfTrue="1" operator="lessThan">
      <formula>$H$3</formula>
    </cfRule>
  </conditionalFormatting>
  <conditionalFormatting sqref="G66">
    <cfRule type="expression" dxfId="1" priority="235" stopIfTrue="1">
      <formula>$F66=$H$3</formula>
    </cfRule>
  </conditionalFormatting>
  <conditionalFormatting sqref="D70">
    <cfRule type="cellIs" dxfId="2" priority="251" stopIfTrue="1" operator="equal">
      <formula>$H$3</formula>
    </cfRule>
  </conditionalFormatting>
  <conditionalFormatting sqref="D71">
    <cfRule type="cellIs" dxfId="2" priority="248" stopIfTrue="1" operator="equal">
      <formula>$H$3</formula>
    </cfRule>
  </conditionalFormatting>
  <conditionalFormatting sqref="F77">
    <cfRule type="cellIs" dxfId="3" priority="181" stopIfTrue="1" operator="lessThan">
      <formula>$H$3</formula>
    </cfRule>
    <cfRule type="cellIs" dxfId="2" priority="180" stopIfTrue="1" operator="equal">
      <formula>$H$3</formula>
    </cfRule>
  </conditionalFormatting>
  <conditionalFormatting sqref="E83:G83">
    <cfRule type="expression" dxfId="1" priority="123" stopIfTrue="1">
      <formula>$F83=$H$3</formula>
    </cfRule>
  </conditionalFormatting>
  <conditionalFormatting sqref="E85:G85">
    <cfRule type="expression" dxfId="1" priority="177" stopIfTrue="1">
      <formula>$F85=$H$3</formula>
    </cfRule>
  </conditionalFormatting>
  <conditionalFormatting sqref="D88">
    <cfRule type="cellIs" dxfId="2" priority="107" stopIfTrue="1" operator="equal">
      <formula>$H$3</formula>
    </cfRule>
    <cfRule type="cellIs" dxfId="3" priority="106" stopIfTrue="1" operator="lessThan">
      <formula>$H$3</formula>
    </cfRule>
  </conditionalFormatting>
  <conditionalFormatting sqref="E88:G88">
    <cfRule type="expression" dxfId="1" priority="136" stopIfTrue="1">
      <formula>$F88=$H$3</formula>
    </cfRule>
  </conditionalFormatting>
  <conditionalFormatting sqref="E91">
    <cfRule type="expression" dxfId="0" priority="77" stopIfTrue="1">
      <formula>D91&lt;$H$3</formula>
    </cfRule>
  </conditionalFormatting>
  <conditionalFormatting sqref="E93">
    <cfRule type="expression" dxfId="1" priority="68" stopIfTrue="1">
      <formula>$F93=$H$3</formula>
    </cfRule>
  </conditionalFormatting>
  <conditionalFormatting sqref="E95">
    <cfRule type="expression" dxfId="0" priority="62" stopIfTrue="1">
      <formula>D95&lt;$H$3</formula>
    </cfRule>
  </conditionalFormatting>
  <conditionalFormatting sqref="C99">
    <cfRule type="expression" dxfId="0" priority="39" stopIfTrue="1">
      <formula>B99&lt;$H$3</formula>
    </cfRule>
    <cfRule type="expression" dxfId="1" priority="41" stopIfTrue="1">
      <formula>$B99=$H$3</formula>
    </cfRule>
  </conditionalFormatting>
  <conditionalFormatting sqref="E99">
    <cfRule type="expression" dxfId="1" priority="38" stopIfTrue="1">
      <formula>$B99=$H$3</formula>
    </cfRule>
    <cfRule type="expression" dxfId="0" priority="36" stopIfTrue="1">
      <formula>D99&lt;$H$3</formula>
    </cfRule>
  </conditionalFormatting>
  <conditionalFormatting sqref="C100">
    <cfRule type="expression" dxfId="0" priority="84" stopIfTrue="1">
      <formula>B100&lt;$H$3</formula>
    </cfRule>
  </conditionalFormatting>
  <conditionalFormatting sqref="C101">
    <cfRule type="expression" dxfId="1" priority="35" stopIfTrue="1">
      <formula>$B101=$H$3</formula>
    </cfRule>
  </conditionalFormatting>
  <conditionalFormatting sqref="E107">
    <cfRule type="expression" dxfId="0" priority="3" stopIfTrue="1">
      <formula>D107&lt;$H$3</formula>
    </cfRule>
    <cfRule type="expression" dxfId="1" priority="4" stopIfTrue="1">
      <formula>$F107=$H$3</formula>
    </cfRule>
  </conditionalFormatting>
  <conditionalFormatting sqref="D110">
    <cfRule type="cellIs" dxfId="3" priority="2" stopIfTrue="1" operator="lessThan">
      <formula>$H$3</formula>
    </cfRule>
    <cfRule type="cellIs" dxfId="2" priority="1" stopIfTrue="1" operator="equal">
      <formula>$H$3</formula>
    </cfRule>
  </conditionalFormatting>
  <conditionalFormatting sqref="B4:B5">
    <cfRule type="cellIs" dxfId="3" priority="546" stopIfTrue="1" operator="lessThan">
      <formula>$H$3</formula>
    </cfRule>
    <cfRule type="cellIs" dxfId="2" priority="545" stopIfTrue="1" operator="equal">
      <formula>$H$3</formula>
    </cfRule>
  </conditionalFormatting>
  <conditionalFormatting sqref="B7:B8">
    <cfRule type="cellIs" dxfId="2" priority="528" stopIfTrue="1" operator="equal">
      <formula>$H$3</formula>
    </cfRule>
    <cfRule type="cellIs" dxfId="3" priority="529" stopIfTrue="1" operator="lessThan">
      <formula>$H$3</formula>
    </cfRule>
  </conditionalFormatting>
  <conditionalFormatting sqref="B9:B11">
    <cfRule type="cellIs" dxfId="2" priority="526" stopIfTrue="1" operator="equal">
      <formula>$H$3</formula>
    </cfRule>
  </conditionalFormatting>
  <conditionalFormatting sqref="B12:B14">
    <cfRule type="cellIs" dxfId="2" priority="503" stopIfTrue="1" operator="equal">
      <formula>$H$3</formula>
    </cfRule>
    <cfRule type="cellIs" dxfId="3" priority="504" stopIfTrue="1" operator="lessThan">
      <formula>$H$3</formula>
    </cfRule>
  </conditionalFormatting>
  <conditionalFormatting sqref="B15:B16">
    <cfRule type="cellIs" dxfId="3" priority="512" stopIfTrue="1" operator="lessThan">
      <formula>$H$3</formula>
    </cfRule>
    <cfRule type="cellIs" dxfId="2" priority="511" stopIfTrue="1" operator="equal">
      <formula>$H$3</formula>
    </cfRule>
  </conditionalFormatting>
  <conditionalFormatting sqref="B16:B18">
    <cfRule type="cellIs" dxfId="2" priority="493" stopIfTrue="1" operator="equal">
      <formula>$H$3</formula>
    </cfRule>
    <cfRule type="cellIs" dxfId="3" priority="494" stopIfTrue="1" operator="lessThan">
      <formula>$H$3</formula>
    </cfRule>
  </conditionalFormatting>
  <conditionalFormatting sqref="B17:B18">
    <cfRule type="cellIs" dxfId="2" priority="491" stopIfTrue="1" operator="equal">
      <formula>$H$3</formula>
    </cfRule>
    <cfRule type="cellIs" dxfId="3" priority="492" stopIfTrue="1" operator="lessThan">
      <formula>$H$3</formula>
    </cfRule>
  </conditionalFormatting>
  <conditionalFormatting sqref="B21:B26">
    <cfRule type="cellIs" dxfId="3" priority="456" stopIfTrue="1" operator="lessThan">
      <formula>$H$3</formula>
    </cfRule>
    <cfRule type="cellIs" dxfId="2" priority="455" stopIfTrue="1" operator="equal">
      <formula>$H$3</formula>
    </cfRule>
  </conditionalFormatting>
  <conditionalFormatting sqref="B28:B30">
    <cfRule type="cellIs" dxfId="3" priority="447" stopIfTrue="1" operator="lessThan">
      <formula>$H$3</formula>
    </cfRule>
    <cfRule type="cellIs" dxfId="2" priority="446" stopIfTrue="1" operator="equal">
      <formula>$H$3</formula>
    </cfRule>
  </conditionalFormatting>
  <conditionalFormatting sqref="B29:B30">
    <cfRule type="cellIs" dxfId="3" priority="445" stopIfTrue="1" operator="lessThan">
      <formula>$H$3</formula>
    </cfRule>
    <cfRule type="cellIs" dxfId="2" priority="444" stopIfTrue="1" operator="equal">
      <formula>$H$3</formula>
    </cfRule>
  </conditionalFormatting>
  <conditionalFormatting sqref="B32:B34">
    <cfRule type="cellIs" dxfId="3" priority="426" stopIfTrue="1" operator="lessThan">
      <formula>$H$3</formula>
    </cfRule>
    <cfRule type="cellIs" dxfId="2" priority="425" stopIfTrue="1" operator="equal">
      <formula>$H$3</formula>
    </cfRule>
  </conditionalFormatting>
  <conditionalFormatting sqref="B33:B34">
    <cfRule type="cellIs" dxfId="2" priority="423" stopIfTrue="1" operator="equal">
      <formula>$H$3</formula>
    </cfRule>
    <cfRule type="cellIs" dxfId="3" priority="424" stopIfTrue="1" operator="lessThan">
      <formula>$H$3</formula>
    </cfRule>
  </conditionalFormatting>
  <conditionalFormatting sqref="B36:B39">
    <cfRule type="cellIs" dxfId="3" priority="395" stopIfTrue="1" operator="lessThan">
      <formula>$H$3</formula>
    </cfRule>
    <cfRule type="cellIs" dxfId="2" priority="390" stopIfTrue="1" operator="equal">
      <formula>$H$3</formula>
    </cfRule>
  </conditionalFormatting>
  <conditionalFormatting sqref="B42:B43">
    <cfRule type="cellIs" dxfId="3" priority="372" stopIfTrue="1" operator="lessThan">
      <formula>$H$3</formula>
    </cfRule>
    <cfRule type="cellIs" dxfId="2" priority="371" stopIfTrue="1" operator="equal">
      <formula>$H$3</formula>
    </cfRule>
  </conditionalFormatting>
  <conditionalFormatting sqref="B46:B47">
    <cfRule type="cellIs" dxfId="3" priority="349" stopIfTrue="1" operator="lessThan">
      <formula>$H$3</formula>
    </cfRule>
    <cfRule type="cellIs" dxfId="2" priority="344" stopIfTrue="1" operator="equal">
      <formula>$H$3</formula>
    </cfRule>
  </conditionalFormatting>
  <conditionalFormatting sqref="B49:B50">
    <cfRule type="cellIs" dxfId="3" priority="316" stopIfTrue="1" operator="lessThan">
      <formula>$H$3</formula>
    </cfRule>
  </conditionalFormatting>
  <conditionalFormatting sqref="B50:B51">
    <cfRule type="cellIs" dxfId="3" priority="312" stopIfTrue="1" operator="lessThan">
      <formula>$H$3</formula>
    </cfRule>
  </conditionalFormatting>
  <conditionalFormatting sqref="B51:B52">
    <cfRule type="cellIs" dxfId="3" priority="308" stopIfTrue="1" operator="lessThan">
      <formula>$H$3</formula>
    </cfRule>
  </conditionalFormatting>
  <conditionalFormatting sqref="B54:B55">
    <cfRule type="cellIs" dxfId="3" priority="290" stopIfTrue="1" operator="lessThan">
      <formula>$H$3</formula>
    </cfRule>
    <cfRule type="cellIs" dxfId="2" priority="291" stopIfTrue="1" operator="equal">
      <formula>$H$3</formula>
    </cfRule>
  </conditionalFormatting>
  <conditionalFormatting sqref="B55:B56">
    <cfRule type="cellIs" dxfId="2" priority="280" stopIfTrue="1" operator="equal">
      <formula>$H$3</formula>
    </cfRule>
  </conditionalFormatting>
  <conditionalFormatting sqref="B58:B63">
    <cfRule type="cellIs" dxfId="2" priority="262" stopIfTrue="1" operator="equal">
      <formula>$H$3</formula>
    </cfRule>
    <cfRule type="cellIs" dxfId="3" priority="263" stopIfTrue="1" operator="lessThan">
      <formula>$H$3</formula>
    </cfRule>
  </conditionalFormatting>
  <conditionalFormatting sqref="B59:B64">
    <cfRule type="cellIs" dxfId="2" priority="271" stopIfTrue="1" operator="equal">
      <formula>$H$3</formula>
    </cfRule>
    <cfRule type="cellIs" dxfId="3" priority="272" stopIfTrue="1" operator="lessThan">
      <formula>$H$3</formula>
    </cfRule>
  </conditionalFormatting>
  <conditionalFormatting sqref="B65:B71">
    <cfRule type="cellIs" dxfId="2" priority="246" stopIfTrue="1" operator="equal">
      <formula>$H$3</formula>
    </cfRule>
    <cfRule type="cellIs" dxfId="3" priority="247" stopIfTrue="1" operator="lessThan">
      <formula>$H$3</formula>
    </cfRule>
  </conditionalFormatting>
  <conditionalFormatting sqref="B70:B75">
    <cfRule type="cellIs" dxfId="2" priority="233" stopIfTrue="1" operator="equal">
      <formula>$H$3</formula>
    </cfRule>
    <cfRule type="cellIs" dxfId="3" priority="234" stopIfTrue="1" operator="lessThan">
      <formula>$H$3</formula>
    </cfRule>
  </conditionalFormatting>
  <conditionalFormatting sqref="B72:B77">
    <cfRule type="cellIs" dxfId="2" priority="225" stopIfTrue="1" operator="equal">
      <formula>$H$3</formula>
    </cfRule>
    <cfRule type="cellIs" dxfId="3" priority="226" stopIfTrue="1" operator="lessThan">
      <formula>$H$3</formula>
    </cfRule>
  </conditionalFormatting>
  <conditionalFormatting sqref="B88:B102">
    <cfRule type="cellIs" dxfId="3" priority="146" stopIfTrue="1" operator="lessThan">
      <formula>$H$3</formula>
    </cfRule>
    <cfRule type="cellIs" dxfId="2" priority="145" stopIfTrue="1" operator="equal">
      <formula>$H$3</formula>
    </cfRule>
  </conditionalFormatting>
  <conditionalFormatting sqref="C20:C26">
    <cfRule type="expression" dxfId="0" priority="464" stopIfTrue="1">
      <formula>B20&lt;$H$3</formula>
    </cfRule>
    <cfRule type="expression" dxfId="1" priority="465" stopIfTrue="1">
      <formula>$F20=$H$3</formula>
    </cfRule>
  </conditionalFormatting>
  <conditionalFormatting sqref="C28:C30">
    <cfRule type="expression" dxfId="0" priority="442" stopIfTrue="1">
      <formula>B28&lt;$H$3</formula>
    </cfRule>
    <cfRule type="expression" dxfId="1" priority="443" stopIfTrue="1">
      <formula>$F28=$H$3</formula>
    </cfRule>
  </conditionalFormatting>
  <conditionalFormatting sqref="C32:C34">
    <cfRule type="expression" dxfId="1" priority="401" stopIfTrue="1">
      <formula>$F32=$H$3</formula>
    </cfRule>
    <cfRule type="expression" dxfId="0" priority="400" stopIfTrue="1">
      <formula>B32&lt;$H$3</formula>
    </cfRule>
  </conditionalFormatting>
  <conditionalFormatting sqref="C36:C39">
    <cfRule type="expression" dxfId="0" priority="362" stopIfTrue="1">
      <formula>B36&lt;$H$3</formula>
    </cfRule>
    <cfRule type="expression" dxfId="1" priority="363" stopIfTrue="1">
      <formula>$F36=$H$3</formula>
    </cfRule>
  </conditionalFormatting>
  <conditionalFormatting sqref="C45:C47">
    <cfRule type="expression" dxfId="1" priority="338" stopIfTrue="1">
      <formula>$F45=$H$3</formula>
    </cfRule>
    <cfRule type="expression" dxfId="0" priority="337" stopIfTrue="1">
      <formula>B45&lt;$H$3</formula>
    </cfRule>
  </conditionalFormatting>
  <conditionalFormatting sqref="C49:C52">
    <cfRule type="expression" dxfId="1" priority="318" stopIfTrue="1">
      <formula>$F49=$H$3</formula>
    </cfRule>
    <cfRule type="expression" dxfId="0" priority="317" stopIfTrue="1">
      <formula>B49&lt;$H$3</formula>
    </cfRule>
  </conditionalFormatting>
  <conditionalFormatting sqref="C54:C56">
    <cfRule type="expression" dxfId="0" priority="285" stopIfTrue="1">
      <formula>B54&lt;$H$3</formula>
    </cfRule>
    <cfRule type="expression" dxfId="1" priority="286" stopIfTrue="1">
      <formula>$F54=$H$3</formula>
    </cfRule>
  </conditionalFormatting>
  <conditionalFormatting sqref="C88:C96">
    <cfRule type="expression" dxfId="1" priority="92" stopIfTrue="1">
      <formula>$F88=$H$3</formula>
    </cfRule>
  </conditionalFormatting>
  <conditionalFormatting sqref="C90:C91">
    <cfRule type="expression" dxfId="0" priority="91" stopIfTrue="1">
      <formula>B90&lt;$H$3</formula>
    </cfRule>
  </conditionalFormatting>
  <conditionalFormatting sqref="C93:C98">
    <cfRule type="expression" dxfId="0" priority="69" stopIfTrue="1">
      <formula>B93&lt;$H$3</formula>
    </cfRule>
  </conditionalFormatting>
  <conditionalFormatting sqref="C97:C100">
    <cfRule type="expression" dxfId="1" priority="40" stopIfTrue="1">
      <formula>$F97=$H$3</formula>
    </cfRule>
  </conditionalFormatting>
  <conditionalFormatting sqref="D4:D5">
    <cfRule type="cellIs" dxfId="2" priority="543" stopIfTrue="1" operator="equal">
      <formula>$H$3</formula>
    </cfRule>
  </conditionalFormatting>
  <conditionalFormatting sqref="D7:D11">
    <cfRule type="cellIs" dxfId="3" priority="533" stopIfTrue="1" operator="lessThan">
      <formula>$H$3</formula>
    </cfRule>
    <cfRule type="cellIs" dxfId="2" priority="532" stopIfTrue="1" operator="equal">
      <formula>$H$3</formula>
    </cfRule>
  </conditionalFormatting>
  <conditionalFormatting sqref="D8:D11">
    <cfRule type="cellIs" dxfId="2" priority="539" stopIfTrue="1" operator="equal">
      <formula>$H$3</formula>
    </cfRule>
    <cfRule type="cellIs" dxfId="3" priority="540" stopIfTrue="1" operator="lessThan">
      <formula>$H$3</formula>
    </cfRule>
  </conditionalFormatting>
  <conditionalFormatting sqref="D12:D13">
    <cfRule type="cellIs" dxfId="2" priority="518" stopIfTrue="1" operator="equal">
      <formula>$H$3</formula>
    </cfRule>
  </conditionalFormatting>
  <conditionalFormatting sqref="D12:D14">
    <cfRule type="cellIs" dxfId="3" priority="500" stopIfTrue="1" operator="lessThan">
      <formula>$H$3</formula>
    </cfRule>
    <cfRule type="cellIs" dxfId="2" priority="499" stopIfTrue="1" operator="equal">
      <formula>$H$3</formula>
    </cfRule>
  </conditionalFormatting>
  <conditionalFormatting sqref="D15:D16">
    <cfRule type="cellIs" dxfId="3" priority="508" stopIfTrue="1" operator="lessThan">
      <formula>$H$3</formula>
    </cfRule>
    <cfRule type="cellIs" dxfId="2" priority="507" stopIfTrue="1" operator="equal">
      <formula>$H$3</formula>
    </cfRule>
  </conditionalFormatting>
  <conditionalFormatting sqref="D16:D18">
    <cfRule type="cellIs" dxfId="2" priority="489" stopIfTrue="1" operator="equal">
      <formula>$H$3</formula>
    </cfRule>
    <cfRule type="cellIs" dxfId="3" priority="490" stopIfTrue="1" operator="lessThan">
      <formula>$H$3</formula>
    </cfRule>
  </conditionalFormatting>
  <conditionalFormatting sqref="D17:D18">
    <cfRule type="cellIs" dxfId="3" priority="488" stopIfTrue="1" operator="lessThan">
      <formula>$H$3</formula>
    </cfRule>
    <cfRule type="cellIs" dxfId="2" priority="487" stopIfTrue="1" operator="equal">
      <formula>$H$3</formula>
    </cfRule>
  </conditionalFormatting>
  <conditionalFormatting sqref="D20:D26">
    <cfRule type="cellIs" dxfId="2" priority="458" stopIfTrue="1" operator="equal">
      <formula>$H$3</formula>
    </cfRule>
    <cfRule type="cellIs" dxfId="3" priority="459" stopIfTrue="1" operator="lessThan">
      <formula>$H$3</formula>
    </cfRule>
  </conditionalFormatting>
  <conditionalFormatting sqref="D22:D26">
    <cfRule type="cellIs" dxfId="2" priority="476" stopIfTrue="1" operator="equal">
      <formula>$H$3</formula>
    </cfRule>
  </conditionalFormatting>
  <conditionalFormatting sqref="D28:D30">
    <cfRule type="cellIs" dxfId="2" priority="440" stopIfTrue="1" operator="equal">
      <formula>$H$3</formula>
    </cfRule>
    <cfRule type="cellIs" dxfId="3" priority="441" stopIfTrue="1" operator="lessThan">
      <formula>$H$3</formula>
    </cfRule>
  </conditionalFormatting>
  <conditionalFormatting sqref="D29:D30">
    <cfRule type="cellIs" dxfId="2" priority="438" stopIfTrue="1" operator="equal">
      <formula>$H$3</formula>
    </cfRule>
    <cfRule type="cellIs" dxfId="3" priority="439" stopIfTrue="1" operator="lessThan">
      <formula>$H$3</formula>
    </cfRule>
  </conditionalFormatting>
  <conditionalFormatting sqref="D32:D34">
    <cfRule type="cellIs" dxfId="2" priority="411" stopIfTrue="1" operator="equal">
      <formula>$H$3</formula>
    </cfRule>
    <cfRule type="cellIs" dxfId="3" priority="412" stopIfTrue="1" operator="lessThan">
      <formula>$H$3</formula>
    </cfRule>
  </conditionalFormatting>
  <conditionalFormatting sqref="D33:D34">
    <cfRule type="cellIs" dxfId="3" priority="410" stopIfTrue="1" operator="lessThan">
      <formula>$H$3</formula>
    </cfRule>
    <cfRule type="cellIs" dxfId="2" priority="409" stopIfTrue="1" operator="equal">
      <formula>$H$3</formula>
    </cfRule>
  </conditionalFormatting>
  <conditionalFormatting sqref="D36:D39">
    <cfRule type="cellIs" dxfId="3" priority="387" stopIfTrue="1" operator="lessThan">
      <formula>$H$3</formula>
    </cfRule>
    <cfRule type="cellIs" dxfId="2" priority="386" stopIfTrue="1" operator="equal">
      <formula>$H$3</formula>
    </cfRule>
  </conditionalFormatting>
  <conditionalFormatting sqref="D41:D42">
    <cfRule type="cellIs" dxfId="2" priority="376" stopIfTrue="1" operator="equal">
      <formula>$H$3</formula>
    </cfRule>
    <cfRule type="cellIs" dxfId="3" priority="377" stopIfTrue="1" operator="lessThan">
      <formula>$H$3</formula>
    </cfRule>
  </conditionalFormatting>
  <conditionalFormatting sqref="D41:D43">
    <cfRule type="cellIs" dxfId="3" priority="369" stopIfTrue="1" operator="lessThan">
      <formula>$H$3</formula>
    </cfRule>
    <cfRule type="cellIs" dxfId="2" priority="368" stopIfTrue="1" operator="equal">
      <formula>$H$3</formula>
    </cfRule>
  </conditionalFormatting>
  <conditionalFormatting sqref="D45:D47">
    <cfRule type="cellIs" dxfId="2" priority="346" stopIfTrue="1" operator="equal">
      <formula>$H$3</formula>
    </cfRule>
    <cfRule type="cellIs" dxfId="3" priority="350" stopIfTrue="1" operator="lessThan">
      <formula>$H$3</formula>
    </cfRule>
  </conditionalFormatting>
  <conditionalFormatting sqref="D46:D47">
    <cfRule type="cellIs" dxfId="2" priority="341" stopIfTrue="1" operator="equal">
      <formula>$H$3</formula>
    </cfRule>
    <cfRule type="cellIs" dxfId="3" priority="342" stopIfTrue="1" operator="lessThan">
      <formula>$H$3</formula>
    </cfRule>
  </conditionalFormatting>
  <conditionalFormatting sqref="D49:D50">
    <cfRule type="cellIs" dxfId="3" priority="314" stopIfTrue="1" operator="lessThan">
      <formula>$H$3</formula>
    </cfRule>
  </conditionalFormatting>
  <conditionalFormatting sqref="D50:D51">
    <cfRule type="cellIs" dxfId="3" priority="310" stopIfTrue="1" operator="lessThan">
      <formula>$H$3</formula>
    </cfRule>
  </conditionalFormatting>
  <conditionalFormatting sqref="D51:D52">
    <cfRule type="cellIs" dxfId="3" priority="305" stopIfTrue="1" operator="lessThan">
      <formula>$H$3</formula>
    </cfRule>
  </conditionalFormatting>
  <conditionalFormatting sqref="D54:D55">
    <cfRule type="cellIs" dxfId="3" priority="283" stopIfTrue="1" operator="lessThan">
      <formula>$H$3</formula>
    </cfRule>
    <cfRule type="cellIs" dxfId="2" priority="282" stopIfTrue="1" operator="equal">
      <formula>$H$3</formula>
    </cfRule>
  </conditionalFormatting>
  <conditionalFormatting sqref="D55:D56">
    <cfRule type="cellIs" dxfId="2" priority="277" stopIfTrue="1" operator="equal">
      <formula>$H$3</formula>
    </cfRule>
  </conditionalFormatting>
  <conditionalFormatting sqref="D58:D59">
    <cfRule type="cellIs" dxfId="3" priority="267" stopIfTrue="1" operator="lessThan">
      <formula>$H$3</formula>
    </cfRule>
  </conditionalFormatting>
  <conditionalFormatting sqref="D59:D64">
    <cfRule type="cellIs" dxfId="3" priority="259" stopIfTrue="1" operator="lessThan">
      <formula>$H$3</formula>
    </cfRule>
  </conditionalFormatting>
  <conditionalFormatting sqref="D60:D64">
    <cfRule type="cellIs" dxfId="2" priority="258" stopIfTrue="1" operator="equal">
      <formula>$H$3</formula>
    </cfRule>
  </conditionalFormatting>
  <conditionalFormatting sqref="D65:D66">
    <cfRule type="cellIs" dxfId="3" priority="243" stopIfTrue="1" operator="lessThan">
      <formula>$H$3</formula>
    </cfRule>
  </conditionalFormatting>
  <conditionalFormatting sqref="D67:D70">
    <cfRule type="cellIs" dxfId="3" priority="252" stopIfTrue="1" operator="lessThan">
      <formula>$H$3</formula>
    </cfRule>
  </conditionalFormatting>
  <conditionalFormatting sqref="D70:D71">
    <cfRule type="cellIs" dxfId="3" priority="249" stopIfTrue="1" operator="lessThan">
      <formula>$H$3</formula>
    </cfRule>
  </conditionalFormatting>
  <conditionalFormatting sqref="D71:D75">
    <cfRule type="cellIs" dxfId="3" priority="232" stopIfTrue="1" operator="lessThan">
      <formula>$H$3</formula>
    </cfRule>
    <cfRule type="cellIs" dxfId="2" priority="231" stopIfTrue="1" operator="equal">
      <formula>$H$3</formula>
    </cfRule>
  </conditionalFormatting>
  <conditionalFormatting sqref="D72:D77">
    <cfRule type="cellIs" dxfId="2" priority="221" stopIfTrue="1" operator="equal">
      <formula>$H$3</formula>
    </cfRule>
    <cfRule type="cellIs" dxfId="3" priority="222" stopIfTrue="1" operator="lessThan">
      <formula>$H$3</formula>
    </cfRule>
  </conditionalFormatting>
  <conditionalFormatting sqref="D88:D102">
    <cfRule type="cellIs" dxfId="3" priority="108" stopIfTrue="1" operator="lessThan">
      <formula>$H$3</formula>
    </cfRule>
  </conditionalFormatting>
  <conditionalFormatting sqref="D89:D102">
    <cfRule type="cellIs" dxfId="3" priority="142" stopIfTrue="1" operator="lessThan">
      <formula>$H$3</formula>
    </cfRule>
    <cfRule type="cellIs" dxfId="2" priority="141" stopIfTrue="1" operator="equal">
      <formula>$H$3</formula>
    </cfRule>
  </conditionalFormatting>
  <conditionalFormatting sqref="E7:E18">
    <cfRule type="expression" dxfId="1" priority="469" stopIfTrue="1">
      <formula>$F7=$H$3</formula>
    </cfRule>
    <cfRule type="expression" dxfId="0" priority="468" stopIfTrue="1">
      <formula>D7&lt;$H$3</formula>
    </cfRule>
  </conditionalFormatting>
  <conditionalFormatting sqref="E20:E26">
    <cfRule type="expression" dxfId="1" priority="416" stopIfTrue="1">
      <formula>$F20=$H$3</formula>
    </cfRule>
    <cfRule type="expression" dxfId="0" priority="415" stopIfTrue="1">
      <formula>D20&lt;$H$3</formula>
    </cfRule>
  </conditionalFormatting>
  <conditionalFormatting sqref="E28:E30">
    <cfRule type="expression" dxfId="0" priority="436" stopIfTrue="1">
      <formula>D28&lt;$H$3</formula>
    </cfRule>
    <cfRule type="expression" dxfId="1" priority="437" stopIfTrue="1">
      <formula>$F28=$H$3</formula>
    </cfRule>
  </conditionalFormatting>
  <conditionalFormatting sqref="E32:E34">
    <cfRule type="expression" dxfId="0" priority="398" stopIfTrue="1">
      <formula>D32&lt;$H$3</formula>
    </cfRule>
    <cfRule type="expression" dxfId="1" priority="399" stopIfTrue="1">
      <formula>$F32=$H$3</formula>
    </cfRule>
  </conditionalFormatting>
  <conditionalFormatting sqref="E36:E39">
    <cfRule type="expression" dxfId="0" priority="360" stopIfTrue="1">
      <formula>D36&lt;$H$3</formula>
    </cfRule>
    <cfRule type="expression" dxfId="1" priority="361" stopIfTrue="1">
      <formula>$F36=$H$3</formula>
    </cfRule>
  </conditionalFormatting>
  <conditionalFormatting sqref="E45:E47">
    <cfRule type="expression" dxfId="1" priority="336" stopIfTrue="1">
      <formula>$F45=$H$3</formula>
    </cfRule>
    <cfRule type="expression" dxfId="0" priority="335" stopIfTrue="1">
      <formula>D45&lt;$H$3</formula>
    </cfRule>
  </conditionalFormatting>
  <conditionalFormatting sqref="E49:E52">
    <cfRule type="expression" dxfId="1" priority="320" stopIfTrue="1">
      <formula>$F49=$H$3</formula>
    </cfRule>
    <cfRule type="expression" dxfId="0" priority="319" stopIfTrue="1">
      <formula>D49&lt;$H$3</formula>
    </cfRule>
  </conditionalFormatting>
  <conditionalFormatting sqref="E54:E56">
    <cfRule type="expression" dxfId="1" priority="293" stopIfTrue="1">
      <formula>$F54=$H$3</formula>
    </cfRule>
    <cfRule type="expression" dxfId="0" priority="292" stopIfTrue="1">
      <formula>D54&lt;$H$3</formula>
    </cfRule>
  </conditionalFormatting>
  <conditionalFormatting sqref="E58:E59">
    <cfRule type="expression" dxfId="1" priority="265" stopIfTrue="1">
      <formula>$B58=$H$3</formula>
    </cfRule>
  </conditionalFormatting>
  <conditionalFormatting sqref="E58:E79">
    <cfRule type="expression" dxfId="0" priority="178" stopIfTrue="1">
      <formula>D58&lt;$H$3</formula>
    </cfRule>
  </conditionalFormatting>
  <conditionalFormatting sqref="E71:E77">
    <cfRule type="expression" dxfId="1" priority="179" stopIfTrue="1">
      <formula>$F71=$H$3</formula>
    </cfRule>
  </conditionalFormatting>
  <conditionalFormatting sqref="E81:E83">
    <cfRule type="expression" dxfId="0" priority="122" stopIfTrue="1">
      <formula>D81&lt;$H$3</formula>
    </cfRule>
  </conditionalFormatting>
  <conditionalFormatting sqref="E89:E90">
    <cfRule type="expression" dxfId="1" priority="132" stopIfTrue="1">
      <formula>$F89=$H$3</formula>
    </cfRule>
  </conditionalFormatting>
  <conditionalFormatting sqref="E89:E92">
    <cfRule type="expression" dxfId="0" priority="79" stopIfTrue="1">
      <formula>D89&lt;$H$3</formula>
    </cfRule>
  </conditionalFormatting>
  <conditionalFormatting sqref="E91:E92">
    <cfRule type="expression" dxfId="1" priority="78" stopIfTrue="1">
      <formula>$F91=$H$3</formula>
    </cfRule>
  </conditionalFormatting>
  <conditionalFormatting sqref="E101:E102">
    <cfRule type="expression" dxfId="1" priority="32" stopIfTrue="1">
      <formula>$B101=$H$3</formula>
    </cfRule>
  </conditionalFormatting>
  <conditionalFormatting sqref="E101:E103">
    <cfRule type="expression" dxfId="0" priority="7" stopIfTrue="1">
      <formula>D101&lt;$H$3</formula>
    </cfRule>
  </conditionalFormatting>
  <conditionalFormatting sqref="F4:F5">
    <cfRule type="cellIs" dxfId="2" priority="542" stopIfTrue="1" operator="equal">
      <formula>$H$3</formula>
    </cfRule>
  </conditionalFormatting>
  <conditionalFormatting sqref="F7:F15">
    <cfRule type="cellIs" dxfId="2" priority="516" stopIfTrue="1" operator="equal">
      <formula>$H$3</formula>
    </cfRule>
    <cfRule type="cellIs" dxfId="3" priority="517" stopIfTrue="1" operator="lessThan">
      <formula>$H$3</formula>
    </cfRule>
  </conditionalFormatting>
  <conditionalFormatting sqref="F8:F11">
    <cfRule type="cellIs" dxfId="3" priority="515" stopIfTrue="1" operator="lessThan">
      <formula>$H$3</formula>
    </cfRule>
  </conditionalFormatting>
  <conditionalFormatting sqref="F12:F15">
    <cfRule type="expression" dxfId="1" priority="525" stopIfTrue="1">
      <formula>$F12=$H$3</formula>
    </cfRule>
    <cfRule type="cellIs" dxfId="3" priority="524" stopIfTrue="1" operator="lessThan">
      <formula>$H$3</formula>
    </cfRule>
    <cfRule type="cellIs" dxfId="2" priority="523" stopIfTrue="1" operator="equal">
      <formula>$H$3</formula>
    </cfRule>
  </conditionalFormatting>
  <conditionalFormatting sqref="F16:F18">
    <cfRule type="cellIs" dxfId="2" priority="472" stopIfTrue="1" operator="equal">
      <formula>$H$3</formula>
    </cfRule>
    <cfRule type="cellIs" dxfId="3" priority="473" stopIfTrue="1" operator="lessThan">
      <formula>$H$3</formula>
    </cfRule>
  </conditionalFormatting>
  <conditionalFormatting sqref="F17:F18">
    <cfRule type="cellIs" dxfId="3" priority="496" stopIfTrue="1" operator="lessThan">
      <formula>$H$3</formula>
    </cfRule>
    <cfRule type="expression" dxfId="1" priority="497" stopIfTrue="1">
      <formula>$F17=$H$3</formula>
    </cfRule>
    <cfRule type="cellIs" dxfId="2" priority="495" stopIfTrue="1" operator="equal">
      <formula>$H$3</formula>
    </cfRule>
  </conditionalFormatting>
  <conditionalFormatting sqref="F20:F23">
    <cfRule type="cellIs" dxfId="2" priority="462" stopIfTrue="1" operator="equal">
      <formula>$H$3</formula>
    </cfRule>
    <cfRule type="cellIs" dxfId="3" priority="463" stopIfTrue="1" operator="lessThan">
      <formula>$H$3</formula>
    </cfRule>
  </conditionalFormatting>
  <conditionalFormatting sqref="F24:F26">
    <cfRule type="cellIs" dxfId="3" priority="420" stopIfTrue="1" operator="lessThan">
      <formula>$H$3</formula>
    </cfRule>
    <cfRule type="cellIs" dxfId="2" priority="419" stopIfTrue="1" operator="equal">
      <formula>$H$3</formula>
    </cfRule>
  </conditionalFormatting>
  <conditionalFormatting sqref="F28:F30">
    <cfRule type="cellIs" dxfId="2" priority="405" stopIfTrue="1" operator="equal">
      <formula>$H$3</formula>
    </cfRule>
    <cfRule type="cellIs" dxfId="3" priority="406" stopIfTrue="1" operator="lessThan">
      <formula>$H$3</formula>
    </cfRule>
  </conditionalFormatting>
  <conditionalFormatting sqref="F29:F30">
    <cfRule type="expression" dxfId="1" priority="450" stopIfTrue="1">
      <formula>$F29=$H$3</formula>
    </cfRule>
    <cfRule type="cellIs" dxfId="3" priority="449" stopIfTrue="1" operator="lessThan">
      <formula>$H$3</formula>
    </cfRule>
    <cfRule type="cellIs" dxfId="2" priority="448" stopIfTrue="1" operator="equal">
      <formula>$H$3</formula>
    </cfRule>
  </conditionalFormatting>
  <conditionalFormatting sqref="F32:F34">
    <cfRule type="cellIs" dxfId="2" priority="429" stopIfTrue="1" operator="equal">
      <formula>$H$3</formula>
    </cfRule>
    <cfRule type="cellIs" dxfId="3" priority="430" stopIfTrue="1" operator="lessThan">
      <formula>$H$3</formula>
    </cfRule>
  </conditionalFormatting>
  <conditionalFormatting sqref="F33:F34">
    <cfRule type="cellIs" dxfId="3" priority="428" stopIfTrue="1" operator="lessThan">
      <formula>$H$3</formula>
    </cfRule>
    <cfRule type="cellIs" dxfId="2" priority="427" stopIfTrue="1" operator="equal">
      <formula>$H$3</formula>
    </cfRule>
    <cfRule type="expression" dxfId="1" priority="431" stopIfTrue="1">
      <formula>$F33=$H$3</formula>
    </cfRule>
  </conditionalFormatting>
  <conditionalFormatting sqref="F36:F39">
    <cfRule type="cellIs" dxfId="3" priority="388" stopIfTrue="1" operator="lessThan">
      <formula>$H$3</formula>
    </cfRule>
    <cfRule type="expression" dxfId="1" priority="397" stopIfTrue="1">
      <formula>$F36=$H$3</formula>
    </cfRule>
    <cfRule type="cellIs" dxfId="2" priority="396" stopIfTrue="1" operator="equal">
      <formula>$H$3</formula>
    </cfRule>
  </conditionalFormatting>
  <conditionalFormatting sqref="F41:F42">
    <cfRule type="expression" dxfId="1" priority="382" stopIfTrue="1">
      <formula>$F41=$H$3</formula>
    </cfRule>
    <cfRule type="cellIs" dxfId="2" priority="380" stopIfTrue="1" operator="equal">
      <formula>$H$3</formula>
    </cfRule>
    <cfRule type="cellIs" dxfId="3" priority="381" stopIfTrue="1" operator="lessThan">
      <formula>$H$3</formula>
    </cfRule>
  </conditionalFormatting>
  <conditionalFormatting sqref="F41:F43">
    <cfRule type="cellIs" dxfId="3" priority="374" stopIfTrue="1" operator="lessThan">
      <formula>$H$3</formula>
    </cfRule>
    <cfRule type="cellIs" dxfId="2" priority="373" stopIfTrue="1" operator="equal">
      <formula>$H$3</formula>
    </cfRule>
  </conditionalFormatting>
  <conditionalFormatting sqref="F55:F56">
    <cfRule type="cellIs" dxfId="2" priority="323" stopIfTrue="1" operator="equal">
      <formula>$H$3</formula>
    </cfRule>
    <cfRule type="cellIs" dxfId="3" priority="324" stopIfTrue="1" operator="lessThan">
      <formula>$H$3</formula>
    </cfRule>
  </conditionalFormatting>
  <conditionalFormatting sqref="F58:F71">
    <cfRule type="cellIs" dxfId="2" priority="238" stopIfTrue="1" operator="equal">
      <formula>$H$3</formula>
    </cfRule>
    <cfRule type="cellIs" dxfId="3" priority="239" stopIfTrue="1" operator="lessThan">
      <formula>$H$3</formula>
    </cfRule>
  </conditionalFormatting>
  <conditionalFormatting sqref="F71:F75">
    <cfRule type="cellIs" dxfId="3" priority="230" stopIfTrue="1" operator="lessThan">
      <formula>$H$3</formula>
    </cfRule>
    <cfRule type="cellIs" dxfId="2" priority="229" stopIfTrue="1" operator="equal">
      <formula>$H$3</formula>
    </cfRule>
  </conditionalFormatting>
  <conditionalFormatting sqref="F72:F79">
    <cfRule type="cellIs" dxfId="2" priority="182" stopIfTrue="1" operator="equal">
      <formula>$H$3</formula>
    </cfRule>
    <cfRule type="cellIs" dxfId="3" priority="183" stopIfTrue="1" operator="lessThan">
      <formula>$H$3</formula>
    </cfRule>
  </conditionalFormatting>
  <conditionalFormatting sqref="F88:F102">
    <cfRule type="cellIs" dxfId="3" priority="139" stopIfTrue="1" operator="lessThan">
      <formula>$H$3</formula>
    </cfRule>
    <cfRule type="cellIs" dxfId="2" priority="138" stopIfTrue="1" operator="equal">
      <formula>$H$3</formula>
    </cfRule>
  </conditionalFormatting>
  <conditionalFormatting sqref="G7:G18">
    <cfRule type="expression" dxfId="1" priority="467" stopIfTrue="1">
      <formula>$F7=$H$3</formula>
    </cfRule>
    <cfRule type="expression" dxfId="0" priority="466" stopIfTrue="1">
      <formula>F7&lt;$H$3</formula>
    </cfRule>
  </conditionalFormatting>
  <conditionalFormatting sqref="G20:G26">
    <cfRule type="expression" dxfId="1" priority="408" stopIfTrue="1">
      <formula>$F20=$H$3</formula>
    </cfRule>
    <cfRule type="expression" dxfId="0" priority="407" stopIfTrue="1">
      <formula>F20&lt;$H$3</formula>
    </cfRule>
  </conditionalFormatting>
  <conditionalFormatting sqref="G28:G30">
    <cfRule type="expression" dxfId="1" priority="403" stopIfTrue="1">
      <formula>$F28=$H$3</formula>
    </cfRule>
    <cfRule type="expression" dxfId="0" priority="402" stopIfTrue="1">
      <formula>F28&lt;$H$3</formula>
    </cfRule>
  </conditionalFormatting>
  <conditionalFormatting sqref="G32:G34">
    <cfRule type="expression" dxfId="1" priority="384" stopIfTrue="1">
      <formula>$F32=$H$3</formula>
    </cfRule>
    <cfRule type="expression" dxfId="0" priority="383" stopIfTrue="1">
      <formula>F32&lt;$H$3</formula>
    </cfRule>
  </conditionalFormatting>
  <conditionalFormatting sqref="G36:G39">
    <cfRule type="expression" dxfId="1" priority="365" stopIfTrue="1">
      <formula>$F36=$H$3</formula>
    </cfRule>
    <cfRule type="expression" dxfId="0" priority="364" stopIfTrue="1">
      <formula>F36&lt;$H$3</formula>
    </cfRule>
  </conditionalFormatting>
  <conditionalFormatting sqref="G41:G43">
    <cfRule type="expression" dxfId="1" priority="354" stopIfTrue="1">
      <formula>$F41=$H$3</formula>
    </cfRule>
    <cfRule type="expression" dxfId="0" priority="353" stopIfTrue="1">
      <formula>F41&lt;$H$3</formula>
    </cfRule>
  </conditionalFormatting>
  <conditionalFormatting sqref="G45:G47">
    <cfRule type="expression" dxfId="1" priority="334" stopIfTrue="1">
      <formula>$F45=$H$3</formula>
    </cfRule>
    <cfRule type="expression" dxfId="0" priority="333" stopIfTrue="1">
      <formula>F45&lt;$H$3</formula>
    </cfRule>
  </conditionalFormatting>
  <conditionalFormatting sqref="G49:G52">
    <cfRule type="expression" dxfId="0" priority="301" stopIfTrue="1">
      <formula>F49&lt;$H$3</formula>
    </cfRule>
    <cfRule type="expression" dxfId="1" priority="302" stopIfTrue="1">
      <formula>$F49=$H$3</formula>
    </cfRule>
  </conditionalFormatting>
  <conditionalFormatting sqref="G54:G56">
    <cfRule type="expression" dxfId="0" priority="273" stopIfTrue="1">
      <formula>F54&lt;$H$3</formula>
    </cfRule>
    <cfRule type="expression" dxfId="1" priority="274" stopIfTrue="1">
      <formula>$F54=$H$3</formula>
    </cfRule>
  </conditionalFormatting>
  <conditionalFormatting sqref="G58:G59">
    <cfRule type="expression" dxfId="1" priority="264" stopIfTrue="1">
      <formula>$B58=$H$3</formula>
    </cfRule>
  </conditionalFormatting>
  <conditionalFormatting sqref="G89:G102">
    <cfRule type="expression" dxfId="0" priority="110" stopIfTrue="1">
      <formula>F89&lt;$H$3</formula>
    </cfRule>
  </conditionalFormatting>
  <conditionalFormatting sqref="D4:D5 F4:F5">
    <cfRule type="cellIs" dxfId="3" priority="544" stopIfTrue="1" operator="lessThan">
      <formula>$H$3</formula>
    </cfRule>
  </conditionalFormatting>
  <conditionalFormatting sqref="D4:F5">
    <cfRule type="cellIs" dxfId="3" priority="541" stopIfTrue="1" operator="lessThan">
      <formula>$H$3</formula>
    </cfRule>
  </conditionalFormatting>
  <conditionalFormatting sqref="C7:C18 C41:C43 E41:E43 C58:C79 C81:C83 C85">
    <cfRule type="expression" dxfId="1" priority="475" stopIfTrue="1">
      <formula>$F7=$H$3</formula>
    </cfRule>
  </conditionalFormatting>
  <conditionalFormatting sqref="C58:C79 C88:C89 C91:C92 C94:C96 E102 C7:C18 C41:C43 E41:E43 C81:C83 C85">
    <cfRule type="expression" dxfId="0" priority="474" stopIfTrue="1">
      <formula>B7&lt;$H$3</formula>
    </cfRule>
  </conditionalFormatting>
  <conditionalFormatting sqref="B9:B13 B15">
    <cfRule type="cellIs" dxfId="3" priority="522" stopIfTrue="1" operator="lessThan">
      <formula>$H$3</formula>
    </cfRule>
    <cfRule type="cellIs" dxfId="2" priority="521" stopIfTrue="1" operator="equal">
      <formula>$H$3</formula>
    </cfRule>
  </conditionalFormatting>
  <conditionalFormatting sqref="B12:B13 B15">
    <cfRule type="cellIs" dxfId="3" priority="520" stopIfTrue="1" operator="lessThan">
      <formula>$H$3</formula>
    </cfRule>
  </conditionalFormatting>
  <conditionalFormatting sqref="B15 B12:B13">
    <cfRule type="cellIs" dxfId="2" priority="519" stopIfTrue="1" operator="equal">
      <formula>$H$3</formula>
    </cfRule>
  </conditionalFormatting>
  <conditionalFormatting sqref="B20:B23 B25:B26">
    <cfRule type="cellIs" dxfId="3" priority="481" stopIfTrue="1" operator="lessThan">
      <formula>$H$3</formula>
    </cfRule>
    <cfRule type="cellIs" dxfId="2" priority="480" stopIfTrue="1" operator="equal">
      <formula>$H$3</formula>
    </cfRule>
  </conditionalFormatting>
  <conditionalFormatting sqref="B21:B23 B25:B26">
    <cfRule type="cellIs" dxfId="3" priority="479" stopIfTrue="1" operator="lessThan">
      <formula>$H$3</formula>
    </cfRule>
    <cfRule type="cellIs" dxfId="2" priority="478" stopIfTrue="1" operator="equal">
      <formula>$H$3</formula>
    </cfRule>
  </conditionalFormatting>
  <conditionalFormatting sqref="F21:F23 F26">
    <cfRule type="cellIs" dxfId="2" priority="482" stopIfTrue="1" operator="equal">
      <formula>$H$3</formula>
    </cfRule>
    <cfRule type="cellIs" dxfId="3" priority="483" stopIfTrue="1" operator="lessThan">
      <formula>$H$3</formula>
    </cfRule>
    <cfRule type="expression" dxfId="1" priority="484" stopIfTrue="1">
      <formula>$F21=$H$3</formula>
    </cfRule>
  </conditionalFormatting>
  <conditionalFormatting sqref="B36 B38:B39">
    <cfRule type="cellIs" dxfId="3" priority="393" stopIfTrue="1" operator="lessThan">
      <formula>$H$3</formula>
    </cfRule>
    <cfRule type="cellIs" dxfId="2" priority="394" stopIfTrue="1" operator="equal">
      <formula>$H$3</formula>
    </cfRule>
  </conditionalFormatting>
  <conditionalFormatting sqref="D36 D38:D39">
    <cfRule type="cellIs" dxfId="2" priority="391" stopIfTrue="1" operator="equal">
      <formula>$H$3</formula>
    </cfRule>
    <cfRule type="cellIs" dxfId="3" priority="392" stopIfTrue="1" operator="lessThan">
      <formula>$H$3</formula>
    </cfRule>
  </conditionalFormatting>
  <conditionalFormatting sqref="F45:F47 F49:F52">
    <cfRule type="expression" dxfId="1" priority="352" stopIfTrue="1">
      <formula>$F45=$H$3</formula>
    </cfRule>
    <cfRule type="cellIs" dxfId="2" priority="351" stopIfTrue="1" operator="equal">
      <formula>$H$3</formula>
    </cfRule>
    <cfRule type="cellIs" dxfId="3" priority="345" stopIfTrue="1" operator="lessThan">
      <formula>$H$3</formula>
    </cfRule>
  </conditionalFormatting>
  <conditionalFormatting sqref="D54 F54">
    <cfRule type="cellIs" dxfId="3" priority="298" stopIfTrue="1" operator="lessThan">
      <formula>$H$3</formula>
    </cfRule>
    <cfRule type="cellIs" dxfId="2" priority="299" stopIfTrue="1" operator="equal">
      <formula>$H$3</formula>
    </cfRule>
  </conditionalFormatting>
  <conditionalFormatting sqref="F54 D54">
    <cfRule type="cellIs" dxfId="2" priority="297" stopIfTrue="1" operator="equal">
      <formula>$H$3</formula>
    </cfRule>
  </conditionalFormatting>
  <conditionalFormatting sqref="E54 G54">
    <cfRule type="expression" dxfId="1" priority="294" stopIfTrue="1">
      <formula>$B54=$H$3</formula>
    </cfRule>
  </conditionalFormatting>
  <conditionalFormatting sqref="E85 G85 G81:G83 G58:G79">
    <cfRule type="expression" dxfId="0" priority="187" stopIfTrue="1">
      <formula>D58&lt;$H$3</formula>
    </cfRule>
  </conditionalFormatting>
  <conditionalFormatting sqref="E58:G65">
    <cfRule type="expression" dxfId="1" priority="253" stopIfTrue="1">
      <formula>$F58=$H$3</formula>
    </cfRule>
  </conditionalFormatting>
  <conditionalFormatting sqref="D60:D65 D67:D69">
    <cfRule type="cellIs" dxfId="3" priority="255" stopIfTrue="1" operator="lessThan">
      <formula>$H$3</formula>
    </cfRule>
  </conditionalFormatting>
  <conditionalFormatting sqref="B64:B65 B67:B69">
    <cfRule type="cellIs" dxfId="2" priority="256" stopIfTrue="1" operator="equal">
      <formula>$H$3</formula>
    </cfRule>
    <cfRule type="cellIs" dxfId="3" priority="257" stopIfTrue="1" operator="lessThan">
      <formula>$H$3</formula>
    </cfRule>
  </conditionalFormatting>
  <conditionalFormatting sqref="D67:D69 D65">
    <cfRule type="cellIs" dxfId="2" priority="254" stopIfTrue="1" operator="equal">
      <formula>$H$3</formula>
    </cfRule>
  </conditionalFormatting>
  <conditionalFormatting sqref="E81:G82 G71:G79 F76 E78:F79 E66">
    <cfRule type="expression" dxfId="1" priority="240" stopIfTrue="1">
      <formula>$F66=$H$3</formula>
    </cfRule>
  </conditionalFormatting>
  <conditionalFormatting sqref="E67:G70">
    <cfRule type="expression" dxfId="1" priority="250" stopIfTrue="1">
      <formula>$F67=$H$3</formula>
    </cfRule>
  </conditionalFormatting>
  <conditionalFormatting sqref="B76:B79 B81:B83 B85">
    <cfRule type="cellIs" dxfId="2" priority="209" stopIfTrue="1" operator="equal">
      <formula>$H$3</formula>
    </cfRule>
    <cfRule type="cellIs" dxfId="3" priority="210" stopIfTrue="1" operator="lessThan">
      <formula>$H$3</formula>
    </cfRule>
  </conditionalFormatting>
  <conditionalFormatting sqref="D76:D79 D81:D83 D85">
    <cfRule type="cellIs" dxfId="3" priority="206" stopIfTrue="1" operator="lessThan">
      <formula>$H$3</formula>
    </cfRule>
  </conditionalFormatting>
  <conditionalFormatting sqref="B78:B79 B81:B83 B85">
    <cfRule type="cellIs" dxfId="2" priority="207" stopIfTrue="1" operator="equal">
      <formula>$H$3</formula>
    </cfRule>
    <cfRule type="cellIs" dxfId="3" priority="208" stopIfTrue="1" operator="lessThan">
      <formula>$H$3</formula>
    </cfRule>
  </conditionalFormatting>
  <conditionalFormatting sqref="D78:D79 D81:D83 D85">
    <cfRule type="cellIs" dxfId="3" priority="204" stopIfTrue="1" operator="lessThan">
      <formula>$H$3</formula>
    </cfRule>
    <cfRule type="cellIs" dxfId="2" priority="205" stopIfTrue="1" operator="equal">
      <formula>$H$3</formula>
    </cfRule>
  </conditionalFormatting>
  <conditionalFormatting sqref="F81:F83 F85">
    <cfRule type="cellIs" dxfId="3" priority="202" stopIfTrue="1" operator="lessThan">
      <formula>$H$3</formula>
    </cfRule>
  </conditionalFormatting>
  <conditionalFormatting sqref="F85 F81:F83">
    <cfRule type="cellIs" dxfId="2" priority="201" stopIfTrue="1" operator="equal">
      <formula>$H$3</formula>
    </cfRule>
  </conditionalFormatting>
  <conditionalFormatting sqref="B88:B103 B105:B113">
    <cfRule type="cellIs" dxfId="2" priority="24" stopIfTrue="1" operator="equal">
      <formula>$H$3</formula>
    </cfRule>
    <cfRule type="cellIs" dxfId="3" priority="25" stopIfTrue="1" operator="lessThan">
      <formula>$H$3</formula>
    </cfRule>
  </conditionalFormatting>
  <conditionalFormatting sqref="E88 G88">
    <cfRule type="expression" dxfId="0" priority="137" stopIfTrue="1">
      <formula>D88&lt;$H$3</formula>
    </cfRule>
  </conditionalFormatting>
  <conditionalFormatting sqref="E94:G94 F89:G93">
    <cfRule type="expression" dxfId="1" priority="109" stopIfTrue="1">
      <formula>$F89=$H$3</formula>
    </cfRule>
  </conditionalFormatting>
  <conditionalFormatting sqref="E93:E98 E100">
    <cfRule type="expression" dxfId="0" priority="64" stopIfTrue="1">
      <formula>D93&lt;$H$3</formula>
    </cfRule>
  </conditionalFormatting>
  <conditionalFormatting sqref="E95:G98">
    <cfRule type="expression" dxfId="1" priority="63" stopIfTrue="1">
      <formula>$F95=$H$3</formula>
    </cfRule>
  </conditionalFormatting>
  <conditionalFormatting sqref="E99:G100">
    <cfRule type="expression" dxfId="1" priority="37" stopIfTrue="1">
      <formula>$F99=$H$3</formula>
    </cfRule>
  </conditionalFormatting>
  <conditionalFormatting sqref="C101:C103 C105:C113">
    <cfRule type="expression" dxfId="1" priority="15" stopIfTrue="1">
      <formula>$F101=$H$3</formula>
    </cfRule>
    <cfRule type="expression" dxfId="0" priority="14" stopIfTrue="1">
      <formula>B101&lt;$H$3</formula>
    </cfRule>
  </conditionalFormatting>
  <conditionalFormatting sqref="E101:G103">
    <cfRule type="expression" dxfId="1" priority="8" stopIfTrue="1">
      <formula>$F101=$H$3</formula>
    </cfRule>
  </conditionalFormatting>
  <conditionalFormatting sqref="B103 B105:B113">
    <cfRule type="cellIs" dxfId="2" priority="22" stopIfTrue="1" operator="equal">
      <formula>$H$3</formula>
    </cfRule>
    <cfRule type="cellIs" dxfId="3" priority="23" stopIfTrue="1" operator="lessThan">
      <formula>$H$3</formula>
    </cfRule>
  </conditionalFormatting>
  <conditionalFormatting sqref="D103 D105:D109 D111:D113">
    <cfRule type="cellIs" dxfId="3" priority="21" stopIfTrue="1" operator="lessThan">
      <formula>$H$3</formula>
    </cfRule>
    <cfRule type="cellIs" dxfId="2" priority="20" stopIfTrue="1" operator="equal">
      <formula>$H$3</formula>
    </cfRule>
    <cfRule type="cellIs" dxfId="3" priority="16" stopIfTrue="1" operator="lessThan">
      <formula>$H$3</formula>
    </cfRule>
  </conditionalFormatting>
  <conditionalFormatting sqref="F103 F105:F113">
    <cfRule type="cellIs" dxfId="3" priority="19" stopIfTrue="1" operator="lessThan">
      <formula>$H$3</formula>
    </cfRule>
    <cfRule type="cellIs" dxfId="2" priority="18" stopIfTrue="1" operator="equal">
      <formula>$H$3</formula>
    </cfRule>
  </conditionalFormatting>
  <conditionalFormatting sqref="G103 G105:G113">
    <cfRule type="expression" dxfId="0" priority="17" stopIfTrue="1">
      <formula>F103&lt;$H$3</formula>
    </cfRule>
  </conditionalFormatting>
  <conditionalFormatting sqref="E105:E106 E108:E113">
    <cfRule type="expression" dxfId="0" priority="26" stopIfTrue="1">
      <formula>D105&lt;$H$3</formula>
    </cfRule>
  </conditionalFormatting>
  <conditionalFormatting sqref="E105:G106 E108:G113 F107:G107">
    <cfRule type="expression" dxfId="1" priority="5" stopIfTrue="1">
      <formula>$F105=$H$3</formula>
    </cfRule>
  </conditionalFormatting>
  <pageMargins left="0.7" right="0.7" top="0.75" bottom="0.75" header="0.3" footer="0.3"/>
  <pageSetup paperSize="9" scale="53" orientation="portrait"/>
  <headerFooter/>
  <ignoredErrors>
    <ignoredError sqref="B111 B90:B91 F90 B75 F75:F76 F94:F96 B95:B96 D94:D97 D99:D100 F98:F99 B100:B101 F106 B107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4"/>
  <sheetViews>
    <sheetView topLeftCell="A269" workbookViewId="0">
      <selection activeCell="H272" sqref="H272"/>
    </sheetView>
  </sheetViews>
  <sheetFormatPr defaultColWidth="9" defaultRowHeight="14.25"/>
  <cols>
    <col min="1" max="1" width="18" customWidth="1"/>
    <col min="2" max="7" width="11.6" customWidth="1"/>
    <col min="8" max="8" width="55.6" customWidth="1"/>
    <col min="9" max="9" width="13.5" customWidth="1"/>
  </cols>
  <sheetData>
    <row r="1" ht="77.55" customHeight="1" spans="1:9">
      <c r="A1" s="1"/>
      <c r="B1" s="1"/>
      <c r="C1" s="2" t="s">
        <v>0</v>
      </c>
      <c r="D1" s="3"/>
      <c r="E1" s="3"/>
      <c r="F1" s="3"/>
      <c r="G1" s="3"/>
      <c r="H1" s="3"/>
      <c r="I1" s="3"/>
    </row>
    <row r="2" ht="23.1" customHeight="1" spans="1:9">
      <c r="A2" s="4" t="s">
        <v>1</v>
      </c>
      <c r="B2" s="4"/>
      <c r="C2" s="5" t="s">
        <v>2</v>
      </c>
      <c r="D2" s="5"/>
      <c r="E2" s="5"/>
      <c r="F2" s="5"/>
      <c r="G2" s="5"/>
      <c r="H2" s="5"/>
      <c r="I2" s="5"/>
    </row>
    <row r="3" ht="25.05" customHeight="1" spans="1:9">
      <c r="A3" s="6"/>
      <c r="B3" s="6"/>
      <c r="C3" s="6"/>
      <c r="D3" s="6"/>
      <c r="E3" s="6"/>
      <c r="F3" s="6"/>
      <c r="G3" s="6"/>
      <c r="H3" s="47">
        <v>45818</v>
      </c>
      <c r="I3" s="40"/>
    </row>
    <row r="4" ht="24" customHeight="1" spans="1:9">
      <c r="A4" s="72" t="s">
        <v>354</v>
      </c>
      <c r="B4" s="87"/>
      <c r="C4" s="87"/>
      <c r="D4" s="87"/>
      <c r="E4" s="87"/>
      <c r="F4" s="87"/>
      <c r="G4" s="87"/>
      <c r="H4" s="87"/>
      <c r="I4" s="94"/>
    </row>
    <row r="5" ht="24" customHeight="1" spans="1:11">
      <c r="A5" s="23" t="s">
        <v>4</v>
      </c>
      <c r="B5" s="24" t="s">
        <v>5</v>
      </c>
      <c r="C5" s="25"/>
      <c r="D5" s="24" t="s">
        <v>6</v>
      </c>
      <c r="E5" s="25"/>
      <c r="F5" s="24" t="s">
        <v>7</v>
      </c>
      <c r="G5" s="25"/>
      <c r="H5" s="73" t="s">
        <v>8</v>
      </c>
      <c r="I5" s="73" t="s">
        <v>9</v>
      </c>
      <c r="K5" t="s">
        <v>355</v>
      </c>
    </row>
    <row r="6" ht="24" hidden="1" customHeight="1" spans="1:9">
      <c r="A6" s="26" t="s">
        <v>356</v>
      </c>
      <c r="B6" s="31">
        <v>45630</v>
      </c>
      <c r="C6" s="37">
        <v>0.333333333333333</v>
      </c>
      <c r="D6" s="33">
        <f>B6+1</f>
        <v>45631</v>
      </c>
      <c r="E6" s="37">
        <v>0.213888888888889</v>
      </c>
      <c r="F6" s="31">
        <v>45631</v>
      </c>
      <c r="G6" s="37">
        <v>0.841666666666667</v>
      </c>
      <c r="H6" s="30" t="s">
        <v>233</v>
      </c>
      <c r="I6" s="42"/>
    </row>
    <row r="7" ht="24" hidden="1" customHeight="1" spans="1:9">
      <c r="A7" s="26" t="s">
        <v>357</v>
      </c>
      <c r="B7" s="31">
        <v>45632</v>
      </c>
      <c r="C7" s="37">
        <v>0.9375</v>
      </c>
      <c r="D7" s="33">
        <f>B7+2</f>
        <v>45634</v>
      </c>
      <c r="E7" s="37">
        <v>0.758333333333333</v>
      </c>
      <c r="F7" s="31">
        <v>45635</v>
      </c>
      <c r="G7" s="37">
        <v>0.216666666666667</v>
      </c>
      <c r="H7" s="30" t="s">
        <v>233</v>
      </c>
      <c r="I7" s="20"/>
    </row>
    <row r="8" ht="24" hidden="1" customHeight="1" spans="1:9">
      <c r="A8" s="39" t="s">
        <v>358</v>
      </c>
      <c r="B8" s="33">
        <f>F7+2</f>
        <v>45637</v>
      </c>
      <c r="C8" s="37">
        <v>0.583333333333333</v>
      </c>
      <c r="D8" s="33">
        <f>B8</f>
        <v>45637</v>
      </c>
      <c r="E8" s="37">
        <v>0.658333333333333</v>
      </c>
      <c r="F8" s="31">
        <v>45638</v>
      </c>
      <c r="G8" s="37">
        <v>0.0708333333333333</v>
      </c>
      <c r="H8" s="30"/>
      <c r="I8" s="20"/>
    </row>
    <row r="9" ht="24" hidden="1" customHeight="1" spans="1:9">
      <c r="A9" s="26" t="s">
        <v>359</v>
      </c>
      <c r="B9" s="31">
        <v>45639</v>
      </c>
      <c r="C9" s="37">
        <v>0.958333333333333</v>
      </c>
      <c r="D9" s="33">
        <f>B9+1</f>
        <v>45640</v>
      </c>
      <c r="E9" s="37">
        <v>0.104166666666667</v>
      </c>
      <c r="F9" s="31">
        <v>45640</v>
      </c>
      <c r="G9" s="37">
        <v>0.975</v>
      </c>
      <c r="H9" s="30" t="s">
        <v>360</v>
      </c>
      <c r="I9" s="42"/>
    </row>
    <row r="10" ht="24" hidden="1" customHeight="1" spans="1:9">
      <c r="A10" s="26" t="s">
        <v>361</v>
      </c>
      <c r="B10" s="31">
        <v>45641</v>
      </c>
      <c r="C10" s="37">
        <v>0.833333333333333</v>
      </c>
      <c r="D10" s="33">
        <f>B10+3</f>
        <v>45644</v>
      </c>
      <c r="E10" s="37">
        <v>0.3</v>
      </c>
      <c r="F10" s="31">
        <v>45644</v>
      </c>
      <c r="G10" s="37">
        <v>0.933333333333333</v>
      </c>
      <c r="H10" s="30" t="s">
        <v>362</v>
      </c>
      <c r="I10" s="42"/>
    </row>
    <row r="11" ht="24" hidden="1" customHeight="1" spans="1:9">
      <c r="A11" s="26" t="s">
        <v>363</v>
      </c>
      <c r="B11" s="33">
        <f>F10+3</f>
        <v>45647</v>
      </c>
      <c r="C11" s="37">
        <v>0.508333333333333</v>
      </c>
      <c r="D11" s="31">
        <v>45648</v>
      </c>
      <c r="E11" s="37">
        <v>0.525</v>
      </c>
      <c r="F11" s="31">
        <f>D11</f>
        <v>45648</v>
      </c>
      <c r="G11" s="37">
        <v>0.841666666666667</v>
      </c>
      <c r="H11" s="30" t="s">
        <v>233</v>
      </c>
      <c r="I11" s="42"/>
    </row>
    <row r="12" ht="24" hidden="1" customHeight="1" spans="1:9">
      <c r="A12" s="26" t="s">
        <v>364</v>
      </c>
      <c r="B12" s="31">
        <v>45651</v>
      </c>
      <c r="C12" s="37">
        <v>0.625</v>
      </c>
      <c r="D12" s="33">
        <f>B12+1</f>
        <v>45652</v>
      </c>
      <c r="E12" s="37">
        <v>0.283333333333333</v>
      </c>
      <c r="F12" s="31">
        <f>D12</f>
        <v>45652</v>
      </c>
      <c r="G12" s="37">
        <v>0.9875</v>
      </c>
      <c r="H12" s="30" t="s">
        <v>233</v>
      </c>
      <c r="I12" s="42"/>
    </row>
    <row r="13" ht="24" hidden="1" customHeight="1" spans="1:9">
      <c r="A13" s="26" t="s">
        <v>365</v>
      </c>
      <c r="B13" s="33">
        <f>F12+1</f>
        <v>45653</v>
      </c>
      <c r="C13" s="37">
        <v>0.9875</v>
      </c>
      <c r="D13" s="31">
        <v>45655</v>
      </c>
      <c r="E13" s="37">
        <v>0.791666666666667</v>
      </c>
      <c r="F13" s="31">
        <v>45656</v>
      </c>
      <c r="G13" s="37">
        <v>0.2125</v>
      </c>
      <c r="H13" s="30" t="s">
        <v>233</v>
      </c>
      <c r="I13" s="42"/>
    </row>
    <row r="14" ht="24" hidden="1" customHeight="1" spans="1:9">
      <c r="A14" s="39" t="s">
        <v>366</v>
      </c>
      <c r="B14" s="31">
        <v>45658</v>
      </c>
      <c r="C14" s="37">
        <v>0.645833333333333</v>
      </c>
      <c r="D14" s="33">
        <f>B14</f>
        <v>45658</v>
      </c>
      <c r="E14" s="37">
        <v>0.7</v>
      </c>
      <c r="F14" s="31">
        <v>45658</v>
      </c>
      <c r="G14" s="37">
        <v>0.979166666666667</v>
      </c>
      <c r="H14" s="30"/>
      <c r="I14" s="42"/>
    </row>
    <row r="15" ht="24" hidden="1" customHeight="1" spans="1:9">
      <c r="A15" s="88" t="s">
        <v>367</v>
      </c>
      <c r="B15" s="33">
        <f>F14+2</f>
        <v>45660</v>
      </c>
      <c r="C15" s="37">
        <v>0.333333333333333</v>
      </c>
      <c r="D15" s="33">
        <f>B15</f>
        <v>45660</v>
      </c>
      <c r="E15" s="37">
        <v>0.633333333333333</v>
      </c>
      <c r="F15" s="31">
        <v>45661</v>
      </c>
      <c r="G15" s="37">
        <v>0.0875</v>
      </c>
      <c r="H15" s="30"/>
      <c r="I15" s="42"/>
    </row>
    <row r="16" ht="24" hidden="1" customHeight="1" spans="1:9">
      <c r="A16" s="88" t="s">
        <v>368</v>
      </c>
      <c r="B16" s="31">
        <v>45662</v>
      </c>
      <c r="C16" s="37">
        <v>0.25</v>
      </c>
      <c r="D16" s="31">
        <v>45663</v>
      </c>
      <c r="E16" s="37">
        <v>0.608333333333333</v>
      </c>
      <c r="F16" s="31">
        <v>45664</v>
      </c>
      <c r="G16" s="37">
        <v>0.708333333333333</v>
      </c>
      <c r="H16" s="30" t="s">
        <v>369</v>
      </c>
      <c r="I16" s="42"/>
    </row>
    <row r="17" ht="24" hidden="1" customHeight="1" spans="1:9">
      <c r="A17" s="26" t="s">
        <v>370</v>
      </c>
      <c r="B17" s="89"/>
      <c r="C17" s="90"/>
      <c r="D17" s="89"/>
      <c r="E17" s="90"/>
      <c r="F17" s="89"/>
      <c r="G17" s="90"/>
      <c r="H17" s="30" t="s">
        <v>371</v>
      </c>
      <c r="I17" s="42"/>
    </row>
    <row r="18" ht="24" hidden="1" customHeight="1" spans="1:9">
      <c r="A18" s="26" t="s">
        <v>372</v>
      </c>
      <c r="B18" s="31">
        <v>45669</v>
      </c>
      <c r="C18" s="37">
        <v>0.916666666666667</v>
      </c>
      <c r="D18" s="33">
        <f>B18+1</f>
        <v>45670</v>
      </c>
      <c r="E18" s="37">
        <v>0.341666666666667</v>
      </c>
      <c r="F18" s="31">
        <v>45670</v>
      </c>
      <c r="G18" s="37">
        <v>0.791666666666667</v>
      </c>
      <c r="H18" s="30"/>
      <c r="I18" s="42"/>
    </row>
    <row r="19" ht="24" hidden="1" customHeight="1" spans="1:9">
      <c r="A19" s="26" t="s">
        <v>373</v>
      </c>
      <c r="B19" s="31">
        <v>45671</v>
      </c>
      <c r="C19" s="37">
        <v>0.7625</v>
      </c>
      <c r="D19" s="31">
        <v>45673</v>
      </c>
      <c r="E19" s="37">
        <v>0.104166666666667</v>
      </c>
      <c r="F19" s="31">
        <v>45673</v>
      </c>
      <c r="G19" s="37">
        <v>0.5125</v>
      </c>
      <c r="H19" s="30" t="s">
        <v>233</v>
      </c>
      <c r="I19" s="42"/>
    </row>
    <row r="20" ht="24" hidden="1" customHeight="1" spans="1:9">
      <c r="A20" s="39" t="s">
        <v>374</v>
      </c>
      <c r="B20" s="31">
        <v>45675</v>
      </c>
      <c r="C20" s="37">
        <v>0.875</v>
      </c>
      <c r="D20" s="33">
        <f>B20</f>
        <v>45675</v>
      </c>
      <c r="E20" s="37">
        <v>0.945833333333333</v>
      </c>
      <c r="F20" s="31">
        <v>45676</v>
      </c>
      <c r="G20" s="37">
        <v>0.2375</v>
      </c>
      <c r="H20" s="30"/>
      <c r="I20" s="42"/>
    </row>
    <row r="21" ht="24" hidden="1" customHeight="1" spans="1:9">
      <c r="A21" s="26" t="s">
        <v>375</v>
      </c>
      <c r="B21" s="33">
        <f>F20+1</f>
        <v>45677</v>
      </c>
      <c r="C21" s="37">
        <v>0.875</v>
      </c>
      <c r="D21" s="31">
        <v>45678</v>
      </c>
      <c r="E21" s="37">
        <v>0.383333333333333</v>
      </c>
      <c r="F21" s="31">
        <v>45679</v>
      </c>
      <c r="G21" s="37">
        <v>0.654166666666667</v>
      </c>
      <c r="H21" s="30" t="s">
        <v>376</v>
      </c>
      <c r="I21" s="42"/>
    </row>
    <row r="22" ht="24" hidden="1" customHeight="1" spans="1:9">
      <c r="A22" s="26" t="s">
        <v>377</v>
      </c>
      <c r="B22" s="31">
        <v>45680</v>
      </c>
      <c r="C22" s="37">
        <v>0.458333333333333</v>
      </c>
      <c r="D22" s="33">
        <f>B22+1</f>
        <v>45681</v>
      </c>
      <c r="E22" s="37">
        <v>0.8125</v>
      </c>
      <c r="F22" s="31">
        <v>45682</v>
      </c>
      <c r="G22" s="37">
        <v>0.475</v>
      </c>
      <c r="H22" s="30" t="s">
        <v>233</v>
      </c>
      <c r="I22" s="42"/>
    </row>
    <row r="23" ht="24" hidden="1" customHeight="1" spans="1:9">
      <c r="A23" s="36" t="s">
        <v>378</v>
      </c>
      <c r="B23" s="33">
        <f>F22+4</f>
        <v>45686</v>
      </c>
      <c r="C23" s="37">
        <v>0.170833333333333</v>
      </c>
      <c r="D23" s="31">
        <v>45687</v>
      </c>
      <c r="E23" s="37">
        <v>0.716666666666667</v>
      </c>
      <c r="F23" s="31">
        <v>45688</v>
      </c>
      <c r="G23" s="37">
        <v>0.0791666666666667</v>
      </c>
      <c r="H23" s="30" t="s">
        <v>379</v>
      </c>
      <c r="I23" s="42"/>
    </row>
    <row r="24" ht="24" hidden="1" customHeight="1" spans="1:9">
      <c r="A24" s="26" t="s">
        <v>380</v>
      </c>
      <c r="B24" s="31">
        <v>45689</v>
      </c>
      <c r="C24" s="37">
        <v>0.666666666666667</v>
      </c>
      <c r="D24" s="31">
        <f>B24+1</f>
        <v>45690</v>
      </c>
      <c r="E24" s="37">
        <v>0.208333333333333</v>
      </c>
      <c r="F24" s="31">
        <v>45691</v>
      </c>
      <c r="G24" s="37">
        <v>0.0333333333333333</v>
      </c>
      <c r="H24" s="30" t="s">
        <v>233</v>
      </c>
      <c r="I24" s="42"/>
    </row>
    <row r="25" ht="24" hidden="1" customHeight="1" spans="1:9">
      <c r="A25" s="26" t="s">
        <v>381</v>
      </c>
      <c r="B25" s="31">
        <v>45692</v>
      </c>
      <c r="C25" s="37">
        <v>0.0625</v>
      </c>
      <c r="D25" s="31">
        <v>45692</v>
      </c>
      <c r="E25" s="37">
        <v>0.6375</v>
      </c>
      <c r="F25" s="31">
        <v>45692</v>
      </c>
      <c r="G25" s="37">
        <v>0.9375</v>
      </c>
      <c r="H25" s="30"/>
      <c r="I25" s="42"/>
    </row>
    <row r="26" ht="24" hidden="1" customHeight="1" spans="1:9">
      <c r="A26" s="26" t="s">
        <v>382</v>
      </c>
      <c r="B26" s="33">
        <f>F25+2</f>
        <v>45694</v>
      </c>
      <c r="C26" s="37">
        <v>0.645833333333333</v>
      </c>
      <c r="D26" s="31">
        <f>B26</f>
        <v>45694</v>
      </c>
      <c r="E26" s="37">
        <v>0.708333333333333</v>
      </c>
      <c r="F26" s="31">
        <v>45694</v>
      </c>
      <c r="G26" s="37">
        <v>0.958333333333333</v>
      </c>
      <c r="H26" s="30"/>
      <c r="I26" s="42"/>
    </row>
    <row r="27" ht="24" hidden="1" customHeight="1" spans="1:9">
      <c r="A27" s="39" t="s">
        <v>383</v>
      </c>
      <c r="B27" s="31">
        <v>45695</v>
      </c>
      <c r="C27" s="37">
        <v>0.958333333333333</v>
      </c>
      <c r="D27" s="33">
        <v>45696</v>
      </c>
      <c r="E27" s="37">
        <v>0.025</v>
      </c>
      <c r="F27" s="33">
        <f>D27</f>
        <v>45696</v>
      </c>
      <c r="G27" s="37">
        <v>0.229166666666667</v>
      </c>
      <c r="H27" s="30"/>
      <c r="I27" s="42"/>
    </row>
    <row r="28" ht="24" hidden="1" customHeight="1" spans="1:9">
      <c r="A28" s="36" t="s">
        <v>384</v>
      </c>
      <c r="B28" s="33">
        <v>45697</v>
      </c>
      <c r="C28" s="37">
        <v>0.875</v>
      </c>
      <c r="D28" s="33">
        <f>B28</f>
        <v>45697</v>
      </c>
      <c r="E28" s="37">
        <v>0.995833333333333</v>
      </c>
      <c r="F28" s="33">
        <f>D28+1</f>
        <v>45698</v>
      </c>
      <c r="G28" s="37">
        <v>0.966666666666667</v>
      </c>
      <c r="H28" s="30" t="s">
        <v>236</v>
      </c>
      <c r="I28" s="42"/>
    </row>
    <row r="29" ht="24" hidden="1" customHeight="1" spans="1:9">
      <c r="A29" s="36" t="s">
        <v>385</v>
      </c>
      <c r="B29" s="33">
        <f>F28+1</f>
        <v>45699</v>
      </c>
      <c r="C29" s="37">
        <v>0.9</v>
      </c>
      <c r="D29" s="33">
        <f>B29+1</f>
        <v>45700</v>
      </c>
      <c r="E29" s="37">
        <v>0.341666666666667</v>
      </c>
      <c r="F29" s="33">
        <f>D29</f>
        <v>45700</v>
      </c>
      <c r="G29" s="37">
        <v>0.908333333333333</v>
      </c>
      <c r="H29" s="30" t="s">
        <v>29</v>
      </c>
      <c r="I29" s="42"/>
    </row>
    <row r="30" ht="24" hidden="1" customHeight="1" spans="1:9">
      <c r="A30" s="36" t="s">
        <v>386</v>
      </c>
      <c r="B30" s="33">
        <f>F29+3</f>
        <v>45703</v>
      </c>
      <c r="C30" s="37">
        <v>0.0416666666666667</v>
      </c>
      <c r="D30" s="33">
        <f>B30</f>
        <v>45703</v>
      </c>
      <c r="E30" s="37">
        <v>0.195833333333333</v>
      </c>
      <c r="F30" s="31">
        <v>45703</v>
      </c>
      <c r="G30" s="37">
        <v>0.75</v>
      </c>
      <c r="H30" s="30"/>
      <c r="I30" s="42"/>
    </row>
    <row r="31" ht="24" hidden="1" customHeight="1" spans="1:9">
      <c r="A31" s="26" t="s">
        <v>387</v>
      </c>
      <c r="B31" s="33">
        <f>F30+2</f>
        <v>45705</v>
      </c>
      <c r="C31" s="37">
        <v>0.6875</v>
      </c>
      <c r="D31" s="38">
        <f>B31+1</f>
        <v>45706</v>
      </c>
      <c r="E31" s="37">
        <v>0.566666666666667</v>
      </c>
      <c r="F31" s="33">
        <f>D31</f>
        <v>45706</v>
      </c>
      <c r="G31" s="37">
        <v>0.925</v>
      </c>
      <c r="H31" s="30" t="s">
        <v>388</v>
      </c>
      <c r="I31" s="42"/>
    </row>
    <row r="32" ht="24" hidden="1" customHeight="1" spans="1:9">
      <c r="A32" s="26" t="s">
        <v>389</v>
      </c>
      <c r="B32" s="33">
        <f>F31+3</f>
        <v>45709</v>
      </c>
      <c r="C32" s="37">
        <v>0.541666666666667</v>
      </c>
      <c r="D32" s="33">
        <f>B32</f>
        <v>45709</v>
      </c>
      <c r="E32" s="37">
        <v>0.583333333333333</v>
      </c>
      <c r="F32" s="33">
        <v>45710</v>
      </c>
      <c r="G32" s="37">
        <v>0.0541666666666667</v>
      </c>
      <c r="H32" s="30"/>
      <c r="I32" s="42"/>
    </row>
    <row r="33" ht="24" hidden="1" customHeight="1" spans="1:9">
      <c r="A33" s="26" t="s">
        <v>390</v>
      </c>
      <c r="B33" s="33">
        <f>F32+1</f>
        <v>45711</v>
      </c>
      <c r="C33" s="37">
        <v>0.0208333333333333</v>
      </c>
      <c r="D33" s="33">
        <f>B33+1</f>
        <v>45712</v>
      </c>
      <c r="E33" s="37">
        <v>0.0333333333333333</v>
      </c>
      <c r="F33" s="33">
        <f>D33</f>
        <v>45712</v>
      </c>
      <c r="G33" s="37">
        <v>0.4125</v>
      </c>
      <c r="H33" s="30" t="s">
        <v>29</v>
      </c>
      <c r="I33" s="42" t="s">
        <v>227</v>
      </c>
    </row>
    <row r="34" ht="24" hidden="1" customHeight="1" spans="1:9">
      <c r="A34" s="39" t="s">
        <v>391</v>
      </c>
      <c r="B34" s="33">
        <f>F33+3</f>
        <v>45715</v>
      </c>
      <c r="C34" s="37">
        <v>0.0416666666666667</v>
      </c>
      <c r="D34" s="33">
        <v>45715</v>
      </c>
      <c r="E34" s="37">
        <v>0.104166666666667</v>
      </c>
      <c r="F34" s="33">
        <f>D34</f>
        <v>45715</v>
      </c>
      <c r="G34" s="37">
        <v>0.5</v>
      </c>
      <c r="H34" s="30"/>
      <c r="I34" s="42"/>
    </row>
    <row r="35" ht="24" hidden="1" customHeight="1" spans="1:9">
      <c r="A35" s="26" t="s">
        <v>244</v>
      </c>
      <c r="B35" s="33">
        <f>F34+1</f>
        <v>45716</v>
      </c>
      <c r="C35" s="37">
        <v>0.958333333333333</v>
      </c>
      <c r="D35" s="33">
        <v>45717</v>
      </c>
      <c r="E35" s="37">
        <v>0.0833333333333333</v>
      </c>
      <c r="F35" s="33">
        <v>45718</v>
      </c>
      <c r="G35" s="37">
        <v>0.220833333333333</v>
      </c>
      <c r="H35" s="30" t="s">
        <v>236</v>
      </c>
      <c r="I35" s="42"/>
    </row>
    <row r="36" ht="24" hidden="1" customHeight="1" spans="1:9">
      <c r="A36" s="52" t="s">
        <v>392</v>
      </c>
      <c r="B36" s="33">
        <f>F35+1</f>
        <v>45719</v>
      </c>
      <c r="C36" s="37">
        <v>0.0416666666666667</v>
      </c>
      <c r="D36" s="33">
        <f>B36</f>
        <v>45719</v>
      </c>
      <c r="E36" s="37">
        <v>0.116666666666667</v>
      </c>
      <c r="F36" s="33">
        <v>45719</v>
      </c>
      <c r="G36" s="37">
        <v>0.425</v>
      </c>
      <c r="H36" s="30"/>
      <c r="I36" s="42"/>
    </row>
    <row r="37" ht="24" hidden="1" customHeight="1" spans="1:9">
      <c r="A37" s="39" t="s">
        <v>393</v>
      </c>
      <c r="B37" s="33">
        <f>F36+2</f>
        <v>45721</v>
      </c>
      <c r="C37" s="37">
        <v>0.75</v>
      </c>
      <c r="D37" s="38">
        <f>B37+1</f>
        <v>45722</v>
      </c>
      <c r="E37" s="37">
        <v>0.645833333333333</v>
      </c>
      <c r="F37" s="33">
        <f>D37</f>
        <v>45722</v>
      </c>
      <c r="G37" s="37">
        <v>0.879166666666667</v>
      </c>
      <c r="H37" s="30" t="s">
        <v>394</v>
      </c>
      <c r="I37" s="42"/>
    </row>
    <row r="38" ht="28.5" hidden="1" customHeight="1" spans="1:9">
      <c r="A38" s="26" t="s">
        <v>395</v>
      </c>
      <c r="B38" s="33">
        <v>45725</v>
      </c>
      <c r="C38" s="37">
        <v>0.908333333333333</v>
      </c>
      <c r="D38" s="33">
        <v>45726</v>
      </c>
      <c r="E38" s="91">
        <v>0.858333333333333</v>
      </c>
      <c r="F38" s="33">
        <f>D38+1</f>
        <v>45727</v>
      </c>
      <c r="G38" s="37">
        <v>0.525694444444444</v>
      </c>
      <c r="H38" s="30" t="s">
        <v>396</v>
      </c>
      <c r="I38" s="42"/>
    </row>
    <row r="39" ht="24" hidden="1" customHeight="1" spans="1:9">
      <c r="A39" s="39" t="s">
        <v>397</v>
      </c>
      <c r="B39" s="38">
        <f>F38+1</f>
        <v>45728</v>
      </c>
      <c r="C39" s="32">
        <v>0.708333333333333</v>
      </c>
      <c r="D39" s="33">
        <f>B39+2</f>
        <v>45730</v>
      </c>
      <c r="E39" s="61">
        <v>0.0875</v>
      </c>
      <c r="F39" s="33">
        <v>45730</v>
      </c>
      <c r="G39" s="61">
        <v>0.511111111111111</v>
      </c>
      <c r="H39" s="30" t="s">
        <v>398</v>
      </c>
      <c r="I39" s="42"/>
    </row>
    <row r="40" ht="24" hidden="1" customHeight="1" spans="1:9">
      <c r="A40" s="39" t="s">
        <v>399</v>
      </c>
      <c r="B40" s="38">
        <v>45733</v>
      </c>
      <c r="C40" s="32">
        <v>0.375</v>
      </c>
      <c r="D40" s="33">
        <v>45733</v>
      </c>
      <c r="E40" s="61">
        <v>0.445833333333333</v>
      </c>
      <c r="F40" s="33">
        <f>D40</f>
        <v>45733</v>
      </c>
      <c r="G40" s="61">
        <v>0.645833333333333</v>
      </c>
      <c r="H40" s="30" t="s">
        <v>29</v>
      </c>
      <c r="I40" s="42"/>
    </row>
    <row r="41" ht="24" hidden="1" customHeight="1" spans="1:9">
      <c r="A41" s="39" t="s">
        <v>248</v>
      </c>
      <c r="B41" s="38">
        <f>F40+2</f>
        <v>45735</v>
      </c>
      <c r="C41" s="32">
        <v>0.708333333333333</v>
      </c>
      <c r="D41" s="57">
        <f>B41</f>
        <v>45735</v>
      </c>
      <c r="E41" s="32">
        <v>0.854166666666667</v>
      </c>
      <c r="F41" s="57">
        <f>D41+1</f>
        <v>45736</v>
      </c>
      <c r="G41" s="32">
        <v>0.729166666666667</v>
      </c>
      <c r="H41" s="30" t="s">
        <v>236</v>
      </c>
      <c r="I41" s="42"/>
    </row>
    <row r="42" ht="24" hidden="1" customHeight="1" spans="1:9">
      <c r="A42" s="39" t="s">
        <v>400</v>
      </c>
      <c r="B42" s="33">
        <v>45737</v>
      </c>
      <c r="C42" s="32">
        <v>0.5</v>
      </c>
      <c r="D42" s="57">
        <f>B42+1</f>
        <v>45738</v>
      </c>
      <c r="E42" s="32">
        <v>0.216666666666667</v>
      </c>
      <c r="F42" s="57">
        <f>D42</f>
        <v>45738</v>
      </c>
      <c r="G42" s="32">
        <v>0.604166666666667</v>
      </c>
      <c r="H42" s="30" t="s">
        <v>29</v>
      </c>
      <c r="I42" s="42"/>
    </row>
    <row r="43" ht="24" hidden="1" customHeight="1" spans="1:9">
      <c r="A43" s="39" t="s">
        <v>401</v>
      </c>
      <c r="B43" s="33">
        <f>F42+2</f>
        <v>45740</v>
      </c>
      <c r="C43" s="32">
        <v>0.708333333333333</v>
      </c>
      <c r="D43" s="57">
        <f t="shared" ref="D43:D47" si="0">B43</f>
        <v>45740</v>
      </c>
      <c r="E43" s="32">
        <v>0.841666666666667</v>
      </c>
      <c r="F43" s="38">
        <f t="shared" ref="F43:F48" si="1">D43+1</f>
        <v>45741</v>
      </c>
      <c r="G43" s="37">
        <v>0.0916666666666667</v>
      </c>
      <c r="H43" s="30"/>
      <c r="I43" s="42"/>
    </row>
    <row r="44" ht="24" hidden="1" customHeight="1" spans="1:9">
      <c r="A44" s="39" t="s">
        <v>402</v>
      </c>
      <c r="B44" s="33">
        <v>45743</v>
      </c>
      <c r="C44" s="32">
        <v>0.5</v>
      </c>
      <c r="D44" s="33">
        <f t="shared" si="0"/>
        <v>45743</v>
      </c>
      <c r="E44" s="32">
        <v>0.884027777777778</v>
      </c>
      <c r="F44" s="38">
        <f t="shared" si="1"/>
        <v>45744</v>
      </c>
      <c r="G44" s="37">
        <v>0.325</v>
      </c>
      <c r="H44" s="30" t="s">
        <v>403</v>
      </c>
      <c r="I44" s="42"/>
    </row>
    <row r="45" ht="24" hidden="1" customHeight="1" spans="1:9">
      <c r="A45" s="39" t="s">
        <v>404</v>
      </c>
      <c r="B45" s="33">
        <v>45745</v>
      </c>
      <c r="C45" s="32">
        <v>0.445833333333333</v>
      </c>
      <c r="D45" s="33">
        <f>B45+2</f>
        <v>45747</v>
      </c>
      <c r="E45" s="32">
        <v>0.0333333333333333</v>
      </c>
      <c r="F45" s="38">
        <f>D45</f>
        <v>45747</v>
      </c>
      <c r="G45" s="37">
        <v>0.483333333333333</v>
      </c>
      <c r="H45" s="30" t="s">
        <v>29</v>
      </c>
      <c r="I45" s="42"/>
    </row>
    <row r="46" ht="24" hidden="1" customHeight="1" spans="1:9">
      <c r="A46" s="39" t="s">
        <v>405</v>
      </c>
      <c r="B46" s="33">
        <f>F45+2</f>
        <v>45749</v>
      </c>
      <c r="C46" s="32">
        <v>0.895833333333333</v>
      </c>
      <c r="D46" s="33">
        <f t="shared" si="0"/>
        <v>45749</v>
      </c>
      <c r="E46" s="32">
        <v>0.958333333333333</v>
      </c>
      <c r="F46" s="33">
        <f t="shared" ref="F46" si="2">D46+1</f>
        <v>45750</v>
      </c>
      <c r="G46" s="32">
        <v>0.291666666666667</v>
      </c>
      <c r="H46" s="30"/>
      <c r="I46" s="42"/>
    </row>
    <row r="47" ht="24" hidden="1" customHeight="1" spans="1:9">
      <c r="A47" s="39" t="s">
        <v>257</v>
      </c>
      <c r="B47" s="33">
        <v>45751</v>
      </c>
      <c r="C47" s="32">
        <v>0.666666666666667</v>
      </c>
      <c r="D47" s="57">
        <f t="shared" si="0"/>
        <v>45751</v>
      </c>
      <c r="E47" s="32">
        <v>0.783333333333333</v>
      </c>
      <c r="F47" s="33">
        <f t="shared" si="1"/>
        <v>45752</v>
      </c>
      <c r="G47" s="32">
        <v>0.770833333333333</v>
      </c>
      <c r="H47" s="30" t="s">
        <v>236</v>
      </c>
      <c r="I47" s="42"/>
    </row>
    <row r="48" ht="24" hidden="1" customHeight="1" spans="1:9">
      <c r="A48" s="39" t="s">
        <v>406</v>
      </c>
      <c r="B48" s="33">
        <f>F47+1</f>
        <v>45753</v>
      </c>
      <c r="C48" s="32">
        <v>0.583333333333333</v>
      </c>
      <c r="D48" s="57">
        <f t="shared" ref="D48:D49" si="3">B48</f>
        <v>45753</v>
      </c>
      <c r="E48" s="32">
        <v>0.625</v>
      </c>
      <c r="F48" s="33">
        <f t="shared" si="1"/>
        <v>45754</v>
      </c>
      <c r="G48" s="32">
        <v>0.0333333333333333</v>
      </c>
      <c r="H48" s="69"/>
      <c r="I48" s="42"/>
    </row>
    <row r="49" ht="24" hidden="1" customHeight="1" spans="1:9">
      <c r="A49" s="39" t="s">
        <v>407</v>
      </c>
      <c r="B49" s="33">
        <f>F48+2</f>
        <v>45756</v>
      </c>
      <c r="C49" s="32">
        <v>0.308333333333333</v>
      </c>
      <c r="D49" s="62">
        <f t="shared" si="3"/>
        <v>45756</v>
      </c>
      <c r="E49" s="32">
        <v>0.625</v>
      </c>
      <c r="F49" s="33">
        <f>D49</f>
        <v>45756</v>
      </c>
      <c r="G49" s="32">
        <v>0.883333333333333</v>
      </c>
      <c r="H49" s="69" t="s">
        <v>29</v>
      </c>
      <c r="I49" s="42"/>
    </row>
    <row r="50" ht="24" hidden="1" customHeight="1" spans="1:9">
      <c r="A50" s="39" t="s">
        <v>408</v>
      </c>
      <c r="B50" s="33">
        <v>45759</v>
      </c>
      <c r="C50" s="32">
        <v>0.270833333333333</v>
      </c>
      <c r="D50" s="33">
        <f>B50+3</f>
        <v>45762</v>
      </c>
      <c r="E50" s="32">
        <v>0.995833333333333</v>
      </c>
      <c r="F50" s="33">
        <f>D50+1</f>
        <v>45763</v>
      </c>
      <c r="G50" s="32">
        <v>0.54375</v>
      </c>
      <c r="H50" s="69" t="s">
        <v>409</v>
      </c>
      <c r="I50" s="42"/>
    </row>
    <row r="51" ht="24" hidden="1" customHeight="1" spans="1:9">
      <c r="A51" s="39" t="s">
        <v>410</v>
      </c>
      <c r="B51" s="33">
        <v>45764</v>
      </c>
      <c r="C51" s="32">
        <v>0.958333333333333</v>
      </c>
      <c r="D51" s="33">
        <f>B51+1</f>
        <v>45765</v>
      </c>
      <c r="E51" s="32">
        <v>0.229166666666667</v>
      </c>
      <c r="F51" s="33">
        <f>D51</f>
        <v>45765</v>
      </c>
      <c r="G51" s="32">
        <v>0.5</v>
      </c>
      <c r="H51" s="69"/>
      <c r="I51" s="42"/>
    </row>
    <row r="52" ht="24" hidden="1" customHeight="1" spans="1:9">
      <c r="A52" s="39" t="s">
        <v>411</v>
      </c>
      <c r="B52" s="33">
        <f>F51+3</f>
        <v>45768</v>
      </c>
      <c r="C52" s="32">
        <v>0.291666666666667</v>
      </c>
      <c r="D52" s="33">
        <v>45768</v>
      </c>
      <c r="E52" s="32">
        <v>0.3875</v>
      </c>
      <c r="F52" s="33">
        <f>D52</f>
        <v>45768</v>
      </c>
      <c r="G52" s="32">
        <v>0.583333333333333</v>
      </c>
      <c r="H52" s="92" t="s">
        <v>29</v>
      </c>
      <c r="I52" s="42"/>
    </row>
    <row r="53" ht="24" hidden="1" customHeight="1" spans="1:9">
      <c r="A53" s="39" t="s">
        <v>263</v>
      </c>
      <c r="B53" s="38">
        <v>45769</v>
      </c>
      <c r="C53" s="32">
        <v>0.958333333333333</v>
      </c>
      <c r="D53" s="62">
        <v>45770</v>
      </c>
      <c r="E53" s="32">
        <v>0.0652777777777778</v>
      </c>
      <c r="F53" s="33">
        <f>D53</f>
        <v>45770</v>
      </c>
      <c r="G53" s="32">
        <v>0.983333333333333</v>
      </c>
      <c r="H53" s="30" t="s">
        <v>236</v>
      </c>
      <c r="I53" s="42"/>
    </row>
    <row r="54" ht="24" hidden="1" customHeight="1" spans="1:9">
      <c r="A54" s="39" t="s">
        <v>412</v>
      </c>
      <c r="B54" s="38">
        <v>45771</v>
      </c>
      <c r="C54" s="32">
        <v>0.791666666666667</v>
      </c>
      <c r="D54" s="38">
        <v>45771</v>
      </c>
      <c r="E54" s="32">
        <v>0.833333333333333</v>
      </c>
      <c r="F54" s="33">
        <f t="shared" ref="F54" si="4">D54+1</f>
        <v>45772</v>
      </c>
      <c r="G54" s="32">
        <v>0.2</v>
      </c>
      <c r="H54" s="69"/>
      <c r="I54" s="42"/>
    </row>
    <row r="55" ht="24" hidden="1" customHeight="1" spans="1:9">
      <c r="A55" s="39" t="s">
        <v>413</v>
      </c>
      <c r="B55" s="93"/>
      <c r="C55" s="28"/>
      <c r="D55" s="28"/>
      <c r="E55" s="28"/>
      <c r="F55" s="50"/>
      <c r="G55" s="28"/>
      <c r="H55" s="30" t="s">
        <v>371</v>
      </c>
      <c r="I55" s="42"/>
    </row>
    <row r="56" ht="24" hidden="1" customHeight="1" spans="1:9">
      <c r="A56" s="39" t="s">
        <v>414</v>
      </c>
      <c r="B56" s="38">
        <f>F54+4</f>
        <v>45776</v>
      </c>
      <c r="C56" s="32">
        <v>0.75</v>
      </c>
      <c r="D56" s="38">
        <v>45777</v>
      </c>
      <c r="E56" s="32">
        <v>0.414583333333333</v>
      </c>
      <c r="F56" s="33">
        <f>D56+1</f>
        <v>45778</v>
      </c>
      <c r="G56" s="32">
        <v>0.0840277777777778</v>
      </c>
      <c r="H56" s="30" t="s">
        <v>29</v>
      </c>
      <c r="I56" s="42"/>
    </row>
    <row r="57" ht="24" hidden="1" customHeight="1" spans="1:9">
      <c r="A57" s="39" t="s">
        <v>415</v>
      </c>
      <c r="B57" s="38">
        <f>F56+1</f>
        <v>45779</v>
      </c>
      <c r="C57" s="32">
        <v>0.2</v>
      </c>
      <c r="D57" s="38">
        <f>B57</f>
        <v>45779</v>
      </c>
      <c r="E57" s="32">
        <v>0.9375</v>
      </c>
      <c r="F57" s="33">
        <f>D57+1</f>
        <v>45780</v>
      </c>
      <c r="G57" s="32">
        <v>0.35625</v>
      </c>
      <c r="H57" s="30" t="s">
        <v>29</v>
      </c>
      <c r="I57" s="42"/>
    </row>
    <row r="58" ht="24" hidden="1" customHeight="1" spans="1:9">
      <c r="A58" s="39" t="s">
        <v>416</v>
      </c>
      <c r="B58" s="38">
        <v>45782</v>
      </c>
      <c r="C58" s="32">
        <v>0.666666666666667</v>
      </c>
      <c r="D58" s="38">
        <f>B58</f>
        <v>45782</v>
      </c>
      <c r="E58" s="32">
        <v>0.729166666666667</v>
      </c>
      <c r="F58" s="33">
        <f>D58</f>
        <v>45782</v>
      </c>
      <c r="G58" s="32">
        <v>0.908333333333333</v>
      </c>
      <c r="H58" s="69"/>
      <c r="I58" s="42"/>
    </row>
    <row r="59" ht="24" hidden="1" customHeight="1" spans="1:9">
      <c r="A59" s="39" t="s">
        <v>269</v>
      </c>
      <c r="B59" s="38">
        <v>45784</v>
      </c>
      <c r="C59" s="32">
        <v>0.625</v>
      </c>
      <c r="D59" s="38">
        <f>B59+1</f>
        <v>45785</v>
      </c>
      <c r="E59" s="32">
        <v>0.825</v>
      </c>
      <c r="F59" s="33">
        <f>D59+1</f>
        <v>45786</v>
      </c>
      <c r="G59" s="32">
        <v>0.6875</v>
      </c>
      <c r="H59" s="30" t="s">
        <v>369</v>
      </c>
      <c r="I59" s="42"/>
    </row>
    <row r="60" ht="24" hidden="1" customHeight="1" spans="1:9">
      <c r="A60" s="39" t="s">
        <v>417</v>
      </c>
      <c r="B60" s="38">
        <v>45787</v>
      </c>
      <c r="C60" s="32">
        <v>0.541666666666667</v>
      </c>
      <c r="D60" s="38">
        <f t="shared" ref="D60:D63" si="5">B60</f>
        <v>45787</v>
      </c>
      <c r="E60" s="32">
        <v>0.75</v>
      </c>
      <c r="F60" s="38">
        <f>D60+1</f>
        <v>45788</v>
      </c>
      <c r="G60" s="32">
        <v>0.116666666666667</v>
      </c>
      <c r="H60" s="69" t="s">
        <v>29</v>
      </c>
      <c r="I60" s="42"/>
    </row>
    <row r="61" ht="24" hidden="1" customHeight="1" spans="1:9">
      <c r="A61" s="39" t="s">
        <v>418</v>
      </c>
      <c r="B61" s="38">
        <v>45792</v>
      </c>
      <c r="C61" s="32">
        <v>0.5</v>
      </c>
      <c r="D61" s="38">
        <f>B61+2</f>
        <v>45794</v>
      </c>
      <c r="E61" s="59">
        <v>0.429166666666667</v>
      </c>
      <c r="F61" s="38">
        <f>D61+1</f>
        <v>45795</v>
      </c>
      <c r="G61" s="32">
        <v>0.179166666666667</v>
      </c>
      <c r="H61" s="69" t="s">
        <v>419</v>
      </c>
      <c r="I61" s="42"/>
    </row>
    <row r="62" ht="24" hidden="1" customHeight="1" spans="1:9">
      <c r="A62" s="39" t="s">
        <v>167</v>
      </c>
      <c r="B62" s="38">
        <f>F61+1</f>
        <v>45796</v>
      </c>
      <c r="C62" s="32">
        <v>0.356944444444444</v>
      </c>
      <c r="D62" s="62">
        <f>B62+1</f>
        <v>45797</v>
      </c>
      <c r="E62" s="59">
        <v>0.425</v>
      </c>
      <c r="F62" s="38">
        <v>45797</v>
      </c>
      <c r="G62" s="32">
        <v>0.7625</v>
      </c>
      <c r="H62" s="69" t="s">
        <v>29</v>
      </c>
      <c r="I62" s="42"/>
    </row>
    <row r="63" ht="24" hidden="1" customHeight="1" spans="1:9">
      <c r="A63" s="39" t="s">
        <v>420</v>
      </c>
      <c r="B63" s="38">
        <f>F62+3</f>
        <v>45800</v>
      </c>
      <c r="C63" s="32">
        <v>0.291666666666667</v>
      </c>
      <c r="D63" s="62">
        <f t="shared" si="5"/>
        <v>45800</v>
      </c>
      <c r="E63" s="59">
        <v>0.3625</v>
      </c>
      <c r="F63" s="38">
        <f>D63</f>
        <v>45800</v>
      </c>
      <c r="G63" s="32">
        <v>0.583333333333333</v>
      </c>
      <c r="H63" s="69"/>
      <c r="I63" s="42"/>
    </row>
    <row r="64" ht="24" hidden="1" customHeight="1" spans="1:9">
      <c r="A64" s="39" t="s">
        <v>274</v>
      </c>
      <c r="B64" s="38">
        <v>45802</v>
      </c>
      <c r="C64" s="32">
        <v>0.0416666666666667</v>
      </c>
      <c r="D64" s="62">
        <v>45802</v>
      </c>
      <c r="E64" s="59">
        <v>0.241666666666667</v>
      </c>
      <c r="F64" s="38">
        <f>D64+1</f>
        <v>45803</v>
      </c>
      <c r="G64" s="32">
        <v>0.179166666666667</v>
      </c>
      <c r="H64" s="30" t="s">
        <v>236</v>
      </c>
      <c r="I64" s="42"/>
    </row>
    <row r="65" ht="24" hidden="1" customHeight="1" spans="1:9">
      <c r="A65" s="39" t="s">
        <v>421</v>
      </c>
      <c r="B65" s="38">
        <v>45804</v>
      </c>
      <c r="C65" s="32">
        <v>0.0416666666666667</v>
      </c>
      <c r="D65" s="62">
        <f t="shared" ref="D65" si="6">B65</f>
        <v>45804</v>
      </c>
      <c r="E65" s="59">
        <v>0.116666666666667</v>
      </c>
      <c r="F65" s="38">
        <f>D65</f>
        <v>45804</v>
      </c>
      <c r="G65" s="32">
        <v>0.499305555555556</v>
      </c>
      <c r="H65" s="69"/>
      <c r="I65" s="42"/>
    </row>
    <row r="66" ht="24" hidden="1" customHeight="1" spans="1:9">
      <c r="A66" s="39" t="s">
        <v>422</v>
      </c>
      <c r="B66" s="38">
        <f>F65+4</f>
        <v>45808</v>
      </c>
      <c r="C66" s="32">
        <v>0.916666666666667</v>
      </c>
      <c r="D66" s="62">
        <f>B66+1</f>
        <v>45809</v>
      </c>
      <c r="E66" s="59">
        <v>0.295833333333333</v>
      </c>
      <c r="F66" s="38">
        <f>D66</f>
        <v>45809</v>
      </c>
      <c r="G66" s="32">
        <v>0.935416666666667</v>
      </c>
      <c r="H66" s="30"/>
      <c r="I66" s="42"/>
    </row>
    <row r="67" ht="24" hidden="1" customHeight="1" spans="1:9">
      <c r="A67" s="39" t="s">
        <v>423</v>
      </c>
      <c r="B67" s="38">
        <f>F66+1</f>
        <v>45810</v>
      </c>
      <c r="C67" s="32">
        <v>0.9375</v>
      </c>
      <c r="D67" s="62">
        <f>B67+1</f>
        <v>45811</v>
      </c>
      <c r="E67" s="59">
        <v>0.583333333333333</v>
      </c>
      <c r="F67" s="38">
        <f>D67</f>
        <v>45811</v>
      </c>
      <c r="G67" s="32">
        <v>0.933333333333333</v>
      </c>
      <c r="H67" s="30" t="s">
        <v>424</v>
      </c>
      <c r="I67" s="42"/>
    </row>
    <row r="68" ht="24" customHeight="1" spans="1:9">
      <c r="A68" s="39" t="s">
        <v>425</v>
      </c>
      <c r="B68" s="38">
        <f>F67+3</f>
        <v>45814</v>
      </c>
      <c r="C68" s="32">
        <v>0.583333333333333</v>
      </c>
      <c r="D68" s="62">
        <f t="shared" ref="D68:D71" si="7">B68</f>
        <v>45814</v>
      </c>
      <c r="E68" s="59">
        <v>0.625</v>
      </c>
      <c r="F68" s="38">
        <f>D68</f>
        <v>45814</v>
      </c>
      <c r="G68" s="32">
        <v>0.833333333333333</v>
      </c>
      <c r="H68" s="30" t="s">
        <v>29</v>
      </c>
      <c r="I68" s="42"/>
    </row>
    <row r="69" ht="24" customHeight="1" spans="1:9">
      <c r="A69" s="39" t="s">
        <v>279</v>
      </c>
      <c r="B69" s="38">
        <f>F68+2</f>
        <v>45816</v>
      </c>
      <c r="C69" s="32">
        <v>0.375</v>
      </c>
      <c r="D69" s="62">
        <f t="shared" si="7"/>
        <v>45816</v>
      </c>
      <c r="E69" s="59">
        <v>0.533333333333333</v>
      </c>
      <c r="F69" s="38">
        <f>D69+1</f>
        <v>45817</v>
      </c>
      <c r="G69" s="32">
        <v>0.366666666666667</v>
      </c>
      <c r="H69" s="30" t="s">
        <v>236</v>
      </c>
      <c r="I69" s="42"/>
    </row>
    <row r="70" ht="24" customHeight="1" spans="1:9">
      <c r="A70" s="39" t="s">
        <v>426</v>
      </c>
      <c r="B70" s="95">
        <f>F69+1</f>
        <v>45818</v>
      </c>
      <c r="C70" s="96">
        <v>0.208333333333333</v>
      </c>
      <c r="D70" s="62">
        <f t="shared" si="7"/>
        <v>45818</v>
      </c>
      <c r="E70" s="96">
        <v>0.254166666666667</v>
      </c>
      <c r="F70" s="62">
        <f>D70</f>
        <v>45818</v>
      </c>
      <c r="G70" s="96">
        <v>0.75</v>
      </c>
      <c r="H70" s="30"/>
      <c r="I70" s="102"/>
    </row>
    <row r="71" ht="24" customHeight="1" spans="1:9">
      <c r="A71" s="39" t="s">
        <v>427</v>
      </c>
      <c r="B71" s="97">
        <f>F70+5</f>
        <v>45823</v>
      </c>
      <c r="C71" s="98">
        <v>0.125</v>
      </c>
      <c r="D71" s="38">
        <f t="shared" si="7"/>
        <v>45823</v>
      </c>
      <c r="E71" s="98">
        <v>0.208333333333333</v>
      </c>
      <c r="F71" s="38">
        <f>D71</f>
        <v>45823</v>
      </c>
      <c r="G71" s="98">
        <v>0.75</v>
      </c>
      <c r="H71" s="30"/>
      <c r="I71" s="102"/>
    </row>
    <row r="72" ht="24" customHeight="1" spans="1:9">
      <c r="A72" s="39" t="s">
        <v>428</v>
      </c>
      <c r="B72" s="97">
        <f>F71+1</f>
        <v>45824</v>
      </c>
      <c r="C72" s="98">
        <v>0.75</v>
      </c>
      <c r="D72" s="38">
        <f>B72+1</f>
        <v>45825</v>
      </c>
      <c r="E72" s="98">
        <v>0.0416666666666667</v>
      </c>
      <c r="F72" s="38">
        <f>D72</f>
        <v>45825</v>
      </c>
      <c r="G72" s="98">
        <v>0.458333333333333</v>
      </c>
      <c r="H72" s="30"/>
      <c r="I72" s="102"/>
    </row>
    <row r="73" ht="24" customHeight="1" spans="1:9">
      <c r="A73" s="39" t="s">
        <v>429</v>
      </c>
      <c r="B73" s="97">
        <f>F72+2</f>
        <v>45827</v>
      </c>
      <c r="C73" s="98">
        <v>0.875</v>
      </c>
      <c r="D73" s="38">
        <f t="shared" ref="D73:D75" si="8">B73</f>
        <v>45827</v>
      </c>
      <c r="E73" s="98">
        <v>0.916666666666667</v>
      </c>
      <c r="F73" s="38">
        <f>D73+1</f>
        <v>45828</v>
      </c>
      <c r="G73" s="98">
        <v>0.291666666666667</v>
      </c>
      <c r="H73" s="69"/>
      <c r="I73" s="42"/>
    </row>
    <row r="74" ht="24" customHeight="1" spans="1:9">
      <c r="A74" s="39" t="s">
        <v>284</v>
      </c>
      <c r="B74" s="97">
        <f>F73+1</f>
        <v>45829</v>
      </c>
      <c r="C74" s="98">
        <v>0.791666666666667</v>
      </c>
      <c r="D74" s="38">
        <f t="shared" si="8"/>
        <v>45829</v>
      </c>
      <c r="E74" s="98">
        <v>0.895833333333333</v>
      </c>
      <c r="F74" s="38">
        <f>D74+1</f>
        <v>45830</v>
      </c>
      <c r="G74" s="98">
        <v>0.770833333333333</v>
      </c>
      <c r="H74" s="69"/>
      <c r="I74" s="102"/>
    </row>
    <row r="75" ht="24" customHeight="1" spans="1:9">
      <c r="A75" s="39" t="s">
        <v>430</v>
      </c>
      <c r="B75" s="97">
        <f>F74+1</f>
        <v>45831</v>
      </c>
      <c r="C75" s="98">
        <v>0.666666666666667</v>
      </c>
      <c r="D75" s="38">
        <f t="shared" si="8"/>
        <v>45831</v>
      </c>
      <c r="E75" s="98">
        <v>0.708333333333333</v>
      </c>
      <c r="F75" s="38">
        <f>D75+1</f>
        <v>45832</v>
      </c>
      <c r="G75" s="98">
        <v>0.125</v>
      </c>
      <c r="H75" s="69"/>
      <c r="I75" s="102"/>
    </row>
    <row r="76" ht="24" customHeight="1" spans="1:9">
      <c r="A76" s="39"/>
      <c r="B76" s="33"/>
      <c r="C76" s="32"/>
      <c r="D76" s="33"/>
      <c r="E76" s="32"/>
      <c r="F76" s="62"/>
      <c r="G76" s="32"/>
      <c r="H76" s="20"/>
      <c r="I76" s="102"/>
    </row>
    <row r="77" ht="24" hidden="1" customHeight="1" spans="1:9">
      <c r="A77" s="72" t="s">
        <v>431</v>
      </c>
      <c r="B77" s="87"/>
      <c r="C77" s="87"/>
      <c r="D77" s="87"/>
      <c r="E77" s="87"/>
      <c r="F77" s="87"/>
      <c r="G77" s="87"/>
      <c r="H77" s="87"/>
      <c r="I77" s="94"/>
    </row>
    <row r="78" ht="24" hidden="1" customHeight="1" spans="1:11">
      <c r="A78" s="23" t="s">
        <v>4</v>
      </c>
      <c r="B78" s="24" t="s">
        <v>5</v>
      </c>
      <c r="C78" s="25"/>
      <c r="D78" s="24" t="s">
        <v>6</v>
      </c>
      <c r="E78" s="25"/>
      <c r="F78" s="24" t="s">
        <v>7</v>
      </c>
      <c r="G78" s="25"/>
      <c r="H78" s="73" t="s">
        <v>8</v>
      </c>
      <c r="I78" s="73" t="s">
        <v>9</v>
      </c>
      <c r="K78" t="s">
        <v>355</v>
      </c>
    </row>
    <row r="79" ht="24" hidden="1" customHeight="1" spans="1:9">
      <c r="A79" s="56" t="s">
        <v>382</v>
      </c>
      <c r="B79" s="31">
        <v>45673</v>
      </c>
      <c r="C79" s="37">
        <v>0.75</v>
      </c>
      <c r="D79" s="33">
        <f>B79</f>
        <v>45673</v>
      </c>
      <c r="E79" s="37">
        <v>0.908333333333333</v>
      </c>
      <c r="F79" s="31">
        <v>45674</v>
      </c>
      <c r="G79" s="37">
        <v>0.325</v>
      </c>
      <c r="H79" s="30" t="s">
        <v>432</v>
      </c>
      <c r="I79" s="20"/>
    </row>
    <row r="80" ht="24" hidden="1" customHeight="1" spans="1:9">
      <c r="A80" s="56" t="s">
        <v>378</v>
      </c>
      <c r="B80" s="31">
        <v>45675</v>
      </c>
      <c r="C80" s="37">
        <v>0.75</v>
      </c>
      <c r="D80" s="33">
        <f>B80+2</f>
        <v>45677</v>
      </c>
      <c r="E80" s="37">
        <v>0.529166666666667</v>
      </c>
      <c r="F80" s="31">
        <v>45677</v>
      </c>
      <c r="G80" s="37">
        <v>0.797222222222222</v>
      </c>
      <c r="H80" s="30" t="s">
        <v>233</v>
      </c>
      <c r="I80" s="20"/>
    </row>
    <row r="81" ht="24" hidden="1" customHeight="1" spans="1:9">
      <c r="A81" s="56" t="s">
        <v>381</v>
      </c>
      <c r="B81" s="33">
        <f>F80+1</f>
        <v>45678</v>
      </c>
      <c r="C81" s="37">
        <v>0.3125</v>
      </c>
      <c r="D81" s="31">
        <v>45681</v>
      </c>
      <c r="E81" s="37">
        <v>0.895833333333333</v>
      </c>
      <c r="F81" s="31">
        <f>D81+1</f>
        <v>45682</v>
      </c>
      <c r="G81" s="37">
        <v>0.145833333333333</v>
      </c>
      <c r="H81" s="30" t="s">
        <v>233</v>
      </c>
      <c r="I81" s="20"/>
    </row>
    <row r="82" ht="24" hidden="1" customHeight="1" spans="1:9">
      <c r="A82" s="56" t="s">
        <v>380</v>
      </c>
      <c r="B82" s="31">
        <v>45683</v>
      </c>
      <c r="C82" s="37">
        <v>0.279166666666667</v>
      </c>
      <c r="D82" s="33">
        <f>B82+2</f>
        <v>45685</v>
      </c>
      <c r="E82" s="37">
        <v>0.204166666666667</v>
      </c>
      <c r="F82" s="31">
        <v>45685</v>
      </c>
      <c r="G82" s="37">
        <v>0.375</v>
      </c>
      <c r="H82" s="30" t="s">
        <v>433</v>
      </c>
      <c r="I82" s="20"/>
    </row>
    <row r="83" ht="24" hidden="1" customHeight="1" spans="1:9">
      <c r="A83" s="26" t="s">
        <v>434</v>
      </c>
      <c r="B83" s="33">
        <f>F82+3</f>
        <v>45688</v>
      </c>
      <c r="C83" s="37">
        <v>0.583333333333333</v>
      </c>
      <c r="D83" s="33">
        <f>B83+1</f>
        <v>45689</v>
      </c>
      <c r="E83" s="37">
        <v>0.791666666666667</v>
      </c>
      <c r="F83" s="31">
        <f>D83+1</f>
        <v>45690</v>
      </c>
      <c r="G83" s="37">
        <v>0.141666666666667</v>
      </c>
      <c r="H83" s="30" t="s">
        <v>435</v>
      </c>
      <c r="I83" s="20"/>
    </row>
    <row r="84" ht="24" hidden="1" customHeight="1" spans="1:9">
      <c r="A84" s="26" t="s">
        <v>386</v>
      </c>
      <c r="B84" s="31">
        <f>F83+1</f>
        <v>45691</v>
      </c>
      <c r="C84" s="37">
        <v>0.9875</v>
      </c>
      <c r="D84" s="31">
        <v>45694</v>
      </c>
      <c r="E84" s="37">
        <v>0.829166666666667</v>
      </c>
      <c r="F84" s="31">
        <f>D84+1</f>
        <v>45695</v>
      </c>
      <c r="G84" s="37">
        <v>0.666666666666667</v>
      </c>
      <c r="H84" s="30" t="s">
        <v>436</v>
      </c>
      <c r="I84" s="20"/>
    </row>
    <row r="85" ht="24" hidden="1" customHeight="1" spans="1:9">
      <c r="A85" s="26" t="s">
        <v>389</v>
      </c>
      <c r="B85" s="33">
        <v>45701</v>
      </c>
      <c r="C85" s="37">
        <v>0.0833333333333333</v>
      </c>
      <c r="D85" s="33">
        <f t="shared" ref="D85:D90" si="9">B85</f>
        <v>45701</v>
      </c>
      <c r="E85" s="37">
        <v>0.179166666666667</v>
      </c>
      <c r="F85" s="38">
        <f>D85</f>
        <v>45701</v>
      </c>
      <c r="G85" s="37">
        <v>0.614583333333333</v>
      </c>
      <c r="H85" s="69"/>
      <c r="I85" s="20"/>
    </row>
    <row r="86" ht="24" hidden="1" customHeight="1" spans="1:9">
      <c r="A86" s="56" t="s">
        <v>390</v>
      </c>
      <c r="B86" s="38">
        <f>F85+1</f>
        <v>45702</v>
      </c>
      <c r="C86" s="37">
        <v>0.666666666666667</v>
      </c>
      <c r="D86" s="62">
        <f t="shared" si="9"/>
        <v>45702</v>
      </c>
      <c r="E86" s="37">
        <v>0.829166666666667</v>
      </c>
      <c r="F86" s="33">
        <v>45703</v>
      </c>
      <c r="G86" s="37">
        <v>0.316666666666667</v>
      </c>
      <c r="H86" s="20"/>
      <c r="I86" s="42"/>
    </row>
    <row r="87" ht="24" hidden="1" customHeight="1" spans="1:9">
      <c r="A87" s="56" t="s">
        <v>437</v>
      </c>
      <c r="B87" s="27"/>
      <c r="C87" s="99"/>
      <c r="D87" s="27"/>
      <c r="E87" s="99"/>
      <c r="F87" s="100"/>
      <c r="G87" s="99"/>
      <c r="H87" s="30" t="s">
        <v>438</v>
      </c>
      <c r="I87" s="42"/>
    </row>
    <row r="88" ht="24" hidden="1" customHeight="1" spans="1:9">
      <c r="A88" s="56" t="s">
        <v>387</v>
      </c>
      <c r="B88" s="27"/>
      <c r="C88" s="99"/>
      <c r="D88" s="27"/>
      <c r="E88" s="99"/>
      <c r="F88" s="100"/>
      <c r="G88" s="99"/>
      <c r="H88" s="30" t="s">
        <v>371</v>
      </c>
      <c r="I88" s="42"/>
    </row>
    <row r="89" ht="24" hidden="1" customHeight="1" spans="1:9">
      <c r="A89" s="39" t="s">
        <v>391</v>
      </c>
      <c r="B89" s="33">
        <f>F86+2</f>
        <v>45705</v>
      </c>
      <c r="C89" s="37">
        <v>0.625</v>
      </c>
      <c r="D89" s="33">
        <f t="shared" si="9"/>
        <v>45705</v>
      </c>
      <c r="E89" s="37">
        <v>0.9125</v>
      </c>
      <c r="F89" s="38">
        <f>D89+1</f>
        <v>45706</v>
      </c>
      <c r="G89" s="37">
        <v>0.138888888888889</v>
      </c>
      <c r="H89" s="20"/>
      <c r="I89" s="42"/>
    </row>
    <row r="90" ht="24" hidden="1" customHeight="1" spans="1:9">
      <c r="A90" s="39" t="s">
        <v>244</v>
      </c>
      <c r="B90" s="33">
        <f>F89+1</f>
        <v>45707</v>
      </c>
      <c r="C90" s="37">
        <v>0.770833333333333</v>
      </c>
      <c r="D90" s="33">
        <f t="shared" si="9"/>
        <v>45707</v>
      </c>
      <c r="E90" s="37">
        <v>0.895833333333333</v>
      </c>
      <c r="F90" s="33">
        <f>D90+1</f>
        <v>45708</v>
      </c>
      <c r="G90" s="37">
        <v>0.272222222222222</v>
      </c>
      <c r="H90" s="30" t="s">
        <v>439</v>
      </c>
      <c r="I90" s="42"/>
    </row>
    <row r="91" ht="24" hidden="1" customHeight="1" spans="1:9">
      <c r="A91" s="39" t="s">
        <v>392</v>
      </c>
      <c r="B91" s="27"/>
      <c r="C91" s="99"/>
      <c r="D91" s="27"/>
      <c r="E91" s="99"/>
      <c r="F91" s="27"/>
      <c r="G91" s="99"/>
      <c r="H91" s="30" t="s">
        <v>440</v>
      </c>
      <c r="I91" s="42"/>
    </row>
    <row r="92" ht="24" hidden="1" customHeight="1" spans="1:9">
      <c r="A92" s="36" t="s">
        <v>441</v>
      </c>
      <c r="B92" s="33">
        <v>45709</v>
      </c>
      <c r="C92" s="37">
        <v>0.791666666666667</v>
      </c>
      <c r="D92" s="38">
        <f>B92+2</f>
        <v>45711</v>
      </c>
      <c r="E92" s="37">
        <v>0.4125</v>
      </c>
      <c r="F92" s="33">
        <v>45711</v>
      </c>
      <c r="G92" s="37">
        <v>0.919444444444444</v>
      </c>
      <c r="H92" s="30" t="s">
        <v>442</v>
      </c>
      <c r="I92" s="42"/>
    </row>
    <row r="93" ht="24" hidden="1" customHeight="1" spans="1:9">
      <c r="A93" s="72" t="s">
        <v>443</v>
      </c>
      <c r="B93" s="87"/>
      <c r="C93" s="87"/>
      <c r="D93" s="87"/>
      <c r="E93" s="87"/>
      <c r="F93" s="87"/>
      <c r="G93" s="87"/>
      <c r="H93" s="87"/>
      <c r="I93" s="94"/>
    </row>
    <row r="94" ht="24" hidden="1" customHeight="1" spans="1:12">
      <c r="A94" s="23" t="s">
        <v>4</v>
      </c>
      <c r="B94" s="24" t="s">
        <v>5</v>
      </c>
      <c r="C94" s="25"/>
      <c r="D94" s="24" t="s">
        <v>6</v>
      </c>
      <c r="E94" s="25"/>
      <c r="F94" s="24" t="s">
        <v>7</v>
      </c>
      <c r="G94" s="25"/>
      <c r="H94" s="73" t="s">
        <v>8</v>
      </c>
      <c r="I94" s="73" t="s">
        <v>9</v>
      </c>
      <c r="K94" t="s">
        <v>355</v>
      </c>
      <c r="L94" t="s">
        <v>227</v>
      </c>
    </row>
    <row r="95" ht="24" hidden="1" customHeight="1" spans="1:9">
      <c r="A95" s="56" t="s">
        <v>444</v>
      </c>
      <c r="B95" s="31">
        <v>45662</v>
      </c>
      <c r="C95" s="32">
        <v>0.883333333333333</v>
      </c>
      <c r="D95" s="31">
        <v>45663</v>
      </c>
      <c r="E95" s="32">
        <v>0.758333333333333</v>
      </c>
      <c r="F95" s="31">
        <v>45664</v>
      </c>
      <c r="G95" s="32">
        <v>0.183333333333333</v>
      </c>
      <c r="H95" s="30" t="s">
        <v>445</v>
      </c>
      <c r="I95" s="20"/>
    </row>
    <row r="96" ht="24" hidden="1" customHeight="1" spans="1:9">
      <c r="A96" s="34" t="s">
        <v>446</v>
      </c>
      <c r="B96" s="33">
        <f>F95</f>
        <v>45664</v>
      </c>
      <c r="C96" s="32">
        <v>0.6375</v>
      </c>
      <c r="D96" s="31">
        <v>45666</v>
      </c>
      <c r="E96" s="32">
        <v>0.7125</v>
      </c>
      <c r="F96" s="31">
        <v>45667</v>
      </c>
      <c r="G96" s="37">
        <v>0.0791666666666667</v>
      </c>
      <c r="H96" s="35"/>
      <c r="I96" s="20"/>
    </row>
    <row r="97" ht="24" hidden="1" customHeight="1" spans="1:9">
      <c r="A97" s="26" t="s">
        <v>447</v>
      </c>
      <c r="B97" s="31">
        <v>45668</v>
      </c>
      <c r="C97" s="32">
        <v>0.416666666666667</v>
      </c>
      <c r="D97" s="31">
        <v>45668</v>
      </c>
      <c r="E97" s="32">
        <v>0.491666666666667</v>
      </c>
      <c r="F97" s="31">
        <v>45668</v>
      </c>
      <c r="G97" s="32">
        <v>0.8875</v>
      </c>
      <c r="H97" s="30" t="s">
        <v>448</v>
      </c>
      <c r="I97" s="20"/>
    </row>
    <row r="98" ht="24" hidden="1" customHeight="1" spans="1:9">
      <c r="A98" s="26" t="s">
        <v>449</v>
      </c>
      <c r="B98" s="33">
        <f>F97+3</f>
        <v>45671</v>
      </c>
      <c r="C98" s="32">
        <v>0.291666666666667</v>
      </c>
      <c r="D98" s="31">
        <v>45671</v>
      </c>
      <c r="E98" s="32">
        <v>0.404166666666667</v>
      </c>
      <c r="F98" s="31">
        <v>45672</v>
      </c>
      <c r="G98" s="32">
        <v>0.279166666666667</v>
      </c>
      <c r="H98" s="30" t="s">
        <v>236</v>
      </c>
      <c r="I98" s="42"/>
    </row>
    <row r="99" ht="24" hidden="1" customHeight="1" spans="1:9">
      <c r="A99" s="39" t="s">
        <v>378</v>
      </c>
      <c r="B99" s="31">
        <v>45675</v>
      </c>
      <c r="C99" s="37">
        <v>0.845833333333333</v>
      </c>
      <c r="D99" s="31">
        <v>45676</v>
      </c>
      <c r="E99" s="37">
        <v>0.679166666666667</v>
      </c>
      <c r="F99" s="31">
        <v>45677</v>
      </c>
      <c r="G99" s="37">
        <v>0.0958333333333333</v>
      </c>
      <c r="H99" s="30" t="s">
        <v>233</v>
      </c>
      <c r="I99" s="42"/>
    </row>
    <row r="100" ht="24" hidden="1" customHeight="1" spans="1:9">
      <c r="A100" s="56" t="s">
        <v>381</v>
      </c>
      <c r="B100" s="33">
        <f>F99</f>
        <v>45677</v>
      </c>
      <c r="C100" s="37">
        <v>0.583333333333333</v>
      </c>
      <c r="D100" s="31">
        <v>45681</v>
      </c>
      <c r="E100" s="37">
        <v>0.366666666666667</v>
      </c>
      <c r="F100" s="31">
        <v>45681</v>
      </c>
      <c r="G100" s="37">
        <v>0.816666666666667</v>
      </c>
      <c r="H100" s="30" t="s">
        <v>233</v>
      </c>
      <c r="I100" s="42"/>
    </row>
    <row r="101" ht="24" hidden="1" customHeight="1" spans="1:9">
      <c r="A101" s="26" t="s">
        <v>382</v>
      </c>
      <c r="B101" s="33">
        <f>F100+2</f>
        <v>45683</v>
      </c>
      <c r="C101" s="37">
        <v>0.520833333333333</v>
      </c>
      <c r="D101" s="31">
        <v>45683</v>
      </c>
      <c r="E101" s="37">
        <v>0.575</v>
      </c>
      <c r="F101" s="31">
        <v>45683</v>
      </c>
      <c r="G101" s="37">
        <v>0.779166666666667</v>
      </c>
      <c r="H101" s="30" t="s">
        <v>450</v>
      </c>
      <c r="I101" s="42"/>
    </row>
    <row r="102" ht="24" hidden="1" customHeight="1" spans="1:9">
      <c r="A102" s="101" t="s">
        <v>434</v>
      </c>
      <c r="B102" s="33">
        <f>F101+1</f>
        <v>45684</v>
      </c>
      <c r="C102" s="37">
        <v>0.620833333333333</v>
      </c>
      <c r="D102" s="31">
        <v>45687</v>
      </c>
      <c r="E102" s="37">
        <v>0.808333333333333</v>
      </c>
      <c r="F102" s="31">
        <v>45687</v>
      </c>
      <c r="G102" s="37">
        <v>0.995833333333333</v>
      </c>
      <c r="H102" s="30" t="s">
        <v>451</v>
      </c>
      <c r="I102" s="42"/>
    </row>
    <row r="103" ht="24" hidden="1" customHeight="1" spans="1:9">
      <c r="A103" s="26" t="s">
        <v>384</v>
      </c>
      <c r="B103" s="31">
        <v>45689</v>
      </c>
      <c r="C103" s="37">
        <v>0.291666666666667</v>
      </c>
      <c r="D103" s="31">
        <v>45689</v>
      </c>
      <c r="E103" s="37">
        <v>0.366666666666667</v>
      </c>
      <c r="F103" s="31">
        <v>45690</v>
      </c>
      <c r="G103" s="37">
        <v>0.0958333333333333</v>
      </c>
      <c r="H103" s="30" t="s">
        <v>236</v>
      </c>
      <c r="I103" s="42"/>
    </row>
    <row r="104" ht="24" hidden="1" customHeight="1" spans="1:9">
      <c r="A104" s="56" t="s">
        <v>452</v>
      </c>
      <c r="B104" s="27"/>
      <c r="C104" s="28"/>
      <c r="D104" s="27"/>
      <c r="E104" s="28"/>
      <c r="F104" s="27"/>
      <c r="G104" s="28"/>
      <c r="H104" s="30" t="s">
        <v>453</v>
      </c>
      <c r="I104" s="42"/>
    </row>
    <row r="105" ht="24" hidden="1" customHeight="1" spans="1:9">
      <c r="A105" s="56" t="s">
        <v>454</v>
      </c>
      <c r="B105" s="27"/>
      <c r="C105" s="28"/>
      <c r="D105" s="27"/>
      <c r="E105" s="28"/>
      <c r="F105" s="27"/>
      <c r="G105" s="28"/>
      <c r="H105" s="30" t="s">
        <v>324</v>
      </c>
      <c r="I105" s="20"/>
    </row>
    <row r="106" ht="24" hidden="1" customHeight="1" spans="1:9">
      <c r="A106" s="26" t="s">
        <v>455</v>
      </c>
      <c r="B106" s="31">
        <v>45692</v>
      </c>
      <c r="C106" s="37">
        <v>0.333333333333333</v>
      </c>
      <c r="D106" s="31">
        <v>45692</v>
      </c>
      <c r="E106" s="37">
        <v>0.483333333333333</v>
      </c>
      <c r="F106" s="31">
        <v>45692</v>
      </c>
      <c r="G106" s="37">
        <v>0.816666666666667</v>
      </c>
      <c r="H106" s="30" t="s">
        <v>456</v>
      </c>
      <c r="I106" s="20"/>
    </row>
    <row r="107" ht="24" hidden="1" customHeight="1" spans="1:9">
      <c r="A107" s="72" t="s">
        <v>457</v>
      </c>
      <c r="B107" s="87"/>
      <c r="C107" s="87"/>
      <c r="D107" s="87"/>
      <c r="E107" s="87"/>
      <c r="F107" s="87"/>
      <c r="G107" s="87"/>
      <c r="H107" s="87"/>
      <c r="I107" s="94"/>
    </row>
    <row r="108" ht="24" hidden="1" customHeight="1" spans="1:11">
      <c r="A108" s="23" t="s">
        <v>4</v>
      </c>
      <c r="B108" s="24" t="s">
        <v>5</v>
      </c>
      <c r="C108" s="25"/>
      <c r="D108" s="24" t="s">
        <v>6</v>
      </c>
      <c r="E108" s="25"/>
      <c r="F108" s="24" t="s">
        <v>7</v>
      </c>
      <c r="G108" s="25"/>
      <c r="H108" s="73" t="s">
        <v>8</v>
      </c>
      <c r="I108" s="73" t="s">
        <v>9</v>
      </c>
      <c r="K108" t="s">
        <v>355</v>
      </c>
    </row>
    <row r="109" ht="24" hidden="1" customHeight="1" spans="1:9">
      <c r="A109" s="26" t="s">
        <v>458</v>
      </c>
      <c r="B109" s="33">
        <v>45639</v>
      </c>
      <c r="C109" s="37">
        <v>0.458333333333333</v>
      </c>
      <c r="D109" s="33">
        <f>B109+1</f>
        <v>45640</v>
      </c>
      <c r="E109" s="37">
        <v>0.136111111111111</v>
      </c>
      <c r="F109" s="31">
        <v>45641</v>
      </c>
      <c r="G109" s="37">
        <v>0.222222222222222</v>
      </c>
      <c r="H109" s="30" t="s">
        <v>233</v>
      </c>
      <c r="I109" s="42"/>
    </row>
    <row r="110" ht="24" hidden="1" customHeight="1" spans="1:9">
      <c r="A110" s="26" t="s">
        <v>459</v>
      </c>
      <c r="B110" s="33">
        <f>F109+1</f>
        <v>45642</v>
      </c>
      <c r="C110" s="37">
        <v>0.395833333333333</v>
      </c>
      <c r="D110" s="31">
        <v>45643</v>
      </c>
      <c r="E110" s="37">
        <v>0.690972222222222</v>
      </c>
      <c r="F110" s="33">
        <v>45644</v>
      </c>
      <c r="G110" s="37">
        <v>0.197916666666667</v>
      </c>
      <c r="H110" s="30" t="s">
        <v>233</v>
      </c>
      <c r="I110" s="42"/>
    </row>
    <row r="111" ht="24" hidden="1" customHeight="1" spans="1:9">
      <c r="A111" s="39" t="s">
        <v>460</v>
      </c>
      <c r="B111" s="33">
        <v>45646</v>
      </c>
      <c r="C111" s="37">
        <v>0.604166666666667</v>
      </c>
      <c r="D111" s="33">
        <f>B111</f>
        <v>45646</v>
      </c>
      <c r="E111" s="37">
        <v>0.652777777777778</v>
      </c>
      <c r="F111" s="33">
        <v>45647</v>
      </c>
      <c r="G111" s="37">
        <v>0</v>
      </c>
      <c r="H111" s="30"/>
      <c r="I111" s="42"/>
    </row>
    <row r="112" ht="24" hidden="1" customHeight="1" spans="1:9">
      <c r="A112" s="88" t="s">
        <v>461</v>
      </c>
      <c r="B112" s="33">
        <f>F111+1</f>
        <v>45648</v>
      </c>
      <c r="C112" s="37">
        <v>0.458333333333333</v>
      </c>
      <c r="D112" s="33">
        <f>B112</f>
        <v>45648</v>
      </c>
      <c r="E112" s="37">
        <v>0.754166666666667</v>
      </c>
      <c r="F112" s="31">
        <v>45649</v>
      </c>
      <c r="G112" s="37">
        <v>0.156944444444444</v>
      </c>
      <c r="H112" s="30"/>
      <c r="I112" s="42"/>
    </row>
    <row r="113" ht="24" hidden="1" customHeight="1" spans="1:9">
      <c r="A113" s="88" t="s">
        <v>462</v>
      </c>
      <c r="B113" s="33">
        <v>45650</v>
      </c>
      <c r="C113" s="37">
        <v>0.125</v>
      </c>
      <c r="D113" s="33">
        <f>B113</f>
        <v>45650</v>
      </c>
      <c r="E113" s="37">
        <v>0.197916666666667</v>
      </c>
      <c r="F113" s="33">
        <v>45651</v>
      </c>
      <c r="G113" s="37">
        <v>0.261805555555556</v>
      </c>
      <c r="H113" s="30" t="s">
        <v>236</v>
      </c>
      <c r="I113" s="42"/>
    </row>
    <row r="114" ht="24" hidden="1" customHeight="1" spans="1:9">
      <c r="A114" s="26" t="s">
        <v>463</v>
      </c>
      <c r="B114" s="33">
        <f>F113+2</f>
        <v>45653</v>
      </c>
      <c r="C114" s="37">
        <v>0.666666666666667</v>
      </c>
      <c r="D114" s="33">
        <f>B114+1</f>
        <v>45654</v>
      </c>
      <c r="E114" s="37">
        <v>0.404166666666667</v>
      </c>
      <c r="F114" s="31">
        <v>45654</v>
      </c>
      <c r="G114" s="37">
        <v>0.739583333333333</v>
      </c>
      <c r="H114" s="30" t="s">
        <v>233</v>
      </c>
      <c r="I114" s="42"/>
    </row>
    <row r="115" ht="24" hidden="1" customHeight="1" spans="1:9">
      <c r="A115" s="26" t="s">
        <v>464</v>
      </c>
      <c r="B115" s="33">
        <v>45657</v>
      </c>
      <c r="C115" s="37">
        <v>0.208333333333333</v>
      </c>
      <c r="D115" s="33">
        <f>B115</f>
        <v>45657</v>
      </c>
      <c r="E115" s="37">
        <v>0.279166666666667</v>
      </c>
      <c r="F115" s="33">
        <v>45657</v>
      </c>
      <c r="G115" s="37">
        <v>0.902777777777778</v>
      </c>
      <c r="H115" s="30"/>
      <c r="I115" s="42"/>
    </row>
    <row r="116" ht="24" hidden="1" customHeight="1" spans="1:9">
      <c r="A116" s="26" t="s">
        <v>465</v>
      </c>
      <c r="B116" s="33">
        <f>F115+1</f>
        <v>45658</v>
      </c>
      <c r="C116" s="37">
        <v>0.958333333333333</v>
      </c>
      <c r="D116" s="33">
        <f>B116+1</f>
        <v>45659</v>
      </c>
      <c r="E116" s="37">
        <v>0.208333333333333</v>
      </c>
      <c r="F116" s="31">
        <v>45659</v>
      </c>
      <c r="G116" s="37">
        <v>0.679166666666667</v>
      </c>
      <c r="H116" s="30"/>
      <c r="I116" s="42"/>
    </row>
    <row r="117" ht="24" hidden="1" customHeight="1" spans="1:9">
      <c r="A117" s="39" t="s">
        <v>466</v>
      </c>
      <c r="B117" s="31">
        <v>45662</v>
      </c>
      <c r="C117" s="37">
        <v>0.0208333333333333</v>
      </c>
      <c r="D117" s="33">
        <f>B117</f>
        <v>45662</v>
      </c>
      <c r="E117" s="37">
        <v>0.0652777777777778</v>
      </c>
      <c r="F117" s="31">
        <v>45662</v>
      </c>
      <c r="G117" s="37">
        <v>0.290277777777778</v>
      </c>
      <c r="H117" s="30"/>
      <c r="I117" s="42"/>
    </row>
    <row r="118" ht="24" hidden="1" customHeight="1" spans="1:9">
      <c r="A118" s="88" t="s">
        <v>467</v>
      </c>
      <c r="B118" s="33">
        <f>F117+1</f>
        <v>45663</v>
      </c>
      <c r="C118" s="37">
        <v>0.666666666666667</v>
      </c>
      <c r="D118" s="33">
        <f>B118</f>
        <v>45663</v>
      </c>
      <c r="E118" s="37">
        <v>0.708333333333333</v>
      </c>
      <c r="F118" s="31">
        <v>45664</v>
      </c>
      <c r="G118" s="37">
        <v>0.0458333333333333</v>
      </c>
      <c r="H118" s="30"/>
      <c r="I118" s="42"/>
    </row>
    <row r="119" ht="24" hidden="1" customHeight="1" spans="1:9">
      <c r="A119" s="88" t="s">
        <v>468</v>
      </c>
      <c r="B119" s="31">
        <v>45665</v>
      </c>
      <c r="C119" s="37">
        <v>0.458333333333333</v>
      </c>
      <c r="D119" s="31">
        <v>45665</v>
      </c>
      <c r="E119" s="37">
        <v>0.479166666666667</v>
      </c>
      <c r="F119" s="31">
        <v>45666</v>
      </c>
      <c r="G119" s="37">
        <v>0.434027777777778</v>
      </c>
      <c r="H119" s="30" t="s">
        <v>236</v>
      </c>
      <c r="I119" s="42"/>
    </row>
    <row r="120" ht="24" hidden="1" customHeight="1" spans="1:9">
      <c r="A120" s="26" t="s">
        <v>380</v>
      </c>
      <c r="B120" s="31">
        <v>45672</v>
      </c>
      <c r="C120" s="32">
        <v>0.25</v>
      </c>
      <c r="D120" s="33">
        <f>B120</f>
        <v>45672</v>
      </c>
      <c r="E120" s="32">
        <v>0.916666666666667</v>
      </c>
      <c r="F120" s="31">
        <v>45673</v>
      </c>
      <c r="G120" s="32">
        <v>0.489583333333333</v>
      </c>
      <c r="H120" s="30" t="s">
        <v>469</v>
      </c>
      <c r="I120" s="42"/>
    </row>
    <row r="121" ht="24" hidden="1" customHeight="1" spans="1:9">
      <c r="A121" s="26" t="s">
        <v>381</v>
      </c>
      <c r="B121" s="31">
        <f>F120+1</f>
        <v>45674</v>
      </c>
      <c r="C121" s="32">
        <v>0.541666666666667</v>
      </c>
      <c r="D121" s="31">
        <v>45676</v>
      </c>
      <c r="E121" s="32">
        <v>0.0458333333333333</v>
      </c>
      <c r="F121" s="31">
        <v>45676</v>
      </c>
      <c r="G121" s="32">
        <v>0.2625</v>
      </c>
      <c r="H121" s="30" t="s">
        <v>233</v>
      </c>
      <c r="I121" s="42"/>
    </row>
    <row r="122" ht="24" hidden="1" customHeight="1" spans="1:13">
      <c r="A122" s="26" t="s">
        <v>382</v>
      </c>
      <c r="B122" s="31">
        <f>F121+1</f>
        <v>45677</v>
      </c>
      <c r="C122" s="32">
        <v>0.916666666666667</v>
      </c>
      <c r="D122" s="33">
        <f>B122+1</f>
        <v>45678</v>
      </c>
      <c r="E122" s="32">
        <v>0.658333333333333</v>
      </c>
      <c r="F122" s="31">
        <v>45678</v>
      </c>
      <c r="G122" s="32">
        <v>0.956944444444444</v>
      </c>
      <c r="H122" s="30"/>
      <c r="I122" s="42"/>
      <c r="M122" t="s">
        <v>227</v>
      </c>
    </row>
    <row r="123" ht="24" hidden="1" customHeight="1" spans="1:9">
      <c r="A123" s="39" t="s">
        <v>383</v>
      </c>
      <c r="B123" s="31">
        <f>F122+1</f>
        <v>45679</v>
      </c>
      <c r="C123" s="32">
        <v>0.875</v>
      </c>
      <c r="D123" s="33">
        <f>B123</f>
        <v>45679</v>
      </c>
      <c r="E123" s="32">
        <v>0.970833333333333</v>
      </c>
      <c r="F123" s="31">
        <v>45680</v>
      </c>
      <c r="G123" s="32">
        <v>0.157638888888889</v>
      </c>
      <c r="H123" s="30"/>
      <c r="I123" s="42"/>
    </row>
    <row r="124" ht="24" hidden="1" customHeight="1" spans="1:9">
      <c r="A124" s="36" t="s">
        <v>385</v>
      </c>
      <c r="B124" s="31">
        <v>45681</v>
      </c>
      <c r="C124" s="32">
        <v>0.541666666666667</v>
      </c>
      <c r="D124" s="31">
        <v>45683</v>
      </c>
      <c r="E124" s="32">
        <v>0.275</v>
      </c>
      <c r="F124" s="31">
        <v>45683</v>
      </c>
      <c r="G124" s="32">
        <v>0.454166666666667</v>
      </c>
      <c r="H124" s="30" t="s">
        <v>233</v>
      </c>
      <c r="I124" s="42"/>
    </row>
    <row r="125" ht="24" hidden="1" customHeight="1" spans="1:9">
      <c r="A125" s="36" t="s">
        <v>384</v>
      </c>
      <c r="B125" s="31">
        <v>45684</v>
      </c>
      <c r="C125" s="32">
        <v>0.5</v>
      </c>
      <c r="D125" s="33">
        <f>B125</f>
        <v>45684</v>
      </c>
      <c r="E125" s="32">
        <v>0.941666666666667</v>
      </c>
      <c r="F125" s="31">
        <v>45685</v>
      </c>
      <c r="G125" s="32">
        <v>0.516666666666667</v>
      </c>
      <c r="H125" s="30" t="s">
        <v>376</v>
      </c>
      <c r="I125" s="20"/>
    </row>
    <row r="126" ht="24" hidden="1" customHeight="1" spans="1:9">
      <c r="A126" s="26" t="s">
        <v>452</v>
      </c>
      <c r="B126" s="27"/>
      <c r="C126" s="28"/>
      <c r="D126" s="27"/>
      <c r="E126" s="28"/>
      <c r="F126" s="29"/>
      <c r="G126" s="28"/>
      <c r="H126" s="30" t="s">
        <v>453</v>
      </c>
      <c r="I126" s="20"/>
    </row>
    <row r="127" ht="24" hidden="1" customHeight="1" spans="1:9">
      <c r="A127" s="26" t="s">
        <v>454</v>
      </c>
      <c r="B127" s="31">
        <v>45687</v>
      </c>
      <c r="C127" s="32">
        <v>0.0833333333333333</v>
      </c>
      <c r="D127" s="33">
        <f>B127</f>
        <v>45687</v>
      </c>
      <c r="E127" s="32">
        <v>0.991666666666667</v>
      </c>
      <c r="F127" s="31">
        <v>45688</v>
      </c>
      <c r="G127" s="32">
        <v>0.461805555555556</v>
      </c>
      <c r="H127" s="30" t="s">
        <v>470</v>
      </c>
      <c r="I127" s="20"/>
    </row>
    <row r="128" ht="24" customHeight="1" spans="1:9">
      <c r="A128" s="72" t="s">
        <v>471</v>
      </c>
      <c r="B128" s="87"/>
      <c r="C128" s="87"/>
      <c r="D128" s="87"/>
      <c r="E128" s="87"/>
      <c r="F128" s="87"/>
      <c r="G128" s="87"/>
      <c r="H128" s="87"/>
      <c r="I128" s="94"/>
    </row>
    <row r="129" ht="24" customHeight="1" spans="1:11">
      <c r="A129" s="23" t="s">
        <v>4</v>
      </c>
      <c r="B129" s="24" t="s">
        <v>5</v>
      </c>
      <c r="C129" s="25"/>
      <c r="D129" s="24" t="s">
        <v>6</v>
      </c>
      <c r="E129" s="25"/>
      <c r="F129" s="24" t="s">
        <v>7</v>
      </c>
      <c r="G129" s="25"/>
      <c r="H129" s="73" t="s">
        <v>8</v>
      </c>
      <c r="I129" s="73" t="s">
        <v>9</v>
      </c>
      <c r="K129" t="s">
        <v>355</v>
      </c>
    </row>
    <row r="130" ht="24" hidden="1" customHeight="1" spans="1:9">
      <c r="A130" s="26" t="s">
        <v>472</v>
      </c>
      <c r="B130" s="31">
        <v>45704</v>
      </c>
      <c r="C130" s="37">
        <v>0.451388888888889</v>
      </c>
      <c r="D130" s="31">
        <v>45705</v>
      </c>
      <c r="E130" s="37">
        <v>0.570833333333333</v>
      </c>
      <c r="F130" s="33">
        <f>D130+1</f>
        <v>45706</v>
      </c>
      <c r="G130" s="37">
        <v>0.120833333333333</v>
      </c>
      <c r="H130" s="30" t="s">
        <v>473</v>
      </c>
      <c r="I130" s="20"/>
    </row>
    <row r="131" ht="24" hidden="1" customHeight="1" spans="1:9">
      <c r="A131" s="26" t="s">
        <v>474</v>
      </c>
      <c r="B131" s="33">
        <f>F130</f>
        <v>45706</v>
      </c>
      <c r="C131" s="37">
        <v>0.666666666666667</v>
      </c>
      <c r="D131" s="33">
        <f>B131</f>
        <v>45706</v>
      </c>
      <c r="E131" s="37">
        <v>0.841666666666667</v>
      </c>
      <c r="F131" s="33">
        <f>D131+1</f>
        <v>45707</v>
      </c>
      <c r="G131" s="37">
        <v>0.1875</v>
      </c>
      <c r="H131" s="20"/>
      <c r="I131" s="20"/>
    </row>
    <row r="132" ht="24" hidden="1" customHeight="1" spans="1:9">
      <c r="A132" s="39" t="s">
        <v>475</v>
      </c>
      <c r="B132" s="89"/>
      <c r="C132" s="90"/>
      <c r="D132" s="89"/>
      <c r="E132" s="90"/>
      <c r="F132" s="103"/>
      <c r="G132" s="90"/>
      <c r="H132" s="30" t="s">
        <v>476</v>
      </c>
      <c r="I132" s="20"/>
    </row>
    <row r="133" ht="24" hidden="1" customHeight="1" spans="1:9">
      <c r="A133" s="39" t="s">
        <v>477</v>
      </c>
      <c r="B133" s="104">
        <f>F131+1</f>
        <v>45708</v>
      </c>
      <c r="C133" s="37">
        <v>0.833333333333333</v>
      </c>
      <c r="D133" s="104">
        <f>B133</f>
        <v>45708</v>
      </c>
      <c r="E133" s="37">
        <v>0.881944444444444</v>
      </c>
      <c r="F133" s="104">
        <f>D133+1</f>
        <v>45709</v>
      </c>
      <c r="G133" s="37">
        <v>0.145833333333333</v>
      </c>
      <c r="H133" s="20"/>
      <c r="I133" s="20"/>
    </row>
    <row r="134" ht="24" hidden="1" customHeight="1" spans="1:9">
      <c r="A134" s="39" t="s">
        <v>478</v>
      </c>
      <c r="B134" s="33">
        <v>45710</v>
      </c>
      <c r="C134" s="37">
        <v>0.000694444444444444</v>
      </c>
      <c r="D134" s="57">
        <f>B134</f>
        <v>45710</v>
      </c>
      <c r="E134" s="37">
        <v>0.04375</v>
      </c>
      <c r="F134" s="33">
        <v>45710</v>
      </c>
      <c r="G134" s="37">
        <v>0.294444444444444</v>
      </c>
      <c r="H134" s="20"/>
      <c r="I134" s="20"/>
    </row>
    <row r="135" ht="24" hidden="1" customHeight="1" spans="1:9">
      <c r="A135" s="39" t="s">
        <v>252</v>
      </c>
      <c r="B135" s="33">
        <f>F134+1</f>
        <v>45711</v>
      </c>
      <c r="C135" s="37">
        <v>0.875</v>
      </c>
      <c r="D135" s="33">
        <f>B135+1</f>
        <v>45712</v>
      </c>
      <c r="E135" s="37">
        <v>0.0569444444444444</v>
      </c>
      <c r="F135" s="33">
        <v>45712</v>
      </c>
      <c r="G135" s="37">
        <v>0.868055555555556</v>
      </c>
      <c r="H135" s="30" t="s">
        <v>236</v>
      </c>
      <c r="I135" s="20"/>
    </row>
    <row r="136" ht="24" hidden="1" customHeight="1" spans="1:9">
      <c r="A136" s="39" t="s">
        <v>479</v>
      </c>
      <c r="B136" s="33">
        <f>F135+1</f>
        <v>45713</v>
      </c>
      <c r="C136" s="37">
        <v>0.708333333333333</v>
      </c>
      <c r="D136" s="33">
        <f>B136</f>
        <v>45713</v>
      </c>
      <c r="E136" s="37">
        <v>0.733333333333333</v>
      </c>
      <c r="F136" s="33">
        <f>D136+1</f>
        <v>45714</v>
      </c>
      <c r="G136" s="37">
        <v>0.0298611111111111</v>
      </c>
      <c r="H136" s="20"/>
      <c r="I136" s="20"/>
    </row>
    <row r="137" ht="30" hidden="1" customHeight="1" spans="1:9">
      <c r="A137" s="39" t="s">
        <v>402</v>
      </c>
      <c r="B137" s="33">
        <v>45718</v>
      </c>
      <c r="C137" s="37">
        <v>0.404166666666667</v>
      </c>
      <c r="D137" s="38">
        <f>B137+3</f>
        <v>45721</v>
      </c>
      <c r="E137" s="37">
        <v>0.9375</v>
      </c>
      <c r="F137" s="33">
        <f>D137+1</f>
        <v>45722</v>
      </c>
      <c r="G137" s="37">
        <v>0.604166666666667</v>
      </c>
      <c r="H137" s="105" t="s">
        <v>480</v>
      </c>
      <c r="I137" s="20"/>
    </row>
    <row r="138" ht="24" hidden="1" customHeight="1" spans="1:9">
      <c r="A138" s="39" t="s">
        <v>404</v>
      </c>
      <c r="B138" s="33">
        <v>45723</v>
      </c>
      <c r="C138" s="37">
        <v>0.958333333333333</v>
      </c>
      <c r="D138" s="33">
        <f>B138+1</f>
        <v>45724</v>
      </c>
      <c r="E138" s="37">
        <v>0.290972222222222</v>
      </c>
      <c r="F138" s="33">
        <v>45724</v>
      </c>
      <c r="G138" s="37">
        <v>0.8625</v>
      </c>
      <c r="H138" s="20"/>
      <c r="I138" s="20"/>
    </row>
    <row r="139" ht="24" hidden="1" customHeight="1" spans="1:9">
      <c r="A139" s="36" t="s">
        <v>401</v>
      </c>
      <c r="B139" s="33">
        <f>F138+2</f>
        <v>45726</v>
      </c>
      <c r="C139" s="37">
        <v>0.625</v>
      </c>
      <c r="D139" s="33">
        <f>B139</f>
        <v>45726</v>
      </c>
      <c r="E139" s="37">
        <v>0.666666666666667</v>
      </c>
      <c r="F139" s="33">
        <f>D139+1</f>
        <v>45727</v>
      </c>
      <c r="G139" s="37">
        <v>0.0583333333333333</v>
      </c>
      <c r="H139" s="30" t="s">
        <v>481</v>
      </c>
      <c r="I139" s="20"/>
    </row>
    <row r="140" ht="24" hidden="1" customHeight="1" spans="1:9">
      <c r="A140" s="39" t="s">
        <v>405</v>
      </c>
      <c r="B140" s="33">
        <v>45727</v>
      </c>
      <c r="C140" s="37">
        <v>0.958333333333333</v>
      </c>
      <c r="D140" s="33">
        <f>B140+1</f>
        <v>45728</v>
      </c>
      <c r="E140" s="53">
        <v>0.0208333333333333</v>
      </c>
      <c r="F140" s="33">
        <f>D140</f>
        <v>45728</v>
      </c>
      <c r="G140" s="53">
        <v>0.25</v>
      </c>
      <c r="H140" s="20"/>
      <c r="I140" s="20"/>
    </row>
    <row r="141" ht="24" hidden="1" customHeight="1" spans="1:9">
      <c r="A141" s="39" t="s">
        <v>257</v>
      </c>
      <c r="B141" s="33">
        <v>45729</v>
      </c>
      <c r="C141" s="32">
        <v>0.958333333333333</v>
      </c>
      <c r="D141" s="33">
        <f>B141+1</f>
        <v>45730</v>
      </c>
      <c r="E141" s="61">
        <v>0.0527777777777778</v>
      </c>
      <c r="F141" s="33">
        <f>D141</f>
        <v>45730</v>
      </c>
      <c r="G141" s="61">
        <v>0.9375</v>
      </c>
      <c r="H141" s="30" t="s">
        <v>236</v>
      </c>
      <c r="I141" s="20"/>
    </row>
    <row r="142" ht="24" hidden="1" customHeight="1" spans="1:9">
      <c r="A142" s="39" t="s">
        <v>406</v>
      </c>
      <c r="B142" s="33">
        <v>45731</v>
      </c>
      <c r="C142" s="32">
        <v>0.770833333333333</v>
      </c>
      <c r="D142" s="33">
        <f>B142</f>
        <v>45731</v>
      </c>
      <c r="E142" s="32">
        <v>0.8125</v>
      </c>
      <c r="F142" s="33">
        <f>D142+1</f>
        <v>45732</v>
      </c>
      <c r="G142" s="32">
        <v>0</v>
      </c>
      <c r="H142" s="20"/>
      <c r="I142" s="42"/>
    </row>
    <row r="143" ht="24" hidden="1" customHeight="1" spans="1:9">
      <c r="A143" s="39" t="s">
        <v>408</v>
      </c>
      <c r="B143" s="33">
        <v>45737</v>
      </c>
      <c r="C143" s="32">
        <v>0.0833333333333333</v>
      </c>
      <c r="D143" s="57">
        <f>B143+1</f>
        <v>45738</v>
      </c>
      <c r="E143" s="32">
        <v>0.0833333333333333</v>
      </c>
      <c r="F143" s="57">
        <f>D143</f>
        <v>45738</v>
      </c>
      <c r="G143" s="32">
        <v>0.566666666666667</v>
      </c>
      <c r="H143" s="30" t="s">
        <v>29</v>
      </c>
      <c r="I143" s="42"/>
    </row>
    <row r="144" ht="24" hidden="1" customHeight="1" spans="1:9">
      <c r="A144" s="39" t="s">
        <v>410</v>
      </c>
      <c r="B144" s="104">
        <v>45739</v>
      </c>
      <c r="C144" s="32">
        <v>0.779166666666667</v>
      </c>
      <c r="D144" s="38">
        <f>B144+3</f>
        <v>45742</v>
      </c>
      <c r="E144" s="32">
        <v>0.954861111111111</v>
      </c>
      <c r="F144" s="33">
        <v>45743</v>
      </c>
      <c r="G144" s="32">
        <v>0.45</v>
      </c>
      <c r="H144" s="69" t="s">
        <v>29</v>
      </c>
      <c r="I144" s="42"/>
    </row>
    <row r="145" ht="24" hidden="1" customHeight="1" spans="1:9">
      <c r="A145" s="39" t="s">
        <v>411</v>
      </c>
      <c r="B145" s="62">
        <v>45745</v>
      </c>
      <c r="C145" s="32">
        <v>0.916666666666667</v>
      </c>
      <c r="D145" s="62">
        <f t="shared" ref="D145:D152" si="10">B145</f>
        <v>45745</v>
      </c>
      <c r="E145" s="32">
        <v>0.979166666666667</v>
      </c>
      <c r="F145" s="62">
        <f>D145+1</f>
        <v>45746</v>
      </c>
      <c r="G145" s="32">
        <v>0.3</v>
      </c>
      <c r="H145" s="20"/>
      <c r="I145" s="42"/>
    </row>
    <row r="146" ht="24" hidden="1" customHeight="1" spans="1:9">
      <c r="A146" s="39" t="s">
        <v>263</v>
      </c>
      <c r="B146" s="33">
        <f>F145+1</f>
        <v>45747</v>
      </c>
      <c r="C146" s="32">
        <v>0.895833333333333</v>
      </c>
      <c r="D146" s="33">
        <v>45748</v>
      </c>
      <c r="E146" s="32">
        <v>0.541666666666667</v>
      </c>
      <c r="F146" s="33">
        <f>D146+1</f>
        <v>45749</v>
      </c>
      <c r="G146" s="32">
        <v>0.604166666666667</v>
      </c>
      <c r="H146" s="30" t="s">
        <v>236</v>
      </c>
      <c r="I146" s="42"/>
    </row>
    <row r="147" ht="24" hidden="1" customHeight="1" spans="1:9">
      <c r="A147" s="39" t="s">
        <v>412</v>
      </c>
      <c r="B147" s="33">
        <v>45750</v>
      </c>
      <c r="C147" s="32">
        <v>0.479166666666667</v>
      </c>
      <c r="D147" s="31">
        <f>B147+1</f>
        <v>45751</v>
      </c>
      <c r="E147" s="32">
        <v>0.595833333333333</v>
      </c>
      <c r="F147" s="33">
        <f t="shared" ref="F147" si="11">D147</f>
        <v>45751</v>
      </c>
      <c r="G147" s="32">
        <v>0.958333333333333</v>
      </c>
      <c r="H147" s="69" t="s">
        <v>29</v>
      </c>
      <c r="I147" s="42"/>
    </row>
    <row r="148" ht="24" hidden="1" customHeight="1" spans="1:9">
      <c r="A148" s="39" t="s">
        <v>414</v>
      </c>
      <c r="B148" s="33">
        <v>45756</v>
      </c>
      <c r="C148" s="32">
        <v>0.6</v>
      </c>
      <c r="D148" s="31">
        <f>B148</f>
        <v>45756</v>
      </c>
      <c r="E148" s="32">
        <v>0.908333333333333</v>
      </c>
      <c r="F148" s="31">
        <v>45757</v>
      </c>
      <c r="G148" s="32">
        <v>0.691666666666667</v>
      </c>
      <c r="H148" s="69" t="s">
        <v>29</v>
      </c>
      <c r="I148" s="42"/>
    </row>
    <row r="149" ht="24" hidden="1" customHeight="1" spans="1:9">
      <c r="A149" s="39" t="s">
        <v>415</v>
      </c>
      <c r="B149" s="38">
        <f>F148+1</f>
        <v>45758</v>
      </c>
      <c r="C149" s="32">
        <v>0.841666666666667</v>
      </c>
      <c r="D149" s="38">
        <v>45760</v>
      </c>
      <c r="E149" s="32">
        <v>0.666666666666667</v>
      </c>
      <c r="F149" s="33">
        <v>45761</v>
      </c>
      <c r="G149" s="32">
        <v>0.1625</v>
      </c>
      <c r="H149" s="69" t="s">
        <v>482</v>
      </c>
      <c r="I149" s="42"/>
    </row>
    <row r="150" ht="24" hidden="1" customHeight="1" spans="1:9">
      <c r="A150" s="39" t="s">
        <v>416</v>
      </c>
      <c r="B150" s="38">
        <f>F149+2</f>
        <v>45763</v>
      </c>
      <c r="C150" s="32">
        <v>0.604166666666667</v>
      </c>
      <c r="D150" s="38">
        <f t="shared" si="10"/>
        <v>45763</v>
      </c>
      <c r="E150" s="32">
        <v>0.666666666666667</v>
      </c>
      <c r="F150" s="33">
        <v>45763</v>
      </c>
      <c r="G150" s="32">
        <v>0.991666666666667</v>
      </c>
      <c r="H150" s="20"/>
      <c r="I150" s="42"/>
    </row>
    <row r="151" ht="24" hidden="1" customHeight="1" spans="1:9">
      <c r="A151" s="39" t="s">
        <v>269</v>
      </c>
      <c r="B151" s="38">
        <v>45765</v>
      </c>
      <c r="C151" s="32">
        <v>0.645833333333333</v>
      </c>
      <c r="D151" s="62">
        <f t="shared" si="10"/>
        <v>45765</v>
      </c>
      <c r="E151" s="32">
        <v>0.729166666666667</v>
      </c>
      <c r="F151" s="33">
        <f>D151+1</f>
        <v>45766</v>
      </c>
      <c r="G151" s="32">
        <v>0.529166666666667</v>
      </c>
      <c r="H151" s="30" t="s">
        <v>236</v>
      </c>
      <c r="I151" s="42"/>
    </row>
    <row r="152" ht="24" hidden="1" customHeight="1" spans="1:9">
      <c r="A152" s="39" t="s">
        <v>417</v>
      </c>
      <c r="B152" s="38">
        <v>45767</v>
      </c>
      <c r="C152" s="32">
        <v>0.375</v>
      </c>
      <c r="D152" s="62">
        <f t="shared" si="10"/>
        <v>45767</v>
      </c>
      <c r="E152" s="32">
        <v>0.433333333333333</v>
      </c>
      <c r="F152" s="38">
        <v>45767</v>
      </c>
      <c r="G152" s="32">
        <v>0.820833333333333</v>
      </c>
      <c r="H152" s="20"/>
      <c r="I152" s="42"/>
    </row>
    <row r="153" ht="24" hidden="1" customHeight="1" spans="1:9">
      <c r="A153" s="39" t="s">
        <v>418</v>
      </c>
      <c r="B153" s="62">
        <v>45772</v>
      </c>
      <c r="C153" s="32">
        <v>0.35</v>
      </c>
      <c r="D153" s="33">
        <f>B153+1</f>
        <v>45773</v>
      </c>
      <c r="E153" s="32">
        <v>0.445833333333333</v>
      </c>
      <c r="F153" s="33">
        <v>45774</v>
      </c>
      <c r="G153" s="32">
        <v>0.0583333333333333</v>
      </c>
      <c r="H153" s="30" t="s">
        <v>29</v>
      </c>
      <c r="I153" s="42"/>
    </row>
    <row r="154" ht="24" hidden="1" customHeight="1" spans="1:9">
      <c r="A154" s="39" t="s">
        <v>167</v>
      </c>
      <c r="B154" s="33">
        <v>45775</v>
      </c>
      <c r="C154" s="32">
        <v>0.166666666666667</v>
      </c>
      <c r="D154" s="62">
        <f t="shared" ref="D154:D168" si="12">B154</f>
        <v>45775</v>
      </c>
      <c r="E154" s="32">
        <v>0.541666666666667</v>
      </c>
      <c r="F154" s="33">
        <f t="shared" ref="F154:F155" si="13">D154</f>
        <v>45775</v>
      </c>
      <c r="G154" s="32">
        <v>0.979166666666667</v>
      </c>
      <c r="H154" s="30" t="s">
        <v>29</v>
      </c>
      <c r="I154" s="42"/>
    </row>
    <row r="155" ht="24" hidden="1" customHeight="1" spans="1:9">
      <c r="A155" s="39" t="s">
        <v>420</v>
      </c>
      <c r="B155" s="33">
        <f>F154+3</f>
        <v>45778</v>
      </c>
      <c r="C155" s="32">
        <v>0.375</v>
      </c>
      <c r="D155" s="62">
        <f t="shared" si="12"/>
        <v>45778</v>
      </c>
      <c r="E155" s="32">
        <v>0.416666666666667</v>
      </c>
      <c r="F155" s="62">
        <f t="shared" si="13"/>
        <v>45778</v>
      </c>
      <c r="G155" s="32">
        <v>0.638888888888889</v>
      </c>
      <c r="H155" s="20"/>
      <c r="I155" s="42"/>
    </row>
    <row r="156" ht="24" hidden="1" customHeight="1" spans="1:9">
      <c r="A156" s="39" t="s">
        <v>274</v>
      </c>
      <c r="B156" s="33">
        <v>45780</v>
      </c>
      <c r="C156" s="32">
        <v>0.2</v>
      </c>
      <c r="D156" s="62">
        <f t="shared" si="12"/>
        <v>45780</v>
      </c>
      <c r="E156" s="32">
        <v>0.645833333333333</v>
      </c>
      <c r="F156" s="62">
        <f t="shared" ref="F156" si="14">D156+1</f>
        <v>45781</v>
      </c>
      <c r="G156" s="32">
        <v>0.520833333333333</v>
      </c>
      <c r="H156" s="30" t="s">
        <v>236</v>
      </c>
      <c r="I156" s="42"/>
    </row>
    <row r="157" ht="24" hidden="1" customHeight="1" spans="1:9">
      <c r="A157" s="39" t="s">
        <v>421</v>
      </c>
      <c r="B157" s="33">
        <f>F156+1</f>
        <v>45782</v>
      </c>
      <c r="C157" s="32">
        <v>0.375</v>
      </c>
      <c r="D157" s="62">
        <f t="shared" si="12"/>
        <v>45782</v>
      </c>
      <c r="E157" s="32">
        <v>0.4375</v>
      </c>
      <c r="F157" s="62">
        <f>D157</f>
        <v>45782</v>
      </c>
      <c r="G157" s="32">
        <v>0.829166666666667</v>
      </c>
      <c r="H157" s="20"/>
      <c r="I157" s="42"/>
    </row>
    <row r="158" ht="24" hidden="1" customHeight="1" spans="1:9">
      <c r="A158" s="39" t="s">
        <v>422</v>
      </c>
      <c r="B158" s="33">
        <v>45787</v>
      </c>
      <c r="C158" s="32">
        <v>0.516666666666667</v>
      </c>
      <c r="D158" s="33">
        <f>B158+1</f>
        <v>45788</v>
      </c>
      <c r="E158" s="32">
        <v>0.536805555555556</v>
      </c>
      <c r="F158" s="62">
        <f>D158+1</f>
        <v>45789</v>
      </c>
      <c r="G158" s="32">
        <v>0.00486111111111111</v>
      </c>
      <c r="H158" s="30" t="s">
        <v>483</v>
      </c>
      <c r="I158" s="42"/>
    </row>
    <row r="159" ht="24" hidden="1" customHeight="1" spans="1:9">
      <c r="A159" s="39" t="s">
        <v>423</v>
      </c>
      <c r="B159" s="33">
        <v>45790</v>
      </c>
      <c r="C159" s="32">
        <v>0.0416666666666667</v>
      </c>
      <c r="D159" s="33">
        <f>B159</f>
        <v>45790</v>
      </c>
      <c r="E159" s="32">
        <v>0.5625</v>
      </c>
      <c r="F159" s="62">
        <f>D159</f>
        <v>45790</v>
      </c>
      <c r="G159" s="32">
        <v>0.941666666666667</v>
      </c>
      <c r="H159" s="20"/>
      <c r="I159" s="42"/>
    </row>
    <row r="160" ht="24" hidden="1" customHeight="1" spans="1:9">
      <c r="A160" s="36" t="s">
        <v>484</v>
      </c>
      <c r="B160" s="33">
        <f>F159+2</f>
        <v>45792</v>
      </c>
      <c r="C160" s="32">
        <v>0.75</v>
      </c>
      <c r="D160" s="33">
        <f>B160</f>
        <v>45792</v>
      </c>
      <c r="E160" s="32">
        <v>0.791666666666667</v>
      </c>
      <c r="F160" s="62">
        <f>D160</f>
        <v>45792</v>
      </c>
      <c r="G160" s="32">
        <v>0.904166666666667</v>
      </c>
      <c r="H160" s="30" t="s">
        <v>481</v>
      </c>
      <c r="I160" s="42"/>
    </row>
    <row r="161" ht="24" hidden="1" customHeight="1" spans="1:9">
      <c r="A161" s="39" t="s">
        <v>425</v>
      </c>
      <c r="B161" s="33">
        <v>45793</v>
      </c>
      <c r="C161" s="32">
        <v>0.791666666666667</v>
      </c>
      <c r="D161" s="33">
        <f t="shared" si="12"/>
        <v>45793</v>
      </c>
      <c r="E161" s="32">
        <v>0.895833333333333</v>
      </c>
      <c r="F161" s="62">
        <f>D161+1</f>
        <v>45794</v>
      </c>
      <c r="G161" s="32">
        <v>0.125</v>
      </c>
      <c r="H161" s="20"/>
      <c r="I161" s="42"/>
    </row>
    <row r="162" ht="24" hidden="1" customHeight="1" spans="1:9">
      <c r="A162" s="39" t="s">
        <v>279</v>
      </c>
      <c r="B162" s="33">
        <f>F161+1</f>
        <v>45795</v>
      </c>
      <c r="C162" s="32">
        <v>0.708333333333333</v>
      </c>
      <c r="D162" s="62">
        <f t="shared" si="12"/>
        <v>45795</v>
      </c>
      <c r="E162" s="32">
        <v>0.8125</v>
      </c>
      <c r="F162" s="62">
        <f>D162+1</f>
        <v>45796</v>
      </c>
      <c r="G162" s="32">
        <v>0.604166666666667</v>
      </c>
      <c r="H162" s="30" t="s">
        <v>485</v>
      </c>
      <c r="I162" s="42"/>
    </row>
    <row r="163" ht="24" hidden="1" customHeight="1" spans="1:9">
      <c r="A163" s="39" t="s">
        <v>426</v>
      </c>
      <c r="B163" s="33">
        <f>F162+1</f>
        <v>45797</v>
      </c>
      <c r="C163" s="32">
        <v>0.4375</v>
      </c>
      <c r="D163" s="62">
        <f t="shared" si="12"/>
        <v>45797</v>
      </c>
      <c r="E163" s="32">
        <v>0.645833333333333</v>
      </c>
      <c r="F163" s="62">
        <f>D163</f>
        <v>45797</v>
      </c>
      <c r="G163" s="32">
        <v>0.958333333333333</v>
      </c>
      <c r="H163" s="69" t="s">
        <v>486</v>
      </c>
      <c r="I163" s="42"/>
    </row>
    <row r="164" ht="24" hidden="1" customHeight="1" spans="1:9">
      <c r="A164" s="39" t="s">
        <v>427</v>
      </c>
      <c r="B164" s="33">
        <v>45802</v>
      </c>
      <c r="C164" s="32">
        <v>0.75</v>
      </c>
      <c r="D164" s="62">
        <f t="shared" si="12"/>
        <v>45802</v>
      </c>
      <c r="E164" s="32">
        <v>0.833333333333333</v>
      </c>
      <c r="F164" s="62">
        <f t="shared" ref="F164:F168" si="15">D164+1</f>
        <v>45803</v>
      </c>
      <c r="G164" s="32">
        <v>0.625</v>
      </c>
      <c r="H164" s="69" t="s">
        <v>29</v>
      </c>
      <c r="I164" s="102"/>
    </row>
    <row r="165" ht="24" hidden="1" customHeight="1" spans="1:9">
      <c r="A165" s="39" t="s">
        <v>487</v>
      </c>
      <c r="B165" s="33">
        <f>F164+1</f>
        <v>45804</v>
      </c>
      <c r="C165" s="32">
        <v>0.708333333333333</v>
      </c>
      <c r="D165" s="62">
        <f t="shared" si="12"/>
        <v>45804</v>
      </c>
      <c r="E165" s="32">
        <v>0.895833333333333</v>
      </c>
      <c r="F165" s="62">
        <f t="shared" si="15"/>
        <v>45805</v>
      </c>
      <c r="G165" s="32">
        <v>0.231944444444444</v>
      </c>
      <c r="H165" s="20"/>
      <c r="I165" s="102"/>
    </row>
    <row r="166" ht="24" hidden="1" customHeight="1" spans="1:9">
      <c r="A166" s="36" t="s">
        <v>488</v>
      </c>
      <c r="B166" s="33">
        <f>F165+2</f>
        <v>45807</v>
      </c>
      <c r="C166" s="32">
        <v>0.270833333333333</v>
      </c>
      <c r="D166" s="62">
        <f t="shared" si="12"/>
        <v>45807</v>
      </c>
      <c r="E166" s="32">
        <v>0.626388888888889</v>
      </c>
      <c r="F166" s="62">
        <f>D166</f>
        <v>45807</v>
      </c>
      <c r="G166" s="32">
        <v>0.851388888888889</v>
      </c>
      <c r="H166" s="69" t="s">
        <v>489</v>
      </c>
      <c r="I166" s="102"/>
    </row>
    <row r="167" ht="24" hidden="1" customHeight="1" spans="1:9">
      <c r="A167" s="39" t="s">
        <v>429</v>
      </c>
      <c r="B167" s="33">
        <f>F166+1</f>
        <v>45808</v>
      </c>
      <c r="C167" s="32">
        <v>0.791666666666667</v>
      </c>
      <c r="D167" s="62">
        <f t="shared" si="12"/>
        <v>45808</v>
      </c>
      <c r="E167" s="32">
        <v>0.779166666666667</v>
      </c>
      <c r="F167" s="62">
        <f t="shared" si="15"/>
        <v>45809</v>
      </c>
      <c r="G167" s="32">
        <v>0.0625</v>
      </c>
      <c r="H167" s="20"/>
      <c r="I167" s="102"/>
    </row>
    <row r="168" ht="24" customHeight="1" spans="1:9">
      <c r="A168" s="39" t="s">
        <v>284</v>
      </c>
      <c r="B168" s="33">
        <f>F167+1</f>
        <v>45810</v>
      </c>
      <c r="C168" s="32">
        <v>0.541666666666667</v>
      </c>
      <c r="D168" s="62">
        <f t="shared" si="12"/>
        <v>45810</v>
      </c>
      <c r="E168" s="32">
        <v>0.645833333333333</v>
      </c>
      <c r="F168" s="62">
        <f t="shared" si="15"/>
        <v>45811</v>
      </c>
      <c r="G168" s="32">
        <v>0.366666666666667</v>
      </c>
      <c r="H168" s="30" t="s">
        <v>236</v>
      </c>
      <c r="I168" s="102"/>
    </row>
    <row r="169" ht="24" customHeight="1" spans="1:9">
      <c r="A169" s="39" t="s">
        <v>430</v>
      </c>
      <c r="B169" s="33">
        <f>F168+1</f>
        <v>45812</v>
      </c>
      <c r="C169" s="32">
        <v>0.25</v>
      </c>
      <c r="D169" s="62">
        <f t="shared" ref="D169:D175" si="16">B169</f>
        <v>45812</v>
      </c>
      <c r="E169" s="32">
        <v>0.291666666666667</v>
      </c>
      <c r="F169" s="62">
        <f>D169</f>
        <v>45812</v>
      </c>
      <c r="G169" s="32">
        <v>0.7375</v>
      </c>
      <c r="H169" s="20"/>
      <c r="I169" s="42"/>
    </row>
    <row r="170" ht="24" customHeight="1" spans="1:9">
      <c r="A170" s="39" t="s">
        <v>490</v>
      </c>
      <c r="B170" s="33">
        <f>F169+4</f>
        <v>45816</v>
      </c>
      <c r="C170" s="32">
        <v>0.916666666666667</v>
      </c>
      <c r="D170" s="38">
        <v>45817</v>
      </c>
      <c r="E170" s="32">
        <v>0.420833333333333</v>
      </c>
      <c r="F170" s="62">
        <f>D170+1</f>
        <v>45818</v>
      </c>
      <c r="G170" s="96">
        <v>0.2</v>
      </c>
      <c r="H170" s="30" t="s">
        <v>491</v>
      </c>
      <c r="I170" s="102"/>
    </row>
    <row r="171" ht="24" customHeight="1" spans="1:9">
      <c r="A171" s="39" t="s">
        <v>492</v>
      </c>
      <c r="B171" s="97">
        <f>F170+1</f>
        <v>45819</v>
      </c>
      <c r="C171" s="98">
        <v>0.166666666666667</v>
      </c>
      <c r="D171" s="38">
        <f>B171+1</f>
        <v>45820</v>
      </c>
      <c r="E171" s="98">
        <v>0.333333333333333</v>
      </c>
      <c r="F171" s="38">
        <f>D171</f>
        <v>45820</v>
      </c>
      <c r="G171" s="98">
        <v>0.75</v>
      </c>
      <c r="H171" s="30" t="s">
        <v>29</v>
      </c>
      <c r="I171" s="102"/>
    </row>
    <row r="172" ht="24" customHeight="1" spans="1:9">
      <c r="A172" s="39" t="s">
        <v>493</v>
      </c>
      <c r="B172" s="97">
        <f>F171+3</f>
        <v>45823</v>
      </c>
      <c r="C172" s="98">
        <v>0.166666666666667</v>
      </c>
      <c r="D172" s="38">
        <f>B172</f>
        <v>45823</v>
      </c>
      <c r="E172" s="98">
        <v>0.208333333333333</v>
      </c>
      <c r="F172" s="38">
        <f>D172</f>
        <v>45823</v>
      </c>
      <c r="G172" s="98">
        <v>0.541666666666667</v>
      </c>
      <c r="H172" s="20"/>
      <c r="I172" s="102"/>
    </row>
    <row r="173" ht="24" customHeight="1" spans="1:9">
      <c r="A173" s="36" t="s">
        <v>494</v>
      </c>
      <c r="B173" s="97">
        <v>45824</v>
      </c>
      <c r="C173" s="98">
        <v>0.916666666666667</v>
      </c>
      <c r="D173" s="38">
        <f>B173</f>
        <v>45824</v>
      </c>
      <c r="E173" s="98">
        <v>0.958333333333333</v>
      </c>
      <c r="F173" s="38">
        <f>D173+1</f>
        <v>45825</v>
      </c>
      <c r="G173" s="98">
        <v>0.333333333333333</v>
      </c>
      <c r="H173" s="20"/>
      <c r="I173" s="42"/>
    </row>
    <row r="174" ht="24" customHeight="1" spans="1:9">
      <c r="A174" s="39" t="s">
        <v>289</v>
      </c>
      <c r="B174" s="97">
        <f>F173+1</f>
        <v>45826</v>
      </c>
      <c r="C174" s="98">
        <v>0.208333333333333</v>
      </c>
      <c r="D174" s="38">
        <f t="shared" si="16"/>
        <v>45826</v>
      </c>
      <c r="E174" s="98">
        <v>0.5625</v>
      </c>
      <c r="F174" s="38">
        <f>D174+1</f>
        <v>45827</v>
      </c>
      <c r="G174" s="98">
        <v>0.4375</v>
      </c>
      <c r="H174" s="30" t="s">
        <v>236</v>
      </c>
      <c r="I174" s="102"/>
    </row>
    <row r="175" ht="24" customHeight="1" spans="1:9">
      <c r="A175" s="36" t="s">
        <v>495</v>
      </c>
      <c r="B175" s="97">
        <f>F174+2</f>
        <v>45829</v>
      </c>
      <c r="C175" s="61">
        <v>0.708333333333333</v>
      </c>
      <c r="D175" s="38">
        <f t="shared" si="16"/>
        <v>45829</v>
      </c>
      <c r="E175" s="61">
        <v>0.75</v>
      </c>
      <c r="F175" s="38">
        <f>D175+1</f>
        <v>45830</v>
      </c>
      <c r="G175" s="61">
        <v>0.0416666666666667</v>
      </c>
      <c r="H175" s="30" t="s">
        <v>481</v>
      </c>
      <c r="I175" s="42"/>
    </row>
    <row r="176" ht="24" customHeight="1" spans="1:9">
      <c r="A176" s="39" t="s">
        <v>496</v>
      </c>
      <c r="B176" s="97">
        <f>F175+2</f>
        <v>45832</v>
      </c>
      <c r="C176" s="98">
        <v>0.375</v>
      </c>
      <c r="D176" s="38">
        <f t="shared" ref="D176" si="17">B176</f>
        <v>45832</v>
      </c>
      <c r="E176" s="98">
        <v>0.416666666666667</v>
      </c>
      <c r="F176" s="38">
        <f>D176</f>
        <v>45832</v>
      </c>
      <c r="G176" s="98">
        <v>0.958333333333333</v>
      </c>
      <c r="H176" s="20"/>
      <c r="I176" s="102"/>
    </row>
    <row r="177" ht="24" customHeight="1" spans="1:9">
      <c r="A177" s="39"/>
      <c r="B177" s="33"/>
      <c r="C177" s="32"/>
      <c r="D177" s="33"/>
      <c r="E177" s="32"/>
      <c r="F177" s="62"/>
      <c r="G177" s="32"/>
      <c r="H177" s="20"/>
      <c r="I177" s="102"/>
    </row>
    <row r="178" ht="24" hidden="1" customHeight="1" spans="1:9">
      <c r="A178" s="72" t="s">
        <v>497</v>
      </c>
      <c r="B178" s="22"/>
      <c r="C178" s="22"/>
      <c r="D178" s="22"/>
      <c r="E178" s="22"/>
      <c r="F178" s="22"/>
      <c r="G178" s="22"/>
      <c r="H178" s="22"/>
      <c r="I178" s="43"/>
    </row>
    <row r="179" ht="24" hidden="1" customHeight="1" spans="1:11">
      <c r="A179" s="23" t="s">
        <v>4</v>
      </c>
      <c r="B179" s="24" t="s">
        <v>5</v>
      </c>
      <c r="C179" s="25"/>
      <c r="D179" s="24" t="s">
        <v>6</v>
      </c>
      <c r="E179" s="25"/>
      <c r="F179" s="24" t="s">
        <v>7</v>
      </c>
      <c r="G179" s="25"/>
      <c r="H179" s="73" t="s">
        <v>8</v>
      </c>
      <c r="I179" s="73" t="s">
        <v>9</v>
      </c>
      <c r="K179" t="s">
        <v>355</v>
      </c>
    </row>
    <row r="180" ht="24" hidden="1" customHeight="1" spans="1:9">
      <c r="A180" s="56" t="s">
        <v>167</v>
      </c>
      <c r="B180" s="33">
        <v>45711</v>
      </c>
      <c r="C180" s="37">
        <v>0.770833333333333</v>
      </c>
      <c r="D180" s="33">
        <f>B180+1</f>
        <v>45712</v>
      </c>
      <c r="E180" s="37">
        <v>0.833333333333333</v>
      </c>
      <c r="F180" s="33">
        <f>D180+1</f>
        <v>45713</v>
      </c>
      <c r="G180" s="37">
        <v>0.125</v>
      </c>
      <c r="H180" s="92" t="s">
        <v>168</v>
      </c>
      <c r="I180" s="20"/>
    </row>
    <row r="181" ht="24" hidden="1" customHeight="1" spans="1:9">
      <c r="A181" s="56" t="s">
        <v>498</v>
      </c>
      <c r="B181" s="33">
        <f>F180</f>
        <v>45713</v>
      </c>
      <c r="C181" s="37">
        <v>0.65</v>
      </c>
      <c r="D181" s="33">
        <f>B181+1</f>
        <v>45714</v>
      </c>
      <c r="E181" s="37">
        <v>0.545833333333333</v>
      </c>
      <c r="F181" s="33">
        <f>D181</f>
        <v>45714</v>
      </c>
      <c r="G181" s="37">
        <v>0.8</v>
      </c>
      <c r="H181" s="92" t="s">
        <v>29</v>
      </c>
      <c r="I181" s="20"/>
    </row>
    <row r="182" ht="24" hidden="1" customHeight="1" spans="1:9">
      <c r="A182" s="56" t="s">
        <v>499</v>
      </c>
      <c r="B182" s="33">
        <f>F181+2</f>
        <v>45716</v>
      </c>
      <c r="C182" s="37">
        <v>0.3125</v>
      </c>
      <c r="D182" s="33">
        <f>B182</f>
        <v>45716</v>
      </c>
      <c r="E182" s="91">
        <v>0.370833333333333</v>
      </c>
      <c r="F182" s="33">
        <f>D182</f>
        <v>45716</v>
      </c>
      <c r="G182" s="91">
        <v>0.683333333333333</v>
      </c>
      <c r="H182" s="92"/>
      <c r="I182" s="20"/>
    </row>
    <row r="183" ht="24" hidden="1" customHeight="1" spans="1:9">
      <c r="A183" s="56" t="s">
        <v>274</v>
      </c>
      <c r="B183" s="33">
        <v>45719</v>
      </c>
      <c r="C183" s="37">
        <v>0.208333333333333</v>
      </c>
      <c r="D183" s="33">
        <f>B183</f>
        <v>45719</v>
      </c>
      <c r="E183" s="91">
        <v>0.3125</v>
      </c>
      <c r="F183" s="33">
        <f>D183+1</f>
        <v>45720</v>
      </c>
      <c r="G183" s="91">
        <v>0.0333333333333333</v>
      </c>
      <c r="H183" s="30" t="s">
        <v>236</v>
      </c>
      <c r="I183" s="20"/>
    </row>
    <row r="184" ht="24" hidden="1" customHeight="1" spans="1:9">
      <c r="A184" s="56" t="s">
        <v>421</v>
      </c>
      <c r="B184" s="93"/>
      <c r="C184" s="51"/>
      <c r="D184" s="93"/>
      <c r="E184" s="51"/>
      <c r="F184" s="93"/>
      <c r="G184" s="51"/>
      <c r="H184" s="92" t="s">
        <v>440</v>
      </c>
      <c r="I184" s="20"/>
    </row>
    <row r="185" ht="24" hidden="1" customHeight="1" spans="1:9">
      <c r="A185" s="56" t="s">
        <v>500</v>
      </c>
      <c r="B185" s="33">
        <v>45720</v>
      </c>
      <c r="C185" s="37">
        <v>0.625</v>
      </c>
      <c r="D185" s="33">
        <f>B185</f>
        <v>45720</v>
      </c>
      <c r="E185" s="91">
        <v>0.75</v>
      </c>
      <c r="F185" s="33">
        <f>D185+1</f>
        <v>45721</v>
      </c>
      <c r="G185" s="91">
        <v>0.0416666666666667</v>
      </c>
      <c r="H185" s="92" t="s">
        <v>501</v>
      </c>
      <c r="I185" s="20"/>
    </row>
    <row r="186" ht="24" hidden="1" customHeight="1" spans="1:9">
      <c r="A186" s="72" t="s">
        <v>502</v>
      </c>
      <c r="B186" s="22"/>
      <c r="C186" s="22"/>
      <c r="D186" s="22"/>
      <c r="E186" s="22"/>
      <c r="F186" s="22"/>
      <c r="G186" s="22"/>
      <c r="H186" s="22"/>
      <c r="I186" s="43"/>
    </row>
    <row r="187" ht="24" hidden="1" customHeight="1" spans="1:13">
      <c r="A187" s="23" t="s">
        <v>4</v>
      </c>
      <c r="B187" s="24" t="s">
        <v>5</v>
      </c>
      <c r="C187" s="25"/>
      <c r="D187" s="24" t="s">
        <v>6</v>
      </c>
      <c r="E187" s="25"/>
      <c r="F187" s="24" t="s">
        <v>7</v>
      </c>
      <c r="G187" s="25"/>
      <c r="H187" s="73" t="s">
        <v>8</v>
      </c>
      <c r="I187" s="73" t="s">
        <v>9</v>
      </c>
      <c r="M187" t="s">
        <v>355</v>
      </c>
    </row>
    <row r="188" ht="24" hidden="1" customHeight="1" spans="1:9">
      <c r="A188" s="74" t="s">
        <v>407</v>
      </c>
      <c r="B188" s="33">
        <v>45718</v>
      </c>
      <c r="C188" s="32">
        <v>0.25</v>
      </c>
      <c r="D188" s="33">
        <f>B188</f>
        <v>45718</v>
      </c>
      <c r="E188" s="32">
        <v>0.291666666666667</v>
      </c>
      <c r="F188" s="33">
        <f>D188</f>
        <v>45718</v>
      </c>
      <c r="G188" s="32">
        <v>0.479166666666667</v>
      </c>
      <c r="H188" s="30" t="s">
        <v>503</v>
      </c>
      <c r="I188" s="20"/>
    </row>
    <row r="189" ht="24" hidden="1" customHeight="1" spans="1:9">
      <c r="A189" s="74" t="s">
        <v>504</v>
      </c>
      <c r="B189" s="33">
        <f>F188+2</f>
        <v>45720</v>
      </c>
      <c r="C189" s="32">
        <v>0.208333333333333</v>
      </c>
      <c r="D189" s="33">
        <v>45720</v>
      </c>
      <c r="E189" s="32">
        <v>0.3125</v>
      </c>
      <c r="F189" s="33">
        <f>D189</f>
        <v>45720</v>
      </c>
      <c r="G189" s="32">
        <v>0.6875</v>
      </c>
      <c r="H189" s="30"/>
      <c r="I189" s="20"/>
    </row>
    <row r="190" ht="24.75" hidden="1" customHeight="1" spans="1:9">
      <c r="A190" s="74" t="s">
        <v>410</v>
      </c>
      <c r="B190" s="33">
        <v>45721</v>
      </c>
      <c r="C190" s="32">
        <v>0.597222222222222</v>
      </c>
      <c r="D190" s="33">
        <v>45721</v>
      </c>
      <c r="E190" s="32">
        <v>0.75</v>
      </c>
      <c r="F190" s="33">
        <f>D190+1</f>
        <v>45722</v>
      </c>
      <c r="G190" s="32">
        <v>0.0833333333333333</v>
      </c>
      <c r="H190" s="30"/>
      <c r="I190" s="20"/>
    </row>
    <row r="191" ht="24" hidden="1" customHeight="1" spans="1:9">
      <c r="A191" s="56" t="s">
        <v>263</v>
      </c>
      <c r="B191" s="33">
        <f>F190+4</f>
        <v>45726</v>
      </c>
      <c r="C191" s="32">
        <v>0.208333333333333</v>
      </c>
      <c r="D191" s="33">
        <f>B191</f>
        <v>45726</v>
      </c>
      <c r="E191" s="32">
        <v>0.3125</v>
      </c>
      <c r="F191" s="33">
        <f>D191+1</f>
        <v>45727</v>
      </c>
      <c r="G191" s="32">
        <v>0.0625</v>
      </c>
      <c r="H191" s="30" t="s">
        <v>236</v>
      </c>
      <c r="I191" s="20"/>
    </row>
    <row r="192" ht="24" hidden="1" customHeight="1" spans="1:9">
      <c r="A192" s="56" t="s">
        <v>412</v>
      </c>
      <c r="B192" s="93"/>
      <c r="C192" s="51"/>
      <c r="D192" s="93"/>
      <c r="E192" s="51"/>
      <c r="F192" s="93"/>
      <c r="G192" s="51"/>
      <c r="H192" s="92" t="s">
        <v>440</v>
      </c>
      <c r="I192" s="20"/>
    </row>
    <row r="193" ht="24" hidden="1" customHeight="1" spans="1:9">
      <c r="A193" s="36" t="s">
        <v>505</v>
      </c>
      <c r="B193" s="33">
        <v>45727</v>
      </c>
      <c r="C193" s="32">
        <v>0.75</v>
      </c>
      <c r="D193" s="33">
        <f>B193</f>
        <v>45727</v>
      </c>
      <c r="E193" s="32">
        <v>0.833333333333333</v>
      </c>
      <c r="F193" s="33">
        <f>D193+1</f>
        <v>45728</v>
      </c>
      <c r="G193" s="32">
        <v>0.166666666666667</v>
      </c>
      <c r="H193" s="92" t="s">
        <v>506</v>
      </c>
      <c r="I193" s="20"/>
    </row>
    <row r="194" ht="24" hidden="1" customHeight="1" spans="1:9">
      <c r="A194" s="72" t="s">
        <v>507</v>
      </c>
      <c r="B194" s="22"/>
      <c r="C194" s="22"/>
      <c r="D194" s="22"/>
      <c r="E194" s="22"/>
      <c r="F194" s="22"/>
      <c r="G194" s="22"/>
      <c r="H194" s="22"/>
      <c r="I194" s="43"/>
    </row>
    <row r="195" ht="24" hidden="1" customHeight="1" spans="1:13">
      <c r="A195" s="23" t="s">
        <v>4</v>
      </c>
      <c r="B195" s="24" t="s">
        <v>5</v>
      </c>
      <c r="C195" s="25"/>
      <c r="D195" s="24" t="s">
        <v>6</v>
      </c>
      <c r="E195" s="25"/>
      <c r="F195" s="24" t="s">
        <v>7</v>
      </c>
      <c r="G195" s="25"/>
      <c r="H195" s="73" t="s">
        <v>8</v>
      </c>
      <c r="I195" s="73" t="s">
        <v>9</v>
      </c>
      <c r="M195" t="s">
        <v>355</v>
      </c>
    </row>
    <row r="196" ht="24" hidden="1" customHeight="1" spans="1:9">
      <c r="A196" s="74" t="s">
        <v>404</v>
      </c>
      <c r="B196" s="38">
        <v>45738</v>
      </c>
      <c r="C196" s="32">
        <v>0.295833333333333</v>
      </c>
      <c r="D196" s="57">
        <f>B196+4</f>
        <v>45742</v>
      </c>
      <c r="E196" s="32">
        <v>0.0708333333333333</v>
      </c>
      <c r="F196" s="57">
        <v>45742</v>
      </c>
      <c r="G196" s="32">
        <v>0.395833333333333</v>
      </c>
      <c r="H196" s="30" t="s">
        <v>508</v>
      </c>
      <c r="I196" s="20"/>
    </row>
    <row r="197" ht="24" hidden="1" customHeight="1" spans="1:9">
      <c r="A197" s="56" t="s">
        <v>509</v>
      </c>
      <c r="B197" s="33">
        <f>F196+1</f>
        <v>45743</v>
      </c>
      <c r="C197" s="32">
        <v>0.0833333333333333</v>
      </c>
      <c r="D197" s="38">
        <v>45746</v>
      </c>
      <c r="E197" s="32">
        <v>0.120833333333333</v>
      </c>
      <c r="F197" s="38">
        <f t="shared" ref="F197:F199" si="18">D197+1</f>
        <v>45747</v>
      </c>
      <c r="G197" s="32">
        <v>0.444444444444444</v>
      </c>
      <c r="H197" s="17" t="s">
        <v>510</v>
      </c>
      <c r="I197" s="20"/>
    </row>
    <row r="198" ht="24" hidden="1" customHeight="1" spans="1:9">
      <c r="A198" s="56" t="s">
        <v>401</v>
      </c>
      <c r="B198" s="38">
        <v>45748</v>
      </c>
      <c r="C198" s="32">
        <v>0.833333333333333</v>
      </c>
      <c r="D198" s="62">
        <f t="shared" ref="D198:D200" si="19">B198</f>
        <v>45748</v>
      </c>
      <c r="E198" s="32">
        <v>0.908333333333333</v>
      </c>
      <c r="F198" s="62">
        <f t="shared" si="18"/>
        <v>45749</v>
      </c>
      <c r="G198" s="32">
        <v>0.244444444444444</v>
      </c>
      <c r="H198" s="30"/>
      <c r="I198" s="20"/>
    </row>
    <row r="199" ht="24" hidden="1" customHeight="1" spans="1:9">
      <c r="A199" s="56" t="s">
        <v>257</v>
      </c>
      <c r="B199" s="38">
        <v>45751</v>
      </c>
      <c r="C199" s="32">
        <v>0.458333333333333</v>
      </c>
      <c r="D199" s="62">
        <f t="shared" si="19"/>
        <v>45751</v>
      </c>
      <c r="E199" s="32">
        <v>0.645833333333333</v>
      </c>
      <c r="F199" s="62">
        <f t="shared" si="18"/>
        <v>45752</v>
      </c>
      <c r="G199" s="32">
        <v>0.517361111111111</v>
      </c>
      <c r="H199" s="30" t="s">
        <v>236</v>
      </c>
      <c r="I199" s="20"/>
    </row>
    <row r="200" ht="24" hidden="1" customHeight="1" spans="1:9">
      <c r="A200" s="106" t="s">
        <v>505</v>
      </c>
      <c r="B200" s="38">
        <v>45753</v>
      </c>
      <c r="C200" s="32">
        <v>0.000694444444444444</v>
      </c>
      <c r="D200" s="62">
        <f t="shared" si="19"/>
        <v>45753</v>
      </c>
      <c r="E200" s="32">
        <v>0.195833333333333</v>
      </c>
      <c r="F200" s="62">
        <f>D200</f>
        <v>45753</v>
      </c>
      <c r="G200" s="32">
        <v>0.525</v>
      </c>
      <c r="H200" s="30" t="s">
        <v>511</v>
      </c>
      <c r="I200" s="42"/>
    </row>
    <row r="201" ht="24" hidden="1" customHeight="1" spans="1:9">
      <c r="A201" s="72" t="s">
        <v>512</v>
      </c>
      <c r="B201" s="22"/>
      <c r="C201" s="22"/>
      <c r="D201" s="22"/>
      <c r="E201" s="22"/>
      <c r="F201" s="22"/>
      <c r="G201" s="22"/>
      <c r="H201" s="22"/>
      <c r="I201" s="43"/>
    </row>
    <row r="202" ht="24" hidden="1" customHeight="1" spans="1:13">
      <c r="A202" s="23" t="s">
        <v>4</v>
      </c>
      <c r="B202" s="24" t="s">
        <v>5</v>
      </c>
      <c r="C202" s="25"/>
      <c r="D202" s="24" t="s">
        <v>6</v>
      </c>
      <c r="E202" s="25"/>
      <c r="F202" s="24" t="s">
        <v>7</v>
      </c>
      <c r="G202" s="25"/>
      <c r="H202" s="73" t="s">
        <v>8</v>
      </c>
      <c r="I202" s="73" t="s">
        <v>9</v>
      </c>
      <c r="M202" t="s">
        <v>355</v>
      </c>
    </row>
    <row r="203" ht="24" hidden="1" customHeight="1" spans="1:9">
      <c r="A203" s="107" t="s">
        <v>509</v>
      </c>
      <c r="B203" s="33">
        <v>45733</v>
      </c>
      <c r="C203" s="32">
        <v>0.291666666666667</v>
      </c>
      <c r="D203" s="33">
        <v>45733</v>
      </c>
      <c r="E203" s="32">
        <v>0.708333333333333</v>
      </c>
      <c r="F203" s="108">
        <v>45734</v>
      </c>
      <c r="G203" s="32">
        <v>0.15</v>
      </c>
      <c r="H203" s="92" t="s">
        <v>513</v>
      </c>
      <c r="I203" s="20"/>
    </row>
    <row r="204" ht="24" hidden="1" customHeight="1" spans="1:9">
      <c r="A204" s="107" t="s">
        <v>514</v>
      </c>
      <c r="B204" s="108">
        <v>45734</v>
      </c>
      <c r="C204" s="32">
        <v>0.666666666666667</v>
      </c>
      <c r="D204" s="33">
        <v>45737</v>
      </c>
      <c r="E204" s="32">
        <v>0.0625</v>
      </c>
      <c r="F204" s="33">
        <v>45737</v>
      </c>
      <c r="G204" s="32">
        <v>0.4</v>
      </c>
      <c r="H204" s="92" t="s">
        <v>29</v>
      </c>
      <c r="I204" s="20"/>
    </row>
    <row r="205" ht="24" hidden="1" customHeight="1" spans="1:9">
      <c r="A205" s="109" t="s">
        <v>515</v>
      </c>
      <c r="B205" s="82">
        <v>45739</v>
      </c>
      <c r="C205" s="32">
        <v>0.1875</v>
      </c>
      <c r="D205" s="33">
        <v>45739</v>
      </c>
      <c r="E205" s="32">
        <v>0.229166666666667</v>
      </c>
      <c r="F205" s="33">
        <v>45739</v>
      </c>
      <c r="G205" s="32">
        <v>0.375</v>
      </c>
      <c r="H205" s="92"/>
      <c r="I205" s="20"/>
    </row>
    <row r="206" ht="24" hidden="1" customHeight="1" spans="1:9">
      <c r="A206" s="109" t="s">
        <v>516</v>
      </c>
      <c r="B206" s="82">
        <v>45741</v>
      </c>
      <c r="C206" s="32">
        <v>0.625</v>
      </c>
      <c r="D206" s="33">
        <v>45741</v>
      </c>
      <c r="E206" s="32">
        <v>0.895833333333333</v>
      </c>
      <c r="F206" s="33">
        <v>45742</v>
      </c>
      <c r="G206" s="32">
        <v>0.854166666666667</v>
      </c>
      <c r="H206" s="30" t="s">
        <v>236</v>
      </c>
      <c r="I206" s="85"/>
    </row>
    <row r="207" s="20" customFormat="1" ht="24" hidden="1" customHeight="1" spans="1:17">
      <c r="A207" s="110" t="s">
        <v>517</v>
      </c>
      <c r="B207" s="50"/>
      <c r="C207" s="111"/>
      <c r="D207" s="112"/>
      <c r="E207" s="111"/>
      <c r="F207" s="112"/>
      <c r="G207" s="111"/>
      <c r="H207" s="30" t="s">
        <v>440</v>
      </c>
      <c r="J207"/>
      <c r="K207"/>
      <c r="L207"/>
      <c r="M207"/>
      <c r="N207"/>
      <c r="O207"/>
      <c r="P207"/>
      <c r="Q207" s="42"/>
    </row>
    <row r="208" ht="24" hidden="1" customHeight="1" spans="1:9">
      <c r="A208" s="109" t="s">
        <v>518</v>
      </c>
      <c r="B208" s="50"/>
      <c r="C208" s="111"/>
      <c r="D208" s="112"/>
      <c r="E208" s="111"/>
      <c r="F208" s="112"/>
      <c r="G208" s="111"/>
      <c r="H208" s="30" t="s">
        <v>229</v>
      </c>
      <c r="I208" s="85"/>
    </row>
    <row r="209" ht="24" hidden="1" customHeight="1" spans="1:9">
      <c r="A209" s="107" t="s">
        <v>519</v>
      </c>
      <c r="B209" s="38">
        <v>45744</v>
      </c>
      <c r="C209" s="32">
        <v>0.270833333333333</v>
      </c>
      <c r="D209" s="33">
        <v>45744</v>
      </c>
      <c r="E209" s="32">
        <v>0.679166666666667</v>
      </c>
      <c r="F209" s="33">
        <v>45745</v>
      </c>
      <c r="G209" s="32">
        <v>0.0833333333333333</v>
      </c>
      <c r="H209" s="30" t="s">
        <v>520</v>
      </c>
      <c r="I209" s="85"/>
    </row>
    <row r="210" ht="24" hidden="1" customHeight="1" spans="1:9">
      <c r="A210" s="72" t="s">
        <v>521</v>
      </c>
      <c r="B210" s="22"/>
      <c r="C210" s="22"/>
      <c r="D210" s="22"/>
      <c r="E210" s="22"/>
      <c r="F210" s="22"/>
      <c r="G210" s="22"/>
      <c r="H210" s="22"/>
      <c r="I210" s="43"/>
    </row>
    <row r="211" ht="24" hidden="1" customHeight="1" spans="1:13">
      <c r="A211" s="23" t="s">
        <v>4</v>
      </c>
      <c r="B211" s="24" t="s">
        <v>5</v>
      </c>
      <c r="C211" s="25"/>
      <c r="D211" s="24" t="s">
        <v>6</v>
      </c>
      <c r="E211" s="25"/>
      <c r="F211" s="24" t="s">
        <v>7</v>
      </c>
      <c r="G211" s="25"/>
      <c r="H211" s="73" t="s">
        <v>8</v>
      </c>
      <c r="I211" s="73" t="s">
        <v>9</v>
      </c>
      <c r="M211" t="s">
        <v>355</v>
      </c>
    </row>
    <row r="212" ht="24" hidden="1" customHeight="1" spans="1:9">
      <c r="A212" s="74" t="s">
        <v>522</v>
      </c>
      <c r="B212" s="82">
        <v>45741</v>
      </c>
      <c r="C212" s="32">
        <v>0.947916666666667</v>
      </c>
      <c r="D212" s="82">
        <v>45744</v>
      </c>
      <c r="E212" s="32">
        <v>0.383333333333333</v>
      </c>
      <c r="F212" s="82">
        <v>45744</v>
      </c>
      <c r="G212" s="32">
        <v>0.8875</v>
      </c>
      <c r="H212" s="30" t="s">
        <v>523</v>
      </c>
      <c r="I212" s="20"/>
    </row>
    <row r="213" ht="24" hidden="1" customHeight="1" spans="1:9">
      <c r="A213" s="109" t="s">
        <v>524</v>
      </c>
      <c r="B213" s="113">
        <v>45745</v>
      </c>
      <c r="C213" s="32">
        <v>0.5</v>
      </c>
      <c r="D213" s="113">
        <f>B213+1</f>
        <v>45746</v>
      </c>
      <c r="E213" s="32">
        <v>0.870833333333333</v>
      </c>
      <c r="F213" s="113">
        <f>D213+1</f>
        <v>45747</v>
      </c>
      <c r="G213" s="32">
        <v>0.166666666666667</v>
      </c>
      <c r="H213" s="69" t="s">
        <v>29</v>
      </c>
      <c r="I213" s="85"/>
    </row>
    <row r="214" ht="24" hidden="1" customHeight="1" spans="1:9">
      <c r="A214" s="109" t="s">
        <v>525</v>
      </c>
      <c r="B214" s="108">
        <f>F213+2</f>
        <v>45749</v>
      </c>
      <c r="C214" s="32">
        <v>0.104166666666667</v>
      </c>
      <c r="D214" s="113">
        <f>B214</f>
        <v>45749</v>
      </c>
      <c r="E214" s="32">
        <v>0.283333333333333</v>
      </c>
      <c r="F214" s="113">
        <f>D214</f>
        <v>45749</v>
      </c>
      <c r="G214" s="32">
        <v>0.408333333333333</v>
      </c>
      <c r="H214" s="30"/>
      <c r="I214" s="85"/>
    </row>
    <row r="215" ht="24" hidden="1" customHeight="1" spans="1:9">
      <c r="A215" s="109" t="s">
        <v>526</v>
      </c>
      <c r="B215" s="108">
        <f>F214+2</f>
        <v>45751</v>
      </c>
      <c r="C215" s="32">
        <v>0.711805555555556</v>
      </c>
      <c r="D215" s="113">
        <f>B215+1</f>
        <v>45752</v>
      </c>
      <c r="E215" s="32">
        <v>0.804166666666667</v>
      </c>
      <c r="F215" s="113">
        <f>D215+1</f>
        <v>45753</v>
      </c>
      <c r="G215" s="32">
        <v>0.616666666666667</v>
      </c>
      <c r="H215" s="30" t="s">
        <v>369</v>
      </c>
      <c r="I215" s="85"/>
    </row>
    <row r="216" ht="24" hidden="1" customHeight="1" spans="1:9">
      <c r="A216" s="109" t="s">
        <v>527</v>
      </c>
      <c r="B216" s="62">
        <v>45757</v>
      </c>
      <c r="C216" s="32">
        <v>0.0972222222222222</v>
      </c>
      <c r="D216" s="62">
        <v>45760</v>
      </c>
      <c r="E216" s="32">
        <v>0.770833333333333</v>
      </c>
      <c r="F216" s="62">
        <v>45761</v>
      </c>
      <c r="G216" s="32">
        <v>0.333333333333333</v>
      </c>
      <c r="H216" s="69" t="s">
        <v>528</v>
      </c>
      <c r="I216" s="20"/>
    </row>
    <row r="217" ht="24" hidden="1" customHeight="1" spans="1:9">
      <c r="A217" s="114" t="s">
        <v>529</v>
      </c>
      <c r="B217" s="50"/>
      <c r="C217" s="111"/>
      <c r="D217" s="50"/>
      <c r="E217" s="111"/>
      <c r="F217" s="93"/>
      <c r="G217" s="111"/>
      <c r="H217" s="30" t="s">
        <v>530</v>
      </c>
      <c r="I217" s="20"/>
    </row>
    <row r="218" ht="24" hidden="1" customHeight="1" spans="1:9">
      <c r="A218" s="114" t="s">
        <v>495</v>
      </c>
      <c r="B218" s="27"/>
      <c r="C218" s="115"/>
      <c r="D218" s="112"/>
      <c r="E218" s="115"/>
      <c r="F218" s="112"/>
      <c r="G218" s="115"/>
      <c r="H218" s="30" t="s">
        <v>371</v>
      </c>
      <c r="I218" s="42"/>
    </row>
    <row r="219" ht="24" hidden="1" customHeight="1" spans="1:9">
      <c r="A219" s="109" t="s">
        <v>531</v>
      </c>
      <c r="B219" s="33">
        <v>45765</v>
      </c>
      <c r="C219" s="32">
        <v>0.0416666666666667</v>
      </c>
      <c r="D219" s="57">
        <f t="shared" ref="D219" si="20">B219</f>
        <v>45765</v>
      </c>
      <c r="E219" s="32">
        <v>0.116666666666667</v>
      </c>
      <c r="F219" s="57">
        <f t="shared" ref="F219" si="21">D219</f>
        <v>45765</v>
      </c>
      <c r="G219" s="32">
        <v>0.578472222222222</v>
      </c>
      <c r="H219" s="30" t="s">
        <v>236</v>
      </c>
      <c r="I219" s="42"/>
    </row>
    <row r="220" ht="24" hidden="1" customHeight="1" spans="1:9">
      <c r="A220" s="109" t="s">
        <v>532</v>
      </c>
      <c r="B220" s="38">
        <f>F219+3</f>
        <v>45768</v>
      </c>
      <c r="C220" s="32">
        <v>0.8875</v>
      </c>
      <c r="D220" s="33">
        <v>45771</v>
      </c>
      <c r="E220" s="32">
        <v>0.920833333333333</v>
      </c>
      <c r="F220" s="57">
        <f>D220+1</f>
        <v>45772</v>
      </c>
      <c r="G220" s="32">
        <v>0.279166666666667</v>
      </c>
      <c r="H220" s="30" t="s">
        <v>533</v>
      </c>
      <c r="I220" s="42"/>
    </row>
    <row r="221" ht="24" hidden="1" customHeight="1" spans="1:9">
      <c r="A221" s="114" t="s">
        <v>534</v>
      </c>
      <c r="B221" s="57">
        <v>45772</v>
      </c>
      <c r="C221" s="32">
        <v>0.895833333333333</v>
      </c>
      <c r="D221" s="38">
        <f>B221+1</f>
        <v>45773</v>
      </c>
      <c r="E221" s="32">
        <v>0.0791666666666667</v>
      </c>
      <c r="F221" s="57">
        <f>D221</f>
        <v>45773</v>
      </c>
      <c r="G221" s="32">
        <v>0.395833333333333</v>
      </c>
      <c r="H221" s="30"/>
      <c r="I221" s="42"/>
    </row>
    <row r="222" ht="24" hidden="1" customHeight="1" spans="1:9">
      <c r="A222" s="114" t="s">
        <v>535</v>
      </c>
      <c r="B222" s="33">
        <f>F221+2</f>
        <v>45775</v>
      </c>
      <c r="C222" s="32">
        <v>0.291666666666667</v>
      </c>
      <c r="D222" s="62">
        <f>B222</f>
        <v>45775</v>
      </c>
      <c r="E222" s="32">
        <v>0.791666666666667</v>
      </c>
      <c r="F222" s="62">
        <f>D222+1</f>
        <v>45776</v>
      </c>
      <c r="G222" s="32">
        <v>0.0208333333333333</v>
      </c>
      <c r="H222" s="30"/>
      <c r="I222" s="42"/>
    </row>
    <row r="223" ht="24" hidden="1" customHeight="1" spans="1:9">
      <c r="A223" s="109" t="s">
        <v>536</v>
      </c>
      <c r="B223" s="38">
        <f>F222+2</f>
        <v>45778</v>
      </c>
      <c r="C223" s="32">
        <v>0.375</v>
      </c>
      <c r="D223" s="62">
        <f>B223</f>
        <v>45778</v>
      </c>
      <c r="E223" s="32">
        <v>0.445833333333333</v>
      </c>
      <c r="F223" s="62">
        <f>D223+1</f>
        <v>45779</v>
      </c>
      <c r="G223" s="32">
        <v>0.270833333333333</v>
      </c>
      <c r="H223" s="30" t="s">
        <v>236</v>
      </c>
      <c r="I223" s="42"/>
    </row>
    <row r="224" ht="24" hidden="1" customHeight="1" spans="1:9">
      <c r="A224" s="26" t="s">
        <v>537</v>
      </c>
      <c r="B224" s="33">
        <v>45779</v>
      </c>
      <c r="C224" s="32">
        <v>0.979166666666667</v>
      </c>
      <c r="D224" s="38">
        <f>B224+1</f>
        <v>45780</v>
      </c>
      <c r="E224" s="32">
        <v>0.525694444444444</v>
      </c>
      <c r="F224" s="62">
        <f>D224</f>
        <v>45780</v>
      </c>
      <c r="G224" s="32">
        <v>0.641666666666667</v>
      </c>
      <c r="H224" s="30"/>
      <c r="I224" s="42"/>
    </row>
    <row r="225" ht="24" hidden="1" customHeight="1" spans="1:9">
      <c r="A225" s="109" t="s">
        <v>538</v>
      </c>
      <c r="B225" s="33">
        <f>F224+4</f>
        <v>45784</v>
      </c>
      <c r="C225" s="32">
        <v>0.208333333333333</v>
      </c>
      <c r="D225" s="38">
        <v>45784</v>
      </c>
      <c r="E225" s="32">
        <v>0.308333333333333</v>
      </c>
      <c r="F225" s="62">
        <f>D225</f>
        <v>45784</v>
      </c>
      <c r="G225" s="32">
        <v>0.625</v>
      </c>
      <c r="H225" s="30"/>
      <c r="I225" s="42"/>
    </row>
    <row r="226" ht="24" hidden="1" customHeight="1" spans="1:9">
      <c r="A226" s="114" t="s">
        <v>539</v>
      </c>
      <c r="B226" s="33">
        <f>F225+1</f>
        <v>45785</v>
      </c>
      <c r="C226" s="32">
        <v>0.35</v>
      </c>
      <c r="D226" s="33">
        <f>B226+1</f>
        <v>45786</v>
      </c>
      <c r="E226" s="32">
        <v>0.025</v>
      </c>
      <c r="F226" s="62">
        <f>D226</f>
        <v>45786</v>
      </c>
      <c r="G226" s="32">
        <v>0.445833333333333</v>
      </c>
      <c r="H226" s="30" t="s">
        <v>540</v>
      </c>
      <c r="I226" s="42"/>
    </row>
    <row r="227" ht="24" hidden="1" customHeight="1" spans="1:9">
      <c r="A227" s="114" t="s">
        <v>541</v>
      </c>
      <c r="B227" s="33">
        <v>45788</v>
      </c>
      <c r="C227" s="32">
        <v>0.171527777777778</v>
      </c>
      <c r="D227" s="33">
        <f>B227</f>
        <v>45788</v>
      </c>
      <c r="E227" s="32">
        <v>0.36875</v>
      </c>
      <c r="F227" s="62">
        <f>D227</f>
        <v>45788</v>
      </c>
      <c r="G227" s="32">
        <v>0.583333333333333</v>
      </c>
      <c r="H227" s="30"/>
      <c r="I227" s="42"/>
    </row>
    <row r="228" ht="24" hidden="1" customHeight="1" spans="1:9">
      <c r="A228" s="114" t="s">
        <v>304</v>
      </c>
      <c r="B228" s="33">
        <v>45790</v>
      </c>
      <c r="C228" s="32">
        <v>0.791666666666667</v>
      </c>
      <c r="D228" s="33">
        <v>45790</v>
      </c>
      <c r="E228" s="32">
        <v>0.895833333333333</v>
      </c>
      <c r="F228" s="33">
        <f>D228+1</f>
        <v>45791</v>
      </c>
      <c r="G228" s="32">
        <v>0.3625</v>
      </c>
      <c r="H228" s="30" t="s">
        <v>236</v>
      </c>
      <c r="I228" s="42"/>
    </row>
    <row r="229" ht="24" hidden="1" customHeight="1" spans="1:9">
      <c r="A229" s="114" t="s">
        <v>542</v>
      </c>
      <c r="B229" s="38">
        <f>F228+1</f>
        <v>45792</v>
      </c>
      <c r="C229" s="32">
        <v>0.229166666666667</v>
      </c>
      <c r="D229" s="33">
        <f>B229</f>
        <v>45792</v>
      </c>
      <c r="E229" s="32">
        <v>0.708333333333333</v>
      </c>
      <c r="F229" s="33">
        <f>D229</f>
        <v>45792</v>
      </c>
      <c r="G229" s="32">
        <v>0.9375</v>
      </c>
      <c r="H229" s="30"/>
      <c r="I229" s="42"/>
    </row>
    <row r="230" ht="24" hidden="1" customHeight="1" spans="1:9">
      <c r="A230" s="114" t="s">
        <v>543</v>
      </c>
      <c r="B230" s="38">
        <v>45794</v>
      </c>
      <c r="C230" s="32">
        <v>0.416666666666667</v>
      </c>
      <c r="D230" s="38">
        <f>B230+1</f>
        <v>45795</v>
      </c>
      <c r="E230" s="37">
        <v>0.295833333333333</v>
      </c>
      <c r="F230" s="62">
        <f>D230</f>
        <v>45795</v>
      </c>
      <c r="G230" s="37">
        <v>0.75</v>
      </c>
      <c r="H230" s="30" t="s">
        <v>544</v>
      </c>
      <c r="I230" s="20"/>
    </row>
    <row r="231" ht="24" hidden="1" customHeight="1" spans="1:9">
      <c r="A231" s="72" t="s">
        <v>545</v>
      </c>
      <c r="B231" s="22"/>
      <c r="C231" s="22"/>
      <c r="D231" s="22"/>
      <c r="E231" s="22"/>
      <c r="F231" s="22"/>
      <c r="G231" s="22"/>
      <c r="H231" s="22"/>
      <c r="I231" s="43"/>
    </row>
    <row r="232" ht="24" hidden="1" customHeight="1" spans="1:13">
      <c r="A232" s="23" t="s">
        <v>4</v>
      </c>
      <c r="B232" s="24" t="s">
        <v>5</v>
      </c>
      <c r="C232" s="25"/>
      <c r="D232" s="24" t="s">
        <v>6</v>
      </c>
      <c r="E232" s="25"/>
      <c r="F232" s="24" t="s">
        <v>7</v>
      </c>
      <c r="G232" s="25"/>
      <c r="H232" s="73" t="s">
        <v>8</v>
      </c>
      <c r="I232" s="73" t="s">
        <v>9</v>
      </c>
      <c r="M232" t="s">
        <v>355</v>
      </c>
    </row>
    <row r="233" ht="24" hidden="1" customHeight="1" spans="1:9">
      <c r="A233" s="114" t="s">
        <v>546</v>
      </c>
      <c r="B233" s="27"/>
      <c r="C233" s="115"/>
      <c r="D233" s="50"/>
      <c r="E233" s="115"/>
      <c r="F233" s="112"/>
      <c r="G233" s="115"/>
      <c r="H233" s="30" t="s">
        <v>438</v>
      </c>
      <c r="I233" s="20"/>
    </row>
    <row r="234" ht="24" hidden="1" customHeight="1" spans="1:9">
      <c r="A234" s="114" t="s">
        <v>547</v>
      </c>
      <c r="B234" s="116">
        <v>45754</v>
      </c>
      <c r="C234" s="32">
        <v>0.508333333333333</v>
      </c>
      <c r="D234" s="116">
        <f>B234+2</f>
        <v>45756</v>
      </c>
      <c r="E234" s="32">
        <v>0.516666666666667</v>
      </c>
      <c r="F234" s="116">
        <f>D234+1</f>
        <v>45757</v>
      </c>
      <c r="G234" s="32">
        <v>0.1375</v>
      </c>
      <c r="H234" s="30" t="s">
        <v>548</v>
      </c>
      <c r="I234" s="20"/>
    </row>
    <row r="235" ht="24" hidden="1" customHeight="1" spans="1:9">
      <c r="A235" s="117" t="s">
        <v>413</v>
      </c>
      <c r="B235" s="38">
        <f>F234+1</f>
        <v>45758</v>
      </c>
      <c r="C235" s="32">
        <v>0.833333333333333</v>
      </c>
      <c r="D235" s="116">
        <f>B235</f>
        <v>45758</v>
      </c>
      <c r="E235" s="32">
        <v>0.979166666666667</v>
      </c>
      <c r="F235" s="116">
        <f>D235+1</f>
        <v>45759</v>
      </c>
      <c r="G235" s="32">
        <v>0.1125</v>
      </c>
      <c r="H235" s="30" t="s">
        <v>481</v>
      </c>
      <c r="I235" s="20"/>
    </row>
    <row r="236" ht="24" hidden="1" customHeight="1" spans="1:9">
      <c r="A236" s="114" t="s">
        <v>269</v>
      </c>
      <c r="B236" s="38">
        <f>F235+2</f>
        <v>45761</v>
      </c>
      <c r="C236" s="32">
        <v>0.291666666666667</v>
      </c>
      <c r="D236" s="116">
        <f t="shared" ref="D236:D238" si="22">B236</f>
        <v>45761</v>
      </c>
      <c r="E236" s="32">
        <v>0.354166666666667</v>
      </c>
      <c r="F236" s="116">
        <v>45762</v>
      </c>
      <c r="G236" s="32">
        <v>0.183333333333333</v>
      </c>
      <c r="H236" s="30" t="s">
        <v>236</v>
      </c>
      <c r="I236" s="20"/>
    </row>
    <row r="237" ht="24" hidden="1" customHeight="1" spans="1:9">
      <c r="A237" s="114" t="s">
        <v>549</v>
      </c>
      <c r="B237" s="27"/>
      <c r="C237" s="115"/>
      <c r="D237" s="50"/>
      <c r="E237" s="115"/>
      <c r="F237" s="112"/>
      <c r="G237" s="115"/>
      <c r="H237" s="30" t="s">
        <v>229</v>
      </c>
      <c r="I237" s="20"/>
    </row>
    <row r="238" ht="24" hidden="1" customHeight="1" spans="1:9">
      <c r="A238" s="114" t="s">
        <v>550</v>
      </c>
      <c r="B238" s="38">
        <f>F236+1</f>
        <v>45763</v>
      </c>
      <c r="C238" s="32">
        <v>0.791666666666667</v>
      </c>
      <c r="D238" s="116">
        <f t="shared" si="22"/>
        <v>45763</v>
      </c>
      <c r="E238" s="32">
        <v>0.891666666666667</v>
      </c>
      <c r="F238" s="116">
        <f t="shared" ref="F238" si="23">D238+1</f>
        <v>45764</v>
      </c>
      <c r="G238" s="32">
        <v>0.375</v>
      </c>
      <c r="H238" s="30" t="s">
        <v>551</v>
      </c>
      <c r="I238" s="20"/>
    </row>
    <row r="239" ht="24" hidden="1" customHeight="1" spans="1:9">
      <c r="A239" s="72" t="s">
        <v>552</v>
      </c>
      <c r="B239" s="22"/>
      <c r="C239" s="22"/>
      <c r="D239" s="22"/>
      <c r="E239" s="22"/>
      <c r="F239" s="22"/>
      <c r="G239" s="22"/>
      <c r="H239" s="22"/>
      <c r="I239" s="43"/>
    </row>
    <row r="240" ht="24" hidden="1" customHeight="1" spans="1:13">
      <c r="A240" s="23" t="s">
        <v>4</v>
      </c>
      <c r="B240" s="24" t="s">
        <v>5</v>
      </c>
      <c r="C240" s="25"/>
      <c r="D240" s="24" t="s">
        <v>6</v>
      </c>
      <c r="E240" s="25"/>
      <c r="F240" s="24" t="s">
        <v>7</v>
      </c>
      <c r="G240" s="25"/>
      <c r="H240" s="73" t="s">
        <v>8</v>
      </c>
      <c r="I240" s="73" t="s">
        <v>9</v>
      </c>
      <c r="M240" t="s">
        <v>355</v>
      </c>
    </row>
    <row r="241" ht="24" hidden="1" customHeight="1" spans="1:9">
      <c r="A241" s="26" t="s">
        <v>498</v>
      </c>
      <c r="B241" s="38">
        <v>45765</v>
      </c>
      <c r="C241" s="55">
        <v>0.297916666666667</v>
      </c>
      <c r="D241" s="38">
        <v>45767</v>
      </c>
      <c r="E241" s="55">
        <v>0.145833333333333</v>
      </c>
      <c r="F241" s="38">
        <v>45767</v>
      </c>
      <c r="G241" s="55">
        <v>0.725694444444444</v>
      </c>
      <c r="H241" s="30" t="s">
        <v>553</v>
      </c>
      <c r="I241" s="42"/>
    </row>
    <row r="242" ht="24" hidden="1" customHeight="1" spans="1:9">
      <c r="A242" s="114" t="s">
        <v>554</v>
      </c>
      <c r="B242" s="38">
        <v>45768</v>
      </c>
      <c r="C242" s="55">
        <v>0.2625</v>
      </c>
      <c r="D242" s="38">
        <v>45768</v>
      </c>
      <c r="E242" s="55">
        <v>0.958333333333333</v>
      </c>
      <c r="F242" s="38">
        <v>45769</v>
      </c>
      <c r="G242" s="55">
        <v>0.345138888888889</v>
      </c>
      <c r="H242" s="92" t="s">
        <v>29</v>
      </c>
      <c r="I242" s="20"/>
    </row>
    <row r="243" ht="24" hidden="1" customHeight="1" spans="1:9">
      <c r="A243" s="114" t="s">
        <v>499</v>
      </c>
      <c r="B243" s="38">
        <f>F242+2</f>
        <v>45771</v>
      </c>
      <c r="C243" s="55">
        <v>0.0333333333333333</v>
      </c>
      <c r="D243" s="38">
        <v>45771</v>
      </c>
      <c r="E243" s="55">
        <v>0.479166666666667</v>
      </c>
      <c r="F243" s="38">
        <f>D243</f>
        <v>45771</v>
      </c>
      <c r="G243" s="55">
        <v>0.708333333333333</v>
      </c>
      <c r="H243" s="30"/>
      <c r="I243" s="20"/>
    </row>
    <row r="244" ht="24" hidden="1" customHeight="1" spans="1:9">
      <c r="A244" s="114" t="s">
        <v>274</v>
      </c>
      <c r="B244" s="62">
        <v>45774</v>
      </c>
      <c r="C244" s="55">
        <v>0.0416666666666667</v>
      </c>
      <c r="D244" s="62">
        <v>45774</v>
      </c>
      <c r="E244" s="55">
        <v>0.2625</v>
      </c>
      <c r="F244" s="62">
        <f>D244</f>
        <v>45774</v>
      </c>
      <c r="G244" s="55">
        <v>0.854166666666667</v>
      </c>
      <c r="H244" s="30" t="s">
        <v>236</v>
      </c>
      <c r="I244" s="20"/>
    </row>
    <row r="245" ht="24" hidden="1" customHeight="1" spans="1:9">
      <c r="A245" s="114" t="s">
        <v>421</v>
      </c>
      <c r="B245" s="38">
        <f>F244+1</f>
        <v>45775</v>
      </c>
      <c r="C245" s="55">
        <v>0.708333333333333</v>
      </c>
      <c r="D245" s="62">
        <f t="shared" ref="D245:D246" si="24">B245</f>
        <v>45775</v>
      </c>
      <c r="E245" s="55">
        <v>0.75</v>
      </c>
      <c r="F245" s="62">
        <f>D245+1</f>
        <v>45776</v>
      </c>
      <c r="G245" s="55">
        <v>0.0111111111111111</v>
      </c>
      <c r="H245" s="92" t="s">
        <v>29</v>
      </c>
      <c r="I245" s="20"/>
    </row>
    <row r="246" ht="24" hidden="1" customHeight="1" spans="1:9">
      <c r="A246" s="114" t="s">
        <v>555</v>
      </c>
      <c r="B246" s="38">
        <v>45777</v>
      </c>
      <c r="C246" s="55">
        <v>0.458333333333333</v>
      </c>
      <c r="D246" s="62">
        <f t="shared" si="24"/>
        <v>45777</v>
      </c>
      <c r="E246" s="55">
        <v>0.583333333333333</v>
      </c>
      <c r="F246" s="62">
        <f>D246+1</f>
        <v>45778</v>
      </c>
      <c r="G246" s="55">
        <v>0.0416666666666667</v>
      </c>
      <c r="H246" s="30" t="s">
        <v>551</v>
      </c>
      <c r="I246" s="20"/>
    </row>
    <row r="247" ht="24" hidden="1" customHeight="1" spans="1:9">
      <c r="A247" s="72" t="s">
        <v>556</v>
      </c>
      <c r="B247" s="22"/>
      <c r="C247" s="22"/>
      <c r="D247" s="22"/>
      <c r="E247" s="22"/>
      <c r="F247" s="22"/>
      <c r="G247" s="22"/>
      <c r="H247" s="22"/>
      <c r="I247" s="43"/>
    </row>
    <row r="248" ht="24" hidden="1" customHeight="1" spans="1:13">
      <c r="A248" s="23" t="s">
        <v>4</v>
      </c>
      <c r="B248" s="24" t="s">
        <v>5</v>
      </c>
      <c r="C248" s="25"/>
      <c r="D248" s="24" t="s">
        <v>6</v>
      </c>
      <c r="E248" s="25"/>
      <c r="F248" s="24" t="s">
        <v>7</v>
      </c>
      <c r="G248" s="25"/>
      <c r="H248" s="73" t="s">
        <v>8</v>
      </c>
      <c r="I248" s="73" t="s">
        <v>9</v>
      </c>
      <c r="M248" t="s">
        <v>355</v>
      </c>
    </row>
    <row r="249" ht="24" hidden="1" customHeight="1" spans="1:9">
      <c r="A249" s="26" t="s">
        <v>557</v>
      </c>
      <c r="B249" s="38">
        <v>45776</v>
      </c>
      <c r="C249" s="55">
        <v>0.5</v>
      </c>
      <c r="D249" s="62">
        <v>45776</v>
      </c>
      <c r="E249" s="55">
        <v>0.654166666666667</v>
      </c>
      <c r="F249" s="62">
        <v>45777</v>
      </c>
      <c r="G249" s="55">
        <v>0.125</v>
      </c>
      <c r="H249" s="30" t="s">
        <v>558</v>
      </c>
      <c r="I249" s="42"/>
    </row>
    <row r="250" ht="24" hidden="1" customHeight="1" spans="1:9">
      <c r="A250" s="39" t="s">
        <v>559</v>
      </c>
      <c r="B250" s="38">
        <v>45777</v>
      </c>
      <c r="C250" s="55">
        <v>0.625</v>
      </c>
      <c r="D250" s="38">
        <v>45778</v>
      </c>
      <c r="E250" s="55">
        <v>0.203472222222222</v>
      </c>
      <c r="F250" s="62">
        <v>45778</v>
      </c>
      <c r="G250" s="55">
        <v>0.565972222222222</v>
      </c>
      <c r="H250" s="30"/>
      <c r="I250" s="42"/>
    </row>
    <row r="251" ht="24" hidden="1" customHeight="1" spans="1:9">
      <c r="A251" s="39" t="s">
        <v>484</v>
      </c>
      <c r="B251" s="38">
        <f>F250+2</f>
        <v>45780</v>
      </c>
      <c r="C251" s="55">
        <v>0.542361111111111</v>
      </c>
      <c r="D251" s="38">
        <f>B251</f>
        <v>45780</v>
      </c>
      <c r="E251" s="55">
        <v>0.858333333333333</v>
      </c>
      <c r="F251" s="62">
        <f>D251+1</f>
        <v>45781</v>
      </c>
      <c r="G251" s="55">
        <v>0.0375</v>
      </c>
      <c r="H251" s="30"/>
      <c r="I251" s="42"/>
    </row>
    <row r="252" ht="24" hidden="1" customHeight="1" spans="1:9">
      <c r="A252" s="39" t="s">
        <v>279</v>
      </c>
      <c r="B252" s="38">
        <f>F251+2</f>
        <v>45783</v>
      </c>
      <c r="C252" s="55">
        <v>0.0416666666666667</v>
      </c>
      <c r="D252" s="38">
        <f>B252</f>
        <v>45783</v>
      </c>
      <c r="E252" s="55">
        <v>0.133333333333333</v>
      </c>
      <c r="F252" s="62">
        <f>D252</f>
        <v>45783</v>
      </c>
      <c r="G252" s="55">
        <v>0.854166666666667</v>
      </c>
      <c r="H252" s="30" t="s">
        <v>236</v>
      </c>
      <c r="I252" s="42"/>
    </row>
    <row r="253" ht="24" hidden="1" customHeight="1" spans="1:9">
      <c r="A253" s="114" t="s">
        <v>426</v>
      </c>
      <c r="B253" s="38">
        <f>F252+1</f>
        <v>45784</v>
      </c>
      <c r="C253" s="55">
        <v>0.666666666666667</v>
      </c>
      <c r="D253" s="38">
        <f t="shared" ref="D253" si="25">B253</f>
        <v>45784</v>
      </c>
      <c r="E253" s="55">
        <v>0.695833333333333</v>
      </c>
      <c r="F253" s="62">
        <f>D253</f>
        <v>45784</v>
      </c>
      <c r="G253" s="55">
        <v>0.8625</v>
      </c>
      <c r="H253" s="20"/>
      <c r="I253" s="20"/>
    </row>
    <row r="254" ht="24" hidden="1" customHeight="1" spans="1:9">
      <c r="A254" s="114" t="s">
        <v>560</v>
      </c>
      <c r="B254" s="57">
        <v>45786</v>
      </c>
      <c r="C254" s="91">
        <v>0.520833333333333</v>
      </c>
      <c r="D254" s="62">
        <v>45786</v>
      </c>
      <c r="E254" s="37">
        <v>0.791666666666667</v>
      </c>
      <c r="F254" s="38">
        <v>45787</v>
      </c>
      <c r="G254" s="61">
        <v>0.1875</v>
      </c>
      <c r="H254" s="30" t="s">
        <v>561</v>
      </c>
      <c r="I254" s="20"/>
    </row>
    <row r="255" ht="24" customHeight="1" spans="1:9">
      <c r="A255" s="72" t="s">
        <v>562</v>
      </c>
      <c r="B255" s="22"/>
      <c r="C255" s="22"/>
      <c r="D255" s="22"/>
      <c r="E255" s="22"/>
      <c r="F255" s="22"/>
      <c r="G255" s="22"/>
      <c r="H255" s="22"/>
      <c r="I255" s="43"/>
    </row>
    <row r="256" ht="24" customHeight="1" spans="1:13">
      <c r="A256" s="23" t="s">
        <v>4</v>
      </c>
      <c r="B256" s="24" t="s">
        <v>5</v>
      </c>
      <c r="C256" s="25"/>
      <c r="D256" s="24" t="s">
        <v>6</v>
      </c>
      <c r="E256" s="25"/>
      <c r="F256" s="24" t="s">
        <v>7</v>
      </c>
      <c r="G256" s="25"/>
      <c r="H256" s="73" t="s">
        <v>8</v>
      </c>
      <c r="I256" s="73" t="s">
        <v>9</v>
      </c>
      <c r="M256" t="s">
        <v>355</v>
      </c>
    </row>
    <row r="257" ht="24" hidden="1" customHeight="1" spans="1:9">
      <c r="A257" s="36" t="s">
        <v>487</v>
      </c>
      <c r="B257" s="62">
        <v>45787</v>
      </c>
      <c r="C257" s="32">
        <v>0.833333333333333</v>
      </c>
      <c r="D257" s="62">
        <v>45788</v>
      </c>
      <c r="E257" s="32">
        <v>0.25</v>
      </c>
      <c r="F257" s="62">
        <v>45788</v>
      </c>
      <c r="G257" s="32">
        <v>0.875</v>
      </c>
      <c r="H257" s="30" t="s">
        <v>563</v>
      </c>
      <c r="I257" s="42"/>
    </row>
    <row r="258" ht="24" hidden="1" customHeight="1" spans="1:9">
      <c r="A258" s="39" t="s">
        <v>564</v>
      </c>
      <c r="B258" s="38">
        <v>45789</v>
      </c>
      <c r="C258" s="32">
        <v>0.463888888888889</v>
      </c>
      <c r="D258" s="62">
        <v>45790</v>
      </c>
      <c r="E258" s="32">
        <v>0.00833333333333333</v>
      </c>
      <c r="F258" s="62">
        <v>45790</v>
      </c>
      <c r="G258" s="32">
        <v>0.354861111111111</v>
      </c>
      <c r="H258" s="30" t="s">
        <v>29</v>
      </c>
      <c r="I258" s="42"/>
    </row>
    <row r="259" ht="24" hidden="1" customHeight="1" spans="1:9">
      <c r="A259" s="36" t="s">
        <v>488</v>
      </c>
      <c r="B259" s="93"/>
      <c r="C259" s="49"/>
      <c r="D259" s="93"/>
      <c r="E259" s="49"/>
      <c r="F259" s="50"/>
      <c r="G259" s="49"/>
      <c r="H259" s="30" t="s">
        <v>371</v>
      </c>
      <c r="I259" s="42"/>
    </row>
    <row r="260" ht="24" hidden="1" customHeight="1" spans="1:9">
      <c r="A260" s="39" t="s">
        <v>284</v>
      </c>
      <c r="B260" s="38">
        <f>F258+3</f>
        <v>45793</v>
      </c>
      <c r="C260" s="32">
        <v>0.708333333333333</v>
      </c>
      <c r="D260" s="62">
        <f t="shared" ref="D260:D261" si="26">B260</f>
        <v>45793</v>
      </c>
      <c r="E260" s="32">
        <v>0.8125</v>
      </c>
      <c r="F260" s="62">
        <f>D260+1</f>
        <v>45794</v>
      </c>
      <c r="G260" s="32">
        <v>0.488888888888889</v>
      </c>
      <c r="H260" s="30" t="s">
        <v>236</v>
      </c>
      <c r="I260" s="42"/>
    </row>
    <row r="261" ht="24" hidden="1" customHeight="1" spans="1:9">
      <c r="A261" s="114" t="s">
        <v>430</v>
      </c>
      <c r="B261" s="38">
        <f>F260+1</f>
        <v>45795</v>
      </c>
      <c r="C261" s="32">
        <v>0.291666666666667</v>
      </c>
      <c r="D261" s="62">
        <f t="shared" si="26"/>
        <v>45795</v>
      </c>
      <c r="E261" s="32">
        <v>0.325</v>
      </c>
      <c r="F261" s="62">
        <f>D261</f>
        <v>45795</v>
      </c>
      <c r="G261" s="32">
        <v>0.520833333333333</v>
      </c>
      <c r="H261" s="20"/>
      <c r="I261" s="20"/>
    </row>
    <row r="262" ht="24" hidden="1" customHeight="1" spans="1:9">
      <c r="A262" s="39" t="s">
        <v>522</v>
      </c>
      <c r="B262" s="38">
        <f>F261+3</f>
        <v>45798</v>
      </c>
      <c r="C262" s="32">
        <v>0.833333333333333</v>
      </c>
      <c r="D262" s="62">
        <f>B262+1</f>
        <v>45799</v>
      </c>
      <c r="E262" s="32">
        <v>0.3375</v>
      </c>
      <c r="F262" s="62">
        <f>D262</f>
        <v>45799</v>
      </c>
      <c r="G262" s="32">
        <v>0.747222222222222</v>
      </c>
      <c r="H262" s="69" t="s">
        <v>565</v>
      </c>
      <c r="I262" s="42"/>
    </row>
    <row r="263" ht="24" hidden="1" customHeight="1" spans="1:9">
      <c r="A263" s="39" t="s">
        <v>492</v>
      </c>
      <c r="B263" s="38">
        <f>F262+1</f>
        <v>45800</v>
      </c>
      <c r="C263" s="32">
        <v>0.354166666666667</v>
      </c>
      <c r="D263" s="62">
        <f t="shared" ref="D263:D266" si="27">B263</f>
        <v>45800</v>
      </c>
      <c r="E263" s="32">
        <v>0.554166666666667</v>
      </c>
      <c r="F263" s="62">
        <f>D263</f>
        <v>45800</v>
      </c>
      <c r="G263" s="32">
        <v>0.878472222222222</v>
      </c>
      <c r="H263" s="30"/>
      <c r="I263" s="42"/>
    </row>
    <row r="264" ht="24" hidden="1" customHeight="1" spans="1:9">
      <c r="A264" s="39" t="s">
        <v>566</v>
      </c>
      <c r="B264" s="38">
        <f>F263+2</f>
        <v>45802</v>
      </c>
      <c r="C264" s="32">
        <v>0.715972222222222</v>
      </c>
      <c r="D264" s="38">
        <f>B264+1</f>
        <v>45803</v>
      </c>
      <c r="E264" s="32">
        <v>0.845833333333333</v>
      </c>
      <c r="F264" s="62">
        <f>D264+1</f>
        <v>45804</v>
      </c>
      <c r="G264" s="32">
        <v>0.189583333333333</v>
      </c>
      <c r="H264" s="30"/>
      <c r="I264" s="42"/>
    </row>
    <row r="265" ht="24" hidden="1" customHeight="1" spans="1:9">
      <c r="A265" s="36" t="s">
        <v>494</v>
      </c>
      <c r="B265" s="38">
        <f>F264+2</f>
        <v>45806</v>
      </c>
      <c r="C265" s="32">
        <v>0.333333333333333</v>
      </c>
      <c r="D265" s="38">
        <f t="shared" si="27"/>
        <v>45806</v>
      </c>
      <c r="E265" s="32">
        <v>0.354166666666667</v>
      </c>
      <c r="F265" s="62">
        <f>D265</f>
        <v>45806</v>
      </c>
      <c r="G265" s="32">
        <v>0.583333333333333</v>
      </c>
      <c r="H265" s="30"/>
      <c r="I265" s="42"/>
    </row>
    <row r="266" ht="24" hidden="1" customHeight="1" spans="1:9">
      <c r="A266" s="36" t="s">
        <v>289</v>
      </c>
      <c r="B266" s="38">
        <f>F265+1</f>
        <v>45807</v>
      </c>
      <c r="C266" s="32">
        <v>0.375</v>
      </c>
      <c r="D266" s="38">
        <f t="shared" si="27"/>
        <v>45807</v>
      </c>
      <c r="E266" s="32">
        <v>0.582638888888889</v>
      </c>
      <c r="F266" s="62">
        <f t="shared" ref="F266:F270" si="28">D266+1</f>
        <v>45808</v>
      </c>
      <c r="G266" s="32">
        <v>0.368055555555556</v>
      </c>
      <c r="H266" s="30" t="s">
        <v>236</v>
      </c>
      <c r="I266" s="42"/>
    </row>
    <row r="267" ht="24" hidden="1" customHeight="1" spans="1:9">
      <c r="A267" s="39" t="s">
        <v>527</v>
      </c>
      <c r="B267" s="38">
        <f>F266+3</f>
        <v>45811</v>
      </c>
      <c r="C267" s="32">
        <v>0.991666666666667</v>
      </c>
      <c r="D267" s="62">
        <f>B267+1</f>
        <v>45812</v>
      </c>
      <c r="E267" s="32">
        <v>0.883333333333333</v>
      </c>
      <c r="F267" s="62">
        <f t="shared" si="28"/>
        <v>45813</v>
      </c>
      <c r="G267" s="32">
        <v>0.331944444444444</v>
      </c>
      <c r="H267" s="30" t="s">
        <v>567</v>
      </c>
      <c r="I267" s="42"/>
    </row>
    <row r="268" ht="24" customHeight="1" spans="1:9">
      <c r="A268" s="39" t="s">
        <v>529</v>
      </c>
      <c r="B268" s="62">
        <v>45813</v>
      </c>
      <c r="C268" s="32">
        <v>0.8375</v>
      </c>
      <c r="D268" s="62">
        <f>B268+1</f>
        <v>45814</v>
      </c>
      <c r="E268" s="32">
        <v>0.466666666666667</v>
      </c>
      <c r="F268" s="62">
        <v>45814</v>
      </c>
      <c r="G268" s="32">
        <v>0.708333333333333</v>
      </c>
      <c r="H268" s="30" t="s">
        <v>29</v>
      </c>
      <c r="I268" s="42"/>
    </row>
    <row r="269" ht="24" customHeight="1" spans="1:9">
      <c r="A269" s="39" t="s">
        <v>495</v>
      </c>
      <c r="B269" s="62">
        <f>F268+2</f>
        <v>45816</v>
      </c>
      <c r="C269" s="32">
        <v>0.520833333333333</v>
      </c>
      <c r="D269" s="62">
        <f t="shared" ref="D269:D272" si="29">B269</f>
        <v>45816</v>
      </c>
      <c r="E269" s="32">
        <v>0.583333333333333</v>
      </c>
      <c r="F269" s="62">
        <f>D269</f>
        <v>45816</v>
      </c>
      <c r="G269" s="32">
        <v>0.916666666666667</v>
      </c>
      <c r="H269" s="30" t="s">
        <v>568</v>
      </c>
      <c r="I269" s="42"/>
    </row>
    <row r="270" ht="24" customHeight="1" spans="1:9">
      <c r="A270" s="39" t="s">
        <v>293</v>
      </c>
      <c r="B270" s="97">
        <f>F269+3</f>
        <v>45819</v>
      </c>
      <c r="C270" s="61">
        <v>0.291666666666667</v>
      </c>
      <c r="D270" s="38">
        <f t="shared" si="29"/>
        <v>45819</v>
      </c>
      <c r="E270" s="61">
        <v>0.395833333333333</v>
      </c>
      <c r="F270" s="38">
        <f>D270</f>
        <v>45819</v>
      </c>
      <c r="G270" s="61">
        <v>0.854166666666667</v>
      </c>
      <c r="H270" s="30" t="s">
        <v>236</v>
      </c>
      <c r="I270" s="42"/>
    </row>
    <row r="271" ht="24" customHeight="1" spans="1:9">
      <c r="A271" s="39" t="s">
        <v>569</v>
      </c>
      <c r="B271" s="97">
        <f>F270+1</f>
        <v>45820</v>
      </c>
      <c r="C271" s="61">
        <v>0.75</v>
      </c>
      <c r="D271" s="38">
        <f t="shared" si="29"/>
        <v>45820</v>
      </c>
      <c r="E271" s="61">
        <v>0.791666666666667</v>
      </c>
      <c r="F271" s="38">
        <f>D271+1</f>
        <v>45821</v>
      </c>
      <c r="G271" s="61">
        <v>0.291666666666667</v>
      </c>
      <c r="H271" s="30"/>
      <c r="I271" s="42"/>
    </row>
    <row r="272" ht="24" customHeight="1" spans="1:9">
      <c r="A272" s="39" t="s">
        <v>570</v>
      </c>
      <c r="B272" s="118">
        <f>F271+1</f>
        <v>45822</v>
      </c>
      <c r="C272" s="61">
        <v>0.708333333333333</v>
      </c>
      <c r="D272" s="68">
        <f t="shared" si="29"/>
        <v>45822</v>
      </c>
      <c r="E272" s="61">
        <v>0.833333333333333</v>
      </c>
      <c r="F272" s="68">
        <f>D272+1</f>
        <v>45823</v>
      </c>
      <c r="G272" s="61">
        <v>0.25</v>
      </c>
      <c r="H272" s="30" t="s">
        <v>551</v>
      </c>
      <c r="I272" s="42"/>
    </row>
    <row r="273" ht="24" customHeight="1" spans="1:9">
      <c r="A273" s="39" t="s">
        <v>571</v>
      </c>
      <c r="B273" s="97">
        <f>F272+1</f>
        <v>45824</v>
      </c>
      <c r="C273" s="61">
        <v>0.291666666666667</v>
      </c>
      <c r="D273" s="38">
        <f t="shared" ref="D273" si="30">B273</f>
        <v>45824</v>
      </c>
      <c r="E273" s="61">
        <v>0.333333333333333</v>
      </c>
      <c r="F273" s="38">
        <f>D273</f>
        <v>45824</v>
      </c>
      <c r="G273" s="61">
        <v>0.666666666666667</v>
      </c>
      <c r="H273" s="30"/>
      <c r="I273" s="42"/>
    </row>
    <row r="274" ht="24" hidden="1" customHeight="1" spans="1:9">
      <c r="A274" s="72" t="s">
        <v>572</v>
      </c>
      <c r="B274" s="22"/>
      <c r="C274" s="22"/>
      <c r="D274" s="22"/>
      <c r="E274" s="22"/>
      <c r="F274" s="22"/>
      <c r="G274" s="22"/>
      <c r="H274" s="22"/>
      <c r="I274" s="43"/>
    </row>
    <row r="275" ht="24" hidden="1" customHeight="1" spans="1:13">
      <c r="A275" s="23" t="s">
        <v>4</v>
      </c>
      <c r="B275" s="24" t="s">
        <v>5</v>
      </c>
      <c r="C275" s="25"/>
      <c r="D275" s="24" t="s">
        <v>6</v>
      </c>
      <c r="E275" s="25"/>
      <c r="F275" s="24" t="s">
        <v>7</v>
      </c>
      <c r="G275" s="25"/>
      <c r="H275" s="73" t="s">
        <v>8</v>
      </c>
      <c r="I275" s="73" t="s">
        <v>9</v>
      </c>
      <c r="M275" t="s">
        <v>355</v>
      </c>
    </row>
    <row r="276" ht="24" hidden="1" customHeight="1" spans="1:9">
      <c r="A276" s="39" t="s">
        <v>522</v>
      </c>
      <c r="B276" s="38">
        <v>45798</v>
      </c>
      <c r="C276" s="32">
        <v>0.166666666666667</v>
      </c>
      <c r="D276" s="62">
        <v>45798</v>
      </c>
      <c r="E276" s="32">
        <v>0.625</v>
      </c>
      <c r="F276" s="62">
        <v>45799</v>
      </c>
      <c r="G276" s="32">
        <v>0.0625</v>
      </c>
      <c r="H276" s="30" t="s">
        <v>573</v>
      </c>
      <c r="I276" s="42"/>
    </row>
    <row r="277" ht="24" hidden="1" customHeight="1" spans="1:9">
      <c r="A277" s="39" t="s">
        <v>574</v>
      </c>
      <c r="B277" s="62">
        <v>45799</v>
      </c>
      <c r="C277" s="32">
        <v>0.5375</v>
      </c>
      <c r="D277" s="62">
        <v>45800</v>
      </c>
      <c r="E277" s="32">
        <v>0.470833333333333</v>
      </c>
      <c r="F277" s="62">
        <v>45800</v>
      </c>
      <c r="G277" s="32">
        <v>0.804166666666667</v>
      </c>
      <c r="H277" s="69" t="s">
        <v>29</v>
      </c>
      <c r="I277" s="42"/>
    </row>
    <row r="278" ht="24" hidden="1" customHeight="1" spans="1:9">
      <c r="A278" s="39" t="s">
        <v>566</v>
      </c>
      <c r="B278" s="38">
        <f>F277+2</f>
        <v>45802</v>
      </c>
      <c r="C278" s="32">
        <v>0.491666666666667</v>
      </c>
      <c r="D278" s="62">
        <f>B278</f>
        <v>45802</v>
      </c>
      <c r="E278" s="32">
        <v>0.808333333333333</v>
      </c>
      <c r="F278" s="62">
        <f>D278+1</f>
        <v>45803</v>
      </c>
      <c r="G278" s="32">
        <v>0.0277777777777778</v>
      </c>
      <c r="H278" s="30"/>
      <c r="I278" s="42"/>
    </row>
    <row r="279" ht="24" hidden="1" customHeight="1" spans="1:9">
      <c r="A279" s="39" t="s">
        <v>289</v>
      </c>
      <c r="B279" s="38">
        <f>F278+2</f>
        <v>45805</v>
      </c>
      <c r="C279" s="32">
        <v>0.291666666666667</v>
      </c>
      <c r="D279" s="62">
        <f>B279</f>
        <v>45805</v>
      </c>
      <c r="E279" s="32">
        <v>0.420138888888889</v>
      </c>
      <c r="F279" s="62">
        <f>D279</f>
        <v>45805</v>
      </c>
      <c r="G279" s="32">
        <v>0.916666666666667</v>
      </c>
      <c r="H279" s="30" t="s">
        <v>236</v>
      </c>
      <c r="I279" s="42"/>
    </row>
    <row r="280" ht="24" hidden="1" customHeight="1" spans="1:9">
      <c r="A280" s="39" t="s">
        <v>494</v>
      </c>
      <c r="B280" s="38">
        <f>F279+1</f>
        <v>45806</v>
      </c>
      <c r="C280" s="32">
        <v>0.833333333333333</v>
      </c>
      <c r="D280" s="38">
        <f>B280</f>
        <v>45806</v>
      </c>
      <c r="E280" s="32">
        <v>0.9125</v>
      </c>
      <c r="F280" s="62">
        <f>D280+1</f>
        <v>45807</v>
      </c>
      <c r="G280" s="32">
        <v>0.5</v>
      </c>
      <c r="H280" s="69" t="s">
        <v>29</v>
      </c>
      <c r="I280" s="42"/>
    </row>
    <row r="281" ht="24" hidden="1" customHeight="1" spans="1:9">
      <c r="A281" s="39" t="s">
        <v>575</v>
      </c>
      <c r="B281" s="38">
        <v>45808</v>
      </c>
      <c r="C281" s="32">
        <v>0.895833333333333</v>
      </c>
      <c r="D281" s="38">
        <v>45809</v>
      </c>
      <c r="E281" s="32">
        <v>0.0125</v>
      </c>
      <c r="F281" s="38">
        <v>45809</v>
      </c>
      <c r="G281" s="32">
        <v>0.4125</v>
      </c>
      <c r="H281" s="30" t="s">
        <v>551</v>
      </c>
      <c r="I281" s="42"/>
    </row>
    <row r="282" ht="24" hidden="1" customHeight="1" spans="1:9">
      <c r="A282" s="72" t="s">
        <v>576</v>
      </c>
      <c r="B282" s="87"/>
      <c r="C282" s="87"/>
      <c r="D282" s="87"/>
      <c r="E282" s="87"/>
      <c r="F282" s="87"/>
      <c r="G282" s="87"/>
      <c r="H282" s="87"/>
      <c r="I282" s="94"/>
    </row>
    <row r="283" ht="24" hidden="1" customHeight="1" spans="1:13">
      <c r="A283" s="23" t="s">
        <v>4</v>
      </c>
      <c r="B283" s="24" t="s">
        <v>5</v>
      </c>
      <c r="C283" s="25"/>
      <c r="D283" s="24" t="s">
        <v>6</v>
      </c>
      <c r="E283" s="25"/>
      <c r="F283" s="24" t="s">
        <v>7</v>
      </c>
      <c r="G283" s="25"/>
      <c r="H283" s="73" t="s">
        <v>8</v>
      </c>
      <c r="I283" s="73" t="s">
        <v>9</v>
      </c>
      <c r="M283" t="s">
        <v>355</v>
      </c>
    </row>
    <row r="284" ht="24" hidden="1" customHeight="1" spans="1:9">
      <c r="A284" s="56" t="s">
        <v>577</v>
      </c>
      <c r="B284" s="38">
        <v>45806</v>
      </c>
      <c r="C284" s="32">
        <v>0.666666666666667</v>
      </c>
      <c r="D284" s="38">
        <v>45807</v>
      </c>
      <c r="E284" s="32">
        <v>0.442361111111111</v>
      </c>
      <c r="F284" s="38">
        <v>45808</v>
      </c>
      <c r="G284" s="32">
        <v>0.1375</v>
      </c>
      <c r="H284" s="30" t="s">
        <v>558</v>
      </c>
      <c r="I284" s="42"/>
    </row>
    <row r="285" ht="24" hidden="1" customHeight="1" spans="1:9">
      <c r="A285" s="56" t="s">
        <v>578</v>
      </c>
      <c r="B285" s="38">
        <v>45808</v>
      </c>
      <c r="C285" s="32">
        <v>0.625</v>
      </c>
      <c r="D285" s="38">
        <v>45809</v>
      </c>
      <c r="E285" s="32">
        <v>0.741666666666667</v>
      </c>
      <c r="F285" s="62">
        <v>45810</v>
      </c>
      <c r="G285" s="32">
        <v>0.195833333333333</v>
      </c>
      <c r="H285" s="30"/>
      <c r="I285" s="42"/>
    </row>
    <row r="286" ht="23.55" hidden="1" customHeight="1" spans="1:9">
      <c r="A286" s="56" t="s">
        <v>579</v>
      </c>
      <c r="B286" s="49"/>
      <c r="C286" s="49"/>
      <c r="D286" s="49"/>
      <c r="E286" s="49"/>
      <c r="F286" s="49"/>
      <c r="G286" s="49"/>
      <c r="H286" s="30" t="s">
        <v>371</v>
      </c>
      <c r="I286" s="42"/>
    </row>
    <row r="287" ht="24" hidden="1" customHeight="1" spans="1:9">
      <c r="A287" s="39" t="s">
        <v>310</v>
      </c>
      <c r="B287" s="62">
        <f>F285+4</f>
        <v>45814</v>
      </c>
      <c r="C287" s="32">
        <v>0.375</v>
      </c>
      <c r="D287" s="62">
        <f t="shared" ref="D287:D296" si="31">B287</f>
        <v>45814</v>
      </c>
      <c r="E287" s="32">
        <v>0.470833333333333</v>
      </c>
      <c r="F287" s="62">
        <f t="shared" ref="F287:F293" si="32">D287+1</f>
        <v>45815</v>
      </c>
      <c r="G287" s="32">
        <v>0.1875</v>
      </c>
      <c r="H287" s="30" t="s">
        <v>236</v>
      </c>
      <c r="I287" s="42"/>
    </row>
    <row r="288" ht="24" hidden="1" customHeight="1" spans="1:9">
      <c r="A288" s="39" t="s">
        <v>580</v>
      </c>
      <c r="B288" s="62">
        <f>F287+1</f>
        <v>45816</v>
      </c>
      <c r="C288" s="32">
        <v>0.0625</v>
      </c>
      <c r="D288" s="62">
        <f t="shared" si="31"/>
        <v>45816</v>
      </c>
      <c r="E288" s="32">
        <v>0.108333333333333</v>
      </c>
      <c r="F288" s="62">
        <f>D288</f>
        <v>45816</v>
      </c>
      <c r="G288" s="32">
        <v>0.341666666666667</v>
      </c>
      <c r="H288" s="30"/>
      <c r="I288" s="42"/>
    </row>
    <row r="289" ht="24" hidden="1" customHeight="1" spans="1:9">
      <c r="A289" s="26" t="s">
        <v>581</v>
      </c>
      <c r="B289" s="62">
        <f>F288+1</f>
        <v>45817</v>
      </c>
      <c r="C289" s="32">
        <v>0.833333333333333</v>
      </c>
      <c r="D289" s="38">
        <f t="shared" si="31"/>
        <v>45817</v>
      </c>
      <c r="E289" s="32">
        <v>0.925</v>
      </c>
      <c r="F289" s="62">
        <f t="shared" si="32"/>
        <v>45818</v>
      </c>
      <c r="G289" s="37">
        <v>0.458333333333333</v>
      </c>
      <c r="H289" s="30" t="s">
        <v>551</v>
      </c>
      <c r="I289" s="42"/>
    </row>
    <row r="290" ht="24" customHeight="1" spans="1:9">
      <c r="A290" s="72" t="s">
        <v>582</v>
      </c>
      <c r="B290" s="87"/>
      <c r="C290" s="87"/>
      <c r="D290" s="87"/>
      <c r="E290" s="87"/>
      <c r="F290" s="87"/>
      <c r="G290" s="87"/>
      <c r="H290" s="87"/>
      <c r="I290" s="94"/>
    </row>
    <row r="291" ht="24" customHeight="1" spans="1:13">
      <c r="A291" s="23" t="s">
        <v>4</v>
      </c>
      <c r="B291" s="24" t="s">
        <v>5</v>
      </c>
      <c r="C291" s="25"/>
      <c r="D291" s="24" t="s">
        <v>6</v>
      </c>
      <c r="E291" s="25"/>
      <c r="F291" s="24" t="s">
        <v>7</v>
      </c>
      <c r="G291" s="25"/>
      <c r="H291" s="73" t="s">
        <v>8</v>
      </c>
      <c r="I291" s="73" t="s">
        <v>9</v>
      </c>
      <c r="M291" t="s">
        <v>355</v>
      </c>
    </row>
    <row r="292" ht="24" customHeight="1" spans="1:9">
      <c r="A292" s="56" t="s">
        <v>583</v>
      </c>
      <c r="B292" s="97">
        <v>45826</v>
      </c>
      <c r="C292" s="61">
        <v>0.583333333333333</v>
      </c>
      <c r="D292" s="38">
        <f t="shared" si="31"/>
        <v>45826</v>
      </c>
      <c r="E292" s="61">
        <v>0.666666666666667</v>
      </c>
      <c r="F292" s="38">
        <f t="shared" si="32"/>
        <v>45827</v>
      </c>
      <c r="G292" s="61">
        <v>0.0833333333333333</v>
      </c>
      <c r="H292" s="30" t="s">
        <v>558</v>
      </c>
      <c r="I292" s="42"/>
    </row>
    <row r="293" ht="24" customHeight="1" spans="1:9">
      <c r="A293" s="56" t="s">
        <v>584</v>
      </c>
      <c r="B293" s="97">
        <f>F292</f>
        <v>45827</v>
      </c>
      <c r="C293" s="61">
        <v>0.583333333333333</v>
      </c>
      <c r="D293" s="38">
        <f t="shared" si="31"/>
        <v>45827</v>
      </c>
      <c r="E293" s="61">
        <v>0.958333333333333</v>
      </c>
      <c r="F293" s="38">
        <f t="shared" si="32"/>
        <v>45828</v>
      </c>
      <c r="G293" s="61">
        <v>0.375</v>
      </c>
      <c r="H293" s="30"/>
      <c r="I293" s="42"/>
    </row>
    <row r="294" ht="24" customHeight="1" spans="1:9">
      <c r="A294" s="56" t="s">
        <v>585</v>
      </c>
      <c r="B294" s="97">
        <f>F293+2</f>
        <v>45830</v>
      </c>
      <c r="C294" s="61">
        <v>0.0416666666666667</v>
      </c>
      <c r="D294" s="38">
        <f t="shared" si="31"/>
        <v>45830</v>
      </c>
      <c r="E294" s="61">
        <v>0.125</v>
      </c>
      <c r="F294" s="38">
        <f>D294</f>
        <v>45830</v>
      </c>
      <c r="G294" s="61">
        <v>0.458333333333333</v>
      </c>
      <c r="H294" s="30"/>
      <c r="I294" s="42"/>
    </row>
    <row r="295" ht="24" customHeight="1" spans="1:9">
      <c r="A295" s="39" t="s">
        <v>319</v>
      </c>
      <c r="B295" s="97">
        <f>F294+2</f>
        <v>45832</v>
      </c>
      <c r="C295" s="61">
        <v>0.708333333333333</v>
      </c>
      <c r="D295" s="38">
        <f t="shared" si="31"/>
        <v>45832</v>
      </c>
      <c r="E295" s="61">
        <v>0.8125</v>
      </c>
      <c r="F295" s="38">
        <f>D295+1</f>
        <v>45833</v>
      </c>
      <c r="G295" s="61">
        <v>0.6875</v>
      </c>
      <c r="H295" s="30" t="s">
        <v>236</v>
      </c>
      <c r="I295" s="42"/>
    </row>
    <row r="296" ht="24" customHeight="1" spans="1:9">
      <c r="A296" s="39" t="s">
        <v>586</v>
      </c>
      <c r="B296" s="97">
        <f>F295+1</f>
        <v>45834</v>
      </c>
      <c r="C296" s="61">
        <v>0.583333333333333</v>
      </c>
      <c r="D296" s="38">
        <f t="shared" si="31"/>
        <v>45834</v>
      </c>
      <c r="E296" s="61">
        <v>0.625</v>
      </c>
      <c r="F296" s="38">
        <f>D296+1</f>
        <v>45835</v>
      </c>
      <c r="G296" s="61">
        <v>0.125</v>
      </c>
      <c r="H296" s="30"/>
      <c r="I296" s="42"/>
    </row>
    <row r="297" ht="24" customHeight="1" spans="1:9">
      <c r="A297" s="72" t="s">
        <v>587</v>
      </c>
      <c r="B297" s="87"/>
      <c r="C297" s="87"/>
      <c r="D297" s="87"/>
      <c r="E297" s="87"/>
      <c r="F297" s="87"/>
      <c r="G297" s="87"/>
      <c r="H297" s="87"/>
      <c r="I297" s="94"/>
    </row>
    <row r="298" ht="24" customHeight="1" spans="1:13">
      <c r="A298" s="23" t="s">
        <v>4</v>
      </c>
      <c r="B298" s="24" t="s">
        <v>5</v>
      </c>
      <c r="C298" s="25"/>
      <c r="D298" s="24" t="s">
        <v>6</v>
      </c>
      <c r="E298" s="25"/>
      <c r="F298" s="24" t="s">
        <v>7</v>
      </c>
      <c r="G298" s="25"/>
      <c r="H298" s="73" t="s">
        <v>8</v>
      </c>
      <c r="I298" s="73" t="s">
        <v>9</v>
      </c>
      <c r="M298" t="s">
        <v>355</v>
      </c>
    </row>
    <row r="299" ht="24" customHeight="1" spans="1:9">
      <c r="A299" s="56" t="s">
        <v>532</v>
      </c>
      <c r="B299" s="38">
        <v>45819</v>
      </c>
      <c r="C299" s="61">
        <v>0.0416666666666667</v>
      </c>
      <c r="D299" s="38">
        <f>B299+1</f>
        <v>45820</v>
      </c>
      <c r="E299" s="61">
        <v>0.375</v>
      </c>
      <c r="F299" s="38">
        <f>D299</f>
        <v>45820</v>
      </c>
      <c r="G299" s="61">
        <v>0.833333333333333</v>
      </c>
      <c r="H299" s="30" t="s">
        <v>558</v>
      </c>
      <c r="I299" s="42"/>
    </row>
    <row r="300" ht="24" customHeight="1" spans="1:9">
      <c r="A300" s="56" t="s">
        <v>534</v>
      </c>
      <c r="B300" s="38">
        <f>F299+1</f>
        <v>45821</v>
      </c>
      <c r="C300" s="61">
        <v>0.333333333333333</v>
      </c>
      <c r="D300" s="38">
        <f>B300</f>
        <v>45821</v>
      </c>
      <c r="E300" s="61">
        <v>0.708333333333333</v>
      </c>
      <c r="F300" s="38">
        <f>D300+1</f>
        <v>45822</v>
      </c>
      <c r="G300" s="61">
        <v>0.125</v>
      </c>
      <c r="H300" s="30"/>
      <c r="I300" s="42"/>
    </row>
    <row r="301" ht="23.55" customHeight="1" spans="1:9">
      <c r="A301" s="56" t="s">
        <v>535</v>
      </c>
      <c r="B301" s="38">
        <f>F300+1</f>
        <v>45823</v>
      </c>
      <c r="C301" s="61">
        <v>0.833333333333333</v>
      </c>
      <c r="D301" s="38">
        <f>B301</f>
        <v>45823</v>
      </c>
      <c r="E301" s="61">
        <v>0.875</v>
      </c>
      <c r="F301" s="38">
        <f>D301+1</f>
        <v>45824</v>
      </c>
      <c r="G301" s="61">
        <v>0.208333333333333</v>
      </c>
      <c r="H301" s="30"/>
      <c r="I301" s="42"/>
    </row>
    <row r="302" ht="24" customHeight="1" spans="1:9">
      <c r="A302" s="39" t="s">
        <v>300</v>
      </c>
      <c r="B302" s="38">
        <f>F301+2</f>
        <v>45826</v>
      </c>
      <c r="C302" s="61">
        <v>0.458333333333333</v>
      </c>
      <c r="D302" s="38">
        <f>B302</f>
        <v>45826</v>
      </c>
      <c r="E302" s="61">
        <v>0.645833333333333</v>
      </c>
      <c r="F302" s="38">
        <f>D302+1</f>
        <v>45827</v>
      </c>
      <c r="G302" s="61">
        <v>0.4375</v>
      </c>
      <c r="H302" s="30" t="s">
        <v>236</v>
      </c>
      <c r="I302" s="42"/>
    </row>
    <row r="303" ht="24" customHeight="1" spans="1:9">
      <c r="A303" s="39" t="s">
        <v>537</v>
      </c>
      <c r="B303" s="38">
        <f>F302+1</f>
        <v>45828</v>
      </c>
      <c r="C303" s="61">
        <v>0.333333333333333</v>
      </c>
      <c r="D303" s="38">
        <f>B303</f>
        <v>45828</v>
      </c>
      <c r="E303" s="61">
        <v>0.375</v>
      </c>
      <c r="F303" s="38">
        <f>D303</f>
        <v>45828</v>
      </c>
      <c r="G303" s="61">
        <v>0.875</v>
      </c>
      <c r="H303" s="30"/>
      <c r="I303" s="42"/>
    </row>
    <row r="304" ht="24" customHeight="1" spans="1:9">
      <c r="A304" s="26" t="s">
        <v>588</v>
      </c>
      <c r="B304" s="38">
        <f>F303+2</f>
        <v>45830</v>
      </c>
      <c r="C304" s="61">
        <v>0.291666666666667</v>
      </c>
      <c r="D304" s="38">
        <f>B304</f>
        <v>45830</v>
      </c>
      <c r="E304" s="61">
        <v>0.416666666666667</v>
      </c>
      <c r="F304" s="38">
        <f>D304</f>
        <v>45830</v>
      </c>
      <c r="G304" s="61">
        <v>0.708333333333333</v>
      </c>
      <c r="H304" s="30" t="s">
        <v>551</v>
      </c>
      <c r="I304" s="42"/>
    </row>
  </sheetData>
  <mergeCells count="76">
    <mergeCell ref="C1:I1"/>
    <mergeCell ref="A2:B2"/>
    <mergeCell ref="C2:I2"/>
    <mergeCell ref="A3:G3"/>
    <mergeCell ref="A4:I4"/>
    <mergeCell ref="B5:C5"/>
    <mergeCell ref="D5:E5"/>
    <mergeCell ref="F5:G5"/>
    <mergeCell ref="A77:I77"/>
    <mergeCell ref="B78:C78"/>
    <mergeCell ref="D78:E78"/>
    <mergeCell ref="F78:G78"/>
    <mergeCell ref="A93:I93"/>
    <mergeCell ref="B94:C94"/>
    <mergeCell ref="D94:E94"/>
    <mergeCell ref="F94:G94"/>
    <mergeCell ref="A107:I107"/>
    <mergeCell ref="B108:C108"/>
    <mergeCell ref="D108:E108"/>
    <mergeCell ref="F108:G108"/>
    <mergeCell ref="A128:I128"/>
    <mergeCell ref="B129:C129"/>
    <mergeCell ref="D129:E129"/>
    <mergeCell ref="F129:G129"/>
    <mergeCell ref="A178:I178"/>
    <mergeCell ref="B179:C179"/>
    <mergeCell ref="D179:E179"/>
    <mergeCell ref="F179:G179"/>
    <mergeCell ref="A186:I186"/>
    <mergeCell ref="B187:C187"/>
    <mergeCell ref="D187:E187"/>
    <mergeCell ref="F187:G187"/>
    <mergeCell ref="A194:I194"/>
    <mergeCell ref="B195:C195"/>
    <mergeCell ref="D195:E195"/>
    <mergeCell ref="F195:G195"/>
    <mergeCell ref="A201:I201"/>
    <mergeCell ref="B202:C202"/>
    <mergeCell ref="D202:E202"/>
    <mergeCell ref="F202:G202"/>
    <mergeCell ref="A210:I210"/>
    <mergeCell ref="B211:C211"/>
    <mergeCell ref="D211:E211"/>
    <mergeCell ref="F211:G211"/>
    <mergeCell ref="A231:I231"/>
    <mergeCell ref="B232:C232"/>
    <mergeCell ref="D232:E232"/>
    <mergeCell ref="F232:G232"/>
    <mergeCell ref="A239:I239"/>
    <mergeCell ref="B240:C240"/>
    <mergeCell ref="D240:E240"/>
    <mergeCell ref="F240:G240"/>
    <mergeCell ref="A247:I247"/>
    <mergeCell ref="B248:C248"/>
    <mergeCell ref="D248:E248"/>
    <mergeCell ref="F248:G248"/>
    <mergeCell ref="A255:I255"/>
    <mergeCell ref="B256:C256"/>
    <mergeCell ref="D256:E256"/>
    <mergeCell ref="F256:G256"/>
    <mergeCell ref="A274:I274"/>
    <mergeCell ref="B275:C275"/>
    <mergeCell ref="D275:E275"/>
    <mergeCell ref="F275:G275"/>
    <mergeCell ref="A282:I282"/>
    <mergeCell ref="B283:C283"/>
    <mergeCell ref="D283:E283"/>
    <mergeCell ref="F283:G283"/>
    <mergeCell ref="A290:I290"/>
    <mergeCell ref="B291:C291"/>
    <mergeCell ref="D291:E291"/>
    <mergeCell ref="F291:G291"/>
    <mergeCell ref="A297:I297"/>
    <mergeCell ref="B298:C298"/>
    <mergeCell ref="D298:E298"/>
    <mergeCell ref="F298:G298"/>
  </mergeCells>
  <conditionalFormatting sqref="D4">
    <cfRule type="cellIs" dxfId="2" priority="1024" stopIfTrue="1" operator="equal">
      <formula>$H$3</formula>
    </cfRule>
    <cfRule type="cellIs" dxfId="3" priority="1025" stopIfTrue="1" operator="lessThan">
      <formula>$H$3</formula>
    </cfRule>
    <cfRule type="cellIs" dxfId="2" priority="1028" stopIfTrue="1" operator="equal">
      <formula>$H$3</formula>
    </cfRule>
    <cfRule type="cellIs" dxfId="3" priority="1029" stopIfTrue="1" operator="lessThan">
      <formula>$H$3</formula>
    </cfRule>
  </conditionalFormatting>
  <conditionalFormatting sqref="E4">
    <cfRule type="expression" dxfId="0" priority="1021" stopIfTrue="1">
      <formula>D4&lt;$H$3</formula>
    </cfRule>
  </conditionalFormatting>
  <conditionalFormatting sqref="F4">
    <cfRule type="cellIs" dxfId="2" priority="1023" stopIfTrue="1" operator="equal">
      <formula>$H$3</formula>
    </cfRule>
    <cfRule type="cellIs" dxfId="3" priority="1026" stopIfTrue="1" operator="lessThan">
      <formula>$H$3</formula>
    </cfRule>
  </conditionalFormatting>
  <conditionalFormatting sqref="G4">
    <cfRule type="expression" dxfId="0" priority="1020" stopIfTrue="1">
      <formula>F4&lt;$H$3</formula>
    </cfRule>
  </conditionalFormatting>
  <conditionalFormatting sqref="D5">
    <cfRule type="cellIs" dxfId="2" priority="36361" stopIfTrue="1" operator="equal">
      <formula>$H$3</formula>
    </cfRule>
    <cfRule type="cellIs" dxfId="3" priority="36362" stopIfTrue="1" operator="lessThan">
      <formula>$H$3</formula>
    </cfRule>
  </conditionalFormatting>
  <conditionalFormatting sqref="E5">
    <cfRule type="expression" dxfId="0" priority="36367" stopIfTrue="1">
      <formula>D5&lt;$H$3</formula>
    </cfRule>
  </conditionalFormatting>
  <conditionalFormatting sqref="F5">
    <cfRule type="cellIs" dxfId="2" priority="36340" stopIfTrue="1" operator="equal">
      <formula>$H$3</formula>
    </cfRule>
    <cfRule type="cellIs" dxfId="3" priority="36364" stopIfTrue="1" operator="lessThan">
      <formula>$H$3</formula>
    </cfRule>
  </conditionalFormatting>
  <conditionalFormatting sqref="B6">
    <cfRule type="cellIs" dxfId="2" priority="8678" stopIfTrue="1" operator="equal">
      <formula>$H$3</formula>
    </cfRule>
  </conditionalFormatting>
  <conditionalFormatting sqref="F6">
    <cfRule type="cellIs" dxfId="2" priority="7850" stopIfTrue="1" operator="equal">
      <formula>$H$3</formula>
    </cfRule>
    <cfRule type="cellIs" dxfId="3" priority="7853" stopIfTrue="1" operator="lessThan">
      <formula>$H$3</formula>
    </cfRule>
  </conditionalFormatting>
  <conditionalFormatting sqref="B7">
    <cfRule type="cellIs" dxfId="3" priority="8527" stopIfTrue="1" operator="lessThan">
      <formula>$H$3</formula>
    </cfRule>
  </conditionalFormatting>
  <conditionalFormatting sqref="F7">
    <cfRule type="cellIs" dxfId="2" priority="7460" stopIfTrue="1" operator="equal">
      <formula>$H$3</formula>
    </cfRule>
    <cfRule type="cellIs" dxfId="3" priority="7471" stopIfTrue="1" operator="lessThan">
      <formula>$H$3</formula>
    </cfRule>
  </conditionalFormatting>
  <conditionalFormatting sqref="F8">
    <cfRule type="cellIs" dxfId="2" priority="7160" stopIfTrue="1" operator="equal">
      <formula>$H$3</formula>
    </cfRule>
    <cfRule type="cellIs" dxfId="3" priority="7169" stopIfTrue="1" operator="lessThan">
      <formula>$H$3</formula>
    </cfRule>
  </conditionalFormatting>
  <conditionalFormatting sqref="B9">
    <cfRule type="cellIs" dxfId="2" priority="8468" stopIfTrue="1" operator="equal">
      <formula>$H$3</formula>
    </cfRule>
    <cfRule type="cellIs" dxfId="3" priority="8471" stopIfTrue="1" operator="lessThan">
      <formula>$H$3</formula>
    </cfRule>
  </conditionalFormatting>
  <conditionalFormatting sqref="F9">
    <cfRule type="cellIs" dxfId="2" priority="7438" stopIfTrue="1" operator="equal">
      <formula>$H$3</formula>
    </cfRule>
    <cfRule type="cellIs" dxfId="3" priority="7439" stopIfTrue="1" operator="lessThan">
      <formula>$H$3</formula>
    </cfRule>
  </conditionalFormatting>
  <conditionalFormatting sqref="B10">
    <cfRule type="cellIs" dxfId="2" priority="8160" stopIfTrue="1" operator="equal">
      <formula>$H$3</formula>
    </cfRule>
    <cfRule type="cellIs" dxfId="3" priority="8173" stopIfTrue="1" operator="lessThan">
      <formula>$H$3</formula>
    </cfRule>
  </conditionalFormatting>
  <conditionalFormatting sqref="F10">
    <cfRule type="cellIs" dxfId="2" priority="6716" stopIfTrue="1" operator="equal">
      <formula>$H$3</formula>
    </cfRule>
  </conditionalFormatting>
  <conditionalFormatting sqref="B11">
    <cfRule type="cellIs" dxfId="2" priority="8004" stopIfTrue="1" operator="equal">
      <formula>$H$3</formula>
    </cfRule>
    <cfRule type="cellIs" dxfId="3" priority="8007" stopIfTrue="1" operator="lessThan">
      <formula>$H$3</formula>
    </cfRule>
  </conditionalFormatting>
  <conditionalFormatting sqref="D11">
    <cfRule type="cellIs" dxfId="2" priority="6584" stopIfTrue="1" operator="equal">
      <formula>$H$3</formula>
    </cfRule>
    <cfRule type="cellIs" dxfId="3" priority="6593" stopIfTrue="1" operator="lessThan">
      <formula>$H$3</formula>
    </cfRule>
  </conditionalFormatting>
  <conditionalFormatting sqref="F11">
    <cfRule type="cellIs" dxfId="2" priority="6632" stopIfTrue="1" operator="equal">
      <formula>$H$3</formula>
    </cfRule>
    <cfRule type="cellIs" dxfId="3" priority="6635" stopIfTrue="1" operator="lessThan">
      <formula>$H$3</formula>
    </cfRule>
  </conditionalFormatting>
  <conditionalFormatting sqref="D12">
    <cfRule type="cellIs" dxfId="2" priority="7382" stopIfTrue="1" operator="equal">
      <formula>$H$3</formula>
    </cfRule>
  </conditionalFormatting>
  <conditionalFormatting sqref="F12">
    <cfRule type="cellIs" dxfId="2" priority="6514" stopIfTrue="1" operator="equal">
      <formula>$H$3</formula>
    </cfRule>
    <cfRule type="cellIs" dxfId="3" priority="6521" stopIfTrue="1" operator="lessThan">
      <formula>$H$3</formula>
    </cfRule>
  </conditionalFormatting>
  <conditionalFormatting sqref="D13">
    <cfRule type="cellIs" dxfId="3" priority="5883" stopIfTrue="1" operator="lessThan">
      <formula>$H$3</formula>
    </cfRule>
    <cfRule type="cellIs" dxfId="2" priority="5884" stopIfTrue="1" operator="equal">
      <formula>$H$3</formula>
    </cfRule>
  </conditionalFormatting>
  <conditionalFormatting sqref="F13">
    <cfRule type="cellIs" dxfId="2" priority="5580" stopIfTrue="1" operator="equal">
      <formula>$H$3</formula>
    </cfRule>
    <cfRule type="cellIs" dxfId="3" priority="5587" stopIfTrue="1" operator="lessThan">
      <formula>$H$3</formula>
    </cfRule>
  </conditionalFormatting>
  <conditionalFormatting sqref="B14">
    <cfRule type="cellIs" dxfId="2" priority="6442" stopIfTrue="1" operator="equal">
      <formula>$H$3</formula>
    </cfRule>
    <cfRule type="cellIs" dxfId="3" priority="6447" stopIfTrue="1" operator="lessThan">
      <formula>$H$3</formula>
    </cfRule>
  </conditionalFormatting>
  <conditionalFormatting sqref="D14">
    <cfRule type="cellIs" dxfId="2" priority="6480" stopIfTrue="1" operator="equal">
      <formula>$H$3</formula>
    </cfRule>
  </conditionalFormatting>
  <conditionalFormatting sqref="F14">
    <cfRule type="cellIs" dxfId="2" priority="5308" stopIfTrue="1" operator="equal">
      <formula>$H$3</formula>
    </cfRule>
    <cfRule type="cellIs" dxfId="3" priority="5313" stopIfTrue="1" operator="lessThan">
      <formula>$H$3</formula>
    </cfRule>
  </conditionalFormatting>
  <conditionalFormatting sqref="B15">
    <cfRule type="cellIs" dxfId="2" priority="6406" stopIfTrue="1" operator="equal">
      <formula>$H$3</formula>
    </cfRule>
    <cfRule type="cellIs" dxfId="3" priority="6411" stopIfTrue="1" operator="lessThan">
      <formula>$H$3</formula>
    </cfRule>
  </conditionalFormatting>
  <conditionalFormatting sqref="D15">
    <cfRule type="cellIs" dxfId="2" priority="6420" stopIfTrue="1" operator="equal">
      <formula>$H$3</formula>
    </cfRule>
    <cfRule type="cellIs" dxfId="3" priority="6427" stopIfTrue="1" operator="lessThan">
      <formula>$H$3</formula>
    </cfRule>
  </conditionalFormatting>
  <conditionalFormatting sqref="B16">
    <cfRule type="cellIs" dxfId="2" priority="5072" stopIfTrue="1" operator="equal">
      <formula>$H$3</formula>
    </cfRule>
    <cfRule type="cellIs" dxfId="3" priority="5073" stopIfTrue="1" operator="lessThan">
      <formula>$H$3</formula>
    </cfRule>
  </conditionalFormatting>
  <conditionalFormatting sqref="D16">
    <cfRule type="cellIs" dxfId="2" priority="5088" stopIfTrue="1" operator="equal">
      <formula>$H$3</formula>
    </cfRule>
    <cfRule type="cellIs" dxfId="3" priority="5097" stopIfTrue="1" operator="lessThan">
      <formula>$H$3</formula>
    </cfRule>
  </conditionalFormatting>
  <conditionalFormatting sqref="F16">
    <cfRule type="cellIs" dxfId="3" priority="4785" stopIfTrue="1" operator="lessThan">
      <formula>$H$3</formula>
    </cfRule>
  </conditionalFormatting>
  <conditionalFormatting sqref="B18">
    <cfRule type="cellIs" dxfId="2" priority="5538" stopIfTrue="1" operator="equal">
      <formula>$H$3</formula>
    </cfRule>
    <cfRule type="cellIs" dxfId="3" priority="5539" stopIfTrue="1" operator="lessThan">
      <formula>$H$3</formula>
    </cfRule>
  </conditionalFormatting>
  <conditionalFormatting sqref="D18">
    <cfRule type="cellIs" dxfId="2" priority="5560" stopIfTrue="1" operator="equal">
      <formula>$H$3</formula>
    </cfRule>
    <cfRule type="cellIs" dxfId="3" priority="5571" stopIfTrue="1" operator="lessThan">
      <formula>$H$3</formula>
    </cfRule>
  </conditionalFormatting>
  <conditionalFormatting sqref="F18">
    <cfRule type="cellIs" dxfId="2" priority="4176" stopIfTrue="1" operator="equal">
      <formula>$H$3</formula>
    </cfRule>
    <cfRule type="cellIs" dxfId="3" priority="4181" stopIfTrue="1" operator="lessThan">
      <formula>$H$3</formula>
    </cfRule>
  </conditionalFormatting>
  <conditionalFormatting sqref="B19">
    <cfRule type="cellIs" dxfId="2" priority="4850" stopIfTrue="1" operator="equal">
      <formula>$H$3</formula>
    </cfRule>
    <cfRule type="cellIs" dxfId="3" priority="4853" stopIfTrue="1" operator="lessThan">
      <formula>$H$3</formula>
    </cfRule>
  </conditionalFormatting>
  <conditionalFormatting sqref="D19">
    <cfRule type="cellIs" dxfId="2" priority="4100" stopIfTrue="1" operator="equal">
      <formula>$H$3</formula>
    </cfRule>
    <cfRule type="cellIs" dxfId="3" priority="4103" stopIfTrue="1" operator="lessThan">
      <formula>$H$3</formula>
    </cfRule>
  </conditionalFormatting>
  <conditionalFormatting sqref="F19">
    <cfRule type="cellIs" dxfId="2" priority="3856" stopIfTrue="1" operator="equal">
      <formula>$H$3</formula>
    </cfRule>
    <cfRule type="cellIs" dxfId="3" priority="3865" stopIfTrue="1" operator="lessThan">
      <formula>$H$3</formula>
    </cfRule>
  </conditionalFormatting>
  <conditionalFormatting sqref="B20">
    <cfRule type="cellIs" dxfId="2" priority="5236" stopIfTrue="1" operator="equal">
      <formula>$H$3</formula>
    </cfRule>
    <cfRule type="cellIs" dxfId="3" priority="5241" stopIfTrue="1" operator="lessThan">
      <formula>$H$3</formula>
    </cfRule>
  </conditionalFormatting>
  <conditionalFormatting sqref="D20">
    <cfRule type="cellIs" dxfId="2" priority="5262" stopIfTrue="1" operator="equal">
      <formula>$H$3</formula>
    </cfRule>
    <cfRule type="cellIs" dxfId="3" priority="5271" stopIfTrue="1" operator="lessThan">
      <formula>$H$3</formula>
    </cfRule>
  </conditionalFormatting>
  <conditionalFormatting sqref="F20">
    <cfRule type="cellIs" dxfId="2" priority="3724" stopIfTrue="1" operator="equal">
      <formula>$H$3</formula>
    </cfRule>
    <cfRule type="cellIs" dxfId="3" priority="3739" stopIfTrue="1" operator="lessThan">
      <formula>$H$3</formula>
    </cfRule>
  </conditionalFormatting>
  <conditionalFormatting sqref="B21">
    <cfRule type="cellIs" dxfId="2" priority="5196" stopIfTrue="1" operator="equal">
      <formula>$H$3</formula>
    </cfRule>
    <cfRule type="cellIs" dxfId="3" priority="5197" stopIfTrue="1" operator="lessThan">
      <formula>$H$3</formula>
    </cfRule>
  </conditionalFormatting>
  <conditionalFormatting sqref="D21">
    <cfRule type="cellIs" dxfId="2" priority="4146" stopIfTrue="1" operator="equal">
      <formula>$H$3</formula>
    </cfRule>
    <cfRule type="cellIs" dxfId="3" priority="4147" stopIfTrue="1" operator="lessThan">
      <formula>$H$3</formula>
    </cfRule>
  </conditionalFormatting>
  <conditionalFormatting sqref="F21">
    <cfRule type="cellIs" dxfId="2" priority="3518" stopIfTrue="1" operator="equal">
      <formula>$H$3</formula>
    </cfRule>
    <cfRule type="cellIs" dxfId="3" priority="3523" stopIfTrue="1" operator="lessThan">
      <formula>$H$3</formula>
    </cfRule>
  </conditionalFormatting>
  <conditionalFormatting sqref="B22">
    <cfRule type="cellIs" dxfId="2" priority="4584" stopIfTrue="1" operator="equal">
      <formula>$H$3</formula>
    </cfRule>
    <cfRule type="cellIs" dxfId="3" priority="4587" stopIfTrue="1" operator="lessThan">
      <formula>$H$3</formula>
    </cfRule>
  </conditionalFormatting>
  <conditionalFormatting sqref="D22">
    <cfRule type="cellIs" dxfId="2" priority="4600" stopIfTrue="1" operator="equal">
      <formula>$H$3</formula>
    </cfRule>
    <cfRule type="cellIs" dxfId="3" priority="4603" stopIfTrue="1" operator="lessThan">
      <formula>$H$3</formula>
    </cfRule>
  </conditionalFormatting>
  <conditionalFormatting sqref="F22">
    <cfRule type="cellIs" dxfId="2" priority="3496" stopIfTrue="1" operator="equal">
      <formula>$H$3</formula>
    </cfRule>
    <cfRule type="cellIs" dxfId="3" priority="3497" stopIfTrue="1" operator="lessThan">
      <formula>$H$3</formula>
    </cfRule>
  </conditionalFormatting>
  <conditionalFormatting sqref="D23">
    <cfRule type="cellIs" dxfId="2" priority="3468" stopIfTrue="1" operator="equal">
      <formula>$H$3</formula>
    </cfRule>
    <cfRule type="cellIs" dxfId="3" priority="3469" stopIfTrue="1" operator="lessThan">
      <formula>$H$3</formula>
    </cfRule>
  </conditionalFormatting>
  <conditionalFormatting sqref="F23">
    <cfRule type="cellIs" dxfId="2" priority="2810" stopIfTrue="1" operator="equal">
      <formula>$H$3</formula>
    </cfRule>
    <cfRule type="cellIs" dxfId="3" priority="2815" stopIfTrue="1" operator="lessThan">
      <formula>$H$3</formula>
    </cfRule>
  </conditionalFormatting>
  <conditionalFormatting sqref="B24">
    <cfRule type="cellIs" dxfId="2" priority="3590" stopIfTrue="1" operator="equal">
      <formula>$H$3</formula>
    </cfRule>
    <cfRule type="cellIs" dxfId="3" priority="3599" stopIfTrue="1" operator="lessThan">
      <formula>$H$3</formula>
    </cfRule>
  </conditionalFormatting>
  <conditionalFormatting sqref="F24">
    <cfRule type="cellIs" dxfId="2" priority="2678" stopIfTrue="1" operator="equal">
      <formula>$H$3</formula>
    </cfRule>
    <cfRule type="cellIs" dxfId="3" priority="2681" stopIfTrue="1" operator="lessThan">
      <formula>$H$3</formula>
    </cfRule>
  </conditionalFormatting>
  <conditionalFormatting sqref="B25">
    <cfRule type="cellIs" dxfId="2" priority="2642" stopIfTrue="1" operator="equal">
      <formula>$H$3</formula>
    </cfRule>
    <cfRule type="cellIs" dxfId="3" priority="2655" stopIfTrue="1" operator="lessThan">
      <formula>$H$3</formula>
    </cfRule>
  </conditionalFormatting>
  <conditionalFormatting sqref="D25">
    <cfRule type="cellIs" dxfId="2" priority="2748" stopIfTrue="1" operator="equal">
      <formula>$H$3</formula>
    </cfRule>
    <cfRule type="cellIs" dxfId="3" priority="2749" stopIfTrue="1" operator="lessThan">
      <formula>$H$3</formula>
    </cfRule>
  </conditionalFormatting>
  <conditionalFormatting sqref="B27">
    <cfRule type="cellIs" dxfId="2" priority="3122" stopIfTrue="1" operator="equal">
      <formula>$H$3</formula>
    </cfRule>
    <cfRule type="cellIs" dxfId="3" priority="3129" stopIfTrue="1" operator="lessThan">
      <formula>$H$3</formula>
    </cfRule>
  </conditionalFormatting>
  <conditionalFormatting sqref="D27">
    <cfRule type="cellIs" dxfId="3" priority="2419" stopIfTrue="1" operator="lessThan">
      <formula>$H$3</formula>
    </cfRule>
  </conditionalFormatting>
  <conditionalFormatting sqref="F27">
    <cfRule type="cellIs" dxfId="3" priority="2317" stopIfTrue="1" operator="lessThan">
      <formula>$H$3</formula>
    </cfRule>
  </conditionalFormatting>
  <conditionalFormatting sqref="B28">
    <cfRule type="cellIs" dxfId="2" priority="3576" stopIfTrue="1" operator="equal">
      <formula>$H$3</formula>
    </cfRule>
    <cfRule type="cellIs" dxfId="3" priority="3583" stopIfTrue="1" operator="lessThan">
      <formula>$H$3</formula>
    </cfRule>
  </conditionalFormatting>
  <conditionalFormatting sqref="F30">
    <cfRule type="cellIs" dxfId="2" priority="2085" stopIfTrue="1" operator="equal">
      <formula>$H$3</formula>
    </cfRule>
  </conditionalFormatting>
  <conditionalFormatting sqref="F31">
    <cfRule type="cellIs" dxfId="2" priority="2025" stopIfTrue="1" operator="equal">
      <formula>$H$3</formula>
    </cfRule>
  </conditionalFormatting>
  <conditionalFormatting sqref="B34">
    <cfRule type="cellIs" dxfId="2" priority="1848" stopIfTrue="1" operator="equal">
      <formula>$H$3</formula>
    </cfRule>
  </conditionalFormatting>
  <conditionalFormatting sqref="B35">
    <cfRule type="cellIs" dxfId="2" priority="1822" stopIfTrue="1" operator="equal">
      <formula>$H$3</formula>
    </cfRule>
  </conditionalFormatting>
  <conditionalFormatting sqref="B38">
    <cfRule type="cellIs" dxfId="3" priority="1511" stopIfTrue="1" operator="lessThan">
      <formula>$H$3</formula>
    </cfRule>
  </conditionalFormatting>
  <conditionalFormatting sqref="D39">
    <cfRule type="cellIs" dxfId="2" priority="1857" stopIfTrue="1" operator="equal">
      <formula>$H$3</formula>
    </cfRule>
  </conditionalFormatting>
  <conditionalFormatting sqref="F39">
    <cfRule type="cellIs" dxfId="2" priority="1383" stopIfTrue="1" operator="equal">
      <formula>$H$3</formula>
    </cfRule>
  </conditionalFormatting>
  <conditionalFormatting sqref="D40">
    <cfRule type="cellIs" dxfId="2" priority="1338" stopIfTrue="1" operator="equal">
      <formula>$H$3</formula>
    </cfRule>
    <cfRule type="cellIs" dxfId="3" priority="1339" stopIfTrue="1" operator="lessThan">
      <formula>$H$3</formula>
    </cfRule>
  </conditionalFormatting>
  <conditionalFormatting sqref="F40">
    <cfRule type="cellIs" dxfId="3" priority="1324" stopIfTrue="1" operator="lessThan">
      <formula>$H$3</formula>
    </cfRule>
  </conditionalFormatting>
  <conditionalFormatting sqref="B41">
    <cfRule type="cellIs" dxfId="2" priority="1229" stopIfTrue="1" operator="equal">
      <formula>$H$3</formula>
    </cfRule>
  </conditionalFormatting>
  <conditionalFormatting sqref="B76">
    <cfRule type="cellIs" dxfId="3" priority="227" stopIfTrue="1" operator="lessThan">
      <formula>$H$3</formula>
    </cfRule>
    <cfRule type="cellIs" dxfId="2" priority="228" stopIfTrue="1" operator="equal">
      <formula>$H$3</formula>
    </cfRule>
  </conditionalFormatting>
  <conditionalFormatting sqref="D76">
    <cfRule type="cellIs" dxfId="2" priority="224" stopIfTrue="1" operator="equal">
      <formula>$H$3</formula>
    </cfRule>
  </conditionalFormatting>
  <conditionalFormatting sqref="E76">
    <cfRule type="expression" dxfId="0" priority="223" stopIfTrue="1">
      <formula>D76&lt;$H$3</formula>
    </cfRule>
  </conditionalFormatting>
  <conditionalFormatting sqref="F76">
    <cfRule type="cellIs" dxfId="2" priority="220" stopIfTrue="1" operator="equal">
      <formula>$H$3</formula>
    </cfRule>
    <cfRule type="cellIs" dxfId="3" priority="221" stopIfTrue="1" operator="lessThan">
      <formula>$H$3</formula>
    </cfRule>
  </conditionalFormatting>
  <conditionalFormatting sqref="G76">
    <cfRule type="expression" dxfId="0" priority="219" stopIfTrue="1">
      <formula>F76&lt;$H$3</formula>
    </cfRule>
  </conditionalFormatting>
  <conditionalFormatting sqref="B77">
    <cfRule type="cellIs" dxfId="3" priority="4403" stopIfTrue="1" operator="lessThan">
      <formula>$H$3</formula>
    </cfRule>
    <cfRule type="cellIs" dxfId="2" priority="4410" stopIfTrue="1" operator="equal">
      <formula>$H$3</formula>
    </cfRule>
  </conditionalFormatting>
  <conditionalFormatting sqref="D77">
    <cfRule type="cellIs" dxfId="2" priority="4399" stopIfTrue="1" operator="equal">
      <formula>$H$3</formula>
    </cfRule>
  </conditionalFormatting>
  <conditionalFormatting sqref="F77">
    <cfRule type="cellIs" dxfId="2" priority="4401" stopIfTrue="1" operator="equal">
      <formula>$H$3</formula>
    </cfRule>
    <cfRule type="cellIs" dxfId="3" priority="4408" stopIfTrue="1" operator="lessThan">
      <formula>$H$3</formula>
    </cfRule>
  </conditionalFormatting>
  <conditionalFormatting sqref="D78">
    <cfRule type="cellIs" dxfId="2" priority="4362" stopIfTrue="1" operator="equal">
      <formula>$H$3</formula>
    </cfRule>
    <cfRule type="cellIs" dxfId="3" priority="4363" stopIfTrue="1" operator="lessThan">
      <formula>$H$3</formula>
    </cfRule>
  </conditionalFormatting>
  <conditionalFormatting sqref="F78">
    <cfRule type="cellIs" dxfId="2" priority="4369" stopIfTrue="1" operator="equal">
      <formula>$H$3</formula>
    </cfRule>
  </conditionalFormatting>
  <conditionalFormatting sqref="B79">
    <cfRule type="cellIs" dxfId="2" priority="4240" stopIfTrue="1" operator="equal">
      <formula>$H$3</formula>
    </cfRule>
    <cfRule type="cellIs" dxfId="3" priority="4245" stopIfTrue="1" operator="lessThan">
      <formula>$H$3</formula>
    </cfRule>
  </conditionalFormatting>
  <conditionalFormatting sqref="D79">
    <cfRule type="cellIs" dxfId="2" priority="4330" stopIfTrue="1" operator="equal">
      <formula>$H$3</formula>
    </cfRule>
    <cfRule type="cellIs" dxfId="3" priority="4331" stopIfTrue="1" operator="lessThan">
      <formula>$H$3</formula>
    </cfRule>
  </conditionalFormatting>
  <conditionalFormatting sqref="F79">
    <cfRule type="cellIs" dxfId="2" priority="3786" stopIfTrue="1" operator="equal">
      <formula>$H$3</formula>
    </cfRule>
    <cfRule type="cellIs" dxfId="3" priority="3793" stopIfTrue="1" operator="lessThan">
      <formula>$H$3</formula>
    </cfRule>
  </conditionalFormatting>
  <conditionalFormatting sqref="B80">
    <cfRule type="cellIs" dxfId="3" priority="3229" stopIfTrue="1" operator="lessThan">
      <formula>$H$3</formula>
    </cfRule>
  </conditionalFormatting>
  <conditionalFormatting sqref="F80">
    <cfRule type="cellIs" dxfId="3" priority="3647" stopIfTrue="1" operator="lessThan">
      <formula>$H$3</formula>
    </cfRule>
  </conditionalFormatting>
  <conditionalFormatting sqref="D81">
    <cfRule type="cellIs" dxfId="2" priority="3798" stopIfTrue="1" operator="equal">
      <formula>$H$3</formula>
    </cfRule>
    <cfRule type="cellIs" dxfId="3" priority="3805" stopIfTrue="1" operator="lessThan">
      <formula>$H$3</formula>
    </cfRule>
  </conditionalFormatting>
  <conditionalFormatting sqref="F81">
    <cfRule type="cellIs" dxfId="2" priority="3670" stopIfTrue="1" operator="equal">
      <formula>$H$3</formula>
    </cfRule>
    <cfRule type="cellIs" dxfId="3" priority="3677" stopIfTrue="1" operator="lessThan">
      <formula>$H$3</formula>
    </cfRule>
  </conditionalFormatting>
  <conditionalFormatting sqref="B82">
    <cfRule type="cellIs" dxfId="2" priority="4264" stopIfTrue="1" operator="equal">
      <formula>$H$3</formula>
    </cfRule>
    <cfRule type="cellIs" dxfId="3" priority="4275" stopIfTrue="1" operator="lessThan">
      <formula>$H$3</formula>
    </cfRule>
  </conditionalFormatting>
  <conditionalFormatting sqref="F82">
    <cfRule type="cellIs" dxfId="2" priority="3102" stopIfTrue="1" operator="equal">
      <formula>$H$3</formula>
    </cfRule>
    <cfRule type="cellIs" dxfId="3" priority="3113" stopIfTrue="1" operator="lessThan">
      <formula>$H$3</formula>
    </cfRule>
  </conditionalFormatting>
  <conditionalFormatting sqref="B83">
    <cfRule type="cellIs" dxfId="2" priority="3968" stopIfTrue="1" operator="equal">
      <formula>$H$3</formula>
    </cfRule>
    <cfRule type="cellIs" dxfId="3" priority="3969" stopIfTrue="1" operator="lessThan">
      <formula>$H$3</formula>
    </cfRule>
  </conditionalFormatting>
  <conditionalFormatting sqref="D83">
    <cfRule type="cellIs" dxfId="2" priority="3948" stopIfTrue="1" operator="equal">
      <formula>$H$3</formula>
    </cfRule>
    <cfRule type="cellIs" dxfId="3" priority="3957" stopIfTrue="1" operator="lessThan">
      <formula>$H$3</formula>
    </cfRule>
  </conditionalFormatting>
  <conditionalFormatting sqref="D84">
    <cfRule type="cellIs" dxfId="2" priority="2582" stopIfTrue="1" operator="equal">
      <formula>$H$3</formula>
    </cfRule>
    <cfRule type="cellIs" dxfId="3" priority="2583" stopIfTrue="1" operator="lessThan">
      <formula>$H$3</formula>
    </cfRule>
  </conditionalFormatting>
  <conditionalFormatting sqref="B85">
    <cfRule type="cellIs" dxfId="2" priority="2364" stopIfTrue="1" operator="equal">
      <formula>$H$3</formula>
    </cfRule>
    <cfRule type="cellIs" dxfId="3" priority="2369" stopIfTrue="1" operator="lessThan">
      <formula>$H$3</formula>
    </cfRule>
  </conditionalFormatting>
  <conditionalFormatting sqref="F85">
    <cfRule type="cellIs" dxfId="2" priority="2176" stopIfTrue="1" operator="equal">
      <formula>$H$3</formula>
    </cfRule>
    <cfRule type="cellIs" dxfId="3" priority="2179" stopIfTrue="1" operator="lessThan">
      <formula>$H$3</formula>
    </cfRule>
  </conditionalFormatting>
  <conditionalFormatting sqref="F86">
    <cfRule type="cellIs" dxfId="3" priority="2064" stopIfTrue="1" operator="lessThan">
      <formula>$H$3</formula>
    </cfRule>
    <cfRule type="cellIs" dxfId="2" priority="2065" stopIfTrue="1" operator="equal">
      <formula>$H$3</formula>
    </cfRule>
  </conditionalFormatting>
  <conditionalFormatting sqref="B92">
    <cfRule type="cellIs" dxfId="3" priority="2282" stopIfTrue="1" operator="lessThan">
      <formula>$H$3</formula>
    </cfRule>
    <cfRule type="cellIs" dxfId="2" priority="2288" stopIfTrue="1" operator="equal">
      <formula>$H$3</formula>
    </cfRule>
  </conditionalFormatting>
  <conditionalFormatting sqref="D92">
    <cfRule type="cellIs" dxfId="2" priority="1997" stopIfTrue="1" operator="equal">
      <formula>$H$3</formula>
    </cfRule>
    <cfRule type="cellIs" dxfId="3" priority="1998" stopIfTrue="1" operator="lessThan">
      <formula>$H$3</formula>
    </cfRule>
  </conditionalFormatting>
  <conditionalFormatting sqref="F92">
    <cfRule type="cellIs" dxfId="3" priority="1887" stopIfTrue="1" operator="lessThan">
      <formula>$H$3</formula>
    </cfRule>
    <cfRule type="cellIs" dxfId="2" priority="1888" stopIfTrue="1" operator="equal">
      <formula>$H$3</formula>
    </cfRule>
  </conditionalFormatting>
  <conditionalFormatting sqref="B93">
    <cfRule type="cellIs" dxfId="3" priority="6146" stopIfTrue="1" operator="lessThan">
      <formula>$H$3</formula>
    </cfRule>
    <cfRule type="cellIs" dxfId="2" priority="6152" stopIfTrue="1" operator="equal">
      <formula>$H$3</formula>
    </cfRule>
  </conditionalFormatting>
  <conditionalFormatting sqref="D93">
    <cfRule type="cellIs" dxfId="2" priority="6155" stopIfTrue="1" operator="equal">
      <formula>$H$3</formula>
    </cfRule>
    <cfRule type="cellIs" dxfId="3" priority="6156" stopIfTrue="1" operator="lessThan">
      <formula>$H$3</formula>
    </cfRule>
  </conditionalFormatting>
  <conditionalFormatting sqref="F93">
    <cfRule type="cellIs" dxfId="2" priority="6157" stopIfTrue="1" operator="equal">
      <formula>$H$3</formula>
    </cfRule>
    <cfRule type="cellIs" dxfId="3" priority="6161" stopIfTrue="1" operator="lessThan">
      <formula>$H$3</formula>
    </cfRule>
  </conditionalFormatting>
  <conditionalFormatting sqref="B94">
    <cfRule type="cellIs" dxfId="2" priority="6109" stopIfTrue="1" operator="equal">
      <formula>$H$3</formula>
    </cfRule>
  </conditionalFormatting>
  <conditionalFormatting sqref="D94">
    <cfRule type="cellIs" dxfId="2" priority="6118" stopIfTrue="1" operator="equal">
      <formula>$H$3</formula>
    </cfRule>
    <cfRule type="cellIs" dxfId="3" priority="6124" stopIfTrue="1" operator="lessThan">
      <formula>$H$3</formula>
    </cfRule>
  </conditionalFormatting>
  <conditionalFormatting sqref="F94">
    <cfRule type="cellIs" dxfId="2" priority="6117" stopIfTrue="1" operator="equal">
      <formula>$H$3</formula>
    </cfRule>
  </conditionalFormatting>
  <conditionalFormatting sqref="B95">
    <cfRule type="cellIs" dxfId="3" priority="5843" stopIfTrue="1" operator="lessThan">
      <formula>$H$3</formula>
    </cfRule>
  </conditionalFormatting>
  <conditionalFormatting sqref="D95">
    <cfRule type="cellIs" dxfId="2" priority="4834" stopIfTrue="1" operator="equal">
      <formula>$H$3</formula>
    </cfRule>
    <cfRule type="cellIs" dxfId="3" priority="4841" stopIfTrue="1" operator="lessThan">
      <formula>$H$3</formula>
    </cfRule>
  </conditionalFormatting>
  <conditionalFormatting sqref="F95">
    <cfRule type="cellIs" dxfId="2" priority="4690" stopIfTrue="1" operator="equal">
      <formula>$H$3</formula>
    </cfRule>
    <cfRule type="cellIs" dxfId="3" priority="4693" stopIfTrue="1" operator="lessThan">
      <formula>$H$3</formula>
    </cfRule>
  </conditionalFormatting>
  <conditionalFormatting sqref="D96">
    <cfRule type="cellIs" dxfId="2" priority="4948" stopIfTrue="1" operator="equal">
      <formula>$H$3</formula>
    </cfRule>
    <cfRule type="cellIs" dxfId="3" priority="4961" stopIfTrue="1" operator="lessThan">
      <formula>$H$3</formula>
    </cfRule>
  </conditionalFormatting>
  <conditionalFormatting sqref="F96">
    <cfRule type="cellIs" dxfId="2" priority="4126" stopIfTrue="1" operator="equal">
      <formula>$H$3</formula>
    </cfRule>
  </conditionalFormatting>
  <conditionalFormatting sqref="B97">
    <cfRule type="cellIs" dxfId="3" priority="5023" stopIfTrue="1" operator="lessThan">
      <formula>$H$3</formula>
    </cfRule>
  </conditionalFormatting>
  <conditionalFormatting sqref="D97">
    <cfRule type="cellIs" dxfId="2" priority="4080" stopIfTrue="1" operator="equal">
      <formula>$H$3</formula>
    </cfRule>
    <cfRule type="cellIs" dxfId="3" priority="4081" stopIfTrue="1" operator="lessThan">
      <formula>$H$3</formula>
    </cfRule>
  </conditionalFormatting>
  <conditionalFormatting sqref="F97">
    <cfRule type="cellIs" dxfId="2" priority="4060" stopIfTrue="1" operator="equal">
      <formula>$H$3</formula>
    </cfRule>
  </conditionalFormatting>
  <conditionalFormatting sqref="D98">
    <cfRule type="cellIs" dxfId="2" priority="4190" stopIfTrue="1" operator="equal">
      <formula>$H$3</formula>
    </cfRule>
    <cfRule type="cellIs" dxfId="3" priority="4195" stopIfTrue="1" operator="lessThan">
      <formula>$H$3</formula>
    </cfRule>
  </conditionalFormatting>
  <conditionalFormatting sqref="F98">
    <cfRule type="cellIs" dxfId="2" priority="3932" stopIfTrue="1" operator="equal">
      <formula>$H$3</formula>
    </cfRule>
    <cfRule type="cellIs" dxfId="3" priority="3933" stopIfTrue="1" operator="lessThan">
      <formula>$H$3</formula>
    </cfRule>
  </conditionalFormatting>
  <conditionalFormatting sqref="B99">
    <cfRule type="cellIs" dxfId="2" priority="4728" stopIfTrue="1" operator="equal">
      <formula>$H$3</formula>
    </cfRule>
    <cfRule type="cellIs" dxfId="3" priority="4731" stopIfTrue="1" operator="lessThan">
      <formula>$H$3</formula>
    </cfRule>
  </conditionalFormatting>
  <conditionalFormatting sqref="D99">
    <cfRule type="cellIs" dxfId="3" priority="3711" stopIfTrue="1" operator="lessThan">
      <formula>$H$3</formula>
    </cfRule>
  </conditionalFormatting>
  <conditionalFormatting sqref="D100">
    <cfRule type="cellIs" dxfId="2" priority="3830" stopIfTrue="1" operator="equal">
      <formula>$H$3</formula>
    </cfRule>
    <cfRule type="cellIs" dxfId="3" priority="3831" stopIfTrue="1" operator="lessThan">
      <formula>$H$3</formula>
    </cfRule>
  </conditionalFormatting>
  <conditionalFormatting sqref="D101">
    <cfRule type="cellIs" dxfId="2" priority="3212" stopIfTrue="1" operator="equal">
      <formula>$H$3</formula>
    </cfRule>
    <cfRule type="cellIs" dxfId="3" priority="3213" stopIfTrue="1" operator="lessThan">
      <formula>$H$3</formula>
    </cfRule>
  </conditionalFormatting>
  <conditionalFormatting sqref="F101">
    <cfRule type="cellIs" dxfId="2" priority="3188" stopIfTrue="1" operator="equal">
      <formula>$H$3</formula>
    </cfRule>
    <cfRule type="cellIs" dxfId="3" priority="3189" stopIfTrue="1" operator="lessThan">
      <formula>$H$3</formula>
    </cfRule>
  </conditionalFormatting>
  <conditionalFormatting sqref="D102">
    <cfRule type="cellIs" dxfId="2" priority="2920" stopIfTrue="1" operator="equal">
      <formula>$H$3</formula>
    </cfRule>
    <cfRule type="cellIs" dxfId="3" priority="2931" stopIfTrue="1" operator="lessThan">
      <formula>$H$3</formula>
    </cfRule>
  </conditionalFormatting>
  <conditionalFormatting sqref="F102">
    <cfRule type="cellIs" dxfId="2" priority="2892" stopIfTrue="1" operator="equal">
      <formula>$H$3</formula>
    </cfRule>
    <cfRule type="cellIs" dxfId="3" priority="2901" stopIfTrue="1" operator="lessThan">
      <formula>$H$3</formula>
    </cfRule>
  </conditionalFormatting>
  <conditionalFormatting sqref="B103">
    <cfRule type="cellIs" dxfId="2" priority="3906" stopIfTrue="1" operator="equal">
      <formula>$H$3</formula>
    </cfRule>
    <cfRule type="cellIs" dxfId="3" priority="3907" stopIfTrue="1" operator="lessThan">
      <formula>$H$3</formula>
    </cfRule>
  </conditionalFormatting>
  <conditionalFormatting sqref="D103">
    <cfRule type="cellIs" dxfId="2" priority="2722" stopIfTrue="1" operator="equal">
      <formula>$H$3</formula>
    </cfRule>
    <cfRule type="cellIs" dxfId="3" priority="2731" stopIfTrue="1" operator="lessThan">
      <formula>$H$3</formula>
    </cfRule>
  </conditionalFormatting>
  <conditionalFormatting sqref="F103">
    <cfRule type="cellIs" dxfId="2" priority="2688" stopIfTrue="1" operator="equal">
      <formula>$H$3</formula>
    </cfRule>
    <cfRule type="cellIs" dxfId="3" priority="2689" stopIfTrue="1" operator="lessThan">
      <formula>$H$3</formula>
    </cfRule>
  </conditionalFormatting>
  <conditionalFormatting sqref="B106">
    <cfRule type="cellIs" dxfId="2" priority="3382" stopIfTrue="1" operator="equal">
      <formula>$H$3</formula>
    </cfRule>
    <cfRule type="cellIs" dxfId="3" priority="3387" stopIfTrue="1" operator="lessThan">
      <formula>$H$3</formula>
    </cfRule>
  </conditionalFormatting>
  <conditionalFormatting sqref="D106">
    <cfRule type="cellIs" dxfId="2" priority="2526" stopIfTrue="1" operator="equal">
      <formula>$H$3</formula>
    </cfRule>
    <cfRule type="cellIs" dxfId="3" priority="2533" stopIfTrue="1" operator="lessThan">
      <formula>$H$3</formula>
    </cfRule>
  </conditionalFormatting>
  <conditionalFormatting sqref="F106">
    <cfRule type="cellIs" dxfId="3" priority="2547" stopIfTrue="1" operator="lessThan">
      <formula>$H$3</formula>
    </cfRule>
    <cfRule type="cellIs" dxfId="2" priority="2564" stopIfTrue="1" operator="equal">
      <formula>$H$3</formula>
    </cfRule>
  </conditionalFormatting>
  <conditionalFormatting sqref="B107">
    <cfRule type="cellIs" dxfId="3" priority="23396" stopIfTrue="1" operator="lessThan">
      <formula>$H$3</formula>
    </cfRule>
    <cfRule type="cellIs" dxfId="2" priority="23400" stopIfTrue="1" operator="equal">
      <formula>$H$3</formula>
    </cfRule>
  </conditionalFormatting>
  <conditionalFormatting sqref="D107">
    <cfRule type="cellIs" dxfId="2" priority="23403" stopIfTrue="1" operator="equal">
      <formula>$H$3</formula>
    </cfRule>
    <cfRule type="cellIs" dxfId="3" priority="23419" stopIfTrue="1" operator="lessThan">
      <formula>$H$3</formula>
    </cfRule>
  </conditionalFormatting>
  <conditionalFormatting sqref="F107">
    <cfRule type="cellIs" dxfId="2" priority="23412" stopIfTrue="1" operator="equal">
      <formula>$H$3</formula>
    </cfRule>
    <cfRule type="cellIs" dxfId="3" priority="23413" stopIfTrue="1" operator="lessThan">
      <formula>$H$3</formula>
    </cfRule>
  </conditionalFormatting>
  <conditionalFormatting sqref="B108">
    <cfRule type="cellIs" dxfId="2" priority="23370" stopIfTrue="1" operator="equal">
      <formula>$H$3</formula>
    </cfRule>
    <cfRule type="cellIs" dxfId="3" priority="23371" stopIfTrue="1" operator="lessThan">
      <formula>$H$3</formula>
    </cfRule>
  </conditionalFormatting>
  <conditionalFormatting sqref="D108">
    <cfRule type="cellIs" dxfId="2" priority="23367" stopIfTrue="1" operator="equal">
      <formula>$H$3</formula>
    </cfRule>
    <cfRule type="cellIs" dxfId="3" priority="23368" stopIfTrue="1" operator="lessThan">
      <formula>$H$3</formula>
    </cfRule>
  </conditionalFormatting>
  <conditionalFormatting sqref="F108">
    <cfRule type="cellIs" dxfId="2" priority="23376" stopIfTrue="1" operator="equal">
      <formula>$H$3</formula>
    </cfRule>
  </conditionalFormatting>
  <conditionalFormatting sqref="B109">
    <cfRule type="cellIs" dxfId="2" priority="8602" stopIfTrue="1" operator="equal">
      <formula>$H$3</formula>
    </cfRule>
    <cfRule type="cellIs" dxfId="3" priority="8611" stopIfTrue="1" operator="lessThan">
      <formula>$H$3</formula>
    </cfRule>
  </conditionalFormatting>
  <conditionalFormatting sqref="D109">
    <cfRule type="cellIs" dxfId="2" priority="8628" stopIfTrue="1" operator="equal">
      <formula>$H$3</formula>
    </cfRule>
    <cfRule type="cellIs" dxfId="3" priority="8629" stopIfTrue="1" operator="lessThan">
      <formula>$H$3</formula>
    </cfRule>
  </conditionalFormatting>
  <conditionalFormatting sqref="F109">
    <cfRule type="cellIs" dxfId="2" priority="7068" stopIfTrue="1" operator="equal">
      <formula>$H$3</formula>
    </cfRule>
    <cfRule type="cellIs" dxfId="3" priority="7075" stopIfTrue="1" operator="lessThan">
      <formula>$H$3</formula>
    </cfRule>
  </conditionalFormatting>
  <conditionalFormatting sqref="B110">
    <cfRule type="cellIs" dxfId="2" priority="8576" stopIfTrue="1" operator="equal">
      <formula>$H$3</formula>
    </cfRule>
    <cfRule type="cellIs" dxfId="3" priority="8577" stopIfTrue="1" operator="lessThan">
      <formula>$H$3</formula>
    </cfRule>
  </conditionalFormatting>
  <conditionalFormatting sqref="D110">
    <cfRule type="cellIs" dxfId="2" priority="7114" stopIfTrue="1" operator="equal">
      <formula>$H$3</formula>
    </cfRule>
    <cfRule type="cellIs" dxfId="3" priority="7123" stopIfTrue="1" operator="lessThan">
      <formula>$H$3</formula>
    </cfRule>
  </conditionalFormatting>
  <conditionalFormatting sqref="F110">
    <cfRule type="cellIs" dxfId="2" priority="6538" stopIfTrue="1" operator="equal">
      <formula>$H$3</formula>
    </cfRule>
    <cfRule type="cellIs" dxfId="3" priority="6543" stopIfTrue="1" operator="lessThan">
      <formula>$H$3</formula>
    </cfRule>
  </conditionalFormatting>
  <conditionalFormatting sqref="B111">
    <cfRule type="cellIs" dxfId="2" priority="8046" stopIfTrue="1" operator="equal">
      <formula>$H$3</formula>
    </cfRule>
    <cfRule type="cellIs" dxfId="3" priority="8051" stopIfTrue="1" operator="lessThan">
      <formula>$H$3</formula>
    </cfRule>
  </conditionalFormatting>
  <conditionalFormatting sqref="D111">
    <cfRule type="cellIs" dxfId="2" priority="8078" stopIfTrue="1" operator="equal">
      <formula>$H$3</formula>
    </cfRule>
    <cfRule type="cellIs" dxfId="3" priority="8087" stopIfTrue="1" operator="lessThan">
      <formula>$H$3</formula>
    </cfRule>
  </conditionalFormatting>
  <conditionalFormatting sqref="F111">
    <cfRule type="cellIs" dxfId="2" priority="6324" stopIfTrue="1" operator="equal">
      <formula>$H$3</formula>
    </cfRule>
  </conditionalFormatting>
  <conditionalFormatting sqref="B112">
    <cfRule type="cellIs" dxfId="2" priority="7988" stopIfTrue="1" operator="equal">
      <formula>$H$3</formula>
    </cfRule>
    <cfRule type="cellIs" dxfId="3" priority="7997" stopIfTrue="1" operator="lessThan">
      <formula>$H$3</formula>
    </cfRule>
  </conditionalFormatting>
  <conditionalFormatting sqref="D112">
    <cfRule type="cellIs" dxfId="2" priority="7414" stopIfTrue="1" operator="equal">
      <formula>$H$3</formula>
    </cfRule>
    <cfRule type="cellIs" dxfId="3" priority="7417" stopIfTrue="1" operator="lessThan">
      <formula>$H$3</formula>
    </cfRule>
  </conditionalFormatting>
  <conditionalFormatting sqref="F112">
    <cfRule type="cellIs" dxfId="2" priority="5980" stopIfTrue="1" operator="equal">
      <formula>$H$3</formula>
    </cfRule>
    <cfRule type="cellIs" dxfId="3" priority="5985" stopIfTrue="1" operator="lessThan">
      <formula>$H$3</formula>
    </cfRule>
  </conditionalFormatting>
  <conditionalFormatting sqref="B113">
    <cfRule type="cellIs" dxfId="2" priority="7552" stopIfTrue="1" operator="equal">
      <formula>$H$3</formula>
    </cfRule>
    <cfRule type="cellIs" dxfId="3" priority="7555" stopIfTrue="1" operator="lessThan">
      <formula>$H$3</formula>
    </cfRule>
  </conditionalFormatting>
  <conditionalFormatting sqref="D113">
    <cfRule type="cellIs" dxfId="2" priority="7580" stopIfTrue="1" operator="equal">
      <formula>$H$3</formula>
    </cfRule>
  </conditionalFormatting>
  <conditionalFormatting sqref="F113">
    <cfRule type="cellIs" dxfId="2" priority="5698" stopIfTrue="1" operator="equal">
      <formula>$H$3</formula>
    </cfRule>
    <cfRule type="cellIs" dxfId="3" priority="5705" stopIfTrue="1" operator="lessThan">
      <formula>$H$3</formula>
    </cfRule>
  </conditionalFormatting>
  <conditionalFormatting sqref="B114">
    <cfRule type="cellIs" dxfId="2" priority="7530" stopIfTrue="1" operator="equal">
      <formula>$H$3</formula>
    </cfRule>
    <cfRule type="cellIs" dxfId="3" priority="7535" stopIfTrue="1" operator="lessThan">
      <formula>$H$3</formula>
    </cfRule>
  </conditionalFormatting>
  <conditionalFormatting sqref="D114">
    <cfRule type="cellIs" dxfId="2" priority="7510" stopIfTrue="1" operator="equal">
      <formula>$H$3</formula>
    </cfRule>
    <cfRule type="cellIs" dxfId="3" priority="7517" stopIfTrue="1" operator="lessThan">
      <formula>$H$3</formula>
    </cfRule>
  </conditionalFormatting>
  <conditionalFormatting sqref="F114">
    <cfRule type="cellIs" dxfId="2" priority="5620" stopIfTrue="1" operator="equal">
      <formula>$H$3</formula>
    </cfRule>
  </conditionalFormatting>
  <conditionalFormatting sqref="B115">
    <cfRule type="cellIs" dxfId="2" priority="6346" stopIfTrue="1" operator="equal">
      <formula>$H$3</formula>
    </cfRule>
    <cfRule type="cellIs" dxfId="3" priority="6347" stopIfTrue="1" operator="lessThan">
      <formula>$H$3</formula>
    </cfRule>
  </conditionalFormatting>
  <conditionalFormatting sqref="D115">
    <cfRule type="cellIs" dxfId="2" priority="6172" stopIfTrue="1" operator="equal">
      <formula>$H$3</formula>
    </cfRule>
    <cfRule type="cellIs" dxfId="3" priority="6183" stopIfTrue="1" operator="lessThan">
      <formula>$H$3</formula>
    </cfRule>
  </conditionalFormatting>
  <conditionalFormatting sqref="F115">
    <cfRule type="cellIs" dxfId="2" priority="5440" stopIfTrue="1" operator="equal">
      <formula>$H$3</formula>
    </cfRule>
    <cfRule type="cellIs" dxfId="3" priority="5445" stopIfTrue="1" operator="lessThan">
      <formula>$H$3</formula>
    </cfRule>
  </conditionalFormatting>
  <conditionalFormatting sqref="B116">
    <cfRule type="cellIs" dxfId="2" priority="6310" stopIfTrue="1" operator="equal">
      <formula>$H$3</formula>
    </cfRule>
    <cfRule type="cellIs" dxfId="3" priority="6311" stopIfTrue="1" operator="lessThan">
      <formula>$H$3</formula>
    </cfRule>
  </conditionalFormatting>
  <conditionalFormatting sqref="D116">
    <cfRule type="cellIs" dxfId="2" priority="6292" stopIfTrue="1" operator="equal">
      <formula>$H$3</formula>
    </cfRule>
  </conditionalFormatting>
  <conditionalFormatting sqref="F116">
    <cfRule type="cellIs" dxfId="2" priority="5116" stopIfTrue="1" operator="equal">
      <formula>$H$3</formula>
    </cfRule>
    <cfRule type="cellIs" dxfId="3" priority="5117" stopIfTrue="1" operator="lessThan">
      <formula>$H$3</formula>
    </cfRule>
  </conditionalFormatting>
  <conditionalFormatting sqref="D117">
    <cfRule type="cellIs" dxfId="2" priority="5790" stopIfTrue="1" operator="equal">
      <formula>$H$3</formula>
    </cfRule>
    <cfRule type="cellIs" dxfId="3" priority="5791" stopIfTrue="1" operator="lessThan">
      <formula>$H$3</formula>
    </cfRule>
  </conditionalFormatting>
  <conditionalFormatting sqref="B118">
    <cfRule type="cellIs" dxfId="2" priority="5752" stopIfTrue="1" operator="equal">
      <formula>$H$3</formula>
    </cfRule>
    <cfRule type="cellIs" dxfId="3" priority="5761" stopIfTrue="1" operator="lessThan">
      <formula>$H$3</formula>
    </cfRule>
  </conditionalFormatting>
  <conditionalFormatting sqref="D118">
    <cfRule type="cellIs" dxfId="2" priority="5724" stopIfTrue="1" operator="equal">
      <formula>$H$3</formula>
    </cfRule>
    <cfRule type="cellIs" dxfId="3" priority="5731" stopIfTrue="1" operator="lessThan">
      <formula>$H$3</formula>
    </cfRule>
  </conditionalFormatting>
  <conditionalFormatting sqref="B119">
    <cfRule type="cellIs" dxfId="2" priority="5472" stopIfTrue="1" operator="equal">
      <formula>$H$3</formula>
    </cfRule>
    <cfRule type="cellIs" dxfId="3" priority="5475" stopIfTrue="1" operator="lessThan">
      <formula>$H$3</formula>
    </cfRule>
  </conditionalFormatting>
  <conditionalFormatting sqref="D119">
    <cfRule type="cellIs" dxfId="2" priority="4976" stopIfTrue="1" operator="equal">
      <formula>$H$3</formula>
    </cfRule>
    <cfRule type="cellIs" dxfId="3" priority="4985" stopIfTrue="1" operator="lessThan">
      <formula>$H$3</formula>
    </cfRule>
  </conditionalFormatting>
  <conditionalFormatting sqref="F119">
    <cfRule type="cellIs" dxfId="2" priority="4216" stopIfTrue="1" operator="equal">
      <formula>$H$3</formula>
    </cfRule>
  </conditionalFormatting>
  <conditionalFormatting sqref="B120">
    <cfRule type="cellIs" dxfId="2" priority="4560" stopIfTrue="1" operator="equal">
      <formula>$H$3</formula>
    </cfRule>
    <cfRule type="cellIs" dxfId="3" priority="4563" stopIfTrue="1" operator="lessThan">
      <formula>$H$3</formula>
    </cfRule>
  </conditionalFormatting>
  <conditionalFormatting sqref="D120">
    <cfRule type="cellIs" dxfId="2" priority="5358" stopIfTrue="1" operator="equal">
      <formula>$H$3</formula>
    </cfRule>
    <cfRule type="cellIs" dxfId="3" priority="5367" stopIfTrue="1" operator="lessThan">
      <formula>$H$3</formula>
    </cfRule>
  </conditionalFormatting>
  <conditionalFormatting sqref="F120">
    <cfRule type="cellIs" dxfId="2" priority="4644" stopIfTrue="1" operator="equal">
      <formula>$H$3</formula>
    </cfRule>
    <cfRule type="cellIs" dxfId="3" priority="4645" stopIfTrue="1" operator="lessThan">
      <formula>$H$3</formula>
    </cfRule>
  </conditionalFormatting>
  <conditionalFormatting sqref="D121">
    <cfRule type="cellIs" dxfId="2" priority="3754" stopIfTrue="1" operator="equal">
      <formula>$H$3</formula>
    </cfRule>
    <cfRule type="cellIs" dxfId="3" priority="3757" stopIfTrue="1" operator="lessThan">
      <formula>$H$3</formula>
    </cfRule>
  </conditionalFormatting>
  <conditionalFormatting sqref="F121">
    <cfRule type="cellIs" dxfId="2" priority="3892" stopIfTrue="1" operator="equal">
      <formula>$H$3</formula>
    </cfRule>
  </conditionalFormatting>
  <conditionalFormatting sqref="F122">
    <cfRule type="cellIs" dxfId="2" priority="3552" stopIfTrue="1" operator="equal">
      <formula>$H$3</formula>
    </cfRule>
  </conditionalFormatting>
  <conditionalFormatting sqref="F123">
    <cfRule type="cellIs" dxfId="2" priority="3318" stopIfTrue="1" operator="equal">
      <formula>$H$3</formula>
    </cfRule>
    <cfRule type="cellIs" dxfId="3" priority="3319" stopIfTrue="1" operator="lessThan">
      <formula>$H$3</formula>
    </cfRule>
  </conditionalFormatting>
  <conditionalFormatting sqref="D124">
    <cfRule type="cellIs" dxfId="3" priority="3257" stopIfTrue="1" operator="lessThan">
      <formula>$H$3</formula>
    </cfRule>
  </conditionalFormatting>
  <conditionalFormatting sqref="D125">
    <cfRule type="cellIs" dxfId="2" priority="4524" stopIfTrue="1" operator="equal">
      <formula>$H$3</formula>
    </cfRule>
  </conditionalFormatting>
  <conditionalFormatting sqref="F125">
    <cfRule type="cellIs" dxfId="2" priority="3074" stopIfTrue="1" operator="equal">
      <formula>$H$3</formula>
    </cfRule>
    <cfRule type="cellIs" dxfId="3" priority="3079" stopIfTrue="1" operator="lessThan">
      <formula>$H$3</formula>
    </cfRule>
  </conditionalFormatting>
  <conditionalFormatting sqref="B127">
    <cfRule type="cellIs" dxfId="3" priority="3419" stopIfTrue="1" operator="lessThan">
      <formula>$H$3</formula>
    </cfRule>
  </conditionalFormatting>
  <conditionalFormatting sqref="D127">
    <cfRule type="cellIs" dxfId="2" priority="4024" stopIfTrue="1" operator="equal">
      <formula>$H$3</formula>
    </cfRule>
    <cfRule type="cellIs" dxfId="3" priority="4025" stopIfTrue="1" operator="lessThan">
      <formula>$H$3</formula>
    </cfRule>
  </conditionalFormatting>
  <conditionalFormatting sqref="F127">
    <cfRule type="cellIs" dxfId="2" priority="2770" stopIfTrue="1" operator="equal">
      <formula>$H$3</formula>
    </cfRule>
    <cfRule type="cellIs" dxfId="3" priority="2771" stopIfTrue="1" operator="lessThan">
      <formula>$H$3</formula>
    </cfRule>
  </conditionalFormatting>
  <conditionalFormatting sqref="B128">
    <cfRule type="cellIs" dxfId="3" priority="3054" stopIfTrue="1" operator="lessThan">
      <formula>$H$3</formula>
    </cfRule>
  </conditionalFormatting>
  <conditionalFormatting sqref="D128">
    <cfRule type="cellIs" dxfId="2" priority="3055" stopIfTrue="1" operator="equal">
      <formula>$H$3</formula>
    </cfRule>
    <cfRule type="cellIs" dxfId="3" priority="3056" stopIfTrue="1" operator="lessThan">
      <formula>$H$3</formula>
    </cfRule>
  </conditionalFormatting>
  <conditionalFormatting sqref="F128">
    <cfRule type="cellIs" dxfId="2" priority="3069" stopIfTrue="1" operator="equal">
      <formula>$H$3</formula>
    </cfRule>
  </conditionalFormatting>
  <conditionalFormatting sqref="B129">
    <cfRule type="cellIs" dxfId="2" priority="2960" stopIfTrue="1" operator="equal">
      <formula>$H$3</formula>
    </cfRule>
    <cfRule type="cellIs" dxfId="3" priority="2961" stopIfTrue="1" operator="lessThan">
      <formula>$H$3</formula>
    </cfRule>
  </conditionalFormatting>
  <conditionalFormatting sqref="D129">
    <cfRule type="cellIs" dxfId="2" priority="2952" stopIfTrue="1" operator="equal">
      <formula>$H$3</formula>
    </cfRule>
    <cfRule type="cellIs" dxfId="3" priority="2958" stopIfTrue="1" operator="lessThan">
      <formula>$H$3</formula>
    </cfRule>
  </conditionalFormatting>
  <conditionalFormatting sqref="B130">
    <cfRule type="cellIs" dxfId="2" priority="2104" stopIfTrue="1" operator="equal">
      <formula>$H$3</formula>
    </cfRule>
  </conditionalFormatting>
  <conditionalFormatting sqref="D130">
    <cfRule type="cellIs" dxfId="2" priority="2093" stopIfTrue="1" operator="equal">
      <formula>$H$3</formula>
    </cfRule>
    <cfRule type="cellIs" dxfId="3" priority="2094" stopIfTrue="1" operator="lessThan">
      <formula>$H$3</formula>
    </cfRule>
  </conditionalFormatting>
  <conditionalFormatting sqref="B133">
    <cfRule type="cellIs" dxfId="2" priority="3013" stopIfTrue="1" operator="equal">
      <formula>$H$3</formula>
    </cfRule>
  </conditionalFormatting>
  <conditionalFormatting sqref="B134">
    <cfRule type="cellIs" dxfId="2" priority="1904" stopIfTrue="1" operator="equal">
      <formula>$H$3</formula>
    </cfRule>
    <cfRule type="cellIs" dxfId="3" priority="1905" stopIfTrue="1" operator="lessThan">
      <formula>$H$3</formula>
    </cfRule>
  </conditionalFormatting>
  <conditionalFormatting sqref="D135">
    <cfRule type="cellIs" dxfId="3" priority="2244" stopIfTrue="1" operator="lessThan">
      <formula>$H$3</formula>
    </cfRule>
    <cfRule type="cellIs" dxfId="2" priority="2247" stopIfTrue="1" operator="equal">
      <formula>$H$3</formula>
    </cfRule>
  </conditionalFormatting>
  <conditionalFormatting sqref="B137">
    <cfRule type="cellIs" dxfId="2" priority="1709" stopIfTrue="1" operator="equal">
      <formula>$H$3</formula>
    </cfRule>
  </conditionalFormatting>
  <conditionalFormatting sqref="D141">
    <cfRule type="cellIs" dxfId="2" priority="1372" stopIfTrue="1" operator="equal">
      <formula>$H$3</formula>
    </cfRule>
    <cfRule type="cellIs" dxfId="3" priority="1375" stopIfTrue="1" operator="lessThan">
      <formula>$H$3</formula>
    </cfRule>
  </conditionalFormatting>
  <conditionalFormatting sqref="F142">
    <cfRule type="cellIs" dxfId="3" priority="1350" stopIfTrue="1" operator="lessThan">
      <formula>$H$3</formula>
    </cfRule>
  </conditionalFormatting>
  <conditionalFormatting sqref="F143">
    <cfRule type="cellIs" dxfId="3" priority="1161" stopIfTrue="1" operator="lessThan">
      <formula>$H$3</formula>
    </cfRule>
  </conditionalFormatting>
  <conditionalFormatting sqref="F146">
    <cfRule type="cellIs" dxfId="3" priority="949" stopIfTrue="1" operator="lessThan">
      <formula>$H$3</formula>
    </cfRule>
  </conditionalFormatting>
  <conditionalFormatting sqref="F147">
    <cfRule type="cellIs" dxfId="3" priority="892" stopIfTrue="1" operator="lessThan">
      <formula>$H$3</formula>
    </cfRule>
  </conditionalFormatting>
  <conditionalFormatting sqref="F148">
    <cfRule type="cellIs" dxfId="3" priority="825" stopIfTrue="1" operator="lessThan">
      <formula>$H$3</formula>
    </cfRule>
  </conditionalFormatting>
  <conditionalFormatting sqref="D149">
    <cfRule type="cellIs" dxfId="3" priority="913" stopIfTrue="1" operator="lessThan">
      <formula>$H$3</formula>
    </cfRule>
  </conditionalFormatting>
  <conditionalFormatting sqref="D154">
    <cfRule type="cellIs" dxfId="2" priority="710" stopIfTrue="1" operator="equal">
      <formula>$H$3</formula>
    </cfRule>
    <cfRule type="cellIs" dxfId="3" priority="711" stopIfTrue="1" operator="lessThan">
      <formula>$H$3</formula>
    </cfRule>
  </conditionalFormatting>
  <conditionalFormatting sqref="F154">
    <cfRule type="cellIs" dxfId="3" priority="550" stopIfTrue="1" operator="lessThan">
      <formula>$H$3</formula>
    </cfRule>
  </conditionalFormatting>
  <conditionalFormatting sqref="D175">
    <cfRule type="cellIs" dxfId="2" priority="67" stopIfTrue="1" operator="equal">
      <formula>$H$3</formula>
    </cfRule>
  </conditionalFormatting>
  <conditionalFormatting sqref="B177">
    <cfRule type="cellIs" dxfId="3" priority="316" stopIfTrue="1" operator="lessThan">
      <formula>$H$3</formula>
    </cfRule>
    <cfRule type="cellIs" dxfId="2" priority="317" stopIfTrue="1" operator="equal">
      <formula>$H$3</formula>
    </cfRule>
  </conditionalFormatting>
  <conditionalFormatting sqref="E177">
    <cfRule type="expression" dxfId="0" priority="312" stopIfTrue="1">
      <formula>D177&lt;$H$3</formula>
    </cfRule>
  </conditionalFormatting>
  <conditionalFormatting sqref="F177">
    <cfRule type="cellIs" dxfId="2" priority="309" stopIfTrue="1" operator="equal">
      <formula>$H$3</formula>
    </cfRule>
    <cfRule type="cellIs" dxfId="3" priority="310" stopIfTrue="1" operator="lessThan">
      <formula>$H$3</formula>
    </cfRule>
    <cfRule type="cellIs" dxfId="2" priority="311" stopIfTrue="1" operator="equal">
      <formula>$H$3</formula>
    </cfRule>
  </conditionalFormatting>
  <conditionalFormatting sqref="G177">
    <cfRule type="expression" dxfId="0" priority="308" stopIfTrue="1">
      <formula>F177&lt;$H$3</formula>
    </cfRule>
  </conditionalFormatting>
  <conditionalFormatting sqref="B178">
    <cfRule type="cellIs" dxfId="3" priority="1977" stopIfTrue="1" operator="lessThan">
      <formula>$H$3</formula>
    </cfRule>
  </conditionalFormatting>
  <conditionalFormatting sqref="B179">
    <cfRule type="cellIs" dxfId="2" priority="1966" stopIfTrue="1" operator="equal">
      <formula>$H$3</formula>
    </cfRule>
    <cfRule type="cellIs" dxfId="3" priority="1967" stopIfTrue="1" operator="lessThan">
      <formula>$H$3</formula>
    </cfRule>
  </conditionalFormatting>
  <conditionalFormatting sqref="B180">
    <cfRule type="cellIs" dxfId="3" priority="1877" stopIfTrue="1" operator="lessThan">
      <formula>$H$3</formula>
    </cfRule>
    <cfRule type="cellIs" dxfId="2" priority="1878" stopIfTrue="1" operator="equal">
      <formula>$H$3</formula>
    </cfRule>
  </conditionalFormatting>
  <conditionalFormatting sqref="B181">
    <cfRule type="cellIs" dxfId="2" priority="1844" stopIfTrue="1" operator="equal">
      <formula>$H$3</formula>
    </cfRule>
    <cfRule type="cellIs" dxfId="3" priority="1845" stopIfTrue="1" operator="lessThan">
      <formula>$H$3</formula>
    </cfRule>
  </conditionalFormatting>
  <conditionalFormatting sqref="B182">
    <cfRule type="cellIs" dxfId="2" priority="1814" stopIfTrue="1" operator="equal">
      <formula>$H$3</formula>
    </cfRule>
  </conditionalFormatting>
  <conditionalFormatting sqref="B183">
    <cfRule type="cellIs" dxfId="3" priority="1694" stopIfTrue="1" operator="lessThan">
      <formula>$H$3</formula>
    </cfRule>
    <cfRule type="cellIs" dxfId="2" priority="1695" stopIfTrue="1" operator="equal">
      <formula>$H$3</formula>
    </cfRule>
  </conditionalFormatting>
  <conditionalFormatting sqref="D183">
    <cfRule type="cellIs" dxfId="2" priority="1688" stopIfTrue="1" operator="equal">
      <formula>$H$3</formula>
    </cfRule>
    <cfRule type="cellIs" dxfId="3" priority="1689" stopIfTrue="1" operator="lessThan">
      <formula>$H$3</formula>
    </cfRule>
  </conditionalFormatting>
  <conditionalFormatting sqref="F183">
    <cfRule type="cellIs" dxfId="2" priority="1682" stopIfTrue="1" operator="equal">
      <formula>$H$3</formula>
    </cfRule>
  </conditionalFormatting>
  <conditionalFormatting sqref="B185">
    <cfRule type="cellIs" dxfId="3" priority="1677" stopIfTrue="1" operator="lessThan">
      <formula>$H$3</formula>
    </cfRule>
    <cfRule type="cellIs" dxfId="2" priority="1678" stopIfTrue="1" operator="equal">
      <formula>$H$3</formula>
    </cfRule>
  </conditionalFormatting>
  <conditionalFormatting sqref="D185">
    <cfRule type="cellIs" dxfId="3" priority="1672" stopIfTrue="1" operator="lessThan">
      <formula>$H$3</formula>
    </cfRule>
    <cfRule type="cellIs" dxfId="2" priority="1673" stopIfTrue="1" operator="equal">
      <formula>$H$3</formula>
    </cfRule>
  </conditionalFormatting>
  <conditionalFormatting sqref="F185">
    <cfRule type="cellIs" dxfId="3" priority="1656" stopIfTrue="1" operator="lessThan">
      <formula>$H$3</formula>
    </cfRule>
    <cfRule type="cellIs" dxfId="2" priority="1657" stopIfTrue="1" operator="equal">
      <formula>$H$3</formula>
    </cfRule>
  </conditionalFormatting>
  <conditionalFormatting sqref="B186">
    <cfRule type="cellIs" dxfId="3" priority="1789" stopIfTrue="1" operator="lessThan">
      <formula>$H$3</formula>
    </cfRule>
    <cfRule type="cellIs" dxfId="2" priority="1798" stopIfTrue="1" operator="equal">
      <formula>$H$3</formula>
    </cfRule>
  </conditionalFormatting>
  <conditionalFormatting sqref="D186">
    <cfRule type="cellIs" dxfId="2" priority="1792" stopIfTrue="1" operator="equal">
      <formula>$H$3</formula>
    </cfRule>
    <cfRule type="cellIs" dxfId="3" priority="1797" stopIfTrue="1" operator="lessThan">
      <formula>$H$3</formula>
    </cfRule>
  </conditionalFormatting>
  <conditionalFormatting sqref="B187">
    <cfRule type="cellIs" dxfId="2" priority="1782" stopIfTrue="1" operator="equal">
      <formula>$H$3</formula>
    </cfRule>
    <cfRule type="cellIs" dxfId="3" priority="1783" stopIfTrue="1" operator="lessThan">
      <formula>$H$3</formula>
    </cfRule>
  </conditionalFormatting>
  <conditionalFormatting sqref="B193">
    <cfRule type="cellIs" dxfId="3" priority="1725" stopIfTrue="1" operator="lessThan">
      <formula>$H$3</formula>
    </cfRule>
  </conditionalFormatting>
  <conditionalFormatting sqref="C193">
    <cfRule type="expression" dxfId="0" priority="1731" stopIfTrue="1">
      <formula>B193&lt;$H$3</formula>
    </cfRule>
  </conditionalFormatting>
  <conditionalFormatting sqref="B194">
    <cfRule type="cellIs" dxfId="3" priority="1648" stopIfTrue="1" operator="lessThan">
      <formula>$H$3</formula>
    </cfRule>
  </conditionalFormatting>
  <conditionalFormatting sqref="B195">
    <cfRule type="cellIs" dxfId="2" priority="1641" stopIfTrue="1" operator="equal">
      <formula>$H$3</formula>
    </cfRule>
    <cfRule type="cellIs" dxfId="3" priority="1642" stopIfTrue="1" operator="lessThan">
      <formula>$H$3</formula>
    </cfRule>
  </conditionalFormatting>
  <conditionalFormatting sqref="D195">
    <cfRule type="cellIs" dxfId="2" priority="1638" stopIfTrue="1" operator="equal">
      <formula>$H$3</formula>
    </cfRule>
    <cfRule type="cellIs" dxfId="3" priority="1639" stopIfTrue="1" operator="lessThan">
      <formula>$H$3</formula>
    </cfRule>
  </conditionalFormatting>
  <conditionalFormatting sqref="D196">
    <cfRule type="cellIs" dxfId="2" priority="1246" stopIfTrue="1" operator="equal">
      <formula>$H$3</formula>
    </cfRule>
    <cfRule type="cellIs" dxfId="3" priority="1247" stopIfTrue="1" operator="lessThan">
      <formula>$H$3</formula>
    </cfRule>
  </conditionalFormatting>
  <conditionalFormatting sqref="D198">
    <cfRule type="cellIs" dxfId="2" priority="1586" stopIfTrue="1" operator="equal">
      <formula>$H$3</formula>
    </cfRule>
    <cfRule type="cellIs" dxfId="3" priority="1587" stopIfTrue="1" operator="lessThan">
      <formula>$H$3</formula>
    </cfRule>
  </conditionalFormatting>
  <conditionalFormatting sqref="B201">
    <cfRule type="cellIs" dxfId="2" priority="1615" stopIfTrue="1" operator="equal">
      <formula>$H$3</formula>
    </cfRule>
  </conditionalFormatting>
  <conditionalFormatting sqref="D201">
    <cfRule type="cellIs" dxfId="2" priority="1611" stopIfTrue="1" operator="equal">
      <formula>$H$3</formula>
    </cfRule>
    <cfRule type="cellIs" dxfId="3" priority="1614" stopIfTrue="1" operator="lessThan">
      <formula>$H$3</formula>
    </cfRule>
  </conditionalFormatting>
  <conditionalFormatting sqref="B202">
    <cfRule type="cellIs" dxfId="2" priority="1603" stopIfTrue="1" operator="equal">
      <formula>$H$3</formula>
    </cfRule>
    <cfRule type="cellIs" dxfId="3" priority="1604" stopIfTrue="1" operator="lessThan">
      <formula>$H$3</formula>
    </cfRule>
  </conditionalFormatting>
  <conditionalFormatting sqref="B203">
    <cfRule type="cellIs" dxfId="2" priority="1309" stopIfTrue="1" operator="equal">
      <formula>$H$3</formula>
    </cfRule>
    <cfRule type="cellIs" dxfId="3" priority="1310" stopIfTrue="1" operator="lessThan">
      <formula>$H$3</formula>
    </cfRule>
  </conditionalFormatting>
  <conditionalFormatting sqref="C209">
    <cfRule type="expression" dxfId="0" priority="1112" stopIfTrue="1">
      <formula>B209&lt;$H$3</formula>
    </cfRule>
  </conditionalFormatting>
  <conditionalFormatting sqref="D209">
    <cfRule type="cellIs" dxfId="3" priority="1107" stopIfTrue="1" operator="lessThan">
      <formula>$H$3</formula>
    </cfRule>
  </conditionalFormatting>
  <conditionalFormatting sqref="F209">
    <cfRule type="cellIs" dxfId="3" priority="1079" stopIfTrue="1" operator="lessThan">
      <formula>$H$3</formula>
    </cfRule>
  </conditionalFormatting>
  <conditionalFormatting sqref="B211">
    <cfRule type="cellIs" dxfId="2" priority="1267" stopIfTrue="1" operator="equal">
      <formula>#REF!</formula>
    </cfRule>
    <cfRule type="cellIs" dxfId="3" priority="1262" stopIfTrue="1" operator="lessThan">
      <formula>#REF!</formula>
    </cfRule>
  </conditionalFormatting>
  <conditionalFormatting sqref="C211">
    <cfRule type="expression" dxfId="0" priority="409494" stopIfTrue="1">
      <formula>#REF!&lt;#REF!</formula>
    </cfRule>
    <cfRule type="expression" dxfId="1" priority="409495" stopIfTrue="1">
      <formula>#REF!=#REF!</formula>
    </cfRule>
  </conditionalFormatting>
  <conditionalFormatting sqref="D211">
    <cfRule type="cellIs" dxfId="2" priority="1269" stopIfTrue="1" operator="equal">
      <formula>#REF!</formula>
    </cfRule>
    <cfRule type="cellIs" dxfId="3" priority="1264" stopIfTrue="1" operator="lessThan">
      <formula>#REF!</formula>
    </cfRule>
  </conditionalFormatting>
  <conditionalFormatting sqref="E211">
    <cfRule type="expression" dxfId="0" priority="409496" stopIfTrue="1">
      <formula>#REF!&lt;#REF!</formula>
    </cfRule>
    <cfRule type="expression" dxfId="1" priority="409497" stopIfTrue="1">
      <formula>#REF!=#REF!</formula>
    </cfRule>
  </conditionalFormatting>
  <conditionalFormatting sqref="F211">
    <cfRule type="cellIs" dxfId="2" priority="1259" stopIfTrue="1" operator="equal">
      <formula>#REF!</formula>
    </cfRule>
  </conditionalFormatting>
  <conditionalFormatting sqref="G211">
    <cfRule type="expression" dxfId="0" priority="409499" stopIfTrue="1">
      <formula>#REF!&lt;#REF!</formula>
    </cfRule>
    <cfRule type="expression" dxfId="1" priority="409500" stopIfTrue="1">
      <formula>#REF!=#REF!</formula>
    </cfRule>
  </conditionalFormatting>
  <conditionalFormatting sqref="D220">
    <cfRule type="cellIs" dxfId="3" priority="607" stopIfTrue="1" operator="lessThan">
      <formula>$H$3</formula>
    </cfRule>
  </conditionalFormatting>
  <conditionalFormatting sqref="E231">
    <cfRule type="expression" dxfId="0" priority="920" stopIfTrue="1">
      <formula>D231&lt;$H$3</formula>
    </cfRule>
  </conditionalFormatting>
  <conditionalFormatting sqref="B232">
    <cfRule type="cellIs" dxfId="2" priority="996" stopIfTrue="1" operator="equal">
      <formula>#REF!</formula>
    </cfRule>
  </conditionalFormatting>
  <conditionalFormatting sqref="C232">
    <cfRule type="expression" dxfId="0" priority="409486" stopIfTrue="1">
      <formula>#REF!&lt;#REF!</formula>
    </cfRule>
    <cfRule type="expression" dxfId="1" priority="409487" stopIfTrue="1">
      <formula>#REF!=#REF!</formula>
    </cfRule>
  </conditionalFormatting>
  <conditionalFormatting sqref="D232">
    <cfRule type="cellIs" dxfId="2" priority="992" stopIfTrue="1" operator="equal">
      <formula>#REF!</formula>
    </cfRule>
  </conditionalFormatting>
  <conditionalFormatting sqref="E232">
    <cfRule type="expression" dxfId="1" priority="409489" stopIfTrue="1">
      <formula>#REF!=#REF!</formula>
    </cfRule>
    <cfRule type="expression" dxfId="0" priority="409488" stopIfTrue="1">
      <formula>#REF!&lt;#REF!</formula>
    </cfRule>
  </conditionalFormatting>
  <conditionalFormatting sqref="F232">
    <cfRule type="cellIs" dxfId="2" priority="986" stopIfTrue="1" operator="equal">
      <formula>#REF!</formula>
    </cfRule>
    <cfRule type="cellIs" dxfId="3" priority="987" stopIfTrue="1" operator="lessThan">
      <formula>#REF!</formula>
    </cfRule>
  </conditionalFormatting>
  <conditionalFormatting sqref="G232">
    <cfRule type="expression" dxfId="0" priority="409491" stopIfTrue="1">
      <formula>#REF!&lt;#REF!</formula>
    </cfRule>
    <cfRule type="expression" dxfId="1" priority="409492" stopIfTrue="1">
      <formula>#REF!=#REF!</formula>
    </cfRule>
  </conditionalFormatting>
  <conditionalFormatting sqref="C238">
    <cfRule type="expression" dxfId="0" priority="719" stopIfTrue="1">
      <formula>B238&lt;$H$3</formula>
    </cfRule>
  </conditionalFormatting>
  <conditionalFormatting sqref="D238">
    <cfRule type="cellIs" dxfId="2" priority="717" stopIfTrue="1" operator="equal">
      <formula>$H$3</formula>
    </cfRule>
    <cfRule type="cellIs" dxfId="3" priority="718" stopIfTrue="1" operator="lessThan">
      <formula>$H$3</formula>
    </cfRule>
  </conditionalFormatting>
  <conditionalFormatting sqref="F238">
    <cfRule type="cellIs" dxfId="2" priority="441" stopIfTrue="1" operator="equal">
      <formula>$H$3</formula>
    </cfRule>
    <cfRule type="cellIs" dxfId="3" priority="442" stopIfTrue="1" operator="lessThan">
      <formula>$H$3</formula>
    </cfRule>
  </conditionalFormatting>
  <conditionalFormatting sqref="G238">
    <cfRule type="expression" dxfId="1" priority="444" stopIfTrue="1">
      <formula>$B238=$H$3</formula>
    </cfRule>
    <cfRule type="expression" dxfId="1" priority="445" stopIfTrue="1">
      <formula>$F238=$H$3</formula>
    </cfRule>
  </conditionalFormatting>
  <conditionalFormatting sqref="B239">
    <cfRule type="cellIs" dxfId="3" priority="857" stopIfTrue="1" operator="lessThan">
      <formula>$H$3</formula>
    </cfRule>
  </conditionalFormatting>
  <conditionalFormatting sqref="D239">
    <cfRule type="cellIs" dxfId="2" priority="859" stopIfTrue="1" operator="equal">
      <formula>$H$3</formula>
    </cfRule>
    <cfRule type="cellIs" dxfId="3" priority="861" stopIfTrue="1" operator="lessThan">
      <formula>$H$3</formula>
    </cfRule>
  </conditionalFormatting>
  <conditionalFormatting sqref="F239">
    <cfRule type="cellIs" dxfId="2" priority="860" stopIfTrue="1" operator="equal">
      <formula>$H$3</formula>
    </cfRule>
  </conditionalFormatting>
  <conditionalFormatting sqref="B240">
    <cfRule type="cellIs" dxfId="2" priority="847" stopIfTrue="1" operator="equal">
      <formula>$H$3</formula>
    </cfRule>
    <cfRule type="cellIs" dxfId="3" priority="848" stopIfTrue="1" operator="lessThan">
      <formula>$H$3</formula>
    </cfRule>
  </conditionalFormatting>
  <conditionalFormatting sqref="B247">
    <cfRule type="cellIs" dxfId="2" priority="648" stopIfTrue="1" operator="equal">
      <formula>$H$3</formula>
    </cfRule>
  </conditionalFormatting>
  <conditionalFormatting sqref="F247">
    <cfRule type="cellIs" dxfId="2" priority="631" stopIfTrue="1" operator="equal">
      <formula>$H$3</formula>
    </cfRule>
  </conditionalFormatting>
  <conditionalFormatting sqref="B248">
    <cfRule type="cellIs" dxfId="2" priority="642" stopIfTrue="1" operator="equal">
      <formula>#REF!</formula>
    </cfRule>
  </conditionalFormatting>
  <conditionalFormatting sqref="C248">
    <cfRule type="expression" dxfId="1" priority="641" stopIfTrue="1">
      <formula>#REF!=#REF!</formula>
    </cfRule>
    <cfRule type="expression" dxfId="0" priority="640" stopIfTrue="1">
      <formula>#REF!&lt;#REF!</formula>
    </cfRule>
  </conditionalFormatting>
  <conditionalFormatting sqref="D248">
    <cfRule type="cellIs" dxfId="2" priority="637" stopIfTrue="1" operator="equal">
      <formula>#REF!</formula>
    </cfRule>
  </conditionalFormatting>
  <conditionalFormatting sqref="E248">
    <cfRule type="expression" dxfId="1" priority="633" stopIfTrue="1">
      <formula>#REF!=#REF!</formula>
    </cfRule>
    <cfRule type="expression" dxfId="0" priority="632" stopIfTrue="1">
      <formula>#REF!&lt;#REF!</formula>
    </cfRule>
  </conditionalFormatting>
  <conditionalFormatting sqref="F248">
    <cfRule type="cellIs" dxfId="3" priority="629" stopIfTrue="1" operator="lessThan">
      <formula>#REF!</formula>
    </cfRule>
    <cfRule type="cellIs" dxfId="2" priority="643" stopIfTrue="1" operator="equal">
      <formula>#REF!</formula>
    </cfRule>
  </conditionalFormatting>
  <conditionalFormatting sqref="G248">
    <cfRule type="expression" dxfId="0" priority="627" stopIfTrue="1">
      <formula>#REF!&lt;#REF!</formula>
    </cfRule>
    <cfRule type="expression" dxfId="1" priority="628" stopIfTrue="1">
      <formula>#REF!=#REF!</formula>
    </cfRule>
  </conditionalFormatting>
  <conditionalFormatting sqref="D249">
    <cfRule type="cellIs" dxfId="2" priority="597" stopIfTrue="1" operator="equal">
      <formula>$H$3</formula>
    </cfRule>
    <cfRule type="cellIs" dxfId="3" priority="598" stopIfTrue="1" operator="lessThan">
      <formula>$H$3</formula>
    </cfRule>
  </conditionalFormatting>
  <conditionalFormatting sqref="D254">
    <cfRule type="cellIs" dxfId="3" priority="405" stopIfTrue="1" operator="lessThan">
      <formula>$H$3</formula>
    </cfRule>
    <cfRule type="cellIs" dxfId="2" priority="406" stopIfTrue="1" operator="equal">
      <formula>$H$3</formula>
    </cfRule>
  </conditionalFormatting>
  <conditionalFormatting sqref="D255">
    <cfRule type="cellIs" dxfId="2" priority="471" stopIfTrue="1" operator="equal">
      <formula>$H$3</formula>
    </cfRule>
    <cfRule type="cellIs" dxfId="3" priority="473" stopIfTrue="1" operator="lessThan">
      <formula>$H$3</formula>
    </cfRule>
  </conditionalFormatting>
  <conditionalFormatting sqref="F255">
    <cfRule type="cellIs" dxfId="2" priority="472" stopIfTrue="1" operator="equal">
      <formula>$H$3</formula>
    </cfRule>
  </conditionalFormatting>
  <conditionalFormatting sqref="B256">
    <cfRule type="cellIs" dxfId="2" priority="462" stopIfTrue="1" operator="equal">
      <formula>$H$3</formula>
    </cfRule>
    <cfRule type="cellIs" dxfId="3" priority="463" stopIfTrue="1" operator="lessThan">
      <formula>$H$3</formula>
    </cfRule>
  </conditionalFormatting>
  <conditionalFormatting sqref="F256">
    <cfRule type="cellIs" dxfId="3" priority="456" stopIfTrue="1" operator="lessThan">
      <formula>$H$3</formula>
    </cfRule>
  </conditionalFormatting>
  <conditionalFormatting sqref="B274">
    <cfRule type="cellIs" dxfId="2" priority="355" stopIfTrue="1" operator="equal">
      <formula>$H$3</formula>
    </cfRule>
  </conditionalFormatting>
  <conditionalFormatting sqref="D274">
    <cfRule type="cellIs" dxfId="2" priority="433" stopIfTrue="1" operator="equal">
      <formula>$H$3</formula>
    </cfRule>
    <cfRule type="cellIs" dxfId="3" priority="434" stopIfTrue="1" operator="lessThan">
      <formula>$H$3</formula>
    </cfRule>
  </conditionalFormatting>
  <conditionalFormatting sqref="F274">
    <cfRule type="cellIs" dxfId="2" priority="357" stopIfTrue="1" operator="equal">
      <formula>$H$3</formula>
    </cfRule>
  </conditionalFormatting>
  <conditionalFormatting sqref="B275">
    <cfRule type="cellIs" dxfId="2" priority="347" stopIfTrue="1" operator="equal">
      <formula>$H$3</formula>
    </cfRule>
    <cfRule type="cellIs" dxfId="3" priority="348" stopIfTrue="1" operator="lessThan">
      <formula>$H$3</formula>
    </cfRule>
  </conditionalFormatting>
  <conditionalFormatting sqref="D280">
    <cfRule type="cellIs" dxfId="2" priority="329" stopIfTrue="1" operator="equal">
      <formula>$H$3</formula>
    </cfRule>
    <cfRule type="cellIs" dxfId="3" priority="330" stopIfTrue="1" operator="lessThan">
      <formula>$H$3</formula>
    </cfRule>
  </conditionalFormatting>
  <conditionalFormatting sqref="B281">
    <cfRule type="cellIs" dxfId="2" priority="102" stopIfTrue="1" operator="equal">
      <formula>$H$3</formula>
    </cfRule>
    <cfRule type="cellIs" dxfId="3" priority="103" stopIfTrue="1" operator="lessThan">
      <formula>$H$3</formula>
    </cfRule>
    <cfRule type="cellIs" dxfId="2" priority="104" stopIfTrue="1" operator="equal">
      <formula>$H$3</formula>
    </cfRule>
  </conditionalFormatting>
  <conditionalFormatting sqref="D282">
    <cfRule type="cellIs" dxfId="2" priority="293" stopIfTrue="1" operator="equal">
      <formula>$H$3</formula>
    </cfRule>
    <cfRule type="cellIs" dxfId="3" priority="294" stopIfTrue="1" operator="lessThan">
      <formula>$H$3</formula>
    </cfRule>
  </conditionalFormatting>
  <conditionalFormatting sqref="F282">
    <cfRule type="cellIs" dxfId="2" priority="292" stopIfTrue="1" operator="equal">
      <formula>$H$3</formula>
    </cfRule>
  </conditionalFormatting>
  <conditionalFormatting sqref="B283">
    <cfRule type="cellIs" dxfId="3" priority="279" stopIfTrue="1" operator="lessThan">
      <formula>$H$3</formula>
    </cfRule>
    <cfRule type="cellIs" dxfId="2" priority="282" stopIfTrue="1" operator="equal">
      <formula>$H$3</formula>
    </cfRule>
    <cfRule type="cellIs" dxfId="3" priority="283" stopIfTrue="1" operator="lessThan">
      <formula>$H$3</formula>
    </cfRule>
  </conditionalFormatting>
  <conditionalFormatting sqref="F283">
    <cfRule type="cellIs" dxfId="3" priority="278" stopIfTrue="1" operator="lessThan">
      <formula>$H$3</formula>
    </cfRule>
  </conditionalFormatting>
  <conditionalFormatting sqref="F284">
    <cfRule type="cellIs" dxfId="3" priority="182" stopIfTrue="1" operator="lessThan">
      <formula>$H$3</formula>
    </cfRule>
  </conditionalFormatting>
  <conditionalFormatting sqref="F285">
    <cfRule type="cellIs" dxfId="3" priority="255" stopIfTrue="1" operator="lessThan">
      <formula>$H$3</formula>
    </cfRule>
  </conditionalFormatting>
  <conditionalFormatting sqref="D289">
    <cfRule type="cellIs" dxfId="2" priority="111" stopIfTrue="1" operator="equal">
      <formula>$H$3</formula>
    </cfRule>
    <cfRule type="cellIs" dxfId="3" priority="112" stopIfTrue="1" operator="lessThan">
      <formula>$H$3</formula>
    </cfRule>
  </conditionalFormatting>
  <conditionalFormatting sqref="E289">
    <cfRule type="expression" dxfId="0" priority="38" stopIfTrue="1">
      <formula>D289&lt;$H$3</formula>
    </cfRule>
    <cfRule type="expression" dxfId="1" priority="39" stopIfTrue="1">
      <formula>$F289=$H$3</formula>
    </cfRule>
    <cfRule type="expression" dxfId="1" priority="40" stopIfTrue="1">
      <formula>$B289=$H$3</formula>
    </cfRule>
  </conditionalFormatting>
  <conditionalFormatting sqref="D290">
    <cfRule type="cellIs" dxfId="2" priority="33" stopIfTrue="1" operator="equal">
      <formula>$H$3</formula>
    </cfRule>
    <cfRule type="cellIs" dxfId="3" priority="34" stopIfTrue="1" operator="lessThan">
      <formula>$H$3</formula>
    </cfRule>
  </conditionalFormatting>
  <conditionalFormatting sqref="F290">
    <cfRule type="cellIs" dxfId="2" priority="32" stopIfTrue="1" operator="equal">
      <formula>$H$3</formula>
    </cfRule>
  </conditionalFormatting>
  <conditionalFormatting sqref="B291">
    <cfRule type="cellIs" dxfId="2" priority="17" stopIfTrue="1" operator="equal">
      <formula>$H$3</formula>
    </cfRule>
    <cfRule type="cellIs" dxfId="3" priority="21" stopIfTrue="1" operator="lessThan">
      <formula>$H$3</formula>
    </cfRule>
    <cfRule type="cellIs" dxfId="2" priority="24" stopIfTrue="1" operator="equal">
      <formula>$H$3</formula>
    </cfRule>
    <cfRule type="cellIs" dxfId="3" priority="25" stopIfTrue="1" operator="lessThan">
      <formula>$H$3</formula>
    </cfRule>
  </conditionalFormatting>
  <conditionalFormatting sqref="C291">
    <cfRule type="expression" dxfId="0" priority="16" stopIfTrue="1">
      <formula>B291&lt;$H$3</formula>
    </cfRule>
  </conditionalFormatting>
  <conditionalFormatting sqref="D291">
    <cfRule type="cellIs" dxfId="2" priority="18" stopIfTrue="1" operator="equal">
      <formula>$H$3</formula>
    </cfRule>
    <cfRule type="cellIs" dxfId="3" priority="19" stopIfTrue="1" operator="lessThan">
      <formula>$H$3</formula>
    </cfRule>
  </conditionalFormatting>
  <conditionalFormatting sqref="E291">
    <cfRule type="expression" dxfId="1" priority="37" stopIfTrue="1">
      <formula>$D291=$H$3</formula>
    </cfRule>
  </conditionalFormatting>
  <conditionalFormatting sqref="F291">
    <cfRule type="cellIs" dxfId="2" priority="15" stopIfTrue="1" operator="equal">
      <formula>$H$3</formula>
    </cfRule>
    <cfRule type="cellIs" dxfId="3" priority="20" stopIfTrue="1" operator="lessThan">
      <formula>$H$3</formula>
    </cfRule>
  </conditionalFormatting>
  <conditionalFormatting sqref="G291">
    <cfRule type="expression" dxfId="1" priority="35" stopIfTrue="1">
      <formula>$F291=$H$3</formula>
    </cfRule>
  </conditionalFormatting>
  <conditionalFormatting sqref="D297">
    <cfRule type="cellIs" dxfId="2" priority="175" stopIfTrue="1" operator="equal">
      <formula>$H$3</formula>
    </cfRule>
    <cfRule type="cellIs" dxfId="3" priority="176" stopIfTrue="1" operator="lessThan">
      <formula>$H$3</formula>
    </cfRule>
  </conditionalFormatting>
  <conditionalFormatting sqref="F297">
    <cfRule type="cellIs" dxfId="2" priority="174" stopIfTrue="1" operator="equal">
      <formula>$H$3</formula>
    </cfRule>
  </conditionalFormatting>
  <conditionalFormatting sqref="B298">
    <cfRule type="cellIs" dxfId="3" priority="163" stopIfTrue="1" operator="lessThan">
      <formula>$H$3</formula>
    </cfRule>
    <cfRule type="cellIs" dxfId="2" priority="166" stopIfTrue="1" operator="equal">
      <formula>$H$3</formula>
    </cfRule>
    <cfRule type="cellIs" dxfId="3" priority="167" stopIfTrue="1" operator="lessThan">
      <formula>$H$3</formula>
    </cfRule>
  </conditionalFormatting>
  <conditionalFormatting sqref="C298">
    <cfRule type="expression" dxfId="0" priority="156" stopIfTrue="1">
      <formula>B298&lt;$H$3</formula>
    </cfRule>
  </conditionalFormatting>
  <conditionalFormatting sqref="F298">
    <cfRule type="cellIs" dxfId="3" priority="162" stopIfTrue="1" operator="lessThan">
      <formula>$H$3</formula>
    </cfRule>
  </conditionalFormatting>
  <conditionalFormatting sqref="D304">
    <cfRule type="cellIs" dxfId="2" priority="46" stopIfTrue="1" operator="equal">
      <formula>$H$3</formula>
    </cfRule>
    <cfRule type="cellIs" dxfId="3" priority="47" stopIfTrue="1" operator="lessThan">
      <formula>$H$3</formula>
    </cfRule>
  </conditionalFormatting>
  <conditionalFormatting sqref="B5:B6">
    <cfRule type="cellIs" dxfId="2" priority="8690" stopIfTrue="1" operator="equal">
      <formula>$H$3</formula>
    </cfRule>
  </conditionalFormatting>
  <conditionalFormatting sqref="B9:B10">
    <cfRule type="cellIs" dxfId="2" priority="8174" stopIfTrue="1" operator="equal">
      <formula>$H$3</formula>
    </cfRule>
    <cfRule type="cellIs" dxfId="3" priority="8179" stopIfTrue="1" operator="lessThan">
      <formula>$H$3</formula>
    </cfRule>
  </conditionalFormatting>
  <conditionalFormatting sqref="B10:B11">
    <cfRule type="cellIs" dxfId="2" priority="8018" stopIfTrue="1" operator="equal">
      <formula>$H$3</formula>
    </cfRule>
    <cfRule type="cellIs" dxfId="3" priority="8021" stopIfTrue="1" operator="lessThan">
      <formula>$H$3</formula>
    </cfRule>
  </conditionalFormatting>
  <conditionalFormatting sqref="B11:B12">
    <cfRule type="cellIs" dxfId="2" priority="7346" stopIfTrue="1" operator="equal">
      <formula>$H$3</formula>
    </cfRule>
    <cfRule type="cellIs" dxfId="3" priority="7361" stopIfTrue="1" operator="lessThan">
      <formula>$H$3</formula>
    </cfRule>
  </conditionalFormatting>
  <conditionalFormatting sqref="B12:B13">
    <cfRule type="cellIs" dxfId="2" priority="7196" stopIfTrue="1" operator="equal">
      <formula>$H$3</formula>
    </cfRule>
    <cfRule type="cellIs" dxfId="3" priority="7203" stopIfTrue="1" operator="lessThan">
      <formula>$H$3</formula>
    </cfRule>
  </conditionalFormatting>
  <conditionalFormatting sqref="B13:B14">
    <cfRule type="cellIs" dxfId="2" priority="6450" stopIfTrue="1" operator="equal">
      <formula>$H$3</formula>
    </cfRule>
    <cfRule type="cellIs" dxfId="3" priority="6459" stopIfTrue="1" operator="lessThan">
      <formula>$H$3</formula>
    </cfRule>
  </conditionalFormatting>
  <conditionalFormatting sqref="B14:B15">
    <cfRule type="cellIs" dxfId="2" priority="6412" stopIfTrue="1" operator="equal">
      <formula>$H$3</formula>
    </cfRule>
    <cfRule type="cellIs" dxfId="3" priority="6415" stopIfTrue="1" operator="lessThan">
      <formula>$H$3</formula>
    </cfRule>
  </conditionalFormatting>
  <conditionalFormatting sqref="B15:B16">
    <cfRule type="cellIs" dxfId="2" priority="5074" stopIfTrue="1" operator="equal">
      <formula>$H$3</formula>
    </cfRule>
    <cfRule type="cellIs" dxfId="3" priority="5085" stopIfTrue="1" operator="lessThan">
      <formula>$H$3</formula>
    </cfRule>
  </conditionalFormatting>
  <conditionalFormatting sqref="B18:B19">
    <cfRule type="cellIs" dxfId="2" priority="4868" stopIfTrue="1" operator="equal">
      <formula>$H$3</formula>
    </cfRule>
    <cfRule type="cellIs" dxfId="3" priority="4871" stopIfTrue="1" operator="lessThan">
      <formula>$H$3</formula>
    </cfRule>
  </conditionalFormatting>
  <conditionalFormatting sqref="B20:B21">
    <cfRule type="cellIs" dxfId="2" priority="5204" stopIfTrue="1" operator="equal">
      <formula>$H$3</formula>
    </cfRule>
    <cfRule type="cellIs" dxfId="3" priority="5205" stopIfTrue="1" operator="lessThan">
      <formula>$H$3</formula>
    </cfRule>
  </conditionalFormatting>
  <conditionalFormatting sqref="B21:B22">
    <cfRule type="cellIs" dxfId="2" priority="4590" stopIfTrue="1" operator="equal">
      <formula>$H$3</formula>
    </cfRule>
    <cfRule type="cellIs" dxfId="3" priority="4591" stopIfTrue="1" operator="lessThan">
      <formula>$H$3</formula>
    </cfRule>
  </conditionalFormatting>
  <conditionalFormatting sqref="B23:B24">
    <cfRule type="cellIs" dxfId="2" priority="3608" stopIfTrue="1" operator="equal">
      <formula>$H$3</formula>
    </cfRule>
    <cfRule type="cellIs" dxfId="3" priority="3609" stopIfTrue="1" operator="lessThan">
      <formula>$H$3</formula>
    </cfRule>
  </conditionalFormatting>
  <conditionalFormatting sqref="B24:B25">
    <cfRule type="cellIs" dxfId="2" priority="2656" stopIfTrue="1" operator="equal">
      <formula>$H$3</formula>
    </cfRule>
    <cfRule type="cellIs" dxfId="3" priority="2661" stopIfTrue="1" operator="lessThan">
      <formula>$H$3</formula>
    </cfRule>
  </conditionalFormatting>
  <conditionalFormatting sqref="B26:B28">
    <cfRule type="cellIs" dxfId="2" priority="3134" stopIfTrue="1" operator="equal">
      <formula>$H$3</formula>
    </cfRule>
    <cfRule type="cellIs" dxfId="3" priority="3143" stopIfTrue="1" operator="lessThan">
      <formula>$H$3</formula>
    </cfRule>
  </conditionalFormatting>
  <conditionalFormatting sqref="B28:B31">
    <cfRule type="cellIs" dxfId="2" priority="3584" stopIfTrue="1" operator="equal">
      <formula>$H$3</formula>
    </cfRule>
    <cfRule type="cellIs" dxfId="3" priority="3587" stopIfTrue="1" operator="lessThan">
      <formula>$H$3</formula>
    </cfRule>
  </conditionalFormatting>
  <conditionalFormatting sqref="B32:B34">
    <cfRule type="cellIs" dxfId="3" priority="1849" stopIfTrue="1" operator="lessThan">
      <formula>$H$3</formula>
    </cfRule>
  </conditionalFormatting>
  <conditionalFormatting sqref="B34:B37">
    <cfRule type="cellIs" dxfId="3" priority="1823" stopIfTrue="1" operator="lessThan">
      <formula>$H$3</formula>
    </cfRule>
  </conditionalFormatting>
  <conditionalFormatting sqref="B38:B39">
    <cfRule type="cellIs" dxfId="3" priority="1422" stopIfTrue="1" operator="lessThan">
      <formula>$H$3</formula>
    </cfRule>
    <cfRule type="cellIs" dxfId="2" priority="1423" stopIfTrue="1" operator="equal">
      <formula>$H$3</formula>
    </cfRule>
  </conditionalFormatting>
  <conditionalFormatting sqref="B39:B40">
    <cfRule type="cellIs" dxfId="3" priority="1336" stopIfTrue="1" operator="lessThan">
      <formula>$H$3</formula>
    </cfRule>
    <cfRule type="cellIs" dxfId="2" priority="1337" stopIfTrue="1" operator="equal">
      <formula>$H$3</formula>
    </cfRule>
  </conditionalFormatting>
  <conditionalFormatting sqref="B40:B41">
    <cfRule type="cellIs" dxfId="3" priority="1230" stopIfTrue="1" operator="lessThan">
      <formula>$H$3</formula>
    </cfRule>
    <cfRule type="cellIs" dxfId="2" priority="1231" stopIfTrue="1" operator="equal">
      <formula>$H$3</formula>
    </cfRule>
  </conditionalFormatting>
  <conditionalFormatting sqref="B41:B43">
    <cfRule type="cellIs" dxfId="3" priority="1209" stopIfTrue="1" operator="lessThan">
      <formula>$H$3</formula>
    </cfRule>
  </conditionalFormatting>
  <conditionalFormatting sqref="B42:B43">
    <cfRule type="cellIs" dxfId="2" priority="1208" stopIfTrue="1" operator="equal">
      <formula>$H$3</formula>
    </cfRule>
  </conditionalFormatting>
  <conditionalFormatting sqref="B56:B69">
    <cfRule type="cellIs" dxfId="2" priority="522" stopIfTrue="1" operator="equal">
      <formula>$H$3</formula>
    </cfRule>
    <cfRule type="cellIs" dxfId="3" priority="523" stopIfTrue="1" operator="lessThan">
      <formula>$H$3</formula>
    </cfRule>
  </conditionalFormatting>
  <conditionalFormatting sqref="B77:B78">
    <cfRule type="cellIs" dxfId="2" priority="4364" stopIfTrue="1" operator="equal">
      <formula>$H$3</formula>
    </cfRule>
  </conditionalFormatting>
  <conditionalFormatting sqref="B78:B79">
    <cfRule type="cellIs" dxfId="2" priority="4256" stopIfTrue="1" operator="equal">
      <formula>$H$3</formula>
    </cfRule>
    <cfRule type="cellIs" dxfId="3" priority="4259" stopIfTrue="1" operator="lessThan">
      <formula>$H$3</formula>
    </cfRule>
  </conditionalFormatting>
  <conditionalFormatting sqref="B79:B80">
    <cfRule type="cellIs" dxfId="2" priority="3234" stopIfTrue="1" operator="equal">
      <formula>$H$3</formula>
    </cfRule>
    <cfRule type="cellIs" dxfId="3" priority="3249" stopIfTrue="1" operator="lessThan">
      <formula>$H$3</formula>
    </cfRule>
  </conditionalFormatting>
  <conditionalFormatting sqref="B81:B82">
    <cfRule type="cellIs" dxfId="2" priority="4278" stopIfTrue="1" operator="equal">
      <formula>$H$3</formula>
    </cfRule>
    <cfRule type="cellIs" dxfId="3" priority="4281" stopIfTrue="1" operator="lessThan">
      <formula>$H$3</formula>
    </cfRule>
  </conditionalFormatting>
  <conditionalFormatting sqref="B82:B84">
    <cfRule type="cellIs" dxfId="2" priority="3982" stopIfTrue="1" operator="equal">
      <formula>$H$3</formula>
    </cfRule>
  </conditionalFormatting>
  <conditionalFormatting sqref="B82:B86">
    <cfRule type="cellIs" dxfId="3" priority="3989" stopIfTrue="1" operator="lessThan">
      <formula>$H$3</formula>
    </cfRule>
  </conditionalFormatting>
  <conditionalFormatting sqref="B85:B86">
    <cfRule type="cellIs" dxfId="2" priority="2372" stopIfTrue="1" operator="equal">
      <formula>$H$3</formula>
    </cfRule>
  </conditionalFormatting>
  <conditionalFormatting sqref="B89:B90">
    <cfRule type="cellIs" dxfId="2" priority="2376" stopIfTrue="1" operator="equal">
      <formula>$H$3</formula>
    </cfRule>
    <cfRule type="cellIs" dxfId="3" priority="36429" stopIfTrue="1" operator="lessThan">
      <formula>$H$3</formula>
    </cfRule>
  </conditionalFormatting>
  <conditionalFormatting sqref="B93:B94">
    <cfRule type="cellIs" dxfId="2" priority="6128" stopIfTrue="1" operator="equal">
      <formula>$H$3</formula>
    </cfRule>
  </conditionalFormatting>
  <conditionalFormatting sqref="B94:B96">
    <cfRule type="cellIs" dxfId="2" priority="5844" stopIfTrue="1" operator="equal">
      <formula>$H$3</formula>
    </cfRule>
    <cfRule type="cellIs" dxfId="3" priority="5853" stopIfTrue="1" operator="lessThan">
      <formula>$H$3</formula>
    </cfRule>
  </conditionalFormatting>
  <conditionalFormatting sqref="B97:B98">
    <cfRule type="cellIs" dxfId="2" priority="5032" stopIfTrue="1" operator="equal">
      <formula>$H$3</formula>
    </cfRule>
    <cfRule type="cellIs" dxfId="3" priority="5041" stopIfTrue="1" operator="lessThan">
      <formula>$H$3</formula>
    </cfRule>
  </conditionalFormatting>
  <conditionalFormatting sqref="B99:B102">
    <cfRule type="cellIs" dxfId="2" priority="4436" stopIfTrue="1" operator="equal">
      <formula>$H$3</formula>
    </cfRule>
    <cfRule type="cellIs" dxfId="3" priority="4437" stopIfTrue="1" operator="lessThan">
      <formula>$H$3</formula>
    </cfRule>
  </conditionalFormatting>
  <conditionalFormatting sqref="B100:B102">
    <cfRule type="cellIs" dxfId="2" priority="4424" stopIfTrue="1" operator="equal">
      <formula>$H$3</formula>
    </cfRule>
    <cfRule type="cellIs" dxfId="3" priority="4431" stopIfTrue="1" operator="lessThan">
      <formula>$H$3</formula>
    </cfRule>
  </conditionalFormatting>
  <conditionalFormatting sqref="B100:B103">
    <cfRule type="cellIs" dxfId="2" priority="3908" stopIfTrue="1" operator="equal">
      <formula>$H$3</formula>
    </cfRule>
    <cfRule type="cellIs" dxfId="3" priority="3917" stopIfTrue="1" operator="lessThan">
      <formula>$H$3</formula>
    </cfRule>
  </conditionalFormatting>
  <conditionalFormatting sqref="B107:B108">
    <cfRule type="cellIs" dxfId="2" priority="23381" stopIfTrue="1" operator="equal">
      <formula>$H$3</formula>
    </cfRule>
  </conditionalFormatting>
  <conditionalFormatting sqref="B108:B109">
    <cfRule type="cellIs" dxfId="2" priority="8618" stopIfTrue="1" operator="equal">
      <formula>$H$3</formula>
    </cfRule>
    <cfRule type="cellIs" dxfId="3" priority="8619" stopIfTrue="1" operator="lessThan">
      <formula>$H$3</formula>
    </cfRule>
  </conditionalFormatting>
  <conditionalFormatting sqref="B109:B110">
    <cfRule type="cellIs" dxfId="2" priority="8594" stopIfTrue="1" operator="equal">
      <formula>$H$3</formula>
    </cfRule>
    <cfRule type="cellIs" dxfId="3" priority="8595" stopIfTrue="1" operator="lessThan">
      <formula>$H$3</formula>
    </cfRule>
  </conditionalFormatting>
  <conditionalFormatting sqref="B110:B111">
    <cfRule type="cellIs" dxfId="2" priority="8054" stopIfTrue="1" operator="equal">
      <formula>$H$3</formula>
    </cfRule>
    <cfRule type="cellIs" dxfId="3" priority="8065" stopIfTrue="1" operator="lessThan">
      <formula>$H$3</formula>
    </cfRule>
  </conditionalFormatting>
  <conditionalFormatting sqref="B111:B112">
    <cfRule type="cellIs" dxfId="2" priority="7998" stopIfTrue="1" operator="equal">
      <formula>$H$3</formula>
    </cfRule>
    <cfRule type="cellIs" dxfId="3" priority="7999" stopIfTrue="1" operator="lessThan">
      <formula>$H$3</formula>
    </cfRule>
  </conditionalFormatting>
  <conditionalFormatting sqref="B112:B113">
    <cfRule type="cellIs" dxfId="2" priority="7560" stopIfTrue="1" operator="equal">
      <formula>$H$3</formula>
    </cfRule>
    <cfRule type="cellIs" dxfId="3" priority="7565" stopIfTrue="1" operator="lessThan">
      <formula>$H$3</formula>
    </cfRule>
  </conditionalFormatting>
  <conditionalFormatting sqref="B113:B114">
    <cfRule type="cellIs" dxfId="2" priority="7536" stopIfTrue="1" operator="equal">
      <formula>$H$3</formula>
    </cfRule>
    <cfRule type="cellIs" dxfId="3" priority="7543" stopIfTrue="1" operator="lessThan">
      <formula>$H$3</formula>
    </cfRule>
  </conditionalFormatting>
  <conditionalFormatting sqref="B114:B115">
    <cfRule type="cellIs" dxfId="2" priority="6352" stopIfTrue="1" operator="equal">
      <formula>$H$3</formula>
    </cfRule>
    <cfRule type="cellIs" dxfId="3" priority="6365" stopIfTrue="1" operator="lessThan">
      <formula>$H$3</formula>
    </cfRule>
  </conditionalFormatting>
  <conditionalFormatting sqref="B115:B116">
    <cfRule type="cellIs" dxfId="2" priority="6316" stopIfTrue="1" operator="equal">
      <formula>$H$3</formula>
    </cfRule>
    <cfRule type="cellIs" dxfId="3" priority="6319" stopIfTrue="1" operator="lessThan">
      <formula>$H$3</formula>
    </cfRule>
  </conditionalFormatting>
  <conditionalFormatting sqref="B116:B117">
    <cfRule type="cellIs" dxfId="2" priority="5772" stopIfTrue="1" operator="equal">
      <formula>$H$3</formula>
    </cfRule>
    <cfRule type="cellIs" dxfId="3" priority="5787" stopIfTrue="1" operator="lessThan">
      <formula>$H$3</formula>
    </cfRule>
  </conditionalFormatting>
  <conditionalFormatting sqref="B117:B118">
    <cfRule type="cellIs" dxfId="2" priority="5764" stopIfTrue="1" operator="equal">
      <formula>$H$3</formula>
    </cfRule>
    <cfRule type="cellIs" dxfId="3" priority="5765" stopIfTrue="1" operator="lessThan">
      <formula>$H$3</formula>
    </cfRule>
  </conditionalFormatting>
  <conditionalFormatting sqref="B118:B119">
    <cfRule type="cellIs" dxfId="2" priority="5482" stopIfTrue="1" operator="equal">
      <formula>$H$3</formula>
    </cfRule>
    <cfRule type="cellIs" dxfId="3" priority="5485" stopIfTrue="1" operator="lessThan">
      <formula>$H$3</formula>
    </cfRule>
  </conditionalFormatting>
  <conditionalFormatting sqref="B119:B123">
    <cfRule type="cellIs" dxfId="2" priority="4566" stopIfTrue="1" operator="equal">
      <formula>$H$3</formula>
    </cfRule>
    <cfRule type="cellIs" dxfId="3" priority="4569" stopIfTrue="1" operator="lessThan">
      <formula>$H$3</formula>
    </cfRule>
  </conditionalFormatting>
  <conditionalFormatting sqref="B121:B123">
    <cfRule type="cellIs" dxfId="2" priority="4910" stopIfTrue="1" operator="equal">
      <formula>$H$3</formula>
    </cfRule>
    <cfRule type="cellIs" dxfId="3" priority="4917" stopIfTrue="1" operator="lessThan">
      <formula>$H$3</formula>
    </cfRule>
  </conditionalFormatting>
  <conditionalFormatting sqref="B124:B125">
    <cfRule type="cellIs" dxfId="2" priority="4488" stopIfTrue="1" operator="equal">
      <formula>$H$3</formula>
    </cfRule>
    <cfRule type="cellIs" dxfId="3" priority="4497" stopIfTrue="1" operator="lessThan">
      <formula>$H$3</formula>
    </cfRule>
  </conditionalFormatting>
  <conditionalFormatting sqref="B127:B128">
    <cfRule type="cellIs" dxfId="2" priority="3060" stopIfTrue="1" operator="equal">
      <formula>$H$3</formula>
    </cfRule>
  </conditionalFormatting>
  <conditionalFormatting sqref="B128:B129">
    <cfRule type="cellIs" dxfId="2" priority="2962" stopIfTrue="1" operator="equal">
      <formula>$H$3</formula>
    </cfRule>
  </conditionalFormatting>
  <conditionalFormatting sqref="B129:B130">
    <cfRule type="cellIs" dxfId="3" priority="2106" stopIfTrue="1" operator="lessThan">
      <formula>$H$3</formula>
    </cfRule>
  </conditionalFormatting>
  <conditionalFormatting sqref="B133:B135">
    <cfRule type="cellIs" dxfId="2" priority="1906" stopIfTrue="1" operator="equal">
      <formula>$H$3</formula>
    </cfRule>
    <cfRule type="cellIs" dxfId="3" priority="1907" stopIfTrue="1" operator="lessThan">
      <formula>$H$3</formula>
    </cfRule>
  </conditionalFormatting>
  <conditionalFormatting sqref="B135:B136">
    <cfRule type="cellIs" dxfId="2" priority="2235" stopIfTrue="1" operator="equal">
      <formula>$H$3</formula>
    </cfRule>
    <cfRule type="cellIs" dxfId="3" priority="2242" stopIfTrue="1" operator="lessThan">
      <formula>$H$3</formula>
    </cfRule>
  </conditionalFormatting>
  <conditionalFormatting sqref="B137:B143">
    <cfRule type="cellIs" dxfId="3" priority="1710" stopIfTrue="1" operator="lessThan">
      <formula>$H$3</formula>
    </cfRule>
  </conditionalFormatting>
  <conditionalFormatting sqref="B138:B143">
    <cfRule type="cellIs" dxfId="2" priority="2163" stopIfTrue="1" operator="equal">
      <formula>$H$3</formula>
    </cfRule>
    <cfRule type="cellIs" dxfId="3" priority="2164" stopIfTrue="1" operator="lessThan">
      <formula>$H$3</formula>
    </cfRule>
  </conditionalFormatting>
  <conditionalFormatting sqref="B144:B170">
    <cfRule type="cellIs" dxfId="3" priority="612" stopIfTrue="1" operator="lessThan">
      <formula>$H$3</formula>
    </cfRule>
    <cfRule type="cellIs" dxfId="2" priority="613" stopIfTrue="1" operator="equal">
      <formula>$H$3</formula>
    </cfRule>
  </conditionalFormatting>
  <conditionalFormatting sqref="B178:B179">
    <cfRule type="cellIs" dxfId="2" priority="1968" stopIfTrue="1" operator="equal">
      <formula>$H$3</formula>
    </cfRule>
  </conditionalFormatting>
  <conditionalFormatting sqref="B179:B180">
    <cfRule type="cellIs" dxfId="3" priority="1879" stopIfTrue="1" operator="lessThan">
      <formula>$H$3</formula>
    </cfRule>
  </conditionalFormatting>
  <conditionalFormatting sqref="B180:B181">
    <cfRule type="cellIs" dxfId="2" priority="1846" stopIfTrue="1" operator="equal">
      <formula>$H$3</formula>
    </cfRule>
  </conditionalFormatting>
  <conditionalFormatting sqref="B181:B182">
    <cfRule type="cellIs" dxfId="3" priority="1815" stopIfTrue="1" operator="lessThan">
      <formula>$H$3</formula>
    </cfRule>
  </conditionalFormatting>
  <conditionalFormatting sqref="B182:B183">
    <cfRule type="cellIs" dxfId="3" priority="1696" stopIfTrue="1" operator="lessThan">
      <formula>$H$3</formula>
    </cfRule>
  </conditionalFormatting>
  <conditionalFormatting sqref="B186:B187">
    <cfRule type="cellIs" dxfId="2" priority="1784" stopIfTrue="1" operator="equal">
      <formula>$H$3</formula>
    </cfRule>
  </conditionalFormatting>
  <conditionalFormatting sqref="B187:B191">
    <cfRule type="cellIs" dxfId="3" priority="1749" stopIfTrue="1" operator="lessThan">
      <formula>$H$3</formula>
    </cfRule>
  </conditionalFormatting>
  <conditionalFormatting sqref="B188:B191">
    <cfRule type="cellIs" dxfId="2" priority="1748" stopIfTrue="1" operator="equal">
      <formula>$H$3</formula>
    </cfRule>
  </conditionalFormatting>
  <conditionalFormatting sqref="B193:B194">
    <cfRule type="cellIs" dxfId="2" priority="1653" stopIfTrue="1" operator="equal">
      <formula>$H$3</formula>
    </cfRule>
  </conditionalFormatting>
  <conditionalFormatting sqref="B194:B195">
    <cfRule type="cellIs" dxfId="2" priority="1643" stopIfTrue="1" operator="equal">
      <formula>$H$3</formula>
    </cfRule>
  </conditionalFormatting>
  <conditionalFormatting sqref="B195:B196">
    <cfRule type="cellIs" dxfId="2" priority="1244" stopIfTrue="1" operator="equal">
      <formula>$H$3</formula>
    </cfRule>
  </conditionalFormatting>
  <conditionalFormatting sqref="B195:B198">
    <cfRule type="cellIs" dxfId="3" priority="1245" stopIfTrue="1" operator="lessThan">
      <formula>$H$3</formula>
    </cfRule>
  </conditionalFormatting>
  <conditionalFormatting sqref="B197:B198">
    <cfRule type="cellIs" dxfId="2" priority="1360" stopIfTrue="1" operator="equal">
      <formula>$H$3</formula>
    </cfRule>
  </conditionalFormatting>
  <conditionalFormatting sqref="B199:B200">
    <cfRule type="cellIs" dxfId="2" priority="966" stopIfTrue="1" operator="equal">
      <formula>$H$3</formula>
    </cfRule>
    <cfRule type="cellIs" dxfId="3" priority="967" stopIfTrue="1" operator="lessThan">
      <formula>$H$3</formula>
    </cfRule>
  </conditionalFormatting>
  <conditionalFormatting sqref="B201:B202">
    <cfRule type="cellIs" dxfId="3" priority="1610" stopIfTrue="1" operator="lessThan">
      <formula>$H$3</formula>
    </cfRule>
  </conditionalFormatting>
  <conditionalFormatting sqref="B201:B203">
    <cfRule type="cellIs" dxfId="2" priority="1605" stopIfTrue="1" operator="equal">
      <formula>$H$3</formula>
    </cfRule>
  </conditionalFormatting>
  <conditionalFormatting sqref="B202:B206">
    <cfRule type="cellIs" dxfId="2" priority="1315" stopIfTrue="1" operator="equal">
      <formula>$H$3</formula>
    </cfRule>
    <cfRule type="cellIs" dxfId="3" priority="1319" stopIfTrue="1" operator="lessThan">
      <formula>$H$3</formula>
    </cfRule>
  </conditionalFormatting>
  <conditionalFormatting sqref="B209:B210">
    <cfRule type="cellIs" dxfId="2" priority="1291" stopIfTrue="1" operator="equal">
      <formula>$H$3</formula>
    </cfRule>
  </conditionalFormatting>
  <conditionalFormatting sqref="B212:B216">
    <cfRule type="cellIs" dxfId="2" priority="964" stopIfTrue="1" operator="equal">
      <formula>$H$3</formula>
    </cfRule>
    <cfRule type="cellIs" dxfId="3" priority="965" stopIfTrue="1" operator="lessThan">
      <formula>$H$3</formula>
    </cfRule>
  </conditionalFormatting>
  <conditionalFormatting sqref="B219:B231">
    <cfRule type="cellIs" dxfId="3" priority="436" stopIfTrue="1" operator="lessThan">
      <formula>$H$3</formula>
    </cfRule>
    <cfRule type="cellIs" dxfId="2" priority="927" stopIfTrue="1" operator="equal">
      <formula>$H$3</formula>
    </cfRule>
  </conditionalFormatting>
  <conditionalFormatting sqref="B239:B240">
    <cfRule type="cellIs" dxfId="2" priority="849" stopIfTrue="1" operator="equal">
      <formula>$H$3</formula>
    </cfRule>
  </conditionalFormatting>
  <conditionalFormatting sqref="B240:B247">
    <cfRule type="cellIs" dxfId="3" priority="584" stopIfTrue="1" operator="lessThan">
      <formula>$H$3</formula>
    </cfRule>
  </conditionalFormatting>
  <conditionalFormatting sqref="B241:B247">
    <cfRule type="cellIs" dxfId="2" priority="583" stopIfTrue="1" operator="equal">
      <formula>$H$3</formula>
    </cfRule>
  </conditionalFormatting>
  <conditionalFormatting sqref="B249:B254">
    <cfRule type="cellIs" dxfId="3" priority="596" stopIfTrue="1" operator="lessThan">
      <formula>$H$3</formula>
    </cfRule>
  </conditionalFormatting>
  <conditionalFormatting sqref="B249:B255">
    <cfRule type="cellIs" dxfId="2" priority="470" stopIfTrue="1" operator="equal">
      <formula>$H$3</formula>
    </cfRule>
  </conditionalFormatting>
  <conditionalFormatting sqref="B255:B256">
    <cfRule type="cellIs" dxfId="2" priority="464" stopIfTrue="1" operator="equal">
      <formula>$H$3</formula>
    </cfRule>
    <cfRule type="cellIs" dxfId="3" priority="469" stopIfTrue="1" operator="lessThan">
      <formula>$H$3</formula>
    </cfRule>
  </conditionalFormatting>
  <conditionalFormatting sqref="B256:B258">
    <cfRule type="cellIs" dxfId="2" priority="413" stopIfTrue="1" operator="equal">
      <formula>$H$3</formula>
    </cfRule>
  </conditionalFormatting>
  <conditionalFormatting sqref="B257:B258">
    <cfRule type="cellIs" dxfId="3" priority="410" stopIfTrue="1" operator="lessThan">
      <formula>$H$3</formula>
    </cfRule>
  </conditionalFormatting>
  <conditionalFormatting sqref="B260:B269">
    <cfRule type="cellIs" dxfId="3" priority="70" stopIfTrue="1" operator="lessThan">
      <formula>$H$3</formula>
    </cfRule>
    <cfRule type="cellIs" dxfId="2" priority="71" stopIfTrue="1" operator="equal">
      <formula>$H$3</formula>
    </cfRule>
  </conditionalFormatting>
  <conditionalFormatting sqref="B274:B275">
    <cfRule type="cellIs" dxfId="2" priority="349" stopIfTrue="1" operator="equal">
      <formula>$H$3</formula>
    </cfRule>
    <cfRule type="cellIs" dxfId="3" priority="354" stopIfTrue="1" operator="lessThan">
      <formula>$H$3</formula>
    </cfRule>
  </conditionalFormatting>
  <conditionalFormatting sqref="B275:B281">
    <cfRule type="cellIs" dxfId="2" priority="106" stopIfTrue="1" operator="equal">
      <formula>$H$3</formula>
    </cfRule>
  </conditionalFormatting>
  <conditionalFormatting sqref="B276:B281">
    <cfRule type="cellIs" dxfId="3" priority="105" stopIfTrue="1" operator="lessThan">
      <formula>$H$3</formula>
    </cfRule>
  </conditionalFormatting>
  <conditionalFormatting sqref="B282:B283">
    <cfRule type="cellIs" dxfId="2" priority="284" stopIfTrue="1" operator="equal">
      <formula>$H$3</formula>
    </cfRule>
    <cfRule type="cellIs" dxfId="3" priority="289" stopIfTrue="1" operator="lessThan">
      <formula>$H$3</formula>
    </cfRule>
  </conditionalFormatting>
  <conditionalFormatting sqref="B283:B285">
    <cfRule type="cellIs" dxfId="2" priority="194" stopIfTrue="1" operator="equal">
      <formula>$H$3</formula>
    </cfRule>
  </conditionalFormatting>
  <conditionalFormatting sqref="B284:B285">
    <cfRule type="cellIs" dxfId="3" priority="193" stopIfTrue="1" operator="lessThan">
      <formula>$H$3</formula>
    </cfRule>
  </conditionalFormatting>
  <conditionalFormatting sqref="B287:B289">
    <cfRule type="cellIs" dxfId="3" priority="110" stopIfTrue="1" operator="lessThan">
      <formula>$H$3</formula>
    </cfRule>
    <cfRule type="cellIs" dxfId="2" priority="113" stopIfTrue="1" operator="equal">
      <formula>$H$3</formula>
    </cfRule>
  </conditionalFormatting>
  <conditionalFormatting sqref="B290:B291">
    <cfRule type="cellIs" dxfId="2" priority="26" stopIfTrue="1" operator="equal">
      <formula>$H$3</formula>
    </cfRule>
    <cfRule type="cellIs" dxfId="3" priority="31" stopIfTrue="1" operator="lessThan">
      <formula>$H$3</formula>
    </cfRule>
  </conditionalFormatting>
  <conditionalFormatting sqref="B292:B296">
    <cfRule type="cellIs" dxfId="2" priority="1" stopIfTrue="1" operator="equal">
      <formula>$H$3</formula>
    </cfRule>
    <cfRule type="cellIs" dxfId="3" priority="2" stopIfTrue="1" operator="lessThan">
      <formula>$H$3</formula>
    </cfRule>
  </conditionalFormatting>
  <conditionalFormatting sqref="B297:B298">
    <cfRule type="cellIs" dxfId="2" priority="168" stopIfTrue="1" operator="equal">
      <formula>$H$3</formula>
    </cfRule>
    <cfRule type="cellIs" dxfId="3" priority="173" stopIfTrue="1" operator="lessThan">
      <formula>$H$3</formula>
    </cfRule>
  </conditionalFormatting>
  <conditionalFormatting sqref="B298:B304">
    <cfRule type="cellIs" dxfId="2" priority="48" stopIfTrue="1" operator="equal">
      <formula>$H$3</formula>
    </cfRule>
  </conditionalFormatting>
  <conditionalFormatting sqref="B299:B304">
    <cfRule type="cellIs" dxfId="3" priority="45" stopIfTrue="1" operator="lessThan">
      <formula>$H$3</formula>
    </cfRule>
  </conditionalFormatting>
  <conditionalFormatting sqref="C5:C16">
    <cfRule type="expression" dxfId="0" priority="4972" stopIfTrue="1">
      <formula>B5&lt;$H$3</formula>
    </cfRule>
  </conditionalFormatting>
  <conditionalFormatting sqref="C18:C39">
    <cfRule type="expression" dxfId="0" priority="36426" stopIfTrue="1">
      <formula>B18&lt;$H$3</formula>
    </cfRule>
  </conditionalFormatting>
  <conditionalFormatting sqref="C40:C54">
    <cfRule type="expression" dxfId="0" priority="700" stopIfTrue="1">
      <formula>B40&lt;$H$3</formula>
    </cfRule>
  </conditionalFormatting>
  <conditionalFormatting sqref="C78:C86">
    <cfRule type="expression" dxfId="0" priority="2126" stopIfTrue="1">
      <formula>B78&lt;$H$3</formula>
    </cfRule>
  </conditionalFormatting>
  <conditionalFormatting sqref="C108:C125">
    <cfRule type="expression" dxfId="0" priority="3145" stopIfTrue="1">
      <formula>B108&lt;$H$3</formula>
    </cfRule>
  </conditionalFormatting>
  <conditionalFormatting sqref="C129:C131">
    <cfRule type="expression" dxfId="0" priority="1938" stopIfTrue="1">
      <formula>B129&lt;$H$3</formula>
    </cfRule>
  </conditionalFormatting>
  <conditionalFormatting sqref="C133:C170">
    <cfRule type="expression" dxfId="0" priority="555" stopIfTrue="1">
      <formula>B133&lt;$H$3</formula>
    </cfRule>
    <cfRule type="expression" dxfId="1" priority="556" stopIfTrue="1">
      <formula>$F133=$H$3</formula>
    </cfRule>
  </conditionalFormatting>
  <conditionalFormatting sqref="C179:C183">
    <cfRule type="expression" dxfId="0" priority="1697" stopIfTrue="1">
      <formula>B179&lt;$H$3</formula>
    </cfRule>
  </conditionalFormatting>
  <conditionalFormatting sqref="C187:C191">
    <cfRule type="expression" dxfId="0" priority="1751" stopIfTrue="1">
      <formula>B187&lt;$H$3</formula>
    </cfRule>
  </conditionalFormatting>
  <conditionalFormatting sqref="C195:C200">
    <cfRule type="expression" dxfId="0" priority="882" stopIfTrue="1">
      <formula>B195&lt;$H$3</formula>
    </cfRule>
  </conditionalFormatting>
  <conditionalFormatting sqref="C240:C246">
    <cfRule type="expression" dxfId="0" priority="533" stopIfTrue="1">
      <formula>B240&lt;$H$3</formula>
    </cfRule>
  </conditionalFormatting>
  <conditionalFormatting sqref="C256:C258">
    <cfRule type="expression" dxfId="0" priority="374" stopIfTrue="1">
      <formula>B256&lt;$H$3</formula>
    </cfRule>
  </conditionalFormatting>
  <conditionalFormatting sqref="C260:C269">
    <cfRule type="expression" dxfId="0" priority="69" stopIfTrue="1">
      <formula>B260&lt;$H$3</formula>
    </cfRule>
  </conditionalFormatting>
  <conditionalFormatting sqref="C275:C281">
    <cfRule type="expression" dxfId="0" priority="107" stopIfTrue="1">
      <formula>B275&lt;$H$3</formula>
    </cfRule>
  </conditionalFormatting>
  <conditionalFormatting sqref="C283:C285">
    <cfRule type="expression" dxfId="0" priority="189" stopIfTrue="1">
      <formula>B283&lt;$H$3</formula>
    </cfRule>
  </conditionalFormatting>
  <conditionalFormatting sqref="C287:C289">
    <cfRule type="expression" dxfId="0" priority="62" stopIfTrue="1">
      <formula>B287&lt;$H$3</formula>
    </cfRule>
    <cfRule type="expression" dxfId="1" priority="63" stopIfTrue="1">
      <formula>$F287=$H$3</formula>
    </cfRule>
    <cfRule type="expression" dxfId="1" priority="64" stopIfTrue="1">
      <formula>$B287=$H$3</formula>
    </cfRule>
  </conditionalFormatting>
  <conditionalFormatting sqref="D5:D9">
    <cfRule type="cellIs" dxfId="2" priority="12760" stopIfTrue="1" operator="equal">
      <formula>$H$3</formula>
    </cfRule>
    <cfRule type="cellIs" dxfId="3" priority="12771" stopIfTrue="1" operator="lessThan">
      <formula>$H$3</formula>
    </cfRule>
  </conditionalFormatting>
  <conditionalFormatting sqref="D6:D10">
    <cfRule type="cellIs" dxfId="2" priority="8196" stopIfTrue="1" operator="equal">
      <formula>$H$3</formula>
    </cfRule>
    <cfRule type="cellIs" dxfId="3" priority="8201" stopIfTrue="1" operator="lessThan">
      <formula>$H$3</formula>
    </cfRule>
  </conditionalFormatting>
  <conditionalFormatting sqref="D10:D12">
    <cfRule type="cellIs" dxfId="2" priority="6600" stopIfTrue="1" operator="equal">
      <formula>$H$3</formula>
    </cfRule>
    <cfRule type="cellIs" dxfId="3" priority="6603" stopIfTrue="1" operator="lessThan">
      <formula>$H$3</formula>
    </cfRule>
  </conditionalFormatting>
  <conditionalFormatting sqref="D14:D15">
    <cfRule type="cellIs" dxfId="2" priority="6430" stopIfTrue="1" operator="equal">
      <formula>$H$3</formula>
    </cfRule>
    <cfRule type="cellIs" dxfId="3" priority="6437" stopIfTrue="1" operator="lessThan">
      <formula>$H$3</formula>
    </cfRule>
  </conditionalFormatting>
  <conditionalFormatting sqref="D15:D16">
    <cfRule type="cellIs" dxfId="2" priority="5102" stopIfTrue="1" operator="equal">
      <formula>$H$3</formula>
    </cfRule>
    <cfRule type="cellIs" dxfId="3" priority="5107" stopIfTrue="1" operator="lessThan">
      <formula>$H$3</formula>
    </cfRule>
  </conditionalFormatting>
  <conditionalFormatting sqref="D18:D19">
    <cfRule type="cellIs" dxfId="2" priority="4114" stopIfTrue="1" operator="equal">
      <formula>$H$3</formula>
    </cfRule>
    <cfRule type="cellIs" dxfId="3" priority="4117" stopIfTrue="1" operator="lessThan">
      <formula>$H$3</formula>
    </cfRule>
  </conditionalFormatting>
  <conditionalFormatting sqref="D20:D22">
    <cfRule type="cellIs" dxfId="2" priority="4150" stopIfTrue="1" operator="equal">
      <formula>$H$3</formula>
    </cfRule>
    <cfRule type="cellIs" dxfId="3" priority="4163" stopIfTrue="1" operator="lessThan">
      <formula>$H$3</formula>
    </cfRule>
  </conditionalFormatting>
  <conditionalFormatting sqref="D23:D24">
    <cfRule type="cellIs" dxfId="2" priority="3486" stopIfTrue="1" operator="equal">
      <formula>$H$3</formula>
    </cfRule>
    <cfRule type="cellIs" dxfId="3" priority="3487" stopIfTrue="1" operator="lessThan">
      <formula>$H$3</formula>
    </cfRule>
  </conditionalFormatting>
  <conditionalFormatting sqref="D25:D26">
    <cfRule type="cellIs" dxfId="2" priority="2752" stopIfTrue="1" operator="equal">
      <formula>$H$3</formula>
    </cfRule>
    <cfRule type="cellIs" dxfId="3" priority="2763" stopIfTrue="1" operator="lessThan">
      <formula>$H$3</formula>
    </cfRule>
  </conditionalFormatting>
  <conditionalFormatting sqref="D27:D33">
    <cfRule type="cellIs" dxfId="2" priority="2422" stopIfTrue="1" operator="equal">
      <formula>$H$3</formula>
    </cfRule>
  </conditionalFormatting>
  <conditionalFormatting sqref="D34:D35">
    <cfRule type="cellIs" dxfId="2" priority="1850" stopIfTrue="1" operator="equal">
      <formula>$H$3</formula>
    </cfRule>
    <cfRule type="cellIs" dxfId="3" priority="1855" stopIfTrue="1" operator="lessThan">
      <formula>$H$3</formula>
    </cfRule>
  </conditionalFormatting>
  <conditionalFormatting sqref="D39:D44">
    <cfRule type="cellIs" dxfId="3" priority="1343" stopIfTrue="1" operator="lessThan">
      <formula>$H$3</formula>
    </cfRule>
  </conditionalFormatting>
  <conditionalFormatting sqref="D40:D41">
    <cfRule type="cellIs" dxfId="2" priority="1342" stopIfTrue="1" operator="equal">
      <formula>$H$3</formula>
    </cfRule>
  </conditionalFormatting>
  <conditionalFormatting sqref="D41:D42">
    <cfRule type="cellIs" dxfId="2" priority="36428" stopIfTrue="1" operator="equal">
      <formula>$H$3</formula>
    </cfRule>
  </conditionalFormatting>
  <conditionalFormatting sqref="D42:D44">
    <cfRule type="cellIs" dxfId="2" priority="1460" stopIfTrue="1" operator="equal">
      <formula>$H$3</formula>
    </cfRule>
  </conditionalFormatting>
  <conditionalFormatting sqref="D45:D53">
    <cfRule type="cellIs" dxfId="2" priority="716" stopIfTrue="1" operator="equal">
      <formula>$H$3</formula>
    </cfRule>
  </conditionalFormatting>
  <conditionalFormatting sqref="D56:D75">
    <cfRule type="cellIs" dxfId="2" priority="594" stopIfTrue="1" operator="equal">
      <formula>$H$3</formula>
    </cfRule>
  </conditionalFormatting>
  <conditionalFormatting sqref="D56:D76">
    <cfRule type="cellIs" dxfId="3" priority="231" stopIfTrue="1" operator="lessThan">
      <formula>$H$3</formula>
    </cfRule>
  </conditionalFormatting>
  <conditionalFormatting sqref="D77:D78">
    <cfRule type="cellIs" dxfId="2" priority="4367" stopIfTrue="1" operator="equal">
      <formula>$H$3</formula>
    </cfRule>
    <cfRule type="cellIs" dxfId="3" priority="4380" stopIfTrue="1" operator="lessThan">
      <formula>$H$3</formula>
    </cfRule>
  </conditionalFormatting>
  <conditionalFormatting sqref="D78:D79">
    <cfRule type="cellIs" dxfId="2" priority="4332" stopIfTrue="1" operator="equal">
      <formula>$H$3</formula>
    </cfRule>
    <cfRule type="cellIs" dxfId="3" priority="4347" stopIfTrue="1" operator="lessThan">
      <formula>$H$3</formula>
    </cfRule>
  </conditionalFormatting>
  <conditionalFormatting sqref="D80:D81">
    <cfRule type="cellIs" dxfId="2" priority="3818" stopIfTrue="1" operator="equal">
      <formula>$H$3</formula>
    </cfRule>
    <cfRule type="cellIs" dxfId="3" priority="3819" stopIfTrue="1" operator="lessThan">
      <formula>$H$3</formula>
    </cfRule>
  </conditionalFormatting>
  <conditionalFormatting sqref="D82:D83">
    <cfRule type="cellIs" dxfId="2" priority="3964" stopIfTrue="1" operator="equal">
      <formula>$H$3</formula>
    </cfRule>
    <cfRule type="cellIs" dxfId="3" priority="3967" stopIfTrue="1" operator="lessThan">
      <formula>$H$3</formula>
    </cfRule>
  </conditionalFormatting>
  <conditionalFormatting sqref="D83:D84">
    <cfRule type="cellIs" dxfId="2" priority="2590" stopIfTrue="1" operator="equal">
      <formula>$H$3</formula>
    </cfRule>
    <cfRule type="cellIs" dxfId="3" priority="2591" stopIfTrue="1" operator="lessThan">
      <formula>$H$3</formula>
    </cfRule>
  </conditionalFormatting>
  <conditionalFormatting sqref="D93:D94">
    <cfRule type="cellIs" dxfId="2" priority="6135" stopIfTrue="1" operator="equal">
      <formula>$H$3</formula>
    </cfRule>
    <cfRule type="cellIs" dxfId="3" priority="6136" stopIfTrue="1" operator="lessThan">
      <formula>$H$3</formula>
    </cfRule>
  </conditionalFormatting>
  <conditionalFormatting sqref="D94:D96">
    <cfRule type="cellIs" dxfId="2" priority="4842" stopIfTrue="1" operator="equal">
      <formula>$H$3</formula>
    </cfRule>
    <cfRule type="cellIs" dxfId="3" priority="4849" stopIfTrue="1" operator="lessThan">
      <formula>$H$3</formula>
    </cfRule>
  </conditionalFormatting>
  <conditionalFormatting sqref="D97:D98">
    <cfRule type="cellIs" dxfId="2" priority="4088" stopIfTrue="1" operator="equal">
      <formula>$H$3</formula>
    </cfRule>
    <cfRule type="cellIs" dxfId="3" priority="4095" stopIfTrue="1" operator="lessThan">
      <formula>$H$3</formula>
    </cfRule>
  </conditionalFormatting>
  <conditionalFormatting sqref="D99:D100">
    <cfRule type="cellIs" dxfId="2" priority="3712" stopIfTrue="1" operator="equal">
      <formula>$H$3</formula>
    </cfRule>
    <cfRule type="cellIs" dxfId="3" priority="3717" stopIfTrue="1" operator="lessThan">
      <formula>$H$3</formula>
    </cfRule>
  </conditionalFormatting>
  <conditionalFormatting sqref="D101:D102">
    <cfRule type="cellIs" dxfId="2" priority="2932" stopIfTrue="1" operator="equal">
      <formula>$H$3</formula>
    </cfRule>
    <cfRule type="cellIs" dxfId="3" priority="2933" stopIfTrue="1" operator="lessThan">
      <formula>$H$3</formula>
    </cfRule>
  </conditionalFormatting>
  <conditionalFormatting sqref="D102:D103">
    <cfRule type="cellIs" dxfId="2" priority="2738" stopIfTrue="1" operator="equal">
      <formula>$H$3</formula>
    </cfRule>
    <cfRule type="cellIs" dxfId="3" priority="2739" stopIfTrue="1" operator="lessThan">
      <formula>$H$3</formula>
    </cfRule>
  </conditionalFormatting>
  <conditionalFormatting sqref="D107:D108">
    <cfRule type="cellIs" dxfId="2" priority="23382" stopIfTrue="1" operator="equal">
      <formula>$H$3</formula>
    </cfRule>
    <cfRule type="cellIs" dxfId="3" priority="23383" stopIfTrue="1" operator="lessThan">
      <formula>$H$3</formula>
    </cfRule>
  </conditionalFormatting>
  <conditionalFormatting sqref="D108:D109">
    <cfRule type="cellIs" dxfId="2" priority="8630" stopIfTrue="1" operator="equal">
      <formula>$H$3</formula>
    </cfRule>
    <cfRule type="cellIs" dxfId="3" priority="8641" stopIfTrue="1" operator="lessThan">
      <formula>$H$3</formula>
    </cfRule>
  </conditionalFormatting>
  <conditionalFormatting sqref="D109:D110">
    <cfRule type="cellIs" dxfId="2" priority="7124" stopIfTrue="1" operator="equal">
      <formula>$H$3</formula>
    </cfRule>
    <cfRule type="cellIs" dxfId="3" priority="7131" stopIfTrue="1" operator="lessThan">
      <formula>$H$3</formula>
    </cfRule>
  </conditionalFormatting>
  <conditionalFormatting sqref="D111:D112">
    <cfRule type="cellIs" dxfId="2" priority="7430" stopIfTrue="1" operator="equal">
      <formula>$H$3</formula>
    </cfRule>
    <cfRule type="cellIs" dxfId="3" priority="7431" stopIfTrue="1" operator="lessThan">
      <formula>$H$3</formula>
    </cfRule>
  </conditionalFormatting>
  <conditionalFormatting sqref="D113:D114">
    <cfRule type="cellIs" dxfId="2" priority="7518" stopIfTrue="1" operator="equal">
      <formula>$H$3</formula>
    </cfRule>
    <cfRule type="cellIs" dxfId="3" priority="7521" stopIfTrue="1" operator="lessThan">
      <formula>$H$3</formula>
    </cfRule>
  </conditionalFormatting>
  <conditionalFormatting sqref="D114:D116">
    <cfRule type="cellIs" dxfId="2" priority="6190" stopIfTrue="1" operator="equal">
      <formula>$H$3</formula>
    </cfRule>
    <cfRule type="cellIs" dxfId="3" priority="6193" stopIfTrue="1" operator="lessThan">
      <formula>$H$3</formula>
    </cfRule>
  </conditionalFormatting>
  <conditionalFormatting sqref="D117:D118">
    <cfRule type="cellIs" dxfId="2" priority="5738" stopIfTrue="1" operator="equal">
      <formula>$H$3</formula>
    </cfRule>
    <cfRule type="cellIs" dxfId="3" priority="5743" stopIfTrue="1" operator="lessThan">
      <formula>$H$3</formula>
    </cfRule>
  </conditionalFormatting>
  <conditionalFormatting sqref="D118:D120">
    <cfRule type="cellIs" dxfId="2" priority="4986" stopIfTrue="1" operator="equal">
      <formula>$H$3</formula>
    </cfRule>
    <cfRule type="cellIs" dxfId="3" priority="4995" stopIfTrue="1" operator="lessThan">
      <formula>$H$3</formula>
    </cfRule>
  </conditionalFormatting>
  <conditionalFormatting sqref="D121:D123">
    <cfRule type="cellIs" dxfId="2" priority="3758" stopIfTrue="1" operator="equal">
      <formula>$H$3</formula>
    </cfRule>
    <cfRule type="cellIs" dxfId="3" priority="3763" stopIfTrue="1" operator="lessThan">
      <formula>$H$3</formula>
    </cfRule>
  </conditionalFormatting>
  <conditionalFormatting sqref="D122:D123">
    <cfRule type="cellIs" dxfId="2" priority="4926" stopIfTrue="1" operator="equal">
      <formula>$H$3</formula>
    </cfRule>
    <cfRule type="cellIs" dxfId="3" priority="4935" stopIfTrue="1" operator="lessThan">
      <formula>$H$3</formula>
    </cfRule>
  </conditionalFormatting>
  <conditionalFormatting sqref="D124:D125">
    <cfRule type="cellIs" dxfId="2" priority="3258" stopIfTrue="1" operator="equal">
      <formula>$H$3</formula>
    </cfRule>
    <cfRule type="cellIs" dxfId="3" priority="3275" stopIfTrue="1" operator="lessThan">
      <formula>$H$3</formula>
    </cfRule>
  </conditionalFormatting>
  <conditionalFormatting sqref="D127:D128">
    <cfRule type="cellIs" dxfId="2" priority="3067" stopIfTrue="1" operator="equal">
      <formula>$H$3</formula>
    </cfRule>
    <cfRule type="cellIs" dxfId="3" priority="3068" stopIfTrue="1" operator="lessThan">
      <formula>$H$3</formula>
    </cfRule>
  </conditionalFormatting>
  <conditionalFormatting sqref="D128:D129">
    <cfRule type="cellIs" dxfId="2" priority="2969" stopIfTrue="1" operator="equal">
      <formula>$H$3</formula>
    </cfRule>
    <cfRule type="cellIs" dxfId="3" priority="2970" stopIfTrue="1" operator="lessThan">
      <formula>$H$3</formula>
    </cfRule>
  </conditionalFormatting>
  <conditionalFormatting sqref="D129:D130">
    <cfRule type="cellIs" dxfId="2" priority="2097" stopIfTrue="1" operator="equal">
      <formula>$H$3</formula>
    </cfRule>
    <cfRule type="cellIs" dxfId="3" priority="2098" stopIfTrue="1" operator="lessThan">
      <formula>$H$3</formula>
    </cfRule>
  </conditionalFormatting>
  <conditionalFormatting sqref="D133:D134">
    <cfRule type="cellIs" dxfId="3" priority="3028" stopIfTrue="1" operator="lessThan">
      <formula>$H$3</formula>
    </cfRule>
  </conditionalFormatting>
  <conditionalFormatting sqref="D142:D145">
    <cfRule type="cellIs" dxfId="2" priority="1476" stopIfTrue="1" operator="equal">
      <formula>$H$3</formula>
    </cfRule>
  </conditionalFormatting>
  <conditionalFormatting sqref="D144:D145">
    <cfRule type="cellIs" dxfId="3" priority="1475" stopIfTrue="1" operator="lessThan">
      <formula>$H$3</formula>
    </cfRule>
  </conditionalFormatting>
  <conditionalFormatting sqref="D146:D148">
    <cfRule type="cellIs" dxfId="2" priority="1118" stopIfTrue="1" operator="equal">
      <formula>$H$3</formula>
    </cfRule>
  </conditionalFormatting>
  <conditionalFormatting sqref="D147:D148">
    <cfRule type="cellIs" dxfId="3" priority="1117" stopIfTrue="1" operator="lessThan">
      <formula>$H$3</formula>
    </cfRule>
  </conditionalFormatting>
  <conditionalFormatting sqref="D147:D152">
    <cfRule type="cellIs" dxfId="2" priority="914" stopIfTrue="1" operator="equal">
      <formula>$H$3</formula>
    </cfRule>
  </conditionalFormatting>
  <conditionalFormatting sqref="D150:D152">
    <cfRule type="cellIs" dxfId="3" priority="1060" stopIfTrue="1" operator="lessThan">
      <formula>$H$3</formula>
    </cfRule>
  </conditionalFormatting>
  <conditionalFormatting sqref="D150:D153">
    <cfRule type="cellIs" dxfId="2" priority="1061" stopIfTrue="1" operator="equal">
      <formula>$H$3</formula>
    </cfRule>
  </conditionalFormatting>
  <conditionalFormatting sqref="D154:D157">
    <cfRule type="cellIs" dxfId="2" priority="712" stopIfTrue="1" operator="equal">
      <formula>$H$3</formula>
    </cfRule>
  </conditionalFormatting>
  <conditionalFormatting sqref="D158:D161">
    <cfRule type="cellIs" dxfId="2" priority="529" stopIfTrue="1" operator="equal">
      <formula>$H$3</formula>
    </cfRule>
  </conditionalFormatting>
  <conditionalFormatting sqref="D170:D176">
    <cfRule type="cellIs" dxfId="3" priority="68" stopIfTrue="1" operator="lessThan">
      <formula>$H$3</formula>
    </cfRule>
  </conditionalFormatting>
  <conditionalFormatting sqref="D179:D180">
    <cfRule type="cellIs" dxfId="2" priority="1874" stopIfTrue="1" operator="equal">
      <formula>$H$3</formula>
    </cfRule>
    <cfRule type="cellIs" dxfId="3" priority="1875" stopIfTrue="1" operator="lessThan">
      <formula>$H$3</formula>
    </cfRule>
  </conditionalFormatting>
  <conditionalFormatting sqref="D180:D182">
    <cfRule type="cellIs" dxfId="2" priority="1808" stopIfTrue="1" operator="equal">
      <formula>$H$3</formula>
    </cfRule>
    <cfRule type="cellIs" dxfId="3" priority="1809" stopIfTrue="1" operator="lessThan">
      <formula>$H$3</formula>
    </cfRule>
  </conditionalFormatting>
  <conditionalFormatting sqref="D182:D183">
    <cfRule type="cellIs" dxfId="2" priority="1690" stopIfTrue="1" operator="equal">
      <formula>$H$3</formula>
    </cfRule>
    <cfRule type="cellIs" dxfId="3" priority="1691" stopIfTrue="1" operator="lessThan">
      <formula>$H$3</formula>
    </cfRule>
  </conditionalFormatting>
  <conditionalFormatting sqref="D186:D187">
    <cfRule type="cellIs" dxfId="2" priority="1786" stopIfTrue="1" operator="equal">
      <formula>$H$3</formula>
    </cfRule>
    <cfRule type="cellIs" dxfId="3" priority="1787" stopIfTrue="1" operator="lessThan">
      <formula>$H$3</formula>
    </cfRule>
  </conditionalFormatting>
  <conditionalFormatting sqref="D187:D191">
    <cfRule type="cellIs" dxfId="2" priority="1763" stopIfTrue="1" operator="equal">
      <formula>$H$3</formula>
    </cfRule>
    <cfRule type="cellIs" dxfId="3" priority="1764" stopIfTrue="1" operator="lessThan">
      <formula>$H$3</formula>
    </cfRule>
  </conditionalFormatting>
  <conditionalFormatting sqref="D188:D191">
    <cfRule type="cellIs" dxfId="2" priority="1761" stopIfTrue="1" operator="equal">
      <formula>$H$3</formula>
    </cfRule>
    <cfRule type="cellIs" dxfId="3" priority="1762" stopIfTrue="1" operator="lessThan">
      <formula>$H$3</formula>
    </cfRule>
  </conditionalFormatting>
  <conditionalFormatting sqref="D193:D194">
    <cfRule type="cellIs" dxfId="2" priority="1649" stopIfTrue="1" operator="equal">
      <formula>$H$3</formula>
    </cfRule>
    <cfRule type="cellIs" dxfId="3" priority="1652" stopIfTrue="1" operator="lessThan">
      <formula>$H$3</formula>
    </cfRule>
  </conditionalFormatting>
  <conditionalFormatting sqref="D194:D195">
    <cfRule type="cellIs" dxfId="2" priority="1645" stopIfTrue="1" operator="equal">
      <formula>$H$3</formula>
    </cfRule>
    <cfRule type="cellIs" dxfId="3" priority="1646" stopIfTrue="1" operator="lessThan">
      <formula>$H$3</formula>
    </cfRule>
  </conditionalFormatting>
  <conditionalFormatting sqref="D195:D197">
    <cfRule type="cellIs" dxfId="2" priority="1248" stopIfTrue="1" operator="equal">
      <formula>$H$3</formula>
    </cfRule>
    <cfRule type="cellIs" dxfId="3" priority="1249" stopIfTrue="1" operator="lessThan">
      <formula>$H$3</formula>
    </cfRule>
  </conditionalFormatting>
  <conditionalFormatting sqref="D197:D198">
    <cfRule type="cellIs" dxfId="2" priority="1358" stopIfTrue="1" operator="equal">
      <formula>$H$3</formula>
    </cfRule>
    <cfRule type="cellIs" dxfId="3" priority="1359" stopIfTrue="1" operator="lessThan">
      <formula>$H$3</formula>
    </cfRule>
  </conditionalFormatting>
  <conditionalFormatting sqref="D199:D200">
    <cfRule type="cellIs" dxfId="2" priority="886" stopIfTrue="1" operator="equal">
      <formula>$H$3</formula>
    </cfRule>
    <cfRule type="cellIs" dxfId="3" priority="887" stopIfTrue="1" operator="lessThan">
      <formula>$H$3</formula>
    </cfRule>
  </conditionalFormatting>
  <conditionalFormatting sqref="D201:D202">
    <cfRule type="cellIs" dxfId="3" priority="1608" stopIfTrue="1" operator="lessThan">
      <formula>$H$3</formula>
    </cfRule>
  </conditionalFormatting>
  <conditionalFormatting sqref="D201:D203">
    <cfRule type="cellIs" dxfId="2" priority="1607" stopIfTrue="1" operator="equal">
      <formula>$H$3</formula>
    </cfRule>
  </conditionalFormatting>
  <conditionalFormatting sqref="D202:D203">
    <cfRule type="cellIs" dxfId="2" priority="1312" stopIfTrue="1" operator="equal">
      <formula>$H$3</formula>
    </cfRule>
    <cfRule type="cellIs" dxfId="3" priority="1317" stopIfTrue="1" operator="lessThan">
      <formula>$H$3</formula>
    </cfRule>
  </conditionalFormatting>
  <conditionalFormatting sqref="D203:D206">
    <cfRule type="cellIs" dxfId="2" priority="1180" stopIfTrue="1" operator="equal">
      <formula>$H$3</formula>
    </cfRule>
    <cfRule type="cellIs" dxfId="3" priority="1188" stopIfTrue="1" operator="lessThan">
      <formula>$H$3</formula>
    </cfRule>
  </conditionalFormatting>
  <conditionalFormatting sqref="D204:D206">
    <cfRule type="cellIs" dxfId="3" priority="1179" stopIfTrue="1" operator="lessThan">
      <formula>$H$3</formula>
    </cfRule>
  </conditionalFormatting>
  <conditionalFormatting sqref="D209:D210">
    <cfRule type="cellIs" dxfId="2" priority="1108" stopIfTrue="1" operator="equal">
      <formula>$H$3</formula>
    </cfRule>
    <cfRule type="cellIs" dxfId="3" priority="1109" stopIfTrue="1" operator="lessThan">
      <formula>$H$3</formula>
    </cfRule>
  </conditionalFormatting>
  <conditionalFormatting sqref="D212:D216">
    <cfRule type="cellIs" dxfId="2" priority="798" stopIfTrue="1" operator="equal">
      <formula>$H$3</formula>
    </cfRule>
    <cfRule type="cellIs" dxfId="3" priority="799" stopIfTrue="1" operator="lessThan">
      <formula>$H$3</formula>
    </cfRule>
  </conditionalFormatting>
  <conditionalFormatting sqref="D219:D223">
    <cfRule type="cellIs" dxfId="2" priority="608" stopIfTrue="1" operator="equal">
      <formula>$H$3</formula>
    </cfRule>
  </conditionalFormatting>
  <conditionalFormatting sqref="D224:D231">
    <cfRule type="cellIs" dxfId="2" priority="439" stopIfTrue="1" operator="equal">
      <formula>$H$3</formula>
    </cfRule>
    <cfRule type="cellIs" dxfId="3" priority="440" stopIfTrue="1" operator="lessThan">
      <formula>$H$3</formula>
    </cfRule>
  </conditionalFormatting>
  <conditionalFormatting sqref="D234:D236">
    <cfRule type="cellIs" dxfId="2" priority="778" stopIfTrue="1" operator="equal">
      <formula>$H$3</formula>
    </cfRule>
    <cfRule type="cellIs" dxfId="3" priority="779" stopIfTrue="1" operator="lessThan">
      <formula>$H$3</formula>
    </cfRule>
  </conditionalFormatting>
  <conditionalFormatting sqref="D239:D240">
    <cfRule type="cellIs" dxfId="2" priority="851" stopIfTrue="1" operator="equal">
      <formula>$H$3</formula>
    </cfRule>
    <cfRule type="cellIs" dxfId="3" priority="852" stopIfTrue="1" operator="lessThan">
      <formula>$H$3</formula>
    </cfRule>
  </conditionalFormatting>
  <conditionalFormatting sqref="D240:D244">
    <cfRule type="cellIs" dxfId="2" priority="579" stopIfTrue="1" operator="equal">
      <formula>$H$3</formula>
    </cfRule>
    <cfRule type="cellIs" dxfId="3" priority="580" stopIfTrue="1" operator="lessThan">
      <formula>$H$3</formula>
    </cfRule>
  </conditionalFormatting>
  <conditionalFormatting sqref="D244:D247">
    <cfRule type="cellIs" dxfId="2" priority="538" stopIfTrue="1" operator="equal">
      <formula>$H$3</formula>
    </cfRule>
    <cfRule type="cellIs" dxfId="3" priority="539" stopIfTrue="1" operator="lessThan">
      <formula>$H$3</formula>
    </cfRule>
  </conditionalFormatting>
  <conditionalFormatting sqref="D245:D246">
    <cfRule type="cellIs" dxfId="2" priority="536" stopIfTrue="1" operator="equal">
      <formula>$H$3</formula>
    </cfRule>
    <cfRule type="cellIs" dxfId="3" priority="537" stopIfTrue="1" operator="lessThan">
      <formula>$H$3</formula>
    </cfRule>
  </conditionalFormatting>
  <conditionalFormatting sqref="D249:D253">
    <cfRule type="cellIs" dxfId="2" priority="599" stopIfTrue="1" operator="equal">
      <formula>$H$3</formula>
    </cfRule>
    <cfRule type="cellIs" dxfId="3" priority="600" stopIfTrue="1" operator="lessThan">
      <formula>$H$3</formula>
    </cfRule>
  </conditionalFormatting>
  <conditionalFormatting sqref="D250:D253">
    <cfRule type="cellIs" dxfId="2" priority="625" stopIfTrue="1" operator="equal">
      <formula>$H$3</formula>
    </cfRule>
    <cfRule type="cellIs" dxfId="3" priority="626" stopIfTrue="1" operator="lessThan">
      <formula>$H$3</formula>
    </cfRule>
  </conditionalFormatting>
  <conditionalFormatting sqref="D255:D256">
    <cfRule type="cellIs" dxfId="2" priority="466" stopIfTrue="1" operator="equal">
      <formula>$H$3</formula>
    </cfRule>
    <cfRule type="cellIs" dxfId="3" priority="467" stopIfTrue="1" operator="lessThan">
      <formula>$H$3</formula>
    </cfRule>
  </conditionalFormatting>
  <conditionalFormatting sqref="D256:D258">
    <cfRule type="cellIs" dxfId="2" priority="411" stopIfTrue="1" operator="equal">
      <formula>$H$3</formula>
    </cfRule>
    <cfRule type="cellIs" dxfId="3" priority="412" stopIfTrue="1" operator="lessThan">
      <formula>$H$3</formula>
    </cfRule>
  </conditionalFormatting>
  <conditionalFormatting sqref="D257:D258">
    <cfRule type="cellIs" dxfId="2" priority="408" stopIfTrue="1" operator="equal">
      <formula>$H$3</formula>
    </cfRule>
    <cfRule type="cellIs" dxfId="3" priority="409" stopIfTrue="1" operator="lessThan">
      <formula>$H$3</formula>
    </cfRule>
  </conditionalFormatting>
  <conditionalFormatting sqref="D260:D261">
    <cfRule type="cellIs" dxfId="2" priority="301" stopIfTrue="1" operator="equal">
      <formula>$H$3</formula>
    </cfRule>
    <cfRule type="cellIs" dxfId="3" priority="302" stopIfTrue="1" operator="lessThan">
      <formula>$H$3</formula>
    </cfRule>
  </conditionalFormatting>
  <conditionalFormatting sqref="D260:D263">
    <cfRule type="cellIs" dxfId="2" priority="304" stopIfTrue="1" operator="equal">
      <formula>$H$3</formula>
    </cfRule>
    <cfRule type="cellIs" dxfId="3" priority="305" stopIfTrue="1" operator="lessThan">
      <formula>$H$3</formula>
    </cfRule>
  </conditionalFormatting>
  <conditionalFormatting sqref="D264:D273">
    <cfRule type="cellIs" dxfId="2" priority="215" stopIfTrue="1" operator="equal">
      <formula>$H$3</formula>
    </cfRule>
    <cfRule type="cellIs" dxfId="3" priority="216" stopIfTrue="1" operator="lessThan">
      <formula>$H$3</formula>
    </cfRule>
  </conditionalFormatting>
  <conditionalFormatting sqref="D274:D275">
    <cfRule type="cellIs" dxfId="2" priority="351" stopIfTrue="1" operator="equal">
      <formula>$H$3</formula>
    </cfRule>
    <cfRule type="cellIs" dxfId="3" priority="352" stopIfTrue="1" operator="lessThan">
      <formula>$H$3</formula>
    </cfRule>
  </conditionalFormatting>
  <conditionalFormatting sqref="D275:D280">
    <cfRule type="cellIs" dxfId="2" priority="208" stopIfTrue="1" operator="equal">
      <formula>$H$3</formula>
    </cfRule>
    <cfRule type="cellIs" dxfId="3" priority="209" stopIfTrue="1" operator="lessThan">
      <formula>$H$3</formula>
    </cfRule>
  </conditionalFormatting>
  <conditionalFormatting sqref="D276:D279">
    <cfRule type="cellIs" dxfId="2" priority="205" stopIfTrue="1" operator="equal">
      <formula>$H$3</formula>
    </cfRule>
    <cfRule type="cellIs" dxfId="3" priority="206" stopIfTrue="1" operator="lessThan">
      <formula>$H$3</formula>
    </cfRule>
  </conditionalFormatting>
  <conditionalFormatting sqref="D282:D283">
    <cfRule type="cellIs" dxfId="2" priority="286" stopIfTrue="1" operator="equal">
      <formula>$H$3</formula>
    </cfRule>
    <cfRule type="cellIs" dxfId="3" priority="287" stopIfTrue="1" operator="lessThan">
      <formula>$H$3</formula>
    </cfRule>
  </conditionalFormatting>
  <conditionalFormatting sqref="D283:D285">
    <cfRule type="cellIs" dxfId="2" priority="266" stopIfTrue="1" operator="equal">
      <formula>$H$3</formula>
    </cfRule>
    <cfRule type="cellIs" dxfId="3" priority="267" stopIfTrue="1" operator="lessThan">
      <formula>$H$3</formula>
    </cfRule>
  </conditionalFormatting>
  <conditionalFormatting sqref="D284:D285">
    <cfRule type="cellIs" dxfId="2" priority="264" stopIfTrue="1" operator="equal">
      <formula>$H$3</formula>
    </cfRule>
    <cfRule type="cellIs" dxfId="3" priority="265" stopIfTrue="1" operator="lessThan">
      <formula>$H$3</formula>
    </cfRule>
  </conditionalFormatting>
  <conditionalFormatting sqref="D287:D288">
    <cfRule type="cellIs" dxfId="2" priority="116" stopIfTrue="1" operator="equal">
      <formula>$H$3</formula>
    </cfRule>
    <cfRule type="cellIs" dxfId="3" priority="117" stopIfTrue="1" operator="lessThan">
      <formula>$H$3</formula>
    </cfRule>
  </conditionalFormatting>
  <conditionalFormatting sqref="D287:D289">
    <cfRule type="cellIs" dxfId="2" priority="114" stopIfTrue="1" operator="equal">
      <formula>$H$3</formula>
    </cfRule>
    <cfRule type="cellIs" dxfId="3" priority="115" stopIfTrue="1" operator="lessThan">
      <formula>$H$3</formula>
    </cfRule>
  </conditionalFormatting>
  <conditionalFormatting sqref="D290:D291">
    <cfRule type="cellIs" dxfId="2" priority="28" stopIfTrue="1" operator="equal">
      <formula>$H$3</formula>
    </cfRule>
    <cfRule type="cellIs" dxfId="3" priority="29" stopIfTrue="1" operator="lessThan">
      <formula>$H$3</formula>
    </cfRule>
  </conditionalFormatting>
  <conditionalFormatting sqref="D292:D296">
    <cfRule type="cellIs" dxfId="2" priority="4" stopIfTrue="1" operator="equal">
      <formula>$H$3</formula>
    </cfRule>
    <cfRule type="cellIs" dxfId="3" priority="5" stopIfTrue="1" operator="lessThan">
      <formula>$H$3</formula>
    </cfRule>
    <cfRule type="cellIs" dxfId="3" priority="9" stopIfTrue="1" operator="lessThan">
      <formula>$H$3</formula>
    </cfRule>
    <cfRule type="cellIs" dxfId="2" priority="10" stopIfTrue="1" operator="equal">
      <formula>$H$3</formula>
    </cfRule>
    <cfRule type="cellIs" dxfId="3" priority="11" stopIfTrue="1" operator="lessThan">
      <formula>$H$3</formula>
    </cfRule>
  </conditionalFormatting>
  <conditionalFormatting sqref="D297:D298">
    <cfRule type="cellIs" dxfId="2" priority="170" stopIfTrue="1" operator="equal">
      <formula>$H$3</formula>
    </cfRule>
    <cfRule type="cellIs" dxfId="3" priority="171" stopIfTrue="1" operator="lessThan">
      <formula>$H$3</formula>
    </cfRule>
  </conditionalFormatting>
  <conditionalFormatting sqref="D298:D302">
    <cfRule type="cellIs" dxfId="2" priority="89" stopIfTrue="1" operator="equal">
      <formula>$H$3</formula>
    </cfRule>
    <cfRule type="cellIs" dxfId="3" priority="90" stopIfTrue="1" operator="lessThan">
      <formula>$H$3</formula>
    </cfRule>
  </conditionalFormatting>
  <conditionalFormatting sqref="D299:D302">
    <cfRule type="cellIs" dxfId="2" priority="87" stopIfTrue="1" operator="equal">
      <formula>$H$3</formula>
    </cfRule>
    <cfRule type="cellIs" dxfId="3" priority="88" stopIfTrue="1" operator="lessThan">
      <formula>$H$3</formula>
    </cfRule>
  </conditionalFormatting>
  <conditionalFormatting sqref="D299:D303">
    <cfRule type="cellIs" dxfId="2" priority="82" stopIfTrue="1" operator="equal">
      <formula>$H$3</formula>
    </cfRule>
    <cfRule type="cellIs" dxfId="3" priority="83" stopIfTrue="1" operator="lessThan">
      <formula>$H$3</formula>
    </cfRule>
  </conditionalFormatting>
  <conditionalFormatting sqref="D303:D304">
    <cfRule type="cellIs" dxfId="2" priority="49" stopIfTrue="1" operator="equal">
      <formula>$H$3</formula>
    </cfRule>
    <cfRule type="cellIs" dxfId="3" priority="50" stopIfTrue="1" operator="lessThan">
      <formula>$H$3</formula>
    </cfRule>
  </conditionalFormatting>
  <conditionalFormatting sqref="E5:E16">
    <cfRule type="expression" dxfId="0" priority="4872" stopIfTrue="1">
      <formula>D5&lt;$H$3</formula>
    </cfRule>
  </conditionalFormatting>
  <conditionalFormatting sqref="E18:E54">
    <cfRule type="expression" dxfId="0" priority="683" stopIfTrue="1">
      <formula>D18&lt;$H$3</formula>
    </cfRule>
    <cfRule type="expression" dxfId="1" priority="684" stopIfTrue="1">
      <formula>$F18=$H$3</formula>
    </cfRule>
  </conditionalFormatting>
  <conditionalFormatting sqref="E41:E54">
    <cfRule type="expression" dxfId="1" priority="685" stopIfTrue="1">
      <formula>$B41=$H$3</formula>
    </cfRule>
  </conditionalFormatting>
  <conditionalFormatting sqref="E56:E69">
    <cfRule type="expression" dxfId="0" priority="501" stopIfTrue="1">
      <formula>D56&lt;$H$3</formula>
    </cfRule>
    <cfRule type="expression" dxfId="1" priority="502" stopIfTrue="1">
      <formula>$F56=$H$3</formula>
    </cfRule>
    <cfRule type="expression" dxfId="1" priority="503" stopIfTrue="1">
      <formula>$B56=$H$3</formula>
    </cfRule>
  </conditionalFormatting>
  <conditionalFormatting sqref="E77:E86">
    <cfRule type="expression" dxfId="0" priority="2128" stopIfTrue="1">
      <formula>D77&lt;$H$3</formula>
    </cfRule>
  </conditionalFormatting>
  <conditionalFormatting sqref="E92:E103">
    <cfRule type="expression" dxfId="0" priority="1890" stopIfTrue="1">
      <formula>D92&lt;$H$3</formula>
    </cfRule>
  </conditionalFormatting>
  <conditionalFormatting sqref="E145:E170">
    <cfRule type="expression" dxfId="0" priority="486" stopIfTrue="1">
      <formula>D145&lt;$H$3</formula>
    </cfRule>
  </conditionalFormatting>
  <conditionalFormatting sqref="E178:E183">
    <cfRule type="expression" dxfId="0" priority="1692" stopIfTrue="1">
      <formula>D178&lt;$H$3</formula>
    </cfRule>
  </conditionalFormatting>
  <conditionalFormatting sqref="E185:E191">
    <cfRule type="expression" dxfId="0" priority="1668" stopIfTrue="1">
      <formula>D185&lt;$H$3</formula>
    </cfRule>
  </conditionalFormatting>
  <conditionalFormatting sqref="E209:E210">
    <cfRule type="expression" dxfId="0" priority="1111" stopIfTrue="1">
      <formula>D209&lt;$H$3</formula>
    </cfRule>
  </conditionalFormatting>
  <conditionalFormatting sqref="E238:E247">
    <cfRule type="expression" dxfId="0" priority="530" stopIfTrue="1">
      <formula>D238&lt;$H$3</formula>
    </cfRule>
  </conditionalFormatting>
  <conditionalFormatting sqref="E287:E288">
    <cfRule type="expression" dxfId="0" priority="59" stopIfTrue="1">
      <formula>D287&lt;$H$3</formula>
    </cfRule>
    <cfRule type="expression" dxfId="1" priority="60" stopIfTrue="1">
      <formula>$F287=$H$3</formula>
    </cfRule>
    <cfRule type="expression" dxfId="1" priority="61" stopIfTrue="1">
      <formula>$B287=$H$3</formula>
    </cfRule>
  </conditionalFormatting>
  <conditionalFormatting sqref="E297:E298">
    <cfRule type="expression" dxfId="0" priority="155" stopIfTrue="1">
      <formula>D297&lt;$H$3</formula>
    </cfRule>
  </conditionalFormatting>
  <conditionalFormatting sqref="F5:F6">
    <cfRule type="cellIs" dxfId="2" priority="7854" stopIfTrue="1" operator="equal">
      <formula>$H$3</formula>
    </cfRule>
    <cfRule type="cellIs" dxfId="3" priority="7861" stopIfTrue="1" operator="lessThan">
      <formula>$H$3</formula>
    </cfRule>
  </conditionalFormatting>
  <conditionalFormatting sqref="F6:F7">
    <cfRule type="cellIs" dxfId="2" priority="7474" stopIfTrue="1" operator="equal">
      <formula>$H$3</formula>
    </cfRule>
    <cfRule type="cellIs" dxfId="3" priority="7477" stopIfTrue="1" operator="lessThan">
      <formula>$H$3</formula>
    </cfRule>
  </conditionalFormatting>
  <conditionalFormatting sqref="F7:F9">
    <cfRule type="cellIs" dxfId="2" priority="7180" stopIfTrue="1" operator="equal">
      <formula>$H$3</formula>
    </cfRule>
    <cfRule type="cellIs" dxfId="3" priority="7181" stopIfTrue="1" operator="lessThan">
      <formula>$H$3</formula>
    </cfRule>
  </conditionalFormatting>
  <conditionalFormatting sqref="F10:F11">
    <cfRule type="cellIs" dxfId="2" priority="6636" stopIfTrue="1" operator="equal">
      <formula>$H$3</formula>
    </cfRule>
    <cfRule type="cellIs" dxfId="3" priority="6647" stopIfTrue="1" operator="lessThan">
      <formula>$H$3</formula>
    </cfRule>
  </conditionalFormatting>
  <conditionalFormatting sqref="F11:F12">
    <cfRule type="cellIs" dxfId="2" priority="6522" stopIfTrue="1" operator="equal">
      <formula>$H$3</formula>
    </cfRule>
    <cfRule type="cellIs" dxfId="3" priority="6525" stopIfTrue="1" operator="lessThan">
      <formula>$H$3</formula>
    </cfRule>
  </conditionalFormatting>
  <conditionalFormatting sqref="F12:F13">
    <cfRule type="cellIs" dxfId="2" priority="5588" stopIfTrue="1" operator="equal">
      <formula>$H$3</formula>
    </cfRule>
    <cfRule type="cellIs" dxfId="3" priority="5597" stopIfTrue="1" operator="lessThan">
      <formula>$H$3</formula>
    </cfRule>
  </conditionalFormatting>
  <conditionalFormatting sqref="F13:F14">
    <cfRule type="cellIs" dxfId="2" priority="5316" stopIfTrue="1" operator="equal">
      <formula>$H$3</formula>
    </cfRule>
    <cfRule type="cellIs" dxfId="3" priority="5319" stopIfTrue="1" operator="lessThan">
      <formula>$H$3</formula>
    </cfRule>
  </conditionalFormatting>
  <conditionalFormatting sqref="F14:F15">
    <cfRule type="cellIs" dxfId="2" priority="5006" stopIfTrue="1" operator="equal">
      <formula>$H$3</formula>
    </cfRule>
    <cfRule type="cellIs" dxfId="3" priority="5019" stopIfTrue="1" operator="lessThan">
      <formula>$H$3</formula>
    </cfRule>
  </conditionalFormatting>
  <conditionalFormatting sqref="F15:F16">
    <cfRule type="cellIs" dxfId="2" priority="4786" stopIfTrue="1" operator="equal">
      <formula>$H$3</formula>
    </cfRule>
    <cfRule type="cellIs" dxfId="3" priority="4799" stopIfTrue="1" operator="lessThan">
      <formula>$H$3</formula>
    </cfRule>
  </conditionalFormatting>
  <conditionalFormatting sqref="F18:F19">
    <cfRule type="cellIs" dxfId="2" priority="3868" stopIfTrue="1" operator="equal">
      <formula>$H$3</formula>
    </cfRule>
    <cfRule type="cellIs" dxfId="3" priority="3871" stopIfTrue="1" operator="lessThan">
      <formula>$H$3</formula>
    </cfRule>
  </conditionalFormatting>
  <conditionalFormatting sqref="F19:F20">
    <cfRule type="cellIs" dxfId="2" priority="3740" stopIfTrue="1" operator="equal">
      <formula>$H$3</formula>
    </cfRule>
    <cfRule type="cellIs" dxfId="3" priority="3741" stopIfTrue="1" operator="lessThan">
      <formula>$H$3</formula>
    </cfRule>
  </conditionalFormatting>
  <conditionalFormatting sqref="F20:F21">
    <cfRule type="cellIs" dxfId="2" priority="3524" stopIfTrue="1" operator="equal">
      <formula>$H$3</formula>
    </cfRule>
    <cfRule type="cellIs" dxfId="3" priority="3537" stopIfTrue="1" operator="lessThan">
      <formula>$H$3</formula>
    </cfRule>
  </conditionalFormatting>
  <conditionalFormatting sqref="F21:F22">
    <cfRule type="cellIs" dxfId="2" priority="3504" stopIfTrue="1" operator="equal">
      <formula>$H$3</formula>
    </cfRule>
    <cfRule type="cellIs" dxfId="3" priority="3513" stopIfTrue="1" operator="lessThan">
      <formula>$H$3</formula>
    </cfRule>
  </conditionalFormatting>
  <conditionalFormatting sqref="F22:F23">
    <cfRule type="cellIs" dxfId="2" priority="2816" stopIfTrue="1" operator="equal">
      <formula>$H$3</formula>
    </cfRule>
    <cfRule type="cellIs" dxfId="3" priority="2817" stopIfTrue="1" operator="lessThan">
      <formula>$H$3</formula>
    </cfRule>
  </conditionalFormatting>
  <conditionalFormatting sqref="F23:F24">
    <cfRule type="cellIs" dxfId="2" priority="2684" stopIfTrue="1" operator="equal">
      <formula>$H$3</formula>
    </cfRule>
    <cfRule type="cellIs" dxfId="3" priority="2685" stopIfTrue="1" operator="lessThan">
      <formula>$H$3</formula>
    </cfRule>
  </conditionalFormatting>
  <conditionalFormatting sqref="F24:F25">
    <cfRule type="cellIs" dxfId="2" priority="2602" stopIfTrue="1" operator="equal">
      <formula>$H$3</formula>
    </cfRule>
    <cfRule type="cellIs" dxfId="3" priority="2613" stopIfTrue="1" operator="lessThan">
      <formula>$H$3</formula>
    </cfRule>
  </conditionalFormatting>
  <conditionalFormatting sqref="F25:F26">
    <cfRule type="cellIs" dxfId="2" priority="2453" stopIfTrue="1" operator="equal">
      <formula>$H$3</formula>
    </cfRule>
    <cfRule type="cellIs" dxfId="3" priority="2468" stopIfTrue="1" operator="lessThan">
      <formula>$H$3</formula>
    </cfRule>
  </conditionalFormatting>
  <conditionalFormatting sqref="F26:F27">
    <cfRule type="cellIs" dxfId="3" priority="2330" stopIfTrue="1" operator="lessThan">
      <formula>$H$3</formula>
    </cfRule>
  </conditionalFormatting>
  <conditionalFormatting sqref="F26:F31">
    <cfRule type="cellIs" dxfId="2" priority="2325" stopIfTrue="1" operator="equal">
      <formula>$H$3</formula>
    </cfRule>
  </conditionalFormatting>
  <conditionalFormatting sqref="F27:F29">
    <cfRule type="cellIs" dxfId="2" priority="2274" stopIfTrue="1" operator="equal">
      <formula>$H$3</formula>
    </cfRule>
  </conditionalFormatting>
  <conditionalFormatting sqref="F28:F29">
    <cfRule type="cellIs" dxfId="2" priority="2270" stopIfTrue="1" operator="equal">
      <formula>$H$3</formula>
    </cfRule>
    <cfRule type="cellIs" dxfId="3" priority="2273" stopIfTrue="1" operator="lessThan">
      <formula>$H$3</formula>
    </cfRule>
  </conditionalFormatting>
  <conditionalFormatting sqref="F28:F30">
    <cfRule type="cellIs" dxfId="3" priority="2086" stopIfTrue="1" operator="lessThan">
      <formula>$H$3</formula>
    </cfRule>
  </conditionalFormatting>
  <conditionalFormatting sqref="F30:F31">
    <cfRule type="cellIs" dxfId="3" priority="2026" stopIfTrue="1" operator="lessThan">
      <formula>$H$3</formula>
    </cfRule>
  </conditionalFormatting>
  <conditionalFormatting sqref="F31:F33">
    <cfRule type="cellIs" dxfId="3" priority="1912" stopIfTrue="1" operator="lessThan">
      <formula>$H$3</formula>
    </cfRule>
  </conditionalFormatting>
  <conditionalFormatting sqref="F32:F33">
    <cfRule type="cellIs" dxfId="2" priority="1911" stopIfTrue="1" operator="equal">
      <formula>$H$3</formula>
    </cfRule>
  </conditionalFormatting>
  <conditionalFormatting sqref="F32:F38">
    <cfRule type="cellIs" dxfId="2" priority="1503" stopIfTrue="1" operator="equal">
      <formula>$H$3</formula>
    </cfRule>
    <cfRule type="cellIs" dxfId="3" priority="1577" stopIfTrue="1" operator="lessThan">
      <formula>$H$3</formula>
    </cfRule>
  </conditionalFormatting>
  <conditionalFormatting sqref="F38:F39">
    <cfRule type="cellIs" dxfId="3" priority="1384" stopIfTrue="1" operator="lessThan">
      <formula>$H$3</formula>
    </cfRule>
    <cfRule type="cellIs" dxfId="2" priority="36404" stopIfTrue="1" operator="equal">
      <formula>$H$3</formula>
    </cfRule>
  </conditionalFormatting>
  <conditionalFormatting sqref="F39:F40">
    <cfRule type="cellIs" dxfId="2" priority="1325" stopIfTrue="1" operator="equal">
      <formula>$H$3</formula>
    </cfRule>
    <cfRule type="cellIs" dxfId="3" priority="1328" stopIfTrue="1" operator="lessThan">
      <formula>$H$3</formula>
    </cfRule>
  </conditionalFormatting>
  <conditionalFormatting sqref="F40:F42">
    <cfRule type="cellIs" dxfId="2" priority="1221" stopIfTrue="1" operator="equal">
      <formula>$H$3</formula>
    </cfRule>
  </conditionalFormatting>
  <conditionalFormatting sqref="F41:F45">
    <cfRule type="cellIs" dxfId="3" priority="1052" stopIfTrue="1" operator="lessThan">
      <formula>$H$3</formula>
    </cfRule>
  </conditionalFormatting>
  <conditionalFormatting sqref="F41:F54">
    <cfRule type="cellIs" dxfId="2" priority="682" stopIfTrue="1" operator="equal">
      <formula>$H$3</formula>
    </cfRule>
  </conditionalFormatting>
  <conditionalFormatting sqref="F43:F45">
    <cfRule type="expression" dxfId="1" priority="1053" stopIfTrue="1">
      <formula>$F43=$H$3</formula>
    </cfRule>
  </conditionalFormatting>
  <conditionalFormatting sqref="F46:F54">
    <cfRule type="cellIs" dxfId="3" priority="681" stopIfTrue="1" operator="lessThan">
      <formula>$H$3</formula>
    </cfRule>
  </conditionalFormatting>
  <conditionalFormatting sqref="F56:F69">
    <cfRule type="cellIs" dxfId="3" priority="372" stopIfTrue="1" operator="lessThan">
      <formula>$H$3</formula>
    </cfRule>
    <cfRule type="cellIs" dxfId="2" priority="373" stopIfTrue="1" operator="equal">
      <formula>$H$3</formula>
    </cfRule>
  </conditionalFormatting>
  <conditionalFormatting sqref="F77:F78">
    <cfRule type="cellIs" dxfId="3" priority="4376" stopIfTrue="1" operator="lessThan">
      <formula>$H$3</formula>
    </cfRule>
    <cfRule type="cellIs" dxfId="2" priority="36405" stopIfTrue="1" operator="equal">
      <formula>$H$3</formula>
    </cfRule>
  </conditionalFormatting>
  <conditionalFormatting sqref="F78:F79">
    <cfRule type="cellIs" dxfId="2" priority="3795" stopIfTrue="1" operator="equal">
      <formula>$H$3</formula>
    </cfRule>
    <cfRule type="cellIs" dxfId="3" priority="3796" stopIfTrue="1" operator="lessThan">
      <formula>$H$3</formula>
    </cfRule>
  </conditionalFormatting>
  <conditionalFormatting sqref="F79:F81">
    <cfRule type="cellIs" dxfId="2" priority="3649" stopIfTrue="1" operator="equal">
      <formula>$H$3</formula>
    </cfRule>
    <cfRule type="cellIs" dxfId="3" priority="3662" stopIfTrue="1" operator="lessThan">
      <formula>$H$3</formula>
    </cfRule>
  </conditionalFormatting>
  <conditionalFormatting sqref="F82:F84">
    <cfRule type="cellIs" dxfId="2" priority="3115" stopIfTrue="1" operator="equal">
      <formula>$H$3</formula>
    </cfRule>
    <cfRule type="cellIs" dxfId="3" priority="3118" stopIfTrue="1" operator="lessThan">
      <formula>$H$3</formula>
    </cfRule>
  </conditionalFormatting>
  <conditionalFormatting sqref="F83:F86">
    <cfRule type="cellIs" dxfId="2" priority="3433" stopIfTrue="1" operator="equal">
      <formula>$H$3</formula>
    </cfRule>
  </conditionalFormatting>
  <conditionalFormatting sqref="F85:F86">
    <cfRule type="cellIs" dxfId="3" priority="2069" stopIfTrue="1" operator="lessThan">
      <formula>$H$3</formula>
    </cfRule>
  </conditionalFormatting>
  <conditionalFormatting sqref="F89:F90">
    <cfRule type="cellIs" dxfId="2" priority="1934" stopIfTrue="1" operator="equal">
      <formula>$H$3</formula>
    </cfRule>
    <cfRule type="cellIs" dxfId="3" priority="2016" stopIfTrue="1" operator="lessThan">
      <formula>$H$3</formula>
    </cfRule>
  </conditionalFormatting>
  <conditionalFormatting sqref="F93:F94">
    <cfRule type="cellIs" dxfId="3" priority="6132" stopIfTrue="1" operator="lessThan">
      <formula>$H$3</formula>
    </cfRule>
  </conditionalFormatting>
  <conditionalFormatting sqref="F93:F97">
    <cfRule type="cellIs" dxfId="2" priority="36408" stopIfTrue="1" operator="equal">
      <formula>$H$3</formula>
    </cfRule>
  </conditionalFormatting>
  <conditionalFormatting sqref="F94:F95">
    <cfRule type="cellIs" dxfId="2" priority="4701" stopIfTrue="1" operator="equal">
      <formula>$H$3</formula>
    </cfRule>
    <cfRule type="cellIs" dxfId="3" priority="4708" stopIfTrue="1" operator="lessThan">
      <formula>$H$3</formula>
    </cfRule>
  </conditionalFormatting>
  <conditionalFormatting sqref="F95:F96">
    <cfRule type="cellIs" dxfId="3" priority="4139" stopIfTrue="1" operator="lessThan">
      <formula>$H$3</formula>
    </cfRule>
  </conditionalFormatting>
  <conditionalFormatting sqref="F96:F97">
    <cfRule type="cellIs" dxfId="3" priority="4067" stopIfTrue="1" operator="lessThan">
      <formula>$H$3</formula>
    </cfRule>
  </conditionalFormatting>
  <conditionalFormatting sqref="F97:F98">
    <cfRule type="cellIs" dxfId="2" priority="3937" stopIfTrue="1" operator="equal">
      <formula>$H$3</formula>
    </cfRule>
    <cfRule type="cellIs" dxfId="3" priority="3944" stopIfTrue="1" operator="lessThan">
      <formula>$H$3</formula>
    </cfRule>
  </conditionalFormatting>
  <conditionalFormatting sqref="F98:F99">
    <cfRule type="cellIs" dxfId="2" priority="3635" stopIfTrue="1" operator="equal">
      <formula>$H$3</formula>
    </cfRule>
    <cfRule type="cellIs" dxfId="3" priority="3638" stopIfTrue="1" operator="lessThan">
      <formula>$H$3</formula>
    </cfRule>
  </conditionalFormatting>
  <conditionalFormatting sqref="F99:F100">
    <cfRule type="cellIs" dxfId="2" priority="3287" stopIfTrue="1" operator="equal">
      <formula>$H$3</formula>
    </cfRule>
    <cfRule type="cellIs" dxfId="3" priority="3302" stopIfTrue="1" operator="lessThan">
      <formula>$H$3</formula>
    </cfRule>
  </conditionalFormatting>
  <conditionalFormatting sqref="F100:F101">
    <cfRule type="cellIs" dxfId="2" priority="3197" stopIfTrue="1" operator="equal">
      <formula>$H$3</formula>
    </cfRule>
    <cfRule type="cellIs" dxfId="3" priority="3202" stopIfTrue="1" operator="lessThan">
      <formula>$H$3</formula>
    </cfRule>
  </conditionalFormatting>
  <conditionalFormatting sqref="F101:F102">
    <cfRule type="cellIs" dxfId="2" priority="2907" stopIfTrue="1" operator="equal">
      <formula>$H$3</formula>
    </cfRule>
    <cfRule type="cellIs" dxfId="3" priority="2908" stopIfTrue="1" operator="lessThan">
      <formula>$H$3</formula>
    </cfRule>
  </conditionalFormatting>
  <conditionalFormatting sqref="F102:F103">
    <cfRule type="cellIs" dxfId="2" priority="2697" stopIfTrue="1" operator="equal">
      <formula>$H$3</formula>
    </cfRule>
    <cfRule type="cellIs" dxfId="3" priority="2708" stopIfTrue="1" operator="lessThan">
      <formula>$H$3</formula>
    </cfRule>
  </conditionalFormatting>
  <conditionalFormatting sqref="F107:F108">
    <cfRule type="cellIs" dxfId="3" priority="23377" stopIfTrue="1" operator="lessThan">
      <formula>$H$3</formula>
    </cfRule>
    <cfRule type="cellIs" dxfId="2" priority="36411" stopIfTrue="1" operator="equal">
      <formula>$H$3</formula>
    </cfRule>
  </conditionalFormatting>
  <conditionalFormatting sqref="F108:F109">
    <cfRule type="cellIs" dxfId="3" priority="7086" stopIfTrue="1" operator="lessThan">
      <formula>$H$3</formula>
    </cfRule>
  </conditionalFormatting>
  <conditionalFormatting sqref="F108:F111">
    <cfRule type="cellIs" dxfId="2" priority="7085" stopIfTrue="1" operator="equal">
      <formula>$H$3</formula>
    </cfRule>
  </conditionalFormatting>
  <conditionalFormatting sqref="F109:F110">
    <cfRule type="cellIs" dxfId="2" priority="6547" stopIfTrue="1" operator="equal">
      <formula>$H$3</formula>
    </cfRule>
    <cfRule type="cellIs" dxfId="3" priority="6548" stopIfTrue="1" operator="lessThan">
      <formula>$H$3</formula>
    </cfRule>
  </conditionalFormatting>
  <conditionalFormatting sqref="F110:F111">
    <cfRule type="cellIs" dxfId="3" priority="6329" stopIfTrue="1" operator="lessThan">
      <formula>$H$3</formula>
    </cfRule>
  </conditionalFormatting>
  <conditionalFormatting sqref="F111:F112">
    <cfRule type="cellIs" dxfId="3" priority="5990" stopIfTrue="1" operator="lessThan">
      <formula>$H$3</formula>
    </cfRule>
  </conditionalFormatting>
  <conditionalFormatting sqref="F111:F114">
    <cfRule type="cellIs" dxfId="2" priority="5989" stopIfTrue="1" operator="equal">
      <formula>$H$3</formula>
    </cfRule>
  </conditionalFormatting>
  <conditionalFormatting sqref="F112:F113">
    <cfRule type="cellIs" dxfId="2" priority="5713" stopIfTrue="1" operator="equal">
      <formula>$H$3</formula>
    </cfRule>
    <cfRule type="cellIs" dxfId="3" priority="5714" stopIfTrue="1" operator="lessThan">
      <formula>$H$3</formula>
    </cfRule>
  </conditionalFormatting>
  <conditionalFormatting sqref="F113:F114">
    <cfRule type="cellIs" dxfId="3" priority="5625" stopIfTrue="1" operator="lessThan">
      <formula>$H$3</formula>
    </cfRule>
  </conditionalFormatting>
  <conditionalFormatting sqref="F114:F115">
    <cfRule type="cellIs" dxfId="2" priority="5449" stopIfTrue="1" operator="equal">
      <formula>$H$3</formula>
    </cfRule>
    <cfRule type="cellIs" dxfId="3" priority="5456" stopIfTrue="1" operator="lessThan">
      <formula>$H$3</formula>
    </cfRule>
  </conditionalFormatting>
  <conditionalFormatting sqref="F115:F116">
    <cfRule type="cellIs" dxfId="2" priority="5125" stopIfTrue="1" operator="equal">
      <formula>$H$3</formula>
    </cfRule>
    <cfRule type="cellIs" dxfId="3" priority="5134" stopIfTrue="1" operator="lessThan">
      <formula>$H$3</formula>
    </cfRule>
  </conditionalFormatting>
  <conditionalFormatting sqref="F116:F117">
    <cfRule type="cellIs" dxfId="3" priority="4896" stopIfTrue="1" operator="lessThan">
      <formula>$H$3</formula>
    </cfRule>
  </conditionalFormatting>
  <conditionalFormatting sqref="F116:F122">
    <cfRule type="cellIs" dxfId="2" priority="4889" stopIfTrue="1" operator="equal">
      <formula>$H$3</formula>
    </cfRule>
  </conditionalFormatting>
  <conditionalFormatting sqref="F117:F118">
    <cfRule type="cellIs" dxfId="2" priority="4676" stopIfTrue="1" operator="equal">
      <formula>$H$3</formula>
    </cfRule>
    <cfRule type="cellIs" dxfId="3" priority="4682" stopIfTrue="1" operator="lessThan">
      <formula>$H$3</formula>
    </cfRule>
  </conditionalFormatting>
  <conditionalFormatting sqref="F118:F120">
    <cfRule type="cellIs" dxfId="3" priority="4217" stopIfTrue="1" operator="lessThan">
      <formula>$H$3</formula>
    </cfRule>
  </conditionalFormatting>
  <conditionalFormatting sqref="F121:F122">
    <cfRule type="cellIs" dxfId="3" priority="3559" stopIfTrue="1" operator="lessThan">
      <formula>$H$3</formula>
    </cfRule>
  </conditionalFormatting>
  <conditionalFormatting sqref="F122:F123">
    <cfRule type="cellIs" dxfId="2" priority="3325" stopIfTrue="1" operator="equal">
      <formula>$H$3</formula>
    </cfRule>
    <cfRule type="cellIs" dxfId="3" priority="3330" stopIfTrue="1" operator="lessThan">
      <formula>$H$3</formula>
    </cfRule>
  </conditionalFormatting>
  <conditionalFormatting sqref="F123:F124">
    <cfRule type="cellIs" dxfId="2" priority="3165" stopIfTrue="1" operator="equal">
      <formula>$H$3</formula>
    </cfRule>
    <cfRule type="cellIs" dxfId="3" priority="3176" stopIfTrue="1" operator="lessThan">
      <formula>$H$3</formula>
    </cfRule>
  </conditionalFormatting>
  <conditionalFormatting sqref="F124:F125">
    <cfRule type="cellIs" dxfId="2" priority="3093" stopIfTrue="1" operator="equal">
      <formula>$H$3</formula>
    </cfRule>
    <cfRule type="cellIs" dxfId="3" priority="3094" stopIfTrue="1" operator="lessThan">
      <formula>$H$3</formula>
    </cfRule>
  </conditionalFormatting>
  <conditionalFormatting sqref="F128:F129">
    <cfRule type="cellIs" dxfId="2" priority="2964" stopIfTrue="1" operator="equal">
      <formula>$H$3</formula>
    </cfRule>
    <cfRule type="cellIs" dxfId="3" priority="2971" stopIfTrue="1" operator="lessThan">
      <formula>$H$3</formula>
    </cfRule>
  </conditionalFormatting>
  <conditionalFormatting sqref="F129:F131">
    <cfRule type="cellIs" dxfId="2" priority="2006" stopIfTrue="1" operator="equal">
      <formula>$H$3</formula>
    </cfRule>
    <cfRule type="cellIs" dxfId="3" priority="2009" stopIfTrue="1" operator="lessThan">
      <formula>$H$3</formula>
    </cfRule>
  </conditionalFormatting>
  <conditionalFormatting sqref="F130:F131">
    <cfRule type="cellIs" dxfId="3" priority="2005" stopIfTrue="1" operator="lessThan">
      <formula>$H$3</formula>
    </cfRule>
  </conditionalFormatting>
  <conditionalFormatting sqref="F133:F135">
    <cfRule type="cellIs" dxfId="2" priority="1897" stopIfTrue="1" operator="equal">
      <formula>$H$3</formula>
    </cfRule>
    <cfRule type="cellIs" dxfId="3" priority="1898" stopIfTrue="1" operator="lessThan">
      <formula>$H$3</formula>
    </cfRule>
  </conditionalFormatting>
  <conditionalFormatting sqref="F134:F139">
    <cfRule type="cellIs" dxfId="2" priority="1516" stopIfTrue="1" operator="equal">
      <formula>$H$3</formula>
    </cfRule>
  </conditionalFormatting>
  <conditionalFormatting sqref="F134:F140">
    <cfRule type="cellIs" dxfId="3" priority="1570" stopIfTrue="1" operator="lessThan">
      <formula>$H$3</formula>
    </cfRule>
  </conditionalFormatting>
  <conditionalFormatting sqref="F137:F139">
    <cfRule type="cellIs" dxfId="3" priority="1515" stopIfTrue="1" operator="lessThan">
      <formula>$H$3</formula>
    </cfRule>
  </conditionalFormatting>
  <conditionalFormatting sqref="F138:F140">
    <cfRule type="cellIs" dxfId="2" priority="1429" stopIfTrue="1" operator="equal">
      <formula>$H$3</formula>
    </cfRule>
  </conditionalFormatting>
  <conditionalFormatting sqref="F141:F142">
    <cfRule type="cellIs" dxfId="2" priority="1351" stopIfTrue="1" operator="equal">
      <formula>$H$3</formula>
    </cfRule>
    <cfRule type="cellIs" dxfId="3" priority="1352" stopIfTrue="1" operator="lessThan">
      <formula>$H$3</formula>
    </cfRule>
  </conditionalFormatting>
  <conditionalFormatting sqref="F142:F143">
    <cfRule type="cellIs" dxfId="2" priority="1162" stopIfTrue="1" operator="equal">
      <formula>$H$3</formula>
    </cfRule>
  </conditionalFormatting>
  <conditionalFormatting sqref="F143:F145">
    <cfRule type="cellIs" dxfId="2" priority="1075" stopIfTrue="1" operator="equal">
      <formula>$H$3</formula>
    </cfRule>
  </conditionalFormatting>
  <conditionalFormatting sqref="F144:F145">
    <cfRule type="cellIs" dxfId="3" priority="1074" stopIfTrue="1" operator="lessThan">
      <formula>$H$3</formula>
    </cfRule>
  </conditionalFormatting>
  <conditionalFormatting sqref="F145:F146">
    <cfRule type="cellIs" dxfId="2" priority="950" stopIfTrue="1" operator="equal">
      <formula>$H$3</formula>
    </cfRule>
  </conditionalFormatting>
  <conditionalFormatting sqref="F146:F147">
    <cfRule type="cellIs" dxfId="2" priority="893" stopIfTrue="1" operator="equal">
      <formula>$H$3</formula>
    </cfRule>
  </conditionalFormatting>
  <conditionalFormatting sqref="F147:F148">
    <cfRule type="cellIs" dxfId="2" priority="826" stopIfTrue="1" operator="equal">
      <formula>$H$3</formula>
    </cfRule>
  </conditionalFormatting>
  <conditionalFormatting sqref="F148:F153">
    <cfRule type="cellIs" dxfId="2" priority="576" stopIfTrue="1" operator="equal">
      <formula>$H$3</formula>
    </cfRule>
  </conditionalFormatting>
  <conditionalFormatting sqref="F149:F153">
    <cfRule type="cellIs" dxfId="3" priority="575" stopIfTrue="1" operator="lessThan">
      <formula>$H$3</formula>
    </cfRule>
  </conditionalFormatting>
  <conditionalFormatting sqref="F153:F154">
    <cfRule type="cellIs" dxfId="2" priority="551" stopIfTrue="1" operator="equal">
      <formula>$H$3</formula>
    </cfRule>
  </conditionalFormatting>
  <conditionalFormatting sqref="F154:F169">
    <cfRule type="cellIs" dxfId="2" priority="485" stopIfTrue="1" operator="equal">
      <formula>$H$3</formula>
    </cfRule>
  </conditionalFormatting>
  <conditionalFormatting sqref="F155:F169">
    <cfRule type="cellIs" dxfId="2" priority="483" stopIfTrue="1" operator="equal">
      <formula>$H$3</formula>
    </cfRule>
    <cfRule type="cellIs" dxfId="3" priority="484" stopIfTrue="1" operator="lessThan">
      <formula>$H$3</formula>
    </cfRule>
  </conditionalFormatting>
  <conditionalFormatting sqref="F178:F179">
    <cfRule type="cellIs" dxfId="3" priority="1961" stopIfTrue="1" operator="lessThan">
      <formula>$H$3</formula>
    </cfRule>
    <cfRule type="cellIs" dxfId="2" priority="36417" stopIfTrue="1" operator="equal">
      <formula>$H$3</formula>
    </cfRule>
  </conditionalFormatting>
  <conditionalFormatting sqref="F178:F180">
    <cfRule type="cellIs" dxfId="2" priority="1868" stopIfTrue="1" operator="equal">
      <formula>$H$3</formula>
    </cfRule>
  </conditionalFormatting>
  <conditionalFormatting sqref="F180:F182">
    <cfRule type="cellIs" dxfId="2" priority="1801" stopIfTrue="1" operator="equal">
      <formula>$H$3</formula>
    </cfRule>
    <cfRule type="cellIs" dxfId="3" priority="1802" stopIfTrue="1" operator="lessThan">
      <formula>$H$3</formula>
    </cfRule>
  </conditionalFormatting>
  <conditionalFormatting sqref="F182:F183">
    <cfRule type="cellIs" dxfId="3" priority="1683" stopIfTrue="1" operator="lessThan">
      <formula>$H$3</formula>
    </cfRule>
    <cfRule type="cellIs" dxfId="2" priority="36418" stopIfTrue="1" operator="equal">
      <formula>$H$3</formula>
    </cfRule>
  </conditionalFormatting>
  <conditionalFormatting sqref="F186:F187">
    <cfRule type="cellIs" dxfId="2" priority="36419" stopIfTrue="1" operator="equal">
      <formula>$H$3</formula>
    </cfRule>
  </conditionalFormatting>
  <conditionalFormatting sqref="F187:F191">
    <cfRule type="cellIs" dxfId="2" priority="1758" stopIfTrue="1" operator="equal">
      <formula>$H$3</formula>
    </cfRule>
    <cfRule type="cellIs" dxfId="3" priority="1759" stopIfTrue="1" operator="lessThan">
      <formula>$H$3</formula>
    </cfRule>
  </conditionalFormatting>
  <conditionalFormatting sqref="F188:F191">
    <cfRule type="cellIs" dxfId="2" priority="1752" stopIfTrue="1" operator="equal">
      <formula>$H$3</formula>
    </cfRule>
    <cfRule type="cellIs" dxfId="3" priority="1753" stopIfTrue="1" operator="lessThan">
      <formula>$H$3</formula>
    </cfRule>
  </conditionalFormatting>
  <conditionalFormatting sqref="F193:F195">
    <cfRule type="cellIs" dxfId="2" priority="1494" stopIfTrue="1" operator="equal">
      <formula>$H$3</formula>
    </cfRule>
    <cfRule type="cellIs" dxfId="3" priority="1495" stopIfTrue="1" operator="lessThan">
      <formula>$H$3</formula>
    </cfRule>
  </conditionalFormatting>
  <conditionalFormatting sqref="F194:F195">
    <cfRule type="cellIs" dxfId="2" priority="36420" stopIfTrue="1" operator="equal">
      <formula>$H$3</formula>
    </cfRule>
  </conditionalFormatting>
  <conditionalFormatting sqref="F195:F196">
    <cfRule type="cellIs" dxfId="2" priority="1138" stopIfTrue="1" operator="equal">
      <formula>$H$3</formula>
    </cfRule>
    <cfRule type="cellIs" dxfId="3" priority="1139" stopIfTrue="1" operator="lessThan">
      <formula>$H$3</formula>
    </cfRule>
  </conditionalFormatting>
  <conditionalFormatting sqref="F196:F197">
    <cfRule type="cellIs" dxfId="2" priority="1044" stopIfTrue="1" operator="equal">
      <formula>$H$3</formula>
    </cfRule>
    <cfRule type="cellIs" dxfId="3" priority="1045" stopIfTrue="1" operator="lessThan">
      <formula>$H$3</formula>
    </cfRule>
  </conditionalFormatting>
  <conditionalFormatting sqref="F197:F200">
    <cfRule type="cellIs" dxfId="2" priority="943" stopIfTrue="1" operator="equal">
      <formula>$H$3</formula>
    </cfRule>
    <cfRule type="cellIs" dxfId="3" priority="944" stopIfTrue="1" operator="lessThan">
      <formula>$H$3</formula>
    </cfRule>
  </conditionalFormatting>
  <conditionalFormatting sqref="F198:F200">
    <cfRule type="cellIs" dxfId="2" priority="941" stopIfTrue="1" operator="equal">
      <formula>$H$3</formula>
    </cfRule>
    <cfRule type="cellIs" dxfId="3" priority="942" stopIfTrue="1" operator="lessThan">
      <formula>$H$3</formula>
    </cfRule>
  </conditionalFormatting>
  <conditionalFormatting sqref="F201:F202">
    <cfRule type="cellIs" dxfId="2" priority="1612" stopIfTrue="1" operator="equal">
      <formula>$H$3</formula>
    </cfRule>
    <cfRule type="cellIs" dxfId="3" priority="36421" stopIfTrue="1" operator="lessThan">
      <formula>$H$3</formula>
    </cfRule>
  </conditionalFormatting>
  <conditionalFormatting sqref="F202:F206">
    <cfRule type="cellIs" dxfId="2" priority="1174" stopIfTrue="1" operator="equal">
      <formula>$H$3</formula>
    </cfRule>
    <cfRule type="cellIs" dxfId="3" priority="1178" stopIfTrue="1" operator="lessThan">
      <formula>$H$3</formula>
    </cfRule>
  </conditionalFormatting>
  <conditionalFormatting sqref="F204:F206">
    <cfRule type="cellIs" dxfId="2" priority="1172" stopIfTrue="1" operator="equal">
      <formula>$H$3</formula>
    </cfRule>
    <cfRule type="cellIs" dxfId="3" priority="1173" stopIfTrue="1" operator="lessThan">
      <formula>$H$3</formula>
    </cfRule>
  </conditionalFormatting>
  <conditionalFormatting sqref="F209:F210">
    <cfRule type="cellIs" dxfId="2" priority="1080" stopIfTrue="1" operator="equal">
      <formula>$H$3</formula>
    </cfRule>
    <cfRule type="cellIs" dxfId="3" priority="1081" stopIfTrue="1" operator="lessThan">
      <formula>$H$3</formula>
    </cfRule>
  </conditionalFormatting>
  <conditionalFormatting sqref="F212:F216">
    <cfRule type="cellIs" dxfId="2" priority="786" stopIfTrue="1" operator="equal">
      <formula>$H$3</formula>
    </cfRule>
    <cfRule type="cellIs" dxfId="3" priority="787" stopIfTrue="1" operator="lessThan">
      <formula>$H$3</formula>
    </cfRule>
  </conditionalFormatting>
  <conditionalFormatting sqref="F219:F229">
    <cfRule type="cellIs" dxfId="2" priority="319" stopIfTrue="1" operator="equal">
      <formula>$H$3</formula>
    </cfRule>
    <cfRule type="cellIs" dxfId="3" priority="320" stopIfTrue="1" operator="lessThan">
      <formula>$H$3</formula>
    </cfRule>
  </conditionalFormatting>
  <conditionalFormatting sqref="F234:F236">
    <cfRule type="cellIs" dxfId="2" priority="757" stopIfTrue="1" operator="equal">
      <formula>$H$3</formula>
    </cfRule>
    <cfRule type="cellIs" dxfId="3" priority="758" stopIfTrue="1" operator="lessThan">
      <formula>$H$3</formula>
    </cfRule>
  </conditionalFormatting>
  <conditionalFormatting sqref="F239:F240">
    <cfRule type="cellIs" dxfId="2" priority="850" stopIfTrue="1" operator="equal">
      <formula>$H$3</formula>
    </cfRule>
    <cfRule type="cellIs" dxfId="3" priority="853" stopIfTrue="1" operator="lessThan">
      <formula>$H$3</formula>
    </cfRule>
  </conditionalFormatting>
  <conditionalFormatting sqref="F240:F244">
    <cfRule type="cellIs" dxfId="2" priority="563" stopIfTrue="1" operator="equal">
      <formula>$H$3</formula>
    </cfRule>
    <cfRule type="cellIs" dxfId="3" priority="564" stopIfTrue="1" operator="lessThan">
      <formula>$H$3</formula>
    </cfRule>
  </conditionalFormatting>
  <conditionalFormatting sqref="F244:F246">
    <cfRule type="cellIs" dxfId="2" priority="515" stopIfTrue="1" operator="equal">
      <formula>$H$3</formula>
    </cfRule>
  </conditionalFormatting>
  <conditionalFormatting sqref="F244:F247">
    <cfRule type="cellIs" dxfId="3" priority="516" stopIfTrue="1" operator="lessThan">
      <formula>$H$3</formula>
    </cfRule>
  </conditionalFormatting>
  <conditionalFormatting sqref="F245:F246">
    <cfRule type="cellIs" dxfId="2" priority="513" stopIfTrue="1" operator="equal">
      <formula>$H$3</formula>
    </cfRule>
    <cfRule type="cellIs" dxfId="3" priority="514" stopIfTrue="1" operator="lessThan">
      <formula>$H$3</formula>
    </cfRule>
  </conditionalFormatting>
  <conditionalFormatting sqref="F249:F253">
    <cfRule type="cellIs" dxfId="2" priority="494" stopIfTrue="1" operator="equal">
      <formula>$H$3</formula>
    </cfRule>
    <cfRule type="cellIs" dxfId="3" priority="495" stopIfTrue="1" operator="lessThan">
      <formula>$H$3</formula>
    </cfRule>
  </conditionalFormatting>
  <conditionalFormatting sqref="F255:F256">
    <cfRule type="cellIs" dxfId="2" priority="465" stopIfTrue="1" operator="equal">
      <formula>$H$3</formula>
    </cfRule>
    <cfRule type="cellIs" dxfId="3" priority="468" stopIfTrue="1" operator="lessThan">
      <formula>$H$3</formula>
    </cfRule>
  </conditionalFormatting>
  <conditionalFormatting sqref="F256:F258">
    <cfRule type="cellIs" dxfId="2" priority="368" stopIfTrue="1" operator="equal">
      <formula>$H$3</formula>
    </cfRule>
  </conditionalFormatting>
  <conditionalFormatting sqref="F257:F258">
    <cfRule type="cellIs" dxfId="3" priority="367" stopIfTrue="1" operator="lessThan">
      <formula>$H$3</formula>
    </cfRule>
  </conditionalFormatting>
  <conditionalFormatting sqref="F260:F269">
    <cfRule type="cellIs" dxfId="3" priority="298" stopIfTrue="1" operator="lessThan">
      <formula>$H$3</formula>
    </cfRule>
    <cfRule type="cellIs" dxfId="2" priority="299" stopIfTrue="1" operator="equal">
      <formula>$H$3</formula>
    </cfRule>
  </conditionalFormatting>
  <conditionalFormatting sqref="F274:F275">
    <cfRule type="cellIs" dxfId="2" priority="350" stopIfTrue="1" operator="equal">
      <formula>$H$3</formula>
    </cfRule>
    <cfRule type="cellIs" dxfId="3" priority="353" stopIfTrue="1" operator="lessThan">
      <formula>$H$3</formula>
    </cfRule>
  </conditionalFormatting>
  <conditionalFormatting sqref="F275:F280">
    <cfRule type="cellIs" dxfId="2" priority="199" stopIfTrue="1" operator="equal">
      <formula>$H$3</formula>
    </cfRule>
    <cfRule type="cellIs" dxfId="3" priority="200" stopIfTrue="1" operator="lessThan">
      <formula>$H$3</formula>
    </cfRule>
  </conditionalFormatting>
  <conditionalFormatting sqref="F276:F280">
    <cfRule type="cellIs" dxfId="3" priority="198" stopIfTrue="1" operator="lessThan">
      <formula>$H$3</formula>
    </cfRule>
  </conditionalFormatting>
  <conditionalFormatting sqref="F282:F283">
    <cfRule type="cellIs" dxfId="2" priority="285" stopIfTrue="1" operator="equal">
      <formula>$H$3</formula>
    </cfRule>
    <cfRule type="cellIs" dxfId="3" priority="288" stopIfTrue="1" operator="lessThan">
      <formula>$H$3</formula>
    </cfRule>
  </conditionalFormatting>
  <conditionalFormatting sqref="F283:F285">
    <cfRule type="cellIs" dxfId="2" priority="183" stopIfTrue="1" operator="equal">
      <formula>$H$3</formula>
    </cfRule>
  </conditionalFormatting>
  <conditionalFormatting sqref="F287:F288">
    <cfRule type="cellIs" dxfId="2" priority="43" stopIfTrue="1" operator="equal">
      <formula>$H$3</formula>
    </cfRule>
    <cfRule type="cellIs" dxfId="3" priority="44" stopIfTrue="1" operator="lessThan">
      <formula>$H$3</formula>
    </cfRule>
    <cfRule type="cellIs" dxfId="2" priority="56" stopIfTrue="1" operator="equal">
      <formula>$H$3</formula>
    </cfRule>
  </conditionalFormatting>
  <conditionalFormatting sqref="F290:F291">
    <cfRule type="cellIs" dxfId="2" priority="27" stopIfTrue="1" operator="equal">
      <formula>$H$3</formula>
    </cfRule>
    <cfRule type="cellIs" dxfId="3" priority="30" stopIfTrue="1" operator="lessThan">
      <formula>$H$3</formula>
    </cfRule>
  </conditionalFormatting>
  <conditionalFormatting sqref="F292:F296">
    <cfRule type="cellIs" dxfId="2" priority="3" stopIfTrue="1" operator="equal">
      <formula>$H$3</formula>
    </cfRule>
    <cfRule type="cellIs" dxfId="3" priority="6" stopIfTrue="1" operator="lessThan">
      <formula>$H$3</formula>
    </cfRule>
    <cfRule type="cellIs" dxfId="3" priority="12" stopIfTrue="1" operator="lessThan">
      <formula>$H$3</formula>
    </cfRule>
    <cfRule type="cellIs" dxfId="2" priority="13" stopIfTrue="1" operator="equal">
      <formula>$H$3</formula>
    </cfRule>
  </conditionalFormatting>
  <conditionalFormatting sqref="F297:F298">
    <cfRule type="cellIs" dxfId="2" priority="169" stopIfTrue="1" operator="equal">
      <formula>$H$3</formula>
    </cfRule>
    <cfRule type="cellIs" dxfId="3" priority="172" stopIfTrue="1" operator="lessThan">
      <formula>$H$3</formula>
    </cfRule>
  </conditionalFormatting>
  <conditionalFormatting sqref="F298:F302">
    <cfRule type="cellIs" dxfId="2" priority="86" stopIfTrue="1" operator="equal">
      <formula>$H$3</formula>
    </cfRule>
  </conditionalFormatting>
  <conditionalFormatting sqref="F299:F302">
    <cfRule type="cellIs" dxfId="3" priority="85" stopIfTrue="1" operator="lessThan">
      <formula>$H$3</formula>
    </cfRule>
  </conditionalFormatting>
  <conditionalFormatting sqref="G5:G16">
    <cfRule type="expression" dxfId="0" priority="4775" stopIfTrue="1">
      <formula>F5&lt;$H$3</formula>
    </cfRule>
  </conditionalFormatting>
  <conditionalFormatting sqref="G18:G54">
    <cfRule type="expression" dxfId="0" priority="678" stopIfTrue="1">
      <formula>F18&lt;$H$3</formula>
    </cfRule>
    <cfRule type="expression" dxfId="1" priority="679" stopIfTrue="1">
      <formula>$F18=$H$3</formula>
    </cfRule>
  </conditionalFormatting>
  <conditionalFormatting sqref="G46:G54">
    <cfRule type="expression" dxfId="1" priority="680" stopIfTrue="1">
      <formula>$B46=$H$3</formula>
    </cfRule>
  </conditionalFormatting>
  <conditionalFormatting sqref="G56:G69">
    <cfRule type="expression" dxfId="0" priority="369" stopIfTrue="1">
      <formula>F56&lt;$H$3</formula>
    </cfRule>
    <cfRule type="expression" dxfId="1" priority="370" stopIfTrue="1">
      <formula>$F56=$H$3</formula>
    </cfRule>
    <cfRule type="expression" dxfId="1" priority="371" stopIfTrue="1">
      <formula>$B56=$H$3</formula>
    </cfRule>
  </conditionalFormatting>
  <conditionalFormatting sqref="G77:G86">
    <cfRule type="expression" dxfId="0" priority="2055" stopIfTrue="1">
      <formula>F77&lt;$H$3</formula>
    </cfRule>
  </conditionalFormatting>
  <conditionalFormatting sqref="G92:G103">
    <cfRule type="expression" dxfId="0" priority="1883" stopIfTrue="1">
      <formula>F92&lt;$H$3</formula>
    </cfRule>
  </conditionalFormatting>
  <conditionalFormatting sqref="G106:G125">
    <cfRule type="expression" dxfId="0" priority="2521" stopIfTrue="1">
      <formula>F106&lt;$H$3</formula>
    </cfRule>
  </conditionalFormatting>
  <conditionalFormatting sqref="G127:G131">
    <cfRule type="expression" dxfId="0" priority="1939" stopIfTrue="1">
      <formula>F127&lt;$H$3</formula>
    </cfRule>
  </conditionalFormatting>
  <conditionalFormatting sqref="G145:G169">
    <cfRule type="expression" dxfId="0" priority="480" stopIfTrue="1">
      <formula>F145&lt;$H$3</formula>
    </cfRule>
  </conditionalFormatting>
  <conditionalFormatting sqref="G178:G183">
    <cfRule type="expression" dxfId="0" priority="1685" stopIfTrue="1">
      <formula>F178&lt;$H$3</formula>
    </cfRule>
  </conditionalFormatting>
  <conditionalFormatting sqref="G185:G191">
    <cfRule type="expression" dxfId="0" priority="1658" stopIfTrue="1">
      <formula>F185&lt;$H$3</formula>
    </cfRule>
  </conditionalFormatting>
  <conditionalFormatting sqref="G193:G206">
    <cfRule type="expression" dxfId="0" priority="939" stopIfTrue="1">
      <formula>F193&lt;$H$3</formula>
    </cfRule>
  </conditionalFormatting>
  <conditionalFormatting sqref="G238:G246">
    <cfRule type="expression" dxfId="0" priority="443" stopIfTrue="1">
      <formula>F238&lt;$H$3</formula>
    </cfRule>
  </conditionalFormatting>
  <conditionalFormatting sqref="G255:G258">
    <cfRule type="expression" dxfId="0" priority="364" stopIfTrue="1">
      <formula>F255&lt;$H$3</formula>
    </cfRule>
  </conditionalFormatting>
  <conditionalFormatting sqref="G260:G269">
    <cfRule type="expression" dxfId="0" priority="297" stopIfTrue="1">
      <formula>F260&lt;$H$3</formula>
    </cfRule>
  </conditionalFormatting>
  <conditionalFormatting sqref="G287:G288">
    <cfRule type="expression" dxfId="0" priority="51" stopIfTrue="1">
      <formula>F287&lt;$H$3</formula>
    </cfRule>
    <cfRule type="expression" dxfId="1" priority="57" stopIfTrue="1">
      <formula>$F287=$H$3</formula>
    </cfRule>
    <cfRule type="expression" dxfId="1" priority="58" stopIfTrue="1">
      <formula>$B287=$H$3</formula>
    </cfRule>
  </conditionalFormatting>
  <conditionalFormatting sqref="G297:G298">
    <cfRule type="expression" dxfId="0" priority="161" stopIfTrue="1">
      <formula>F297&lt;$H$3</formula>
    </cfRule>
  </conditionalFormatting>
  <conditionalFormatting sqref="B4 F231">
    <cfRule type="cellIs" dxfId="3" priority="1027" stopIfTrue="1" operator="lessThan">
      <formula>$H$3</formula>
    </cfRule>
    <cfRule type="cellIs" dxfId="2" priority="1030" stopIfTrue="1" operator="equal">
      <formula>$H$3</formula>
    </cfRule>
  </conditionalFormatting>
  <conditionalFormatting sqref="E4:E5 G4:G5 G41:G42 C4:C5">
    <cfRule type="expression" dxfId="1" priority="1224" stopIfTrue="1">
      <formula>$B4=$H$3</formula>
    </cfRule>
  </conditionalFormatting>
  <conditionalFormatting sqref="B5 D5 F5 D136:D140 D142:D143">
    <cfRule type="cellIs" dxfId="3" priority="36338" stopIfTrue="1" operator="lessThan">
      <formula>$H$3</formula>
    </cfRule>
  </conditionalFormatting>
  <conditionalFormatting sqref="B5 D170:D174 D176:D177">
    <cfRule type="cellIs" dxfId="2" priority="36379" stopIfTrue="1" operator="equal">
      <formula>$H$3</formula>
    </cfRule>
  </conditionalFormatting>
  <conditionalFormatting sqref="B5:B6 D28:D33 D36:D38 D77">
    <cfRule type="cellIs" dxfId="3" priority="8692" stopIfTrue="1" operator="lessThan">
      <formula>$H$3</formula>
    </cfRule>
  </conditionalFormatting>
  <conditionalFormatting sqref="B135:B136 B139:B143 B5">
    <cfRule type="cellIs" dxfId="3" priority="36424" stopIfTrue="1" operator="lessThan">
      <formula>$H$3</formula>
    </cfRule>
  </conditionalFormatting>
  <conditionalFormatting sqref="D5 B5 F5">
    <cfRule type="cellIs" dxfId="2" priority="36337" stopIfTrue="1" operator="equal">
      <formula>$H$3</formula>
    </cfRule>
  </conditionalFormatting>
  <conditionalFormatting sqref="E6:E16 G5:G16 C18:C44 C6:C16">
    <cfRule type="expression" dxfId="1" priority="4873" stopIfTrue="1">
      <formula>$F5=$H$3</formula>
    </cfRule>
  </conditionalFormatting>
  <conditionalFormatting sqref="E5 E129 E78 E94 E179 E187 E195 E202 E108 E240 E275 E283 E298 E256">
    <cfRule type="expression" dxfId="1" priority="36365" stopIfTrue="1">
      <formula>$D5=$H$3</formula>
    </cfRule>
  </conditionalFormatting>
  <conditionalFormatting sqref="B6 B209:B210">
    <cfRule type="cellIs" dxfId="3" priority="8681" stopIfTrue="1" operator="lessThan">
      <formula>$H$3</formula>
    </cfRule>
  </conditionalFormatting>
  <conditionalFormatting sqref="B6:B8 D176:D179 D230:D231 D158:D174">
    <cfRule type="cellIs" dxfId="3" priority="8547" stopIfTrue="1" operator="lessThan">
      <formula>$H$3</formula>
    </cfRule>
  </conditionalFormatting>
  <conditionalFormatting sqref="B6:B8 D176:D179 D230:D231">
    <cfRule type="cellIs" dxfId="2" priority="8528" stopIfTrue="1" operator="equal">
      <formula>$H$3</formula>
    </cfRule>
  </conditionalFormatting>
  <conditionalFormatting sqref="B8 B136 B139:B143">
    <cfRule type="cellIs" dxfId="3" priority="12748" stopIfTrue="1" operator="lessThan">
      <formula>$H$3</formula>
    </cfRule>
  </conditionalFormatting>
  <conditionalFormatting sqref="B8 B139:B143 B136">
    <cfRule type="cellIs" dxfId="2" priority="12747" stopIfTrue="1" operator="equal">
      <formula>$H$3</formula>
    </cfRule>
  </conditionalFormatting>
  <conditionalFormatting sqref="B8 B139:B143">
    <cfRule type="cellIs" dxfId="2" priority="12731" stopIfTrue="1" operator="equal">
      <formula>$H$3</formula>
    </cfRule>
    <cfRule type="cellIs" dxfId="3" priority="12736" stopIfTrue="1" operator="lessThan">
      <formula>$H$3</formula>
    </cfRule>
  </conditionalFormatting>
  <conditionalFormatting sqref="B22:B23 B26 B29:B31">
    <cfRule type="cellIs" dxfId="2" priority="4479" stopIfTrue="1" operator="equal">
      <formula>$H$3</formula>
    </cfRule>
    <cfRule type="cellIs" dxfId="3" priority="4480" stopIfTrue="1" operator="lessThan">
      <formula>$H$3</formula>
    </cfRule>
  </conditionalFormatting>
  <conditionalFormatting sqref="B23 B26 B29:B31">
    <cfRule type="cellIs" dxfId="3" priority="4476" stopIfTrue="1" operator="lessThan">
      <formula>$H$3</formula>
    </cfRule>
  </conditionalFormatting>
  <conditionalFormatting sqref="B23 B29:B31 B26">
    <cfRule type="cellIs" dxfId="2" priority="4461" stopIfTrue="1" operator="equal">
      <formula>$H$3</formula>
    </cfRule>
  </conditionalFormatting>
  <conditionalFormatting sqref="D24 D26 D28:D33 D36:D39">
    <cfRule type="cellIs" dxfId="2" priority="4453" stopIfTrue="1" operator="equal">
      <formula>$H$3</formula>
    </cfRule>
  </conditionalFormatting>
  <conditionalFormatting sqref="D24 D26 D36:D38 D28:D33">
    <cfRule type="cellIs" dxfId="3" priority="4450" stopIfTrue="1" operator="lessThan">
      <formula>$H$3</formula>
    </cfRule>
  </conditionalFormatting>
  <conditionalFormatting sqref="D24 D26 D36:D38">
    <cfRule type="cellIs" dxfId="2" priority="4449" stopIfTrue="1" operator="equal">
      <formula>$H$3</formula>
    </cfRule>
  </conditionalFormatting>
  <conditionalFormatting sqref="D24 D26">
    <cfRule type="cellIs" dxfId="2" priority="4439" stopIfTrue="1" operator="equal">
      <formula>$H$3</formula>
    </cfRule>
    <cfRule type="cellIs" dxfId="3" priority="4448" stopIfTrue="1" operator="lessThan">
      <formula>$H$3</formula>
    </cfRule>
  </conditionalFormatting>
  <conditionalFormatting sqref="B32:B33 B36:B37">
    <cfRule type="cellIs" dxfId="2" priority="2297" stopIfTrue="1" operator="equal">
      <formula>$H$3</formula>
    </cfRule>
    <cfRule type="cellIs" dxfId="3" priority="2304" stopIfTrue="1" operator="lessThan">
      <formula>$H$3</formula>
    </cfRule>
  </conditionalFormatting>
  <conditionalFormatting sqref="D36:D39 D42">
    <cfRule type="cellIs" dxfId="2" priority="1859" stopIfTrue="1" operator="equal">
      <formula>$H$3</formula>
    </cfRule>
    <cfRule type="cellIs" dxfId="3" priority="1860" stopIfTrue="1" operator="lessThan">
      <formula>$H$3</formula>
    </cfRule>
  </conditionalFormatting>
  <conditionalFormatting sqref="C39:C54 G76:G78 G93:G95 G107:G108 G127:G129 E140 G140 G142:G169 E177:E179 G177:G179 C186:C191 E186:E191 G186:G191 C193:C206 E193:E206 G193:G206 C209:C210 E209:E210 G209:G210 C238:C247 E238:E247 G239:G247 C255:C258 G255:G258 C260:C269 G260:G269 C274:C285 E274:E285 G274:G285 G297:G298 C141:C170 E76:E78 C76:C78 C177:C179 C297:C298 E297:E298 C93:C98 E93:E98 G97:G98 C107:C108 E107:E108 C120:C125 E120:E125 G120:G125 C127:C129 E127:E129 C231 E231 G231 E142:E170">
    <cfRule type="expression" dxfId="1" priority="702" stopIfTrue="1">
      <formula>$B39=$H$3</formula>
    </cfRule>
  </conditionalFormatting>
  <conditionalFormatting sqref="D39 D42">
    <cfRule type="cellIs" dxfId="3" priority="1858" stopIfTrue="1" operator="lessThan">
      <formula>$H$3</formula>
    </cfRule>
  </conditionalFormatting>
  <conditionalFormatting sqref="B42:B54 D45:D54">
    <cfRule type="cellIs" dxfId="3" priority="699" stopIfTrue="1" operator="lessThan">
      <formula>$H$3</formula>
    </cfRule>
  </conditionalFormatting>
  <conditionalFormatting sqref="B42:B54 D54">
    <cfRule type="cellIs" dxfId="2" priority="698" stopIfTrue="1" operator="equal">
      <formula>$H$3</formula>
    </cfRule>
  </conditionalFormatting>
  <conditionalFormatting sqref="C45:C54 C241:C246 E238 E241:E246 G133:G169 G240:G246 C257:C258 G256:G258 E257:E258 E260:E269 E177 G177 G260:G269 C284:C285 G298 C276:C281 G275:G281 E276:E281 G283:G285 E284:E285 C260:C269 G78:G86 C79:C86 E79:E86 C89:C90 E89:E90 G89:G90 C92 E92 G92 G94 G96 C99:C103 E99:E103 G99:G103 C106 E106 G106 G108:G119 C109:C119 E109:E119 G129:G131 C130:C131 E130:E131 G179:G183 C180:C183 E180:E183 C185 E185 G185 G187:G191 C188:C191 E188:E191 C193 E193 G193 G195:G200 C196:C200 E196:E200 G202:G206 C203:C206 E203:E206 C209 E209 G209 C238 E133:E170">
    <cfRule type="expression" dxfId="1" priority="701" stopIfTrue="1">
      <formula>$F45=$H$3</formula>
    </cfRule>
  </conditionalFormatting>
  <conditionalFormatting sqref="C56:C69 C249:C253 E249:E253 G249:G253">
    <cfRule type="expression" dxfId="0" priority="524" stopIfTrue="1">
      <formula>B56&lt;$H$3</formula>
    </cfRule>
    <cfRule type="expression" dxfId="1" priority="525" stopIfTrue="1">
      <formula>$F56=$H$3</formula>
    </cfRule>
    <cfRule type="expression" dxfId="1" priority="526" stopIfTrue="1">
      <formula>$B56=$H$3</formula>
    </cfRule>
  </conditionalFormatting>
  <conditionalFormatting sqref="C76 C177">
    <cfRule type="expression" dxfId="0" priority="225" stopIfTrue="1">
      <formula>B76&lt;$H$3</formula>
    </cfRule>
    <cfRule type="expression" dxfId="1" priority="226" stopIfTrue="1">
      <formula>$F76=$H$3</formula>
    </cfRule>
  </conditionalFormatting>
  <conditionalFormatting sqref="E76 G76">
    <cfRule type="expression" dxfId="1" priority="229" stopIfTrue="1">
      <formula>$F76=$H$3</formula>
    </cfRule>
  </conditionalFormatting>
  <conditionalFormatting sqref="B78 D78 F78">
    <cfRule type="cellIs" dxfId="3" priority="4359" stopIfTrue="1" operator="lessThan">
      <formula>$H$3</formula>
    </cfRule>
  </conditionalFormatting>
  <conditionalFormatting sqref="D78 B78 F78">
    <cfRule type="cellIs" dxfId="2" priority="4358" stopIfTrue="1" operator="equal">
      <formula>$H$3</formula>
    </cfRule>
  </conditionalFormatting>
  <conditionalFormatting sqref="D79:D80 D82">
    <cfRule type="cellIs" dxfId="2" priority="4301" stopIfTrue="1" operator="equal">
      <formula>$H$3</formula>
    </cfRule>
    <cfRule type="cellIs" dxfId="3" priority="4302" stopIfTrue="1" operator="lessThan">
      <formula>$H$3</formula>
    </cfRule>
  </conditionalFormatting>
  <conditionalFormatting sqref="D80 D82">
    <cfRule type="cellIs" dxfId="3" priority="4300" stopIfTrue="1" operator="lessThan">
      <formula>$H$3</formula>
    </cfRule>
  </conditionalFormatting>
  <conditionalFormatting sqref="D82 D80">
    <cfRule type="cellIs" dxfId="2" priority="4283" stopIfTrue="1" operator="equal">
      <formula>$H$3</formula>
    </cfRule>
  </conditionalFormatting>
  <conditionalFormatting sqref="B81 B84">
    <cfRule type="cellIs" dxfId="2" priority="4321" stopIfTrue="1" operator="equal">
      <formula>$H$3</formula>
    </cfRule>
  </conditionalFormatting>
  <conditionalFormatting sqref="D84:D86 D89:D90 D92">
    <cfRule type="cellIs" dxfId="2" priority="2387" stopIfTrue="1" operator="equal">
      <formula>$H$3</formula>
    </cfRule>
    <cfRule type="cellIs" dxfId="3" priority="2396" stopIfTrue="1" operator="lessThan">
      <formula>$H$3</formula>
    </cfRule>
  </conditionalFormatting>
  <conditionalFormatting sqref="D85:D86 D89:D90">
    <cfRule type="cellIs" dxfId="2" priority="2351" stopIfTrue="1" operator="equal">
      <formula>$H$3</formula>
    </cfRule>
    <cfRule type="cellIs" dxfId="3" priority="2352" stopIfTrue="1" operator="lessThan">
      <formula>$H$3</formula>
    </cfRule>
  </conditionalFormatting>
  <conditionalFormatting sqref="C202:C206 C89:C90 E89:E90 G89:G90 C92 C185">
    <cfRule type="expression" dxfId="0" priority="2021" stopIfTrue="1">
      <formula>B89&lt;$H$3</formula>
    </cfRule>
  </conditionalFormatting>
  <conditionalFormatting sqref="D94 F94 B94">
    <cfRule type="cellIs" dxfId="3" priority="6115" stopIfTrue="1" operator="lessThan">
      <formula>$H$3</formula>
    </cfRule>
  </conditionalFormatting>
  <conditionalFormatting sqref="E106:E125 E129:E131 C94:C103 C106">
    <cfRule type="expression" dxfId="0" priority="36430" stopIfTrue="1">
      <formula>B94&lt;$H$3</formula>
    </cfRule>
  </conditionalFormatting>
  <conditionalFormatting sqref="D94 F94">
    <cfRule type="cellIs" dxfId="2" priority="6114" stopIfTrue="1" operator="equal">
      <formula>$H$3</formula>
    </cfRule>
  </conditionalFormatting>
  <conditionalFormatting sqref="B96 B98">
    <cfRule type="cellIs" dxfId="2" priority="5871" stopIfTrue="1" operator="equal">
      <formula>$H$3</formula>
    </cfRule>
  </conditionalFormatting>
  <conditionalFormatting sqref="D108 F108">
    <cfRule type="cellIs" dxfId="2" priority="23358" stopIfTrue="1" operator="equal">
      <formula>$H$3</formula>
    </cfRule>
    <cfRule type="cellIs" dxfId="3" priority="23359" stopIfTrue="1" operator="lessThan">
      <formula>$H$3</formula>
    </cfRule>
  </conditionalFormatting>
  <conditionalFormatting sqref="C127 E127:E129">
    <cfRule type="expression" dxfId="0" priority="2884" stopIfTrue="1">
      <formula>B127&lt;$H$3</formula>
    </cfRule>
  </conditionalFormatting>
  <conditionalFormatting sqref="B129 D129 F129">
    <cfRule type="cellIs" dxfId="2" priority="2948" stopIfTrue="1" operator="equal">
      <formula>$H$3</formula>
    </cfRule>
    <cfRule type="cellIs" dxfId="3" priority="2949" stopIfTrue="1" operator="lessThan">
      <formula>$H$3</formula>
    </cfRule>
  </conditionalFormatting>
  <conditionalFormatting sqref="B130:B131 D130:D131">
    <cfRule type="cellIs" dxfId="2" priority="2000" stopIfTrue="1" operator="equal">
      <formula>$H$3</formula>
    </cfRule>
    <cfRule type="cellIs" dxfId="3" priority="2003" stopIfTrue="1" operator="lessThan">
      <formula>$H$3</formula>
    </cfRule>
  </conditionalFormatting>
  <conditionalFormatting sqref="B131 D131">
    <cfRule type="cellIs" dxfId="3" priority="1999" stopIfTrue="1" operator="lessThan">
      <formula>$H$3</formula>
    </cfRule>
  </conditionalFormatting>
  <conditionalFormatting sqref="D133:D140 D142:D143">
    <cfRule type="cellIs" dxfId="2" priority="2250" stopIfTrue="1" operator="equal">
      <formula>$H$3</formula>
    </cfRule>
  </conditionalFormatting>
  <conditionalFormatting sqref="E133:E144 G133:G144">
    <cfRule type="expression" dxfId="0" priority="1363" stopIfTrue="1">
      <formula>D133&lt;$H$3</formula>
    </cfRule>
  </conditionalFormatting>
  <conditionalFormatting sqref="D135:D136 D139:D140 D142:D143 B135:B136 B138:B143 B178:B179">
    <cfRule type="cellIs" dxfId="2" priority="36422" stopIfTrue="1" operator="equal">
      <formula>$H$3</formula>
    </cfRule>
  </conditionalFormatting>
  <conditionalFormatting sqref="D135:D140 D142:D143">
    <cfRule type="cellIs" dxfId="3" priority="2249" stopIfTrue="1" operator="lessThan">
      <formula>$H$3</formula>
    </cfRule>
  </conditionalFormatting>
  <conditionalFormatting sqref="D137:D141 F140:F141">
    <cfRule type="cellIs" dxfId="2" priority="1376" stopIfTrue="1" operator="equal">
      <formula>$H$3</formula>
    </cfRule>
  </conditionalFormatting>
  <conditionalFormatting sqref="F140:F141 D141">
    <cfRule type="cellIs" dxfId="3" priority="1377" stopIfTrue="1" operator="lessThan">
      <formula>$H$3</formula>
    </cfRule>
  </conditionalFormatting>
  <conditionalFormatting sqref="D144:D146 D153 D155:D174">
    <cfRule type="cellIs" dxfId="2" priority="1120" stopIfTrue="1" operator="equal">
      <formula>$H$3</formula>
    </cfRule>
  </conditionalFormatting>
  <conditionalFormatting sqref="D146 D153 D155:D157">
    <cfRule type="cellIs" dxfId="3" priority="1119" stopIfTrue="1" operator="lessThan">
      <formula>$H$3</formula>
    </cfRule>
  </conditionalFormatting>
  <conditionalFormatting sqref="D187 F186:F187 B187">
    <cfRule type="cellIs" dxfId="2" priority="1779" stopIfTrue="1" operator="equal">
      <formula>$H$3</formula>
    </cfRule>
  </conditionalFormatting>
  <conditionalFormatting sqref="F186:F187 B187 D187">
    <cfRule type="cellIs" dxfId="3" priority="1780" stopIfTrue="1" operator="lessThan">
      <formula>$H$3</formula>
    </cfRule>
  </conditionalFormatting>
  <conditionalFormatting sqref="E193:E206 G209:G210 G231 G247">
    <cfRule type="expression" dxfId="0" priority="879" stopIfTrue="1">
      <formula>D193&lt;$H$3</formula>
    </cfRule>
  </conditionalFormatting>
  <conditionalFormatting sqref="D202 F202">
    <cfRule type="cellIs" dxfId="2" priority="1600" stopIfTrue="1" operator="equal">
      <formula>$H$3</formula>
    </cfRule>
    <cfRule type="cellIs" dxfId="3" priority="1601" stopIfTrue="1" operator="lessThan">
      <formula>$H$3</formula>
    </cfRule>
  </conditionalFormatting>
  <conditionalFormatting sqref="B211 D211 F211">
    <cfRule type="cellIs" dxfId="3" priority="1266" stopIfTrue="1" operator="lessThan">
      <formula>#REF!</formula>
    </cfRule>
  </conditionalFormatting>
  <conditionalFormatting sqref="D211 B211">
    <cfRule type="cellIs" dxfId="2" priority="1265" stopIfTrue="1" operator="equal">
      <formula>#REF!</formula>
    </cfRule>
  </conditionalFormatting>
  <conditionalFormatting sqref="C212:C216 E212:E216 G212:G216 E219:E229 G219:G229 C219:C230 C234:C236 E234:E236 G234:G236">
    <cfRule type="expression" dxfId="0" priority="875" stopIfTrue="1">
      <formula>B212&lt;$H$3</formula>
    </cfRule>
    <cfRule type="expression" dxfId="1" priority="876" stopIfTrue="1">
      <formula>$B212=$H$3</formula>
    </cfRule>
    <cfRule type="expression" dxfId="1" priority="877" stopIfTrue="1">
      <formula>$F212=$H$3</formula>
    </cfRule>
  </conditionalFormatting>
  <conditionalFormatting sqref="D219 D221:D223">
    <cfRule type="cellIs" dxfId="3" priority="926" stopIfTrue="1" operator="lessThan">
      <formula>$H$3</formula>
    </cfRule>
  </conditionalFormatting>
  <conditionalFormatting sqref="B232 D232 F232">
    <cfRule type="cellIs" dxfId="2" priority="981" stopIfTrue="1" operator="equal">
      <formula>#REF!</formula>
    </cfRule>
    <cfRule type="cellIs" dxfId="3" priority="982" stopIfTrue="1" operator="lessThan">
      <formula>#REF!</formula>
    </cfRule>
  </conditionalFormatting>
  <conditionalFormatting sqref="B234:B236 B238">
    <cfRule type="cellIs" dxfId="3" priority="959" stopIfTrue="1" operator="lessThan">
      <formula>$H$3</formula>
    </cfRule>
  </conditionalFormatting>
  <conditionalFormatting sqref="B238:B239 B234:B236">
    <cfRule type="cellIs" dxfId="2" priority="858" stopIfTrue="1" operator="equal">
      <formula>$H$3</formula>
    </cfRule>
  </conditionalFormatting>
  <conditionalFormatting sqref="B240 D240 F240">
    <cfRule type="cellIs" dxfId="2" priority="845" stopIfTrue="1" operator="equal">
      <formula>$H$3</formula>
    </cfRule>
    <cfRule type="cellIs" dxfId="3" priority="846" stopIfTrue="1" operator="lessThan">
      <formula>$H$3</formula>
    </cfRule>
  </conditionalFormatting>
  <conditionalFormatting sqref="F248 B248 D248">
    <cfRule type="cellIs" dxfId="3" priority="644" stopIfTrue="1" operator="lessThan">
      <formula>#REF!</formula>
    </cfRule>
  </conditionalFormatting>
  <conditionalFormatting sqref="E255:E258 E260:E269">
    <cfRule type="expression" dxfId="0" priority="323" stopIfTrue="1">
      <formula>D255&lt;$H$3</formula>
    </cfRule>
    <cfRule type="expression" dxfId="1" priority="324" stopIfTrue="1">
      <formula>$B255=$H$3</formula>
    </cfRule>
  </conditionalFormatting>
  <conditionalFormatting sqref="D256 F256 B256">
    <cfRule type="cellIs" dxfId="3" priority="461" stopIfTrue="1" operator="lessThan">
      <formula>$H$3</formula>
    </cfRule>
  </conditionalFormatting>
  <conditionalFormatting sqref="F256 D256">
    <cfRule type="cellIs" dxfId="2" priority="460" stopIfTrue="1" operator="equal">
      <formula>$H$3</formula>
    </cfRule>
  </conditionalFormatting>
  <conditionalFormatting sqref="E274:E285 G274:G285">
    <cfRule type="expression" dxfId="0" priority="99" stopIfTrue="1">
      <formula>D274&lt;$H$3</formula>
    </cfRule>
  </conditionalFormatting>
  <conditionalFormatting sqref="D275 F275 B275">
    <cfRule type="cellIs" dxfId="3" priority="346" stopIfTrue="1" operator="lessThan">
      <formula>$H$3</formula>
    </cfRule>
  </conditionalFormatting>
  <conditionalFormatting sqref="D275 F275">
    <cfRule type="cellIs" dxfId="2" priority="345" stopIfTrue="1" operator="equal">
      <formula>$H$3</formula>
    </cfRule>
  </conditionalFormatting>
  <conditionalFormatting sqref="F276:F281 D281">
    <cfRule type="cellIs" dxfId="2" priority="96" stopIfTrue="1" operator="equal">
      <formula>$H$3</formula>
    </cfRule>
  </conditionalFormatting>
  <conditionalFormatting sqref="D281 F281">
    <cfRule type="cellIs" dxfId="2" priority="94" stopIfTrue="1" operator="equal">
      <formula>$H$3</formula>
    </cfRule>
    <cfRule type="cellIs" dxfId="3" priority="95" stopIfTrue="1" operator="lessThan">
      <formula>$H$3</formula>
    </cfRule>
  </conditionalFormatting>
  <conditionalFormatting sqref="D283 F283">
    <cfRule type="cellIs" dxfId="3" priority="281" stopIfTrue="1" operator="lessThan">
      <formula>$H$3</formula>
    </cfRule>
  </conditionalFormatting>
  <conditionalFormatting sqref="F283 D283">
    <cfRule type="cellIs" dxfId="2" priority="280" stopIfTrue="1" operator="equal">
      <formula>$H$3</formula>
    </cfRule>
  </conditionalFormatting>
  <conditionalFormatting sqref="C290:C291 E290:E291 G290:G291">
    <cfRule type="expression" dxfId="1" priority="36" stopIfTrue="1">
      <formula>$B290=$H$3</formula>
    </cfRule>
  </conditionalFormatting>
  <conditionalFormatting sqref="E290:E291 G290:G291">
    <cfRule type="expression" dxfId="0" priority="14" stopIfTrue="1">
      <formula>D290&lt;$H$3</formula>
    </cfRule>
  </conditionalFormatting>
  <conditionalFormatting sqref="D291 F291">
    <cfRule type="cellIs" dxfId="3" priority="23" stopIfTrue="1" operator="lessThan">
      <formula>$H$3</formula>
    </cfRule>
  </conditionalFormatting>
  <conditionalFormatting sqref="F291 D291">
    <cfRule type="cellIs" dxfId="2" priority="22" stopIfTrue="1" operator="equal">
      <formula>$H$3</formula>
    </cfRule>
  </conditionalFormatting>
  <conditionalFormatting sqref="D298 F298">
    <cfRule type="cellIs" dxfId="3" priority="165" stopIfTrue="1" operator="lessThan">
      <formula>$H$3</formula>
    </cfRule>
  </conditionalFormatting>
  <conditionalFormatting sqref="F298 D298">
    <cfRule type="cellIs" dxfId="2" priority="164" stopIfTrue="1" operator="equal">
      <formula>$H$3</formula>
    </cfRule>
  </conditionalFormatting>
  <pageMargins left="0.7" right="0.7" top="0.75" bottom="0.75" header="0.3" footer="0.3"/>
  <pageSetup paperSize="9" orientation="portrait"/>
  <headerFooter/>
  <ignoredErrors>
    <ignoredError sqref="F169:F171 B174 D303 F279 F288 F269 B266:B267 B279:B280 F230 F252 F225 D222 D153 F58 F156:F157 D45:F48 F147 F200 D214:F214 D215 F215 D49 F151 F49 F220:F221 D252:D253 D59:D61 F60 B261:B262 F228 B229 B66:B68 D163:D164 B163 D230 D262:D264 D63 F162:F164 F265:F266 F64 F69:F70 B166 F166 B170:B171 B271 D26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W234"/>
  <sheetViews>
    <sheetView topLeftCell="A113" workbookViewId="0">
      <selection activeCell="H118" sqref="H118"/>
    </sheetView>
  </sheetViews>
  <sheetFormatPr defaultColWidth="9" defaultRowHeight="14.25"/>
  <cols>
    <col min="1" max="1" width="18" customWidth="1"/>
    <col min="2" max="7" width="11.6" customWidth="1"/>
    <col min="8" max="8" width="57.1" customWidth="1"/>
    <col min="9" max="9" width="13.5" customWidth="1"/>
  </cols>
  <sheetData>
    <row r="1" ht="77.55" customHeight="1" spans="1:9">
      <c r="A1" s="1"/>
      <c r="B1" s="1"/>
      <c r="C1" s="2" t="s">
        <v>0</v>
      </c>
      <c r="D1" s="3"/>
      <c r="E1" s="3"/>
      <c r="F1" s="3"/>
      <c r="G1" s="3"/>
      <c r="H1" s="3"/>
      <c r="I1" s="3"/>
    </row>
    <row r="2" ht="23.1" customHeight="1" spans="1:9">
      <c r="A2" s="4" t="s">
        <v>1</v>
      </c>
      <c r="B2" s="4"/>
      <c r="C2" s="5" t="s">
        <v>2</v>
      </c>
      <c r="D2" s="5"/>
      <c r="E2" s="5"/>
      <c r="F2" s="5"/>
      <c r="G2" s="5"/>
      <c r="H2" s="5"/>
      <c r="I2" s="5"/>
    </row>
    <row r="3" ht="25.05" customHeight="1" spans="1:9">
      <c r="A3" s="6"/>
      <c r="B3" s="6"/>
      <c r="C3" s="6"/>
      <c r="D3" s="6"/>
      <c r="E3" s="6"/>
      <c r="F3" s="6"/>
      <c r="G3" s="6"/>
      <c r="H3" s="47">
        <v>45818</v>
      </c>
      <c r="I3" s="40"/>
    </row>
    <row r="4" ht="24" customHeight="1" spans="1:9">
      <c r="A4" s="72" t="s">
        <v>589</v>
      </c>
      <c r="B4" s="22"/>
      <c r="C4" s="22"/>
      <c r="D4" s="22"/>
      <c r="E4" s="22"/>
      <c r="F4" s="22"/>
      <c r="G4" s="22"/>
      <c r="H4" s="22"/>
      <c r="I4" s="43"/>
    </row>
    <row r="5" ht="24" customHeight="1" spans="1:11">
      <c r="A5" s="23" t="s">
        <v>4</v>
      </c>
      <c r="B5" s="24" t="s">
        <v>5</v>
      </c>
      <c r="C5" s="25"/>
      <c r="D5" s="24" t="s">
        <v>6</v>
      </c>
      <c r="E5" s="25"/>
      <c r="F5" s="24" t="s">
        <v>7</v>
      </c>
      <c r="G5" s="25"/>
      <c r="H5" s="73" t="s">
        <v>8</v>
      </c>
      <c r="I5" s="73" t="s">
        <v>9</v>
      </c>
      <c r="K5" t="s">
        <v>355</v>
      </c>
    </row>
    <row r="6" ht="24" hidden="1" customHeight="1" spans="1:9">
      <c r="A6" s="34" t="s">
        <v>590</v>
      </c>
      <c r="B6" s="33">
        <v>45559</v>
      </c>
      <c r="C6" s="32">
        <v>0.625</v>
      </c>
      <c r="D6" s="33">
        <f t="shared" ref="D6:D11" si="0">B6</f>
        <v>45559</v>
      </c>
      <c r="E6" s="32">
        <v>0.8</v>
      </c>
      <c r="F6" s="63">
        <f>D6+1</f>
        <v>45560</v>
      </c>
      <c r="G6" s="32">
        <v>0.379166666666667</v>
      </c>
      <c r="H6" s="30" t="s">
        <v>591</v>
      </c>
      <c r="I6" s="76"/>
    </row>
    <row r="7" ht="24" hidden="1" customHeight="1" spans="1:9">
      <c r="A7" s="34" t="s">
        <v>592</v>
      </c>
      <c r="B7" s="33">
        <f>F6</f>
        <v>45560</v>
      </c>
      <c r="C7" s="32">
        <v>0.625</v>
      </c>
      <c r="D7" s="33">
        <f t="shared" si="0"/>
        <v>45560</v>
      </c>
      <c r="E7" s="32">
        <v>0.8125</v>
      </c>
      <c r="F7" s="33">
        <v>45561</v>
      </c>
      <c r="G7" s="32">
        <v>0.216666666666667</v>
      </c>
      <c r="H7" s="30"/>
      <c r="I7" s="76"/>
    </row>
    <row r="8" ht="24" hidden="1" customHeight="1" spans="1:9">
      <c r="A8" s="74" t="s">
        <v>593</v>
      </c>
      <c r="B8" s="33">
        <f>F7+4</f>
        <v>45565</v>
      </c>
      <c r="C8" s="32">
        <v>0.25</v>
      </c>
      <c r="D8" s="33">
        <f t="shared" si="0"/>
        <v>45565</v>
      </c>
      <c r="E8" s="32">
        <v>0.291666666666667</v>
      </c>
      <c r="F8" s="63">
        <f>D8</f>
        <v>45565</v>
      </c>
      <c r="G8" s="32">
        <v>0.583333333333333</v>
      </c>
      <c r="H8" s="30"/>
      <c r="I8" s="76"/>
    </row>
    <row r="9" ht="24" hidden="1" customHeight="1" spans="1:9">
      <c r="A9" s="26" t="s">
        <v>594</v>
      </c>
      <c r="B9" s="33">
        <f>F8</f>
        <v>45565</v>
      </c>
      <c r="C9" s="32">
        <v>0.666666666666667</v>
      </c>
      <c r="D9" s="33">
        <f t="shared" si="0"/>
        <v>45565</v>
      </c>
      <c r="E9" s="32">
        <v>0.833333333333333</v>
      </c>
      <c r="F9" s="33">
        <v>45566</v>
      </c>
      <c r="G9" s="32">
        <v>0.6625</v>
      </c>
      <c r="H9" s="30"/>
      <c r="I9" s="76"/>
    </row>
    <row r="10" ht="24" hidden="1" customHeight="1" spans="1:9">
      <c r="A10" s="34" t="s">
        <v>595</v>
      </c>
      <c r="B10" s="33">
        <f>F9</f>
        <v>45566</v>
      </c>
      <c r="C10" s="32">
        <v>0.875</v>
      </c>
      <c r="D10" s="33">
        <f t="shared" si="0"/>
        <v>45566</v>
      </c>
      <c r="E10" s="32">
        <v>0.891666666666667</v>
      </c>
      <c r="F10" s="31">
        <f>D10+1</f>
        <v>45567</v>
      </c>
      <c r="G10" s="32">
        <v>0.3</v>
      </c>
      <c r="H10" s="30"/>
      <c r="I10" s="76"/>
    </row>
    <row r="11" ht="24" hidden="1" customHeight="1" spans="1:9">
      <c r="A11" s="34" t="s">
        <v>596</v>
      </c>
      <c r="B11" s="33">
        <f>F10+1</f>
        <v>45568</v>
      </c>
      <c r="C11" s="32">
        <v>0.833333333333333</v>
      </c>
      <c r="D11" s="33">
        <f t="shared" si="0"/>
        <v>45568</v>
      </c>
      <c r="E11" s="32">
        <v>0.895833333333333</v>
      </c>
      <c r="F11" s="31">
        <f>D11+1</f>
        <v>45569</v>
      </c>
      <c r="G11" s="32">
        <v>0.370833333333333</v>
      </c>
      <c r="H11" s="30"/>
      <c r="I11" s="77"/>
    </row>
    <row r="12" ht="24" hidden="1" customHeight="1" spans="1:9">
      <c r="A12" s="34" t="s">
        <v>597</v>
      </c>
      <c r="B12" s="33">
        <v>45571</v>
      </c>
      <c r="C12" s="32">
        <v>0.958333333333333</v>
      </c>
      <c r="D12" s="33">
        <f>B12+1</f>
        <v>45572</v>
      </c>
      <c r="E12" s="32">
        <v>0.0833333333333333</v>
      </c>
      <c r="F12" s="31">
        <f>D12</f>
        <v>45572</v>
      </c>
      <c r="G12" s="32">
        <v>0.666666666666667</v>
      </c>
      <c r="H12" s="30"/>
      <c r="I12" s="77"/>
    </row>
    <row r="13" ht="24" hidden="1" customHeight="1" spans="1:9">
      <c r="A13" s="34" t="s">
        <v>598</v>
      </c>
      <c r="B13" s="33">
        <f>F12</f>
        <v>45572</v>
      </c>
      <c r="C13" s="32">
        <v>0.916666666666667</v>
      </c>
      <c r="D13" s="33">
        <f>B13+1</f>
        <v>45573</v>
      </c>
      <c r="E13" s="32">
        <v>0.145833333333333</v>
      </c>
      <c r="F13" s="31">
        <f>D13</f>
        <v>45573</v>
      </c>
      <c r="G13" s="32">
        <v>0.416666666666667</v>
      </c>
      <c r="H13" s="30"/>
      <c r="I13" s="77"/>
    </row>
    <row r="14" ht="24" hidden="1" customHeight="1" spans="1:9">
      <c r="A14" s="74" t="s">
        <v>599</v>
      </c>
      <c r="B14" s="33">
        <f>F13+4</f>
        <v>45577</v>
      </c>
      <c r="C14" s="32">
        <v>0.25</v>
      </c>
      <c r="D14" s="33">
        <f>B14</f>
        <v>45577</v>
      </c>
      <c r="E14" s="32">
        <v>0.2875</v>
      </c>
      <c r="F14" s="31">
        <f>D14</f>
        <v>45577</v>
      </c>
      <c r="G14" s="32">
        <v>0.583333333333333</v>
      </c>
      <c r="H14" s="30"/>
      <c r="I14" s="77"/>
    </row>
    <row r="15" ht="24" hidden="1" customHeight="1" spans="1:9">
      <c r="A15" s="26" t="s">
        <v>600</v>
      </c>
      <c r="B15" s="33">
        <f>F14</f>
        <v>45577</v>
      </c>
      <c r="C15" s="32">
        <v>0.708333333333333</v>
      </c>
      <c r="D15" s="33">
        <f>B15+1</f>
        <v>45578</v>
      </c>
      <c r="E15" s="32">
        <v>0.654166666666667</v>
      </c>
      <c r="F15" s="31">
        <f>D15+1</f>
        <v>45579</v>
      </c>
      <c r="G15" s="32">
        <v>0.458333333333333</v>
      </c>
      <c r="H15" s="30"/>
      <c r="I15" s="77"/>
    </row>
    <row r="16" ht="24" hidden="1" customHeight="1" spans="1:9">
      <c r="A16" s="34" t="s">
        <v>601</v>
      </c>
      <c r="B16" s="33">
        <f>F15</f>
        <v>45579</v>
      </c>
      <c r="C16" s="32">
        <v>0.75</v>
      </c>
      <c r="D16" s="33">
        <f t="shared" ref="D16:D28" si="1">B16</f>
        <v>45579</v>
      </c>
      <c r="E16" s="32">
        <v>0.791666666666667</v>
      </c>
      <c r="F16" s="31">
        <f t="shared" ref="F16:F22" si="2">D16+1</f>
        <v>45580</v>
      </c>
      <c r="G16" s="32">
        <v>0.375</v>
      </c>
      <c r="H16" s="30"/>
      <c r="I16" s="77"/>
    </row>
    <row r="17" ht="24" hidden="1" customHeight="1" spans="1:9">
      <c r="A17" s="34" t="s">
        <v>602</v>
      </c>
      <c r="B17" s="33">
        <f>F16+2</f>
        <v>45582</v>
      </c>
      <c r="C17" s="32">
        <v>0.5</v>
      </c>
      <c r="D17" s="33">
        <f t="shared" si="1"/>
        <v>45582</v>
      </c>
      <c r="E17" s="32">
        <v>0.604166666666667</v>
      </c>
      <c r="F17" s="31">
        <f>D17</f>
        <v>45582</v>
      </c>
      <c r="G17" s="32">
        <v>0.9</v>
      </c>
      <c r="H17" s="30" t="s">
        <v>29</v>
      </c>
      <c r="I17" s="77"/>
    </row>
    <row r="18" ht="24" hidden="1" customHeight="1" spans="1:9">
      <c r="A18" s="34" t="s">
        <v>603</v>
      </c>
      <c r="B18" s="33">
        <f>F17+3</f>
        <v>45585</v>
      </c>
      <c r="C18" s="32">
        <v>0.291666666666667</v>
      </c>
      <c r="D18" s="33">
        <f t="shared" si="1"/>
        <v>45585</v>
      </c>
      <c r="E18" s="32">
        <v>0.429166666666667</v>
      </c>
      <c r="F18" s="31">
        <f t="shared" si="2"/>
        <v>45586</v>
      </c>
      <c r="G18" s="32">
        <v>0.1625</v>
      </c>
      <c r="H18" s="30"/>
      <c r="I18" s="77"/>
    </row>
    <row r="19" ht="24" hidden="1" customHeight="1" spans="1:9">
      <c r="A19" s="34" t="s">
        <v>604</v>
      </c>
      <c r="B19" s="33">
        <f>F18</f>
        <v>45586</v>
      </c>
      <c r="C19" s="32">
        <v>0.458333333333333</v>
      </c>
      <c r="D19" s="33">
        <f t="shared" si="1"/>
        <v>45586</v>
      </c>
      <c r="E19" s="32">
        <v>0.6875</v>
      </c>
      <c r="F19" s="31">
        <f t="shared" si="2"/>
        <v>45587</v>
      </c>
      <c r="G19" s="32">
        <v>0.0208333333333333</v>
      </c>
      <c r="H19" s="30"/>
      <c r="I19" s="77"/>
    </row>
    <row r="20" ht="24" hidden="1" customHeight="1" spans="1:9">
      <c r="A20" s="34" t="s">
        <v>605</v>
      </c>
      <c r="B20" s="33">
        <v>45590</v>
      </c>
      <c r="C20" s="32">
        <v>0.708333333333333</v>
      </c>
      <c r="D20" s="33">
        <f t="shared" si="1"/>
        <v>45590</v>
      </c>
      <c r="E20" s="32">
        <v>0.733333333333333</v>
      </c>
      <c r="F20" s="33">
        <v>45591</v>
      </c>
      <c r="G20" s="32">
        <v>0.0291666666666667</v>
      </c>
      <c r="H20" s="30"/>
      <c r="I20" s="77"/>
    </row>
    <row r="21" ht="24" hidden="1" customHeight="1" spans="1:9">
      <c r="A21" s="26" t="s">
        <v>606</v>
      </c>
      <c r="B21" s="33">
        <v>45591</v>
      </c>
      <c r="C21" s="32">
        <v>0.208333333333333</v>
      </c>
      <c r="D21" s="33">
        <f t="shared" si="1"/>
        <v>45591</v>
      </c>
      <c r="E21" s="32">
        <v>0.570833333333333</v>
      </c>
      <c r="F21" s="31">
        <f t="shared" si="2"/>
        <v>45592</v>
      </c>
      <c r="G21" s="32">
        <v>0.616666666666667</v>
      </c>
      <c r="H21" s="30"/>
      <c r="I21" s="77"/>
    </row>
    <row r="22" ht="24" hidden="1" customHeight="1" spans="1:9">
      <c r="A22" s="34" t="s">
        <v>607</v>
      </c>
      <c r="B22" s="33">
        <v>45592</v>
      </c>
      <c r="C22" s="32">
        <v>0.833333333333333</v>
      </c>
      <c r="D22" s="33">
        <f t="shared" si="1"/>
        <v>45592</v>
      </c>
      <c r="E22" s="32">
        <v>0.841666666666667</v>
      </c>
      <c r="F22" s="31">
        <f t="shared" si="2"/>
        <v>45593</v>
      </c>
      <c r="G22" s="32">
        <v>0.347916666666667</v>
      </c>
      <c r="H22" s="30"/>
      <c r="I22" s="77"/>
    </row>
    <row r="23" ht="24" hidden="1" customHeight="1" spans="1:9">
      <c r="A23" s="34" t="s">
        <v>608</v>
      </c>
      <c r="B23" s="33">
        <f>F22+2</f>
        <v>45595</v>
      </c>
      <c r="C23" s="32">
        <v>0.458333333333333</v>
      </c>
      <c r="D23" s="33">
        <f t="shared" si="1"/>
        <v>45595</v>
      </c>
      <c r="E23" s="32">
        <v>0.541666666666667</v>
      </c>
      <c r="F23" s="31">
        <f>D23</f>
        <v>45595</v>
      </c>
      <c r="G23" s="32">
        <v>0.808333333333333</v>
      </c>
      <c r="H23" s="30"/>
      <c r="I23" s="77"/>
    </row>
    <row r="24" ht="24" hidden="1" customHeight="1" spans="1:9">
      <c r="A24" s="34" t="s">
        <v>609</v>
      </c>
      <c r="B24" s="33">
        <v>45598</v>
      </c>
      <c r="C24" s="32">
        <v>0.291666666666667</v>
      </c>
      <c r="D24" s="33">
        <f t="shared" si="1"/>
        <v>45598</v>
      </c>
      <c r="E24" s="32">
        <v>0.529166666666667</v>
      </c>
      <c r="F24" s="31">
        <f>D24+1</f>
        <v>45599</v>
      </c>
      <c r="G24" s="32">
        <v>0.2125</v>
      </c>
      <c r="H24" s="30"/>
      <c r="I24" s="77"/>
    </row>
    <row r="25" ht="24" hidden="1" customHeight="1" spans="1:9">
      <c r="A25" s="34" t="s">
        <v>610</v>
      </c>
      <c r="B25" s="33">
        <f>F24</f>
        <v>45599</v>
      </c>
      <c r="C25" s="32">
        <v>0.4375</v>
      </c>
      <c r="D25" s="33">
        <f t="shared" si="1"/>
        <v>45599</v>
      </c>
      <c r="E25" s="32">
        <v>0.5875</v>
      </c>
      <c r="F25" s="31">
        <f>D25</f>
        <v>45599</v>
      </c>
      <c r="G25" s="32">
        <v>0.979166666666667</v>
      </c>
      <c r="H25" s="30"/>
      <c r="I25" s="77"/>
    </row>
    <row r="26" ht="24" hidden="1" customHeight="1" spans="1:9">
      <c r="A26" s="34" t="s">
        <v>611</v>
      </c>
      <c r="B26" s="33">
        <f>F25+4</f>
        <v>45603</v>
      </c>
      <c r="C26" s="32">
        <v>0.791666666666667</v>
      </c>
      <c r="D26" s="33">
        <f>B26+1</f>
        <v>45604</v>
      </c>
      <c r="E26" s="32">
        <v>0.291666666666667</v>
      </c>
      <c r="F26" s="33">
        <v>45604</v>
      </c>
      <c r="G26" s="32">
        <v>0.633333333333333</v>
      </c>
      <c r="H26" s="30"/>
      <c r="I26" s="77"/>
    </row>
    <row r="27" ht="24" hidden="1" customHeight="1" spans="1:9">
      <c r="A27" s="26" t="s">
        <v>612</v>
      </c>
      <c r="B27" s="33">
        <v>45604</v>
      </c>
      <c r="C27" s="32">
        <v>0.7125</v>
      </c>
      <c r="D27" s="33">
        <f>B27+1</f>
        <v>45605</v>
      </c>
      <c r="E27" s="32">
        <v>0.479166666666667</v>
      </c>
      <c r="F27" s="33">
        <v>45606</v>
      </c>
      <c r="G27" s="32">
        <v>0.329166666666667</v>
      </c>
      <c r="H27" s="30"/>
      <c r="I27" s="77"/>
    </row>
    <row r="28" ht="24" hidden="1" customHeight="1" spans="1:9">
      <c r="A28" s="34" t="s">
        <v>613</v>
      </c>
      <c r="B28" s="33">
        <f>F27</f>
        <v>45606</v>
      </c>
      <c r="C28" s="32">
        <v>0.541666666666667</v>
      </c>
      <c r="D28" s="33">
        <f t="shared" si="1"/>
        <v>45606</v>
      </c>
      <c r="E28" s="32">
        <v>0.583333333333333</v>
      </c>
      <c r="F28" s="31">
        <f>D28+1</f>
        <v>45607</v>
      </c>
      <c r="G28" s="32">
        <v>0.00416666666666667</v>
      </c>
      <c r="H28" s="30"/>
      <c r="I28" s="77"/>
    </row>
    <row r="29" ht="24" hidden="1" customHeight="1" spans="1:9">
      <c r="A29" s="34" t="s">
        <v>614</v>
      </c>
      <c r="B29" s="33">
        <f>F28+1</f>
        <v>45608</v>
      </c>
      <c r="C29" s="32">
        <v>0.916666666666667</v>
      </c>
      <c r="D29" s="33">
        <v>45609</v>
      </c>
      <c r="E29" s="32">
        <v>0.05</v>
      </c>
      <c r="F29" s="31">
        <f>D29</f>
        <v>45609</v>
      </c>
      <c r="G29" s="32">
        <v>0.254166666666667</v>
      </c>
      <c r="H29" s="30"/>
      <c r="I29" s="77"/>
    </row>
    <row r="30" ht="24" hidden="1" customHeight="1" spans="1:9">
      <c r="A30" s="34" t="s">
        <v>615</v>
      </c>
      <c r="B30" s="33">
        <f>F29+3</f>
        <v>45612</v>
      </c>
      <c r="C30" s="32">
        <v>0.25</v>
      </c>
      <c r="D30" s="33">
        <v>45612</v>
      </c>
      <c r="E30" s="32">
        <v>0.375</v>
      </c>
      <c r="F30" s="31">
        <f>D30+1</f>
        <v>45613</v>
      </c>
      <c r="G30" s="32">
        <v>0.295833333333333</v>
      </c>
      <c r="H30" s="30"/>
      <c r="I30" s="76"/>
    </row>
    <row r="31" ht="24" hidden="1" customHeight="1" spans="1:9">
      <c r="A31" s="34" t="s">
        <v>616</v>
      </c>
      <c r="B31" s="33">
        <f>F30</f>
        <v>45613</v>
      </c>
      <c r="C31" s="32">
        <v>0.583333333333333</v>
      </c>
      <c r="D31" s="33">
        <v>45613</v>
      </c>
      <c r="E31" s="32">
        <v>0.891666666666667</v>
      </c>
      <c r="F31" s="31">
        <f>D31+1</f>
        <v>45614</v>
      </c>
      <c r="G31" s="32">
        <v>0.258333333333333</v>
      </c>
      <c r="H31" s="30"/>
      <c r="I31" s="76"/>
    </row>
    <row r="32" ht="24" hidden="1" customHeight="1" spans="1:9">
      <c r="A32" s="34" t="s">
        <v>617</v>
      </c>
      <c r="B32" s="33">
        <f>F31+4</f>
        <v>45618</v>
      </c>
      <c r="C32" s="32">
        <v>0.291666666666667</v>
      </c>
      <c r="D32" s="33">
        <f>B32</f>
        <v>45618</v>
      </c>
      <c r="E32" s="32">
        <v>0.316666666666667</v>
      </c>
      <c r="F32" s="31">
        <f>D32</f>
        <v>45618</v>
      </c>
      <c r="G32" s="32">
        <v>0.720833333333333</v>
      </c>
      <c r="H32" s="30"/>
      <c r="I32" s="76"/>
    </row>
    <row r="33" ht="24" hidden="1" customHeight="1" spans="1:9">
      <c r="A33" s="34" t="s">
        <v>618</v>
      </c>
      <c r="B33" s="33">
        <f>F32</f>
        <v>45618</v>
      </c>
      <c r="C33" s="32">
        <v>0.795833333333333</v>
      </c>
      <c r="D33" s="33">
        <f>B33+1</f>
        <v>45619</v>
      </c>
      <c r="E33" s="32">
        <v>0.520833333333333</v>
      </c>
      <c r="F33" s="31">
        <v>45620</v>
      </c>
      <c r="G33" s="32">
        <v>0.508333333333333</v>
      </c>
      <c r="H33" s="30"/>
      <c r="I33" s="76"/>
    </row>
    <row r="34" ht="24" hidden="1" customHeight="1" spans="1:9">
      <c r="A34" s="34" t="s">
        <v>619</v>
      </c>
      <c r="B34" s="33">
        <f>F33</f>
        <v>45620</v>
      </c>
      <c r="C34" s="32">
        <v>0.6875</v>
      </c>
      <c r="D34" s="33">
        <f t="shared" ref="D34:D40" si="3">B34</f>
        <v>45620</v>
      </c>
      <c r="E34" s="32">
        <v>0.725</v>
      </c>
      <c r="F34" s="31">
        <f>D34+1</f>
        <v>45621</v>
      </c>
      <c r="G34" s="32">
        <v>0.170833333333333</v>
      </c>
      <c r="H34" s="30"/>
      <c r="I34" s="76"/>
    </row>
    <row r="35" ht="24" hidden="1" customHeight="1" spans="1:9">
      <c r="A35" s="34" t="s">
        <v>620</v>
      </c>
      <c r="B35" s="33">
        <f>F34+1</f>
        <v>45622</v>
      </c>
      <c r="C35" s="32">
        <v>0.958333333333333</v>
      </c>
      <c r="D35" s="33">
        <f t="shared" si="3"/>
        <v>45622</v>
      </c>
      <c r="E35" s="32">
        <v>0.991666666666667</v>
      </c>
      <c r="F35" s="31">
        <v>45623</v>
      </c>
      <c r="G35" s="32">
        <v>0.5375</v>
      </c>
      <c r="H35" s="30"/>
      <c r="I35" s="76"/>
    </row>
    <row r="36" ht="24" hidden="1" customHeight="1" spans="1:9">
      <c r="A36" s="34" t="s">
        <v>621</v>
      </c>
      <c r="B36" s="33">
        <f>F35+4</f>
        <v>45627</v>
      </c>
      <c r="C36" s="32">
        <v>0.333333333333333</v>
      </c>
      <c r="D36" s="33">
        <f t="shared" si="3"/>
        <v>45627</v>
      </c>
      <c r="E36" s="32">
        <v>0.445833333333333</v>
      </c>
      <c r="F36" s="31">
        <f>D36+1</f>
        <v>45628</v>
      </c>
      <c r="G36" s="32">
        <v>0.3</v>
      </c>
      <c r="H36" s="30" t="s">
        <v>622</v>
      </c>
      <c r="I36" s="76"/>
    </row>
    <row r="37" ht="24" hidden="1" customHeight="1" spans="1:9">
      <c r="A37" s="34" t="s">
        <v>623</v>
      </c>
      <c r="B37" s="33">
        <f>F36</f>
        <v>45628</v>
      </c>
      <c r="C37" s="32">
        <v>0.375</v>
      </c>
      <c r="D37" s="33">
        <f t="shared" si="3"/>
        <v>45628</v>
      </c>
      <c r="E37" s="32">
        <v>0.729166666666667</v>
      </c>
      <c r="F37" s="31">
        <f>D37+1</f>
        <v>45629</v>
      </c>
      <c r="G37" s="32">
        <v>0.0569444444444444</v>
      </c>
      <c r="H37" s="30"/>
      <c r="I37" s="76"/>
    </row>
    <row r="38" ht="24" hidden="1" customHeight="1" spans="1:9">
      <c r="A38" s="34" t="s">
        <v>624</v>
      </c>
      <c r="B38" s="33">
        <v>45632</v>
      </c>
      <c r="C38" s="32">
        <v>0.875</v>
      </c>
      <c r="D38" s="33">
        <f>B38+1</f>
        <v>45633</v>
      </c>
      <c r="E38" s="32">
        <v>0.133333333333333</v>
      </c>
      <c r="F38" s="33">
        <v>45633</v>
      </c>
      <c r="G38" s="32">
        <v>0.616666666666667</v>
      </c>
      <c r="H38" s="30"/>
      <c r="I38" s="76"/>
    </row>
    <row r="39" ht="24" hidden="1" customHeight="1" spans="1:9">
      <c r="A39" s="34" t="s">
        <v>625</v>
      </c>
      <c r="B39" s="33">
        <f>F38</f>
        <v>45633</v>
      </c>
      <c r="C39" s="32">
        <v>0.675</v>
      </c>
      <c r="D39" s="33">
        <f>B39+1</f>
        <v>45634</v>
      </c>
      <c r="E39" s="32">
        <v>0.458333333333333</v>
      </c>
      <c r="F39" s="31">
        <f>D39+1</f>
        <v>45635</v>
      </c>
      <c r="G39" s="32">
        <v>0.504166666666667</v>
      </c>
      <c r="H39" s="30"/>
      <c r="I39" s="76"/>
    </row>
    <row r="40" ht="24" hidden="1" customHeight="1" spans="1:9">
      <c r="A40" s="34" t="s">
        <v>626</v>
      </c>
      <c r="B40" s="33">
        <f>F39</f>
        <v>45635</v>
      </c>
      <c r="C40" s="32">
        <v>0.708333333333333</v>
      </c>
      <c r="D40" s="33">
        <f t="shared" si="3"/>
        <v>45635</v>
      </c>
      <c r="E40" s="32">
        <v>0.741666666666667</v>
      </c>
      <c r="F40" s="31">
        <f>D40+1</f>
        <v>45636</v>
      </c>
      <c r="G40" s="32">
        <v>0.333333333333333</v>
      </c>
      <c r="H40" s="30"/>
      <c r="I40" s="76"/>
    </row>
    <row r="41" ht="24" hidden="1" customHeight="1" spans="1:9">
      <c r="A41" s="34" t="s">
        <v>627</v>
      </c>
      <c r="B41" s="33">
        <f>F40+2</f>
        <v>45638</v>
      </c>
      <c r="C41" s="32">
        <v>0.145833333333333</v>
      </c>
      <c r="D41" s="33">
        <v>45638</v>
      </c>
      <c r="E41" s="32">
        <v>0.245833333333333</v>
      </c>
      <c r="F41" s="31">
        <f>D41</f>
        <v>45638</v>
      </c>
      <c r="G41" s="32">
        <v>0.566666666666667</v>
      </c>
      <c r="H41" s="30"/>
      <c r="I41" s="76"/>
    </row>
    <row r="42" ht="24" hidden="1" customHeight="1" spans="1:9">
      <c r="A42" s="34" t="s">
        <v>628</v>
      </c>
      <c r="B42" s="33">
        <f>F41+3</f>
        <v>45641</v>
      </c>
      <c r="C42" s="32">
        <v>0.708333333333333</v>
      </c>
      <c r="D42" s="33">
        <f>B42+1</f>
        <v>45642</v>
      </c>
      <c r="E42" s="32">
        <v>0.233333333333333</v>
      </c>
      <c r="F42" s="31">
        <f>D42</f>
        <v>45642</v>
      </c>
      <c r="G42" s="32">
        <v>0.95</v>
      </c>
      <c r="H42" s="30"/>
      <c r="I42" s="76"/>
    </row>
    <row r="43" ht="24" hidden="1" customHeight="1" spans="1:9">
      <c r="A43" s="34" t="s">
        <v>629</v>
      </c>
      <c r="B43" s="31">
        <v>45643</v>
      </c>
      <c r="C43" s="32">
        <v>0.208333333333333</v>
      </c>
      <c r="D43" s="33">
        <f>B43</f>
        <v>45643</v>
      </c>
      <c r="E43" s="32">
        <v>0.345833333333333</v>
      </c>
      <c r="F43" s="31">
        <f>D43</f>
        <v>45643</v>
      </c>
      <c r="G43" s="32">
        <v>0.833333333333333</v>
      </c>
      <c r="H43" s="30" t="s">
        <v>630</v>
      </c>
      <c r="I43" s="76"/>
    </row>
    <row r="44" ht="24" hidden="1" customHeight="1" spans="1:9">
      <c r="A44" s="34" t="s">
        <v>631</v>
      </c>
      <c r="B44" s="33">
        <f>F43+5</f>
        <v>45648</v>
      </c>
      <c r="C44" s="32">
        <v>0.25</v>
      </c>
      <c r="D44" s="33">
        <f>B44</f>
        <v>45648</v>
      </c>
      <c r="E44" s="32">
        <v>0.3125</v>
      </c>
      <c r="F44" s="33">
        <v>45648</v>
      </c>
      <c r="G44" s="32">
        <v>0.604166666666667</v>
      </c>
      <c r="H44" s="30"/>
      <c r="I44" s="76"/>
    </row>
    <row r="45" ht="24" hidden="1" customHeight="1" spans="1:9">
      <c r="A45" s="34" t="s">
        <v>632</v>
      </c>
      <c r="B45" s="33">
        <f>F44</f>
        <v>45648</v>
      </c>
      <c r="C45" s="32">
        <v>0.675</v>
      </c>
      <c r="D45" s="33">
        <f>B45+1</f>
        <v>45649</v>
      </c>
      <c r="E45" s="32">
        <v>0.4625</v>
      </c>
      <c r="F45" s="31">
        <f t="shared" ref="F45:F52" si="4">D45+1</f>
        <v>45650</v>
      </c>
      <c r="G45" s="32">
        <v>0.495833333333333</v>
      </c>
      <c r="H45" s="30" t="s">
        <v>233</v>
      </c>
      <c r="I45" s="76"/>
    </row>
    <row r="46" ht="24" hidden="1" customHeight="1" spans="1:9">
      <c r="A46" s="34" t="s">
        <v>633</v>
      </c>
      <c r="B46" s="33">
        <f>F45</f>
        <v>45650</v>
      </c>
      <c r="C46" s="32">
        <v>0.708333333333333</v>
      </c>
      <c r="D46" s="33">
        <f>B46+1</f>
        <v>45651</v>
      </c>
      <c r="E46" s="55">
        <v>0.075</v>
      </c>
      <c r="F46" s="31">
        <f t="shared" si="4"/>
        <v>45652</v>
      </c>
      <c r="G46" s="32">
        <v>0.025</v>
      </c>
      <c r="H46" s="30"/>
      <c r="I46" s="76"/>
    </row>
    <row r="47" ht="24" hidden="1" customHeight="1" spans="1:9">
      <c r="A47" s="34" t="s">
        <v>634</v>
      </c>
      <c r="B47" s="31">
        <v>45653</v>
      </c>
      <c r="C47" s="32">
        <v>0.604166666666667</v>
      </c>
      <c r="D47" s="33">
        <f>B47+1</f>
        <v>45654</v>
      </c>
      <c r="E47" s="32">
        <v>0.791666666666667</v>
      </c>
      <c r="F47" s="31">
        <f t="shared" si="4"/>
        <v>45655</v>
      </c>
      <c r="G47" s="32">
        <v>0.270833333333333</v>
      </c>
      <c r="H47" s="30" t="s">
        <v>233</v>
      </c>
      <c r="I47" s="76"/>
    </row>
    <row r="48" ht="24" hidden="1" customHeight="1" spans="1:9">
      <c r="A48" s="34" t="s">
        <v>635</v>
      </c>
      <c r="B48" s="33">
        <f>F47+3</f>
        <v>45658</v>
      </c>
      <c r="C48" s="32">
        <v>0.125</v>
      </c>
      <c r="D48" s="31">
        <v>45658</v>
      </c>
      <c r="E48" s="32">
        <v>0.5375</v>
      </c>
      <c r="F48" s="31">
        <f t="shared" si="4"/>
        <v>45659</v>
      </c>
      <c r="G48" s="32">
        <v>0.458333333333333</v>
      </c>
      <c r="H48" s="30"/>
      <c r="I48" s="76"/>
    </row>
    <row r="49" ht="24" hidden="1" customHeight="1" spans="1:9">
      <c r="A49" s="34" t="s">
        <v>636</v>
      </c>
      <c r="B49" s="33">
        <f>F48</f>
        <v>45659</v>
      </c>
      <c r="C49" s="32">
        <v>0.708333333333333</v>
      </c>
      <c r="D49" s="33">
        <f>B49</f>
        <v>45659</v>
      </c>
      <c r="E49" s="32">
        <v>0.925</v>
      </c>
      <c r="F49" s="31">
        <f t="shared" si="4"/>
        <v>45660</v>
      </c>
      <c r="G49" s="32">
        <v>0.305555555555556</v>
      </c>
      <c r="H49" s="30"/>
      <c r="I49" s="76"/>
    </row>
    <row r="50" ht="24" hidden="1" customHeight="1" spans="1:9">
      <c r="A50" s="34" t="s">
        <v>637</v>
      </c>
      <c r="B50" s="33">
        <f>F49+4</f>
        <v>45664</v>
      </c>
      <c r="C50" s="32">
        <v>0.333333333333333</v>
      </c>
      <c r="D50" s="33">
        <f>B50</f>
        <v>45664</v>
      </c>
      <c r="E50" s="32">
        <v>0.375</v>
      </c>
      <c r="F50" s="31">
        <f>D50</f>
        <v>45664</v>
      </c>
      <c r="G50" s="32">
        <v>0.75</v>
      </c>
      <c r="H50" s="30"/>
      <c r="I50" s="76"/>
    </row>
    <row r="51" ht="24" hidden="1" customHeight="1" spans="1:9">
      <c r="A51" s="34" t="s">
        <v>638</v>
      </c>
      <c r="B51" s="33">
        <f>F50</f>
        <v>45664</v>
      </c>
      <c r="C51" s="32">
        <v>0.816666666666667</v>
      </c>
      <c r="D51" s="33">
        <f>B51+1</f>
        <v>45665</v>
      </c>
      <c r="E51" s="55">
        <v>0.466666666666667</v>
      </c>
      <c r="F51" s="31">
        <f t="shared" si="4"/>
        <v>45666</v>
      </c>
      <c r="G51" s="32">
        <v>0.254166666666667</v>
      </c>
      <c r="H51" s="30"/>
      <c r="I51" s="76"/>
    </row>
    <row r="52" ht="24" hidden="1" customHeight="1" spans="1:9">
      <c r="A52" s="34" t="s">
        <v>639</v>
      </c>
      <c r="B52" s="33">
        <f>F51</f>
        <v>45666</v>
      </c>
      <c r="C52" s="32">
        <v>0.416666666666667</v>
      </c>
      <c r="D52" s="33">
        <f>B52</f>
        <v>45666</v>
      </c>
      <c r="E52" s="32">
        <v>0.483333333333333</v>
      </c>
      <c r="F52" s="31">
        <f t="shared" si="4"/>
        <v>45667</v>
      </c>
      <c r="G52" s="55">
        <v>0.466666666666667</v>
      </c>
      <c r="H52" s="30"/>
      <c r="I52" s="76"/>
    </row>
    <row r="53" ht="24" hidden="1" customHeight="1" spans="1:9">
      <c r="A53" s="34" t="s">
        <v>640</v>
      </c>
      <c r="B53" s="31">
        <v>45669</v>
      </c>
      <c r="C53" s="32">
        <v>0.25</v>
      </c>
      <c r="D53" s="33">
        <f>B53</f>
        <v>45669</v>
      </c>
      <c r="E53" s="32">
        <v>0.35</v>
      </c>
      <c r="F53" s="31">
        <f>D53</f>
        <v>45669</v>
      </c>
      <c r="G53" s="32">
        <v>0.658333333333333</v>
      </c>
      <c r="H53" s="30"/>
      <c r="I53" s="76"/>
    </row>
    <row r="54" ht="24" hidden="1" customHeight="1" spans="1:9">
      <c r="A54" s="34" t="s">
        <v>641</v>
      </c>
      <c r="B54" s="33">
        <f>F53+3</f>
        <v>45672</v>
      </c>
      <c r="C54" s="32">
        <v>0.666666666666667</v>
      </c>
      <c r="D54" s="33">
        <f>B54</f>
        <v>45672</v>
      </c>
      <c r="E54" s="32">
        <v>0.845833333333333</v>
      </c>
      <c r="F54" s="31">
        <f>D54+1</f>
        <v>45673</v>
      </c>
      <c r="G54" s="32">
        <v>0.866666666666667</v>
      </c>
      <c r="H54" s="30"/>
      <c r="I54" s="76"/>
    </row>
    <row r="55" ht="24" hidden="1" customHeight="1" spans="1:9">
      <c r="A55" s="34" t="s">
        <v>642</v>
      </c>
      <c r="B55" s="33">
        <f>F54+1</f>
        <v>45674</v>
      </c>
      <c r="C55" s="32">
        <v>0.208333333333333</v>
      </c>
      <c r="D55" s="33">
        <f>B55</f>
        <v>45674</v>
      </c>
      <c r="E55" s="32">
        <v>0.354166666666667</v>
      </c>
      <c r="F55" s="31">
        <f>D55</f>
        <v>45674</v>
      </c>
      <c r="G55" s="32">
        <v>0.804166666666667</v>
      </c>
      <c r="H55" s="30" t="s">
        <v>643</v>
      </c>
      <c r="I55" s="76"/>
    </row>
    <row r="56" ht="24" hidden="1" customHeight="1" spans="1:9">
      <c r="A56" s="34" t="s">
        <v>644</v>
      </c>
      <c r="B56" s="33">
        <f>F55+5</f>
        <v>45679</v>
      </c>
      <c r="C56" s="32">
        <v>0.291666666666667</v>
      </c>
      <c r="D56" s="31">
        <v>45679</v>
      </c>
      <c r="E56" s="32">
        <v>0.416666666666667</v>
      </c>
      <c r="F56" s="31">
        <v>45679</v>
      </c>
      <c r="G56" s="32">
        <v>0.829166666666667</v>
      </c>
      <c r="H56" s="30"/>
      <c r="I56" s="76"/>
    </row>
    <row r="57" ht="24" hidden="1" customHeight="1" spans="1:9">
      <c r="A57" s="34" t="s">
        <v>645</v>
      </c>
      <c r="B57" s="33">
        <f>F56</f>
        <v>45679</v>
      </c>
      <c r="C57" s="32">
        <v>0.916666666666667</v>
      </c>
      <c r="D57" s="33">
        <f>B57+1</f>
        <v>45680</v>
      </c>
      <c r="E57" s="32">
        <v>0.383333333333333</v>
      </c>
      <c r="F57" s="31">
        <f>D57+1</f>
        <v>45681</v>
      </c>
      <c r="G57" s="32">
        <v>0.505555555555556</v>
      </c>
      <c r="H57" s="30"/>
      <c r="I57" s="76"/>
    </row>
    <row r="58" ht="24" hidden="1" customHeight="1" spans="1:9">
      <c r="A58" s="34" t="s">
        <v>646</v>
      </c>
      <c r="B58" s="33">
        <f>F57</f>
        <v>45681</v>
      </c>
      <c r="C58" s="32">
        <v>0.708333333333333</v>
      </c>
      <c r="D58" s="33">
        <f>B58</f>
        <v>45681</v>
      </c>
      <c r="E58" s="32">
        <v>0.791666666666667</v>
      </c>
      <c r="F58" s="31">
        <f>D58</f>
        <v>45681</v>
      </c>
      <c r="G58" s="32">
        <v>0.9875</v>
      </c>
      <c r="H58" s="30"/>
      <c r="I58" s="76"/>
    </row>
    <row r="59" ht="24" hidden="1" customHeight="1" spans="1:9">
      <c r="A59" s="34" t="s">
        <v>647</v>
      </c>
      <c r="B59" s="33">
        <f>F58+2</f>
        <v>45683</v>
      </c>
      <c r="C59" s="32">
        <v>0.666666666666667</v>
      </c>
      <c r="D59" s="33">
        <f>B59+1</f>
        <v>45684</v>
      </c>
      <c r="E59" s="32">
        <v>0.904166666666667</v>
      </c>
      <c r="F59" s="31">
        <f>D59+1</f>
        <v>45685</v>
      </c>
      <c r="G59" s="32">
        <v>0.3125</v>
      </c>
      <c r="H59" s="30" t="s">
        <v>648</v>
      </c>
      <c r="I59" s="76"/>
    </row>
    <row r="60" ht="24" hidden="1" customHeight="1" spans="1:9">
      <c r="A60" s="34" t="s">
        <v>454</v>
      </c>
      <c r="B60" s="33">
        <f>F59+3</f>
        <v>45688</v>
      </c>
      <c r="C60" s="32">
        <v>0.458333333333333</v>
      </c>
      <c r="D60" s="33">
        <f>B60+1</f>
        <v>45689</v>
      </c>
      <c r="E60" s="32">
        <v>0.075</v>
      </c>
      <c r="F60" s="31">
        <f>D60+1</f>
        <v>45690</v>
      </c>
      <c r="G60" s="32">
        <v>0.00833333333333333</v>
      </c>
      <c r="H60" s="30"/>
      <c r="I60" s="76"/>
    </row>
    <row r="61" ht="24" hidden="1" customHeight="1" spans="1:9">
      <c r="A61" s="34" t="s">
        <v>649</v>
      </c>
      <c r="B61" s="33">
        <f>F60</f>
        <v>45690</v>
      </c>
      <c r="C61" s="32">
        <v>0.291666666666667</v>
      </c>
      <c r="D61" s="33">
        <f>B61</f>
        <v>45690</v>
      </c>
      <c r="E61" s="32">
        <v>0.375</v>
      </c>
      <c r="F61" s="31">
        <f>D61</f>
        <v>45690</v>
      </c>
      <c r="G61" s="32">
        <v>0.7125</v>
      </c>
      <c r="H61" s="30"/>
      <c r="I61" s="76"/>
    </row>
    <row r="62" ht="24" hidden="1" customHeight="1" spans="1:9">
      <c r="A62" s="34" t="s">
        <v>650</v>
      </c>
      <c r="B62" s="33">
        <f>F61+4</f>
        <v>45694</v>
      </c>
      <c r="C62" s="32">
        <v>0.708333333333333</v>
      </c>
      <c r="D62" s="33">
        <f>B62</f>
        <v>45694</v>
      </c>
      <c r="E62" s="32">
        <v>0.75</v>
      </c>
      <c r="F62" s="31">
        <f>D62+1</f>
        <v>45695</v>
      </c>
      <c r="G62" s="32">
        <v>0</v>
      </c>
      <c r="H62" s="30"/>
      <c r="I62" s="76"/>
    </row>
    <row r="63" ht="24" hidden="1" customHeight="1" spans="1:9">
      <c r="A63" s="75" t="s">
        <v>651</v>
      </c>
      <c r="B63" s="33">
        <f>F62</f>
        <v>45695</v>
      </c>
      <c r="C63" s="32">
        <v>0.0708333333333333</v>
      </c>
      <c r="D63" s="38">
        <f>B63+1</f>
        <v>45696</v>
      </c>
      <c r="E63" s="32">
        <v>0.295833333333333</v>
      </c>
      <c r="F63" s="31">
        <f>D63+1</f>
        <v>45697</v>
      </c>
      <c r="G63" s="32">
        <v>0.208333333333333</v>
      </c>
      <c r="H63" s="30"/>
      <c r="I63" s="76"/>
    </row>
    <row r="64" ht="24" hidden="1" customHeight="1" spans="1:9">
      <c r="A64" s="34" t="s">
        <v>652</v>
      </c>
      <c r="B64" s="33">
        <f>F63</f>
        <v>45697</v>
      </c>
      <c r="C64" s="32">
        <v>0.416666666666667</v>
      </c>
      <c r="D64" s="33">
        <f>B64</f>
        <v>45697</v>
      </c>
      <c r="E64" s="32">
        <v>0.445833333333333</v>
      </c>
      <c r="F64" s="31">
        <f>D64+1</f>
        <v>45698</v>
      </c>
      <c r="G64" s="32">
        <v>0.0916666666666667</v>
      </c>
      <c r="H64" s="30"/>
      <c r="I64" s="76"/>
    </row>
    <row r="65" ht="24" hidden="1" customHeight="1" spans="1:9">
      <c r="A65" s="34" t="s">
        <v>653</v>
      </c>
      <c r="B65" s="33">
        <f>F64+2</f>
        <v>45700</v>
      </c>
      <c r="C65" s="32">
        <v>0.229166666666667</v>
      </c>
      <c r="D65" s="33">
        <f>B65</f>
        <v>45700</v>
      </c>
      <c r="E65" s="32">
        <v>0.325</v>
      </c>
      <c r="F65" s="31">
        <f>D65</f>
        <v>45700</v>
      </c>
      <c r="G65" s="32">
        <v>0.908333333333333</v>
      </c>
      <c r="H65" s="30" t="s">
        <v>29</v>
      </c>
      <c r="I65" s="76"/>
    </row>
    <row r="66" ht="24" hidden="1" customHeight="1" spans="1:9">
      <c r="A66" s="34" t="s">
        <v>441</v>
      </c>
      <c r="B66" s="33">
        <f>F65+3</f>
        <v>45703</v>
      </c>
      <c r="C66" s="32">
        <v>0.583333333333333</v>
      </c>
      <c r="D66" s="33">
        <v>45703</v>
      </c>
      <c r="E66" s="32">
        <v>0.7</v>
      </c>
      <c r="F66" s="33">
        <f>D66+1</f>
        <v>45704</v>
      </c>
      <c r="G66" s="32">
        <v>0.416666666666667</v>
      </c>
      <c r="H66" s="30"/>
      <c r="I66" s="76"/>
    </row>
    <row r="67" ht="24" hidden="1" customHeight="1" spans="1:9">
      <c r="A67" s="56" t="s">
        <v>654</v>
      </c>
      <c r="B67" s="33">
        <f>F66</f>
        <v>45704</v>
      </c>
      <c r="C67" s="32">
        <v>0.666666666666667</v>
      </c>
      <c r="D67" s="33">
        <f>B67</f>
        <v>45704</v>
      </c>
      <c r="E67" s="32">
        <v>0.841666666666667</v>
      </c>
      <c r="F67" s="33">
        <f>D67+1</f>
        <v>45705</v>
      </c>
      <c r="G67" s="32">
        <v>0.291666666666667</v>
      </c>
      <c r="H67" s="30"/>
      <c r="I67" s="76"/>
    </row>
    <row r="68" ht="24" hidden="1" customHeight="1" spans="1:9">
      <c r="A68" s="56" t="s">
        <v>655</v>
      </c>
      <c r="B68" s="33">
        <f>F67+4</f>
        <v>45709</v>
      </c>
      <c r="C68" s="53">
        <v>0.333333333333333</v>
      </c>
      <c r="D68" s="33">
        <f>B68</f>
        <v>45709</v>
      </c>
      <c r="E68" s="32">
        <v>0.358333333333333</v>
      </c>
      <c r="F68" s="33">
        <f>D68</f>
        <v>45709</v>
      </c>
      <c r="G68" s="53">
        <v>0.75</v>
      </c>
      <c r="H68" s="30"/>
      <c r="I68" s="76"/>
    </row>
    <row r="69" ht="24" hidden="1" customHeight="1" spans="1:9">
      <c r="A69" s="56" t="s">
        <v>656</v>
      </c>
      <c r="B69" s="33">
        <f>F68</f>
        <v>45709</v>
      </c>
      <c r="C69" s="32">
        <v>0.791666666666667</v>
      </c>
      <c r="D69" s="33">
        <f>B69+1</f>
        <v>45710</v>
      </c>
      <c r="E69" s="32">
        <v>0</v>
      </c>
      <c r="F69" s="33">
        <f>D69</f>
        <v>45710</v>
      </c>
      <c r="G69" s="32">
        <v>0.9125</v>
      </c>
      <c r="H69" s="30"/>
      <c r="I69" s="76"/>
    </row>
    <row r="70" ht="24" hidden="1" customHeight="1" spans="1:9">
      <c r="A70" s="56" t="s">
        <v>657</v>
      </c>
      <c r="B70" s="33">
        <f>F69+1</f>
        <v>45711</v>
      </c>
      <c r="C70" s="32">
        <v>0.0416666666666667</v>
      </c>
      <c r="D70" s="33">
        <f>B70</f>
        <v>45711</v>
      </c>
      <c r="E70" s="32">
        <v>0.154166666666667</v>
      </c>
      <c r="F70" s="33">
        <f>D70</f>
        <v>45711</v>
      </c>
      <c r="G70" s="32">
        <v>0.625</v>
      </c>
      <c r="H70" s="30"/>
      <c r="I70" s="76"/>
    </row>
    <row r="71" ht="24" hidden="1" customHeight="1" spans="1:9">
      <c r="A71" s="56" t="s">
        <v>658</v>
      </c>
      <c r="B71" s="33">
        <f>F70+2</f>
        <v>45713</v>
      </c>
      <c r="C71" s="54">
        <v>0.520833333333333</v>
      </c>
      <c r="D71" s="33">
        <f>B71</f>
        <v>45713</v>
      </c>
      <c r="E71" s="54">
        <v>0.604166666666667</v>
      </c>
      <c r="F71" s="33">
        <f>D71+1</f>
        <v>45714</v>
      </c>
      <c r="G71" s="32">
        <v>0.0125</v>
      </c>
      <c r="H71" s="30"/>
      <c r="I71" s="76"/>
    </row>
    <row r="72" ht="24" hidden="1" customHeight="1" spans="1:9">
      <c r="A72" s="56" t="s">
        <v>659</v>
      </c>
      <c r="B72" s="33">
        <f>F71+3</f>
        <v>45717</v>
      </c>
      <c r="C72" s="53">
        <v>0.291666666666667</v>
      </c>
      <c r="D72" s="33">
        <v>45717</v>
      </c>
      <c r="E72" s="53">
        <v>0.420833333333333</v>
      </c>
      <c r="F72" s="33">
        <f>D72+1</f>
        <v>45718</v>
      </c>
      <c r="G72" s="53">
        <v>0.133333333333333</v>
      </c>
      <c r="H72" s="30"/>
      <c r="I72" s="76"/>
    </row>
    <row r="73" ht="24" hidden="1" customHeight="1" spans="1:9">
      <c r="A73" s="56" t="s">
        <v>660</v>
      </c>
      <c r="B73" s="33">
        <f>F72</f>
        <v>45718</v>
      </c>
      <c r="C73" s="32">
        <v>0.416666666666667</v>
      </c>
      <c r="D73" s="33">
        <f>B73</f>
        <v>45718</v>
      </c>
      <c r="E73" s="32">
        <v>0.604166666666667</v>
      </c>
      <c r="F73" s="33">
        <f>D73+1</f>
        <v>45719</v>
      </c>
      <c r="G73" s="32">
        <v>0.00833333333333333</v>
      </c>
      <c r="H73" s="30"/>
      <c r="I73" s="76"/>
    </row>
    <row r="74" ht="23.25" hidden="1" customHeight="1" spans="1:9">
      <c r="A74" s="56" t="s">
        <v>661</v>
      </c>
      <c r="B74" s="33">
        <f>F73+3</f>
        <v>45722</v>
      </c>
      <c r="C74" s="32">
        <v>0.916666666666667</v>
      </c>
      <c r="D74" s="33">
        <f>B74</f>
        <v>45722</v>
      </c>
      <c r="E74" s="32">
        <v>0.975</v>
      </c>
      <c r="F74" s="33">
        <v>45723</v>
      </c>
      <c r="G74" s="32">
        <v>0.329166666666667</v>
      </c>
      <c r="H74" s="30"/>
      <c r="I74" s="76"/>
    </row>
    <row r="75" ht="23.25" hidden="1" customHeight="1" spans="1:9">
      <c r="A75" s="56" t="s">
        <v>662</v>
      </c>
      <c r="B75" s="33">
        <f>F74+1</f>
        <v>45724</v>
      </c>
      <c r="C75" s="32">
        <v>0.333333333333333</v>
      </c>
      <c r="D75" s="33">
        <f>B75</f>
        <v>45724</v>
      </c>
      <c r="E75" s="32">
        <v>0.466666666666667</v>
      </c>
      <c r="F75" s="33">
        <f>D75+1</f>
        <v>45725</v>
      </c>
      <c r="G75" s="32">
        <v>0.225</v>
      </c>
      <c r="H75" s="30"/>
      <c r="I75" s="76"/>
    </row>
    <row r="76" ht="24" hidden="1" customHeight="1" spans="1:9">
      <c r="A76" s="56" t="s">
        <v>663</v>
      </c>
      <c r="B76" s="33">
        <f>F75</f>
        <v>45725</v>
      </c>
      <c r="C76" s="32">
        <v>0.416666666666667</v>
      </c>
      <c r="D76" s="33">
        <f>B76</f>
        <v>45725</v>
      </c>
      <c r="E76" s="32">
        <v>0.458333333333333</v>
      </c>
      <c r="F76" s="33">
        <f>D76+1</f>
        <v>45726</v>
      </c>
      <c r="G76" s="32">
        <v>0.00833333333333333</v>
      </c>
      <c r="H76" s="30"/>
      <c r="I76" s="76"/>
    </row>
    <row r="77" ht="24" hidden="1" customHeight="1" spans="1:9">
      <c r="A77" s="56" t="s">
        <v>664</v>
      </c>
      <c r="B77" s="33">
        <f>F76+2</f>
        <v>45728</v>
      </c>
      <c r="C77" s="32">
        <v>0.270833333333333</v>
      </c>
      <c r="D77" s="33">
        <v>45728</v>
      </c>
      <c r="E77" s="32">
        <v>0.354166666666667</v>
      </c>
      <c r="F77" s="38">
        <f>D77</f>
        <v>45728</v>
      </c>
      <c r="G77" s="32">
        <v>0.8625</v>
      </c>
      <c r="H77" s="30" t="s">
        <v>665</v>
      </c>
      <c r="I77" s="76"/>
    </row>
    <row r="78" ht="24" hidden="1" customHeight="1" spans="1:9">
      <c r="A78" s="56" t="s">
        <v>666</v>
      </c>
      <c r="B78" s="38">
        <v>45731</v>
      </c>
      <c r="C78" s="32">
        <v>0.375</v>
      </c>
      <c r="D78" s="38">
        <f>B78+1</f>
        <v>45732</v>
      </c>
      <c r="E78" s="32">
        <v>0.375</v>
      </c>
      <c r="F78" s="33">
        <f>D78+1</f>
        <v>45733</v>
      </c>
      <c r="G78" s="32">
        <v>0.266666666666667</v>
      </c>
      <c r="H78" s="30" t="s">
        <v>667</v>
      </c>
      <c r="I78" s="76"/>
    </row>
    <row r="79" ht="24" hidden="1" customHeight="1" spans="1:9">
      <c r="A79" s="56" t="s">
        <v>668</v>
      </c>
      <c r="B79" s="33">
        <f>F78+1</f>
        <v>45734</v>
      </c>
      <c r="C79" s="32">
        <v>0.000694444444444444</v>
      </c>
      <c r="D79" s="33">
        <f t="shared" ref="D79:D84" si="5">B79</f>
        <v>45734</v>
      </c>
      <c r="E79" s="32">
        <v>0.145833333333333</v>
      </c>
      <c r="F79" s="33">
        <f>D79</f>
        <v>45734</v>
      </c>
      <c r="G79" s="32">
        <v>0.541666666666667</v>
      </c>
      <c r="H79" s="30"/>
      <c r="I79" s="76"/>
    </row>
    <row r="80" ht="24" hidden="1" customHeight="1" spans="1:9">
      <c r="A80" s="56" t="s">
        <v>669</v>
      </c>
      <c r="B80" s="33">
        <f>F79+4</f>
        <v>45738</v>
      </c>
      <c r="C80" s="32">
        <v>0.354166666666667</v>
      </c>
      <c r="D80" s="33">
        <f t="shared" si="5"/>
        <v>45738</v>
      </c>
      <c r="E80" s="32">
        <v>0.383333333333333</v>
      </c>
      <c r="F80" s="33">
        <f>D80</f>
        <v>45738</v>
      </c>
      <c r="G80" s="32">
        <v>0.695833333333333</v>
      </c>
      <c r="H80" s="30"/>
      <c r="I80" s="76"/>
    </row>
    <row r="81" ht="24" hidden="1" customHeight="1" spans="1:9">
      <c r="A81" s="56" t="s">
        <v>670</v>
      </c>
      <c r="B81" s="33">
        <f>F80</f>
        <v>45738</v>
      </c>
      <c r="C81" s="32">
        <v>0.770833333333333</v>
      </c>
      <c r="D81" s="33">
        <f>B81+1</f>
        <v>45739</v>
      </c>
      <c r="E81" s="32">
        <v>0.345833333333333</v>
      </c>
      <c r="F81" s="33">
        <f>D81+1</f>
        <v>45740</v>
      </c>
      <c r="G81" s="32">
        <v>0.3</v>
      </c>
      <c r="H81" s="30"/>
      <c r="I81" s="76"/>
    </row>
    <row r="82" ht="24" hidden="1" customHeight="1" spans="1:9">
      <c r="A82" s="56" t="s">
        <v>671</v>
      </c>
      <c r="B82" s="33">
        <f>F81</f>
        <v>45740</v>
      </c>
      <c r="C82" s="32">
        <v>0.5</v>
      </c>
      <c r="D82" s="33">
        <f t="shared" si="5"/>
        <v>45740</v>
      </c>
      <c r="E82" s="32">
        <v>0.541666666666667</v>
      </c>
      <c r="F82" s="33">
        <f>D82</f>
        <v>45740</v>
      </c>
      <c r="G82" s="32">
        <v>0.833333333333333</v>
      </c>
      <c r="H82" s="30"/>
      <c r="I82" s="76"/>
    </row>
    <row r="83" ht="24" hidden="1" customHeight="1" spans="1:9">
      <c r="A83" s="56" t="s">
        <v>672</v>
      </c>
      <c r="B83" s="33">
        <f>F82+2</f>
        <v>45742</v>
      </c>
      <c r="C83" s="32">
        <v>0.5</v>
      </c>
      <c r="D83" s="38">
        <f t="shared" si="5"/>
        <v>45742</v>
      </c>
      <c r="E83" s="32">
        <v>0.579166666666667</v>
      </c>
      <c r="F83" s="38">
        <f>D83</f>
        <v>45742</v>
      </c>
      <c r="G83" s="32">
        <v>0.8375</v>
      </c>
      <c r="H83" s="30"/>
      <c r="I83" s="76"/>
    </row>
    <row r="84" ht="24" hidden="1" customHeight="1" spans="1:9">
      <c r="A84" s="56" t="s">
        <v>673</v>
      </c>
      <c r="B84" s="33">
        <v>45745</v>
      </c>
      <c r="C84" s="32">
        <v>0.291666666666667</v>
      </c>
      <c r="D84" s="33">
        <f t="shared" si="5"/>
        <v>45745</v>
      </c>
      <c r="E84" s="32">
        <v>0.416666666666667</v>
      </c>
      <c r="F84" s="33">
        <f>D84+1</f>
        <v>45746</v>
      </c>
      <c r="G84" s="32">
        <v>0.208333333333333</v>
      </c>
      <c r="H84" s="30"/>
      <c r="I84" s="76"/>
    </row>
    <row r="85" ht="24" hidden="1" customHeight="1" spans="1:9">
      <c r="A85" s="56" t="s">
        <v>674</v>
      </c>
      <c r="B85" s="38">
        <f>F84</f>
        <v>45746</v>
      </c>
      <c r="C85" s="32">
        <v>0.583333333333333</v>
      </c>
      <c r="D85" s="38">
        <f t="shared" ref="D85:D87" si="6">B85</f>
        <v>45746</v>
      </c>
      <c r="E85" s="32">
        <v>0.720833333333333</v>
      </c>
      <c r="F85" s="33">
        <f>D85+1</f>
        <v>45747</v>
      </c>
      <c r="G85" s="32">
        <v>0.2625</v>
      </c>
      <c r="H85" s="30"/>
      <c r="I85" s="76"/>
    </row>
    <row r="86" ht="24" hidden="1" customHeight="1" spans="1:9">
      <c r="A86" s="56" t="s">
        <v>675</v>
      </c>
      <c r="B86" s="33">
        <f>F85+4</f>
        <v>45751</v>
      </c>
      <c r="C86" s="32">
        <v>0.333333333333333</v>
      </c>
      <c r="D86" s="33">
        <f t="shared" si="6"/>
        <v>45751</v>
      </c>
      <c r="E86" s="32">
        <v>0.358333333333333</v>
      </c>
      <c r="F86" s="33">
        <v>45751</v>
      </c>
      <c r="G86" s="32">
        <v>0.7625</v>
      </c>
      <c r="H86" s="30"/>
      <c r="I86" s="76"/>
    </row>
    <row r="87" ht="24" hidden="1" customHeight="1" spans="1:9">
      <c r="A87" s="56" t="s">
        <v>676</v>
      </c>
      <c r="B87" s="33">
        <v>45751</v>
      </c>
      <c r="C87" s="32">
        <v>0.833333333333333</v>
      </c>
      <c r="D87" s="33">
        <f t="shared" si="6"/>
        <v>45751</v>
      </c>
      <c r="E87" s="32">
        <v>0.966666666666667</v>
      </c>
      <c r="F87" s="33">
        <f>D87+2</f>
        <v>45753</v>
      </c>
      <c r="G87" s="32">
        <v>0.120833333333333</v>
      </c>
      <c r="H87" s="30"/>
      <c r="I87" s="76"/>
    </row>
    <row r="88" ht="24" hidden="1" customHeight="1" spans="1:9">
      <c r="A88" s="56" t="s">
        <v>677</v>
      </c>
      <c r="B88" s="33">
        <f>F87</f>
        <v>45753</v>
      </c>
      <c r="C88" s="32">
        <v>0.333333333333333</v>
      </c>
      <c r="D88" s="33">
        <f t="shared" ref="D88:D89" si="7">B88</f>
        <v>45753</v>
      </c>
      <c r="E88" s="32">
        <v>0.366666666666667</v>
      </c>
      <c r="F88" s="78">
        <f t="shared" ref="F88:F93" si="8">D88+1</f>
        <v>45754</v>
      </c>
      <c r="G88" s="79">
        <v>0.00416666666666667</v>
      </c>
      <c r="H88" s="30"/>
      <c r="I88" s="76"/>
    </row>
    <row r="89" ht="24" hidden="1" customHeight="1" spans="1:9">
      <c r="A89" s="56" t="s">
        <v>678</v>
      </c>
      <c r="B89" s="33">
        <v>45755</v>
      </c>
      <c r="C89" s="32">
        <v>0.666666666666667</v>
      </c>
      <c r="D89" s="33">
        <f t="shared" si="7"/>
        <v>45755</v>
      </c>
      <c r="E89" s="32">
        <v>0.75</v>
      </c>
      <c r="F89" s="57">
        <f t="shared" si="8"/>
        <v>45756</v>
      </c>
      <c r="G89" s="32">
        <v>0.241666666666667</v>
      </c>
      <c r="H89" s="58"/>
      <c r="I89" s="76"/>
    </row>
    <row r="90" ht="24" hidden="1" customHeight="1" spans="1:9">
      <c r="A90" s="56" t="s">
        <v>679</v>
      </c>
      <c r="B90" s="33">
        <f>F89+2</f>
        <v>45758</v>
      </c>
      <c r="C90" s="32">
        <v>0.875</v>
      </c>
      <c r="D90" s="33">
        <v>45759</v>
      </c>
      <c r="E90" s="32">
        <v>0.625</v>
      </c>
      <c r="F90" s="33">
        <f t="shared" si="8"/>
        <v>45760</v>
      </c>
      <c r="G90" s="32">
        <v>0.4375</v>
      </c>
      <c r="H90" s="30"/>
      <c r="I90" s="76"/>
    </row>
    <row r="91" ht="24" hidden="1" customHeight="1" spans="1:9">
      <c r="A91" s="56" t="s">
        <v>680</v>
      </c>
      <c r="B91" s="33">
        <f>F90</f>
        <v>45760</v>
      </c>
      <c r="C91" s="32">
        <v>0.708333333333333</v>
      </c>
      <c r="D91" s="57">
        <f>B91</f>
        <v>45760</v>
      </c>
      <c r="E91" s="32">
        <v>0.854166666666667</v>
      </c>
      <c r="F91" s="33">
        <f t="shared" si="8"/>
        <v>45761</v>
      </c>
      <c r="G91" s="32">
        <v>0.220833333333333</v>
      </c>
      <c r="H91" s="30"/>
      <c r="I91" s="76"/>
    </row>
    <row r="92" ht="24" hidden="1" customHeight="1" spans="1:9">
      <c r="A92" s="56" t="s">
        <v>681</v>
      </c>
      <c r="B92" s="38">
        <f>F91+4</f>
        <v>45765</v>
      </c>
      <c r="C92" s="32">
        <v>0.645833333333333</v>
      </c>
      <c r="D92" s="33">
        <f>B92</f>
        <v>45765</v>
      </c>
      <c r="E92" s="32">
        <v>0.708333333333333</v>
      </c>
      <c r="F92" s="33">
        <f t="shared" si="8"/>
        <v>45766</v>
      </c>
      <c r="G92" s="32">
        <v>0.666666666666667</v>
      </c>
      <c r="H92" s="30"/>
      <c r="I92" s="76"/>
    </row>
    <row r="93" ht="24" hidden="1" customHeight="1" spans="1:9">
      <c r="A93" s="56" t="s">
        <v>682</v>
      </c>
      <c r="B93" s="33">
        <f>F92</f>
        <v>45766</v>
      </c>
      <c r="C93" s="32">
        <v>0.791666666666667</v>
      </c>
      <c r="D93" s="33">
        <f>B93</f>
        <v>45766</v>
      </c>
      <c r="E93" s="32">
        <v>0.8875</v>
      </c>
      <c r="F93" s="33">
        <f t="shared" si="8"/>
        <v>45767</v>
      </c>
      <c r="G93" s="32">
        <v>0.741666666666667</v>
      </c>
      <c r="H93" s="30"/>
      <c r="I93" s="76"/>
    </row>
    <row r="94" ht="24" hidden="1" customHeight="1" spans="1:9">
      <c r="A94" s="56" t="s">
        <v>683</v>
      </c>
      <c r="B94" s="33">
        <f>F93</f>
        <v>45767</v>
      </c>
      <c r="C94" s="32">
        <v>0.9375</v>
      </c>
      <c r="D94" s="62">
        <f>B94+0</f>
        <v>45767</v>
      </c>
      <c r="E94" s="32">
        <v>0.975</v>
      </c>
      <c r="F94" s="62">
        <v>45768</v>
      </c>
      <c r="G94" s="32">
        <v>0.204166666666667</v>
      </c>
      <c r="H94" s="30"/>
      <c r="I94" s="76"/>
    </row>
    <row r="95" ht="24" hidden="1" customHeight="1" spans="1:9">
      <c r="A95" s="56" t="s">
        <v>684</v>
      </c>
      <c r="B95" s="38">
        <f>F94+2</f>
        <v>45770</v>
      </c>
      <c r="C95" s="32">
        <v>0.0416666666666667</v>
      </c>
      <c r="D95" s="38">
        <f>B95</f>
        <v>45770</v>
      </c>
      <c r="E95" s="32">
        <v>0.161111111111111</v>
      </c>
      <c r="F95" s="38">
        <f>D95</f>
        <v>45770</v>
      </c>
      <c r="G95" s="32">
        <v>0.466666666666667</v>
      </c>
      <c r="H95" s="30"/>
      <c r="I95" s="76"/>
    </row>
    <row r="96" ht="24" hidden="1" customHeight="1" spans="1:9">
      <c r="A96" s="56" t="s">
        <v>550</v>
      </c>
      <c r="B96" s="38">
        <v>45773</v>
      </c>
      <c r="C96" s="32">
        <v>0.25</v>
      </c>
      <c r="D96" s="38">
        <v>45773</v>
      </c>
      <c r="E96" s="32">
        <v>0.4375</v>
      </c>
      <c r="F96" s="62">
        <f>D96+1</f>
        <v>45774</v>
      </c>
      <c r="G96" s="32">
        <v>0.333333333333333</v>
      </c>
      <c r="H96" s="30"/>
      <c r="I96" s="76"/>
    </row>
    <row r="97" ht="24" hidden="1" customHeight="1" spans="1:9">
      <c r="A97" s="56" t="s">
        <v>685</v>
      </c>
      <c r="B97" s="62">
        <f>F96</f>
        <v>45774</v>
      </c>
      <c r="C97" s="32">
        <v>0.583333333333333</v>
      </c>
      <c r="D97" s="62">
        <f>B97</f>
        <v>45774</v>
      </c>
      <c r="E97" s="32">
        <v>0.725</v>
      </c>
      <c r="F97" s="38">
        <f>D97+1</f>
        <v>45775</v>
      </c>
      <c r="G97" s="32">
        <v>0.0416666666666667</v>
      </c>
      <c r="H97" s="30"/>
      <c r="I97" s="76"/>
    </row>
    <row r="98" ht="24" hidden="1" customHeight="1" spans="1:9">
      <c r="A98" s="56" t="s">
        <v>686</v>
      </c>
      <c r="B98" s="62">
        <f>F97+4</f>
        <v>45779</v>
      </c>
      <c r="C98" s="55">
        <v>0.75</v>
      </c>
      <c r="D98" s="62">
        <f>B98+1</f>
        <v>45780</v>
      </c>
      <c r="E98" s="55">
        <v>0.275</v>
      </c>
      <c r="F98" s="62">
        <f>D98+1</f>
        <v>45781</v>
      </c>
      <c r="G98" s="32">
        <v>0.375</v>
      </c>
      <c r="H98" s="30" t="s">
        <v>29</v>
      </c>
      <c r="I98" s="76"/>
    </row>
    <row r="99" ht="24" hidden="1" customHeight="1" spans="1:9">
      <c r="A99" s="56" t="s">
        <v>687</v>
      </c>
      <c r="B99" s="38">
        <f>F98</f>
        <v>45781</v>
      </c>
      <c r="C99" s="32">
        <v>0.483333333333333</v>
      </c>
      <c r="D99" s="38">
        <f>B99</f>
        <v>45781</v>
      </c>
      <c r="E99" s="32">
        <v>0.970833333333333</v>
      </c>
      <c r="F99" s="38">
        <v>45782</v>
      </c>
      <c r="G99" s="32">
        <v>0.829166666666667</v>
      </c>
      <c r="H99" s="30"/>
      <c r="I99" s="76"/>
    </row>
    <row r="100" ht="24" hidden="1" customHeight="1" spans="1:9">
      <c r="A100" s="56" t="s">
        <v>688</v>
      </c>
      <c r="B100" s="38">
        <f>F99</f>
        <v>45782</v>
      </c>
      <c r="C100" s="32">
        <v>0.991666666666667</v>
      </c>
      <c r="D100" s="57">
        <v>45784</v>
      </c>
      <c r="E100" s="32">
        <v>0.075</v>
      </c>
      <c r="F100" s="57">
        <f>D100+1</f>
        <v>45785</v>
      </c>
      <c r="G100" s="32">
        <v>0.3375</v>
      </c>
      <c r="H100" s="30" t="s">
        <v>689</v>
      </c>
      <c r="I100" s="76"/>
    </row>
    <row r="101" ht="24" hidden="1" customHeight="1" spans="1:9">
      <c r="A101" s="56" t="s">
        <v>690</v>
      </c>
      <c r="B101" s="38">
        <v>45786</v>
      </c>
      <c r="C101" s="32">
        <v>0.979166666666667</v>
      </c>
      <c r="D101" s="62">
        <f>B101+1</f>
        <v>45787</v>
      </c>
      <c r="E101" s="32">
        <v>0.0625</v>
      </c>
      <c r="F101" s="62">
        <f>D101</f>
        <v>45787</v>
      </c>
      <c r="G101" s="32">
        <v>0.275</v>
      </c>
      <c r="H101" s="30" t="s">
        <v>29</v>
      </c>
      <c r="I101" s="76"/>
    </row>
    <row r="102" ht="24" hidden="1" customHeight="1" spans="1:9">
      <c r="A102" s="56" t="s">
        <v>555</v>
      </c>
      <c r="B102" s="33">
        <v>45789</v>
      </c>
      <c r="C102" s="53">
        <v>0.75</v>
      </c>
      <c r="D102" s="33">
        <f t="shared" ref="D102:D106" si="9">B102</f>
        <v>45789</v>
      </c>
      <c r="E102" s="32">
        <v>0.841666666666667</v>
      </c>
      <c r="F102" s="33">
        <f>D102+1</f>
        <v>45790</v>
      </c>
      <c r="G102" s="53">
        <v>0.625</v>
      </c>
      <c r="H102" s="30"/>
      <c r="I102" s="76"/>
    </row>
    <row r="103" ht="24" hidden="1" customHeight="1" spans="1:9">
      <c r="A103" s="56" t="s">
        <v>691</v>
      </c>
      <c r="B103" s="33">
        <f>F102</f>
        <v>45790</v>
      </c>
      <c r="C103" s="53">
        <v>0.875</v>
      </c>
      <c r="D103" s="33">
        <f>B103+1</f>
        <v>45791</v>
      </c>
      <c r="E103" s="32">
        <v>0.00833333333333333</v>
      </c>
      <c r="F103" s="57">
        <f>D103</f>
        <v>45791</v>
      </c>
      <c r="G103" s="32">
        <v>0.447222222222222</v>
      </c>
      <c r="H103" s="30"/>
      <c r="I103" s="76"/>
    </row>
    <row r="104" ht="24" hidden="1" customHeight="1" spans="1:9">
      <c r="A104" s="56" t="s">
        <v>692</v>
      </c>
      <c r="B104" s="33">
        <f>F103+4</f>
        <v>45795</v>
      </c>
      <c r="C104" s="32">
        <v>0.458333333333333</v>
      </c>
      <c r="D104" s="33">
        <f t="shared" si="9"/>
        <v>45795</v>
      </c>
      <c r="E104" s="32">
        <v>0.479166666666667</v>
      </c>
      <c r="F104" s="33">
        <v>45795</v>
      </c>
      <c r="G104" s="32">
        <v>0.820833333333333</v>
      </c>
      <c r="H104" s="30"/>
      <c r="I104" s="76"/>
    </row>
    <row r="105" ht="24" hidden="1" customHeight="1" spans="1:9">
      <c r="A105" s="56" t="s">
        <v>693</v>
      </c>
      <c r="B105" s="33">
        <f>F104</f>
        <v>45795</v>
      </c>
      <c r="C105" s="32">
        <v>0.933333333333333</v>
      </c>
      <c r="D105" s="33">
        <f>B105+1</f>
        <v>45796</v>
      </c>
      <c r="E105" s="32">
        <v>0.329166666666667</v>
      </c>
      <c r="F105" s="33">
        <f>D105+1</f>
        <v>45797</v>
      </c>
      <c r="G105" s="32">
        <v>0.0416666666666667</v>
      </c>
      <c r="H105" s="30"/>
      <c r="I105" s="76"/>
    </row>
    <row r="106" ht="24" hidden="1" customHeight="1" spans="1:9">
      <c r="A106" s="56" t="s">
        <v>694</v>
      </c>
      <c r="B106" s="62">
        <f>F105</f>
        <v>45797</v>
      </c>
      <c r="C106" s="55">
        <v>0.333333333333333</v>
      </c>
      <c r="D106" s="33">
        <f t="shared" si="9"/>
        <v>45797</v>
      </c>
      <c r="E106" s="32">
        <v>0.383333333333333</v>
      </c>
      <c r="F106" s="33">
        <f>D106</f>
        <v>45797</v>
      </c>
      <c r="G106" s="32">
        <v>0.7125</v>
      </c>
      <c r="H106" s="30"/>
      <c r="I106" s="76"/>
    </row>
    <row r="107" ht="24" hidden="1" customHeight="1" spans="1:9">
      <c r="A107" s="56" t="s">
        <v>695</v>
      </c>
      <c r="B107" s="38">
        <f>F106+3</f>
        <v>45800</v>
      </c>
      <c r="C107" s="32">
        <v>0.645833333333333</v>
      </c>
      <c r="D107" s="38">
        <v>45800</v>
      </c>
      <c r="E107" s="32">
        <v>0.708333333333333</v>
      </c>
      <c r="F107" s="38">
        <f>D107+1</f>
        <v>45801</v>
      </c>
      <c r="G107" s="32">
        <v>0.025</v>
      </c>
      <c r="H107" s="69" t="s">
        <v>29</v>
      </c>
      <c r="I107" s="76"/>
    </row>
    <row r="108" ht="24" hidden="1" customHeight="1" spans="1:9">
      <c r="A108" s="56" t="s">
        <v>560</v>
      </c>
      <c r="B108" s="38">
        <f>F107+2</f>
        <v>45803</v>
      </c>
      <c r="C108" s="32">
        <v>0.6875</v>
      </c>
      <c r="D108" s="33">
        <f>B108</f>
        <v>45803</v>
      </c>
      <c r="E108" s="32">
        <v>0.8125</v>
      </c>
      <c r="F108" s="33">
        <f>D108+1</f>
        <v>45804</v>
      </c>
      <c r="G108" s="32">
        <v>0.6875</v>
      </c>
      <c r="H108" s="30"/>
      <c r="I108" s="76"/>
    </row>
    <row r="109" ht="24" hidden="1" customHeight="1" spans="1:9">
      <c r="A109" s="56" t="s">
        <v>696</v>
      </c>
      <c r="B109" s="38">
        <f>F108</f>
        <v>45804</v>
      </c>
      <c r="C109" s="32">
        <v>0.958333333333333</v>
      </c>
      <c r="D109" s="38">
        <f>B109+1</f>
        <v>45805</v>
      </c>
      <c r="E109" s="32">
        <v>0.108333333333333</v>
      </c>
      <c r="F109" s="33">
        <v>45805</v>
      </c>
      <c r="G109" s="32">
        <v>0.620833333333333</v>
      </c>
      <c r="H109" s="30"/>
      <c r="I109" s="76"/>
    </row>
    <row r="110" ht="24" hidden="1" customHeight="1" spans="1:9">
      <c r="A110" s="56" t="s">
        <v>697</v>
      </c>
      <c r="B110" s="38">
        <f>F109+4</f>
        <v>45809</v>
      </c>
      <c r="C110" s="32">
        <v>0.658333333333333</v>
      </c>
      <c r="D110" s="38">
        <f t="shared" ref="D110:D112" si="10">B110</f>
        <v>45809</v>
      </c>
      <c r="E110" s="32">
        <v>0.741666666666667</v>
      </c>
      <c r="F110" s="38">
        <f>D110+1</f>
        <v>45810</v>
      </c>
      <c r="G110" s="32">
        <v>0.2625</v>
      </c>
      <c r="H110" s="30"/>
      <c r="I110" s="76"/>
    </row>
    <row r="111" ht="24" hidden="1" customHeight="1" spans="1:9">
      <c r="A111" s="56" t="s">
        <v>698</v>
      </c>
      <c r="B111" s="38">
        <f>F110</f>
        <v>45810</v>
      </c>
      <c r="C111" s="32">
        <v>0.351388888888889</v>
      </c>
      <c r="D111" s="57">
        <f t="shared" si="10"/>
        <v>45810</v>
      </c>
      <c r="E111" s="32">
        <v>0.945833333333333</v>
      </c>
      <c r="F111" s="57">
        <v>45811</v>
      </c>
      <c r="G111" s="32">
        <v>0.999305555555556</v>
      </c>
      <c r="H111" s="30"/>
      <c r="I111" s="76"/>
    </row>
    <row r="112" ht="24" customHeight="1" spans="1:9">
      <c r="A112" s="56" t="s">
        <v>699</v>
      </c>
      <c r="B112" s="33">
        <f>F111+1</f>
        <v>45812</v>
      </c>
      <c r="C112" s="32">
        <v>0.208333333333333</v>
      </c>
      <c r="D112" s="33">
        <f t="shared" si="10"/>
        <v>45812</v>
      </c>
      <c r="E112" s="32">
        <v>0.258333333333333</v>
      </c>
      <c r="F112" s="33">
        <f>D112+1</f>
        <v>45813</v>
      </c>
      <c r="G112" s="32">
        <v>0.320833333333333</v>
      </c>
      <c r="H112" s="30"/>
      <c r="I112" s="76"/>
    </row>
    <row r="113" ht="24" customHeight="1" spans="1:9">
      <c r="A113" s="56" t="s">
        <v>700</v>
      </c>
      <c r="B113" s="38">
        <v>45814</v>
      </c>
      <c r="C113" s="32">
        <v>0.9375</v>
      </c>
      <c r="D113" s="33">
        <f>B113+1</f>
        <v>45815</v>
      </c>
      <c r="E113" s="32">
        <v>0.0291666666666667</v>
      </c>
      <c r="F113" s="33">
        <f t="shared" ref="F113:F119" si="11">D113</f>
        <v>45815</v>
      </c>
      <c r="G113" s="32">
        <v>0.241666666666667</v>
      </c>
      <c r="H113" s="69"/>
      <c r="I113" s="76"/>
    </row>
    <row r="114" ht="24" customHeight="1" spans="1:9">
      <c r="A114" s="56" t="s">
        <v>701</v>
      </c>
      <c r="B114" s="38">
        <f>F113+2</f>
        <v>45817</v>
      </c>
      <c r="C114" s="32">
        <v>0.770833333333333</v>
      </c>
      <c r="D114" s="33">
        <f>B114</f>
        <v>45817</v>
      </c>
      <c r="E114" s="32">
        <v>0.8625</v>
      </c>
      <c r="F114" s="38">
        <f>D114+1</f>
        <v>45818</v>
      </c>
      <c r="G114" s="55">
        <v>0.6875</v>
      </c>
      <c r="H114" s="69"/>
      <c r="I114" s="76"/>
    </row>
    <row r="115" ht="24" customHeight="1" spans="1:9">
      <c r="A115" s="56" t="s">
        <v>702</v>
      </c>
      <c r="B115" s="38">
        <f>F114+1</f>
        <v>45819</v>
      </c>
      <c r="C115" s="32">
        <v>0</v>
      </c>
      <c r="D115" s="38">
        <f>B115</f>
        <v>45819</v>
      </c>
      <c r="E115" s="32">
        <v>0.145833333333333</v>
      </c>
      <c r="F115" s="38">
        <f t="shared" si="11"/>
        <v>45819</v>
      </c>
      <c r="G115" s="32">
        <v>0.625</v>
      </c>
      <c r="H115" s="69"/>
      <c r="I115" s="76"/>
    </row>
    <row r="116" ht="24" customHeight="1" spans="1:9">
      <c r="A116" s="56" t="s">
        <v>703</v>
      </c>
      <c r="B116" s="38">
        <v>45823</v>
      </c>
      <c r="C116" s="32">
        <v>0.5</v>
      </c>
      <c r="D116" s="38">
        <f>B116</f>
        <v>45823</v>
      </c>
      <c r="E116" s="32">
        <v>0.541666666666667</v>
      </c>
      <c r="F116" s="38">
        <f t="shared" si="11"/>
        <v>45823</v>
      </c>
      <c r="G116" s="32">
        <v>0.958333333333333</v>
      </c>
      <c r="H116" s="69"/>
      <c r="I116" s="76"/>
    </row>
    <row r="117" ht="24" customHeight="1" spans="1:9">
      <c r="A117" s="56" t="s">
        <v>704</v>
      </c>
      <c r="B117" s="38">
        <f>F116+1</f>
        <v>45824</v>
      </c>
      <c r="C117" s="32">
        <v>0.0416666666666667</v>
      </c>
      <c r="D117" s="38">
        <f>B117</f>
        <v>45824</v>
      </c>
      <c r="E117" s="32">
        <v>0.166666666666667</v>
      </c>
      <c r="F117" s="38">
        <f t="shared" si="11"/>
        <v>45824</v>
      </c>
      <c r="G117" s="32">
        <v>0.958333333333333</v>
      </c>
      <c r="H117" s="30"/>
      <c r="I117" s="76"/>
    </row>
    <row r="118" ht="24" customHeight="1" spans="1:9">
      <c r="A118" s="56" t="s">
        <v>705</v>
      </c>
      <c r="B118" s="38">
        <f>F117+1</f>
        <v>45825</v>
      </c>
      <c r="C118" s="32">
        <v>0.166666666666667</v>
      </c>
      <c r="D118" s="38">
        <f t="shared" ref="D118:D120" si="12">B118</f>
        <v>45825</v>
      </c>
      <c r="E118" s="32">
        <v>0.208333333333333</v>
      </c>
      <c r="F118" s="38">
        <f t="shared" si="11"/>
        <v>45825</v>
      </c>
      <c r="G118" s="32">
        <v>0.625</v>
      </c>
      <c r="H118" s="30"/>
      <c r="I118" s="76"/>
    </row>
    <row r="119" ht="24" customHeight="1" spans="1:9">
      <c r="A119" s="56" t="s">
        <v>706</v>
      </c>
      <c r="B119" s="38">
        <f>F118+2</f>
        <v>45827</v>
      </c>
      <c r="C119" s="32">
        <v>0.333333333333333</v>
      </c>
      <c r="D119" s="38">
        <f t="shared" si="12"/>
        <v>45827</v>
      </c>
      <c r="E119" s="32">
        <v>0.416666666666667</v>
      </c>
      <c r="F119" s="38">
        <f t="shared" si="11"/>
        <v>45827</v>
      </c>
      <c r="G119" s="32">
        <v>0.75</v>
      </c>
      <c r="H119" s="69"/>
      <c r="I119" s="76"/>
    </row>
    <row r="120" ht="24" customHeight="1" spans="1:9">
      <c r="A120" s="56" t="s">
        <v>575</v>
      </c>
      <c r="B120" s="38">
        <f>F119+3</f>
        <v>45830</v>
      </c>
      <c r="C120" s="32">
        <v>0.25</v>
      </c>
      <c r="D120" s="38">
        <f t="shared" si="12"/>
        <v>45830</v>
      </c>
      <c r="E120" s="32">
        <v>0.375</v>
      </c>
      <c r="F120" s="38">
        <f>D120+1</f>
        <v>45831</v>
      </c>
      <c r="G120" s="32">
        <v>0.166666666666667</v>
      </c>
      <c r="H120" s="69"/>
      <c r="I120" s="76"/>
    </row>
    <row r="121" ht="24" customHeight="1" spans="1:9">
      <c r="A121" s="56"/>
      <c r="B121" s="38"/>
      <c r="C121" s="32"/>
      <c r="D121" s="38"/>
      <c r="E121" s="32"/>
      <c r="F121" s="38"/>
      <c r="G121" s="38"/>
      <c r="H121" s="69"/>
      <c r="I121" s="76"/>
    </row>
    <row r="122" ht="24" customHeight="1" spans="1:9">
      <c r="A122" s="80" t="s">
        <v>707</v>
      </c>
      <c r="B122" s="56"/>
      <c r="C122" s="56"/>
      <c r="D122" s="56"/>
      <c r="E122" s="56"/>
      <c r="F122" s="56"/>
      <c r="G122" s="56"/>
      <c r="H122" s="56"/>
      <c r="I122" s="56"/>
    </row>
    <row r="123" ht="22.5" customHeight="1" spans="1:15">
      <c r="A123" s="23" t="s">
        <v>4</v>
      </c>
      <c r="B123" s="24" t="s">
        <v>5</v>
      </c>
      <c r="C123" s="25"/>
      <c r="D123" s="24" t="s">
        <v>6</v>
      </c>
      <c r="E123" s="25"/>
      <c r="F123" s="24" t="s">
        <v>7</v>
      </c>
      <c r="G123" s="25"/>
      <c r="H123" s="73" t="s">
        <v>8</v>
      </c>
      <c r="I123" s="73" t="s">
        <v>9</v>
      </c>
      <c r="K123" t="s">
        <v>355</v>
      </c>
      <c r="O123" t="s">
        <v>227</v>
      </c>
    </row>
    <row r="124" ht="24" hidden="1" customHeight="1" spans="1:9">
      <c r="A124" s="34" t="s">
        <v>708</v>
      </c>
      <c r="B124" s="33">
        <v>45563</v>
      </c>
      <c r="C124" s="32">
        <v>0.416666666666667</v>
      </c>
      <c r="D124" s="33">
        <f t="shared" ref="D124:D144" si="13">B124</f>
        <v>45563</v>
      </c>
      <c r="E124" s="32">
        <v>0.41875</v>
      </c>
      <c r="F124" s="63">
        <f>D124+1</f>
        <v>45564</v>
      </c>
      <c r="G124" s="32">
        <v>0.132638888888889</v>
      </c>
      <c r="H124" s="20"/>
      <c r="I124" s="20"/>
    </row>
    <row r="125" ht="24" hidden="1" customHeight="1" spans="1:9">
      <c r="A125" s="34" t="s">
        <v>709</v>
      </c>
      <c r="B125" s="33">
        <f>F124</f>
        <v>45564</v>
      </c>
      <c r="C125" s="32">
        <v>0.458333333333333</v>
      </c>
      <c r="D125" s="33">
        <f t="shared" si="13"/>
        <v>45564</v>
      </c>
      <c r="E125" s="32">
        <v>0.520833333333333</v>
      </c>
      <c r="F125" s="63">
        <f>D125</f>
        <v>45564</v>
      </c>
      <c r="G125" s="32">
        <v>0.958333333333333</v>
      </c>
      <c r="H125" s="20"/>
      <c r="I125" s="20"/>
    </row>
    <row r="126" ht="24" hidden="1" customHeight="1" spans="1:9">
      <c r="A126" s="34" t="s">
        <v>710</v>
      </c>
      <c r="B126" s="33">
        <f>F125+5</f>
        <v>45569</v>
      </c>
      <c r="C126" s="32">
        <v>0.416666666666667</v>
      </c>
      <c r="D126" s="33">
        <f t="shared" si="13"/>
        <v>45569</v>
      </c>
      <c r="E126" s="32">
        <v>0.475</v>
      </c>
      <c r="F126" s="63">
        <f>D126</f>
        <v>45569</v>
      </c>
      <c r="G126" s="32">
        <v>0.791666666666667</v>
      </c>
      <c r="H126" s="20"/>
      <c r="I126" s="20"/>
    </row>
    <row r="127" ht="24" hidden="1" customHeight="1" spans="1:9">
      <c r="A127" s="26" t="s">
        <v>711</v>
      </c>
      <c r="B127" s="33">
        <f>F126</f>
        <v>45569</v>
      </c>
      <c r="C127" s="32">
        <v>0.833333333333333</v>
      </c>
      <c r="D127" s="33">
        <f t="shared" si="13"/>
        <v>45569</v>
      </c>
      <c r="E127" s="32">
        <v>0.958333333333333</v>
      </c>
      <c r="F127" s="63">
        <f>D127+2</f>
        <v>45571</v>
      </c>
      <c r="G127" s="32">
        <v>0.293055555555556</v>
      </c>
      <c r="H127" s="20"/>
      <c r="I127" s="20"/>
    </row>
    <row r="128" ht="24" hidden="1" customHeight="1" spans="1:9">
      <c r="A128" s="34" t="s">
        <v>712</v>
      </c>
      <c r="B128" s="33">
        <f>F127+1</f>
        <v>45572</v>
      </c>
      <c r="C128" s="32">
        <v>0.416666666666667</v>
      </c>
      <c r="D128" s="33">
        <f t="shared" si="13"/>
        <v>45572</v>
      </c>
      <c r="E128" s="32">
        <v>0.477083333333333</v>
      </c>
      <c r="F128" s="63">
        <f t="shared" ref="F128:F134" si="14">D128+1</f>
        <v>45573</v>
      </c>
      <c r="G128" s="32">
        <v>0.0118055555555556</v>
      </c>
      <c r="H128" s="20"/>
      <c r="I128" s="20"/>
    </row>
    <row r="129" ht="24" hidden="1" customHeight="1" spans="1:9">
      <c r="A129" s="34" t="s">
        <v>713</v>
      </c>
      <c r="B129" s="33">
        <f>F128+1</f>
        <v>45574</v>
      </c>
      <c r="C129" s="32">
        <v>0.75</v>
      </c>
      <c r="D129" s="33">
        <f t="shared" si="13"/>
        <v>45574</v>
      </c>
      <c r="E129" s="32">
        <v>0.895833333333333</v>
      </c>
      <c r="F129" s="63">
        <f t="shared" si="14"/>
        <v>45575</v>
      </c>
      <c r="G129" s="32">
        <v>0.190277777777778</v>
      </c>
      <c r="H129" s="20"/>
      <c r="I129" s="20"/>
    </row>
    <row r="130" ht="24" hidden="1" customHeight="1" spans="1:9">
      <c r="A130" s="34" t="s">
        <v>714</v>
      </c>
      <c r="B130" s="33">
        <f>F129+2</f>
        <v>45577</v>
      </c>
      <c r="C130" s="32">
        <v>0.5</v>
      </c>
      <c r="D130" s="33">
        <f t="shared" si="13"/>
        <v>45577</v>
      </c>
      <c r="E130" s="32">
        <v>0.625</v>
      </c>
      <c r="F130" s="63">
        <f t="shared" si="14"/>
        <v>45578</v>
      </c>
      <c r="G130" s="32">
        <v>0.515972222222222</v>
      </c>
      <c r="H130" s="20"/>
      <c r="I130" s="20"/>
    </row>
    <row r="131" ht="24" hidden="1" customHeight="1" spans="1:9">
      <c r="A131" s="34" t="s">
        <v>715</v>
      </c>
      <c r="B131" s="33">
        <f>F130</f>
        <v>45578</v>
      </c>
      <c r="C131" s="32">
        <v>0.833333333333333</v>
      </c>
      <c r="D131" s="33">
        <f t="shared" si="13"/>
        <v>45578</v>
      </c>
      <c r="E131" s="32">
        <v>0.895833333333333</v>
      </c>
      <c r="F131" s="63">
        <f t="shared" si="14"/>
        <v>45579</v>
      </c>
      <c r="G131" s="32">
        <v>0.354166666666667</v>
      </c>
      <c r="H131" s="20"/>
      <c r="I131" s="20"/>
    </row>
    <row r="132" ht="24" hidden="1" customHeight="1" spans="1:9">
      <c r="A132" s="34" t="s">
        <v>710</v>
      </c>
      <c r="B132" s="33">
        <f>F131+4</f>
        <v>45583</v>
      </c>
      <c r="C132" s="32">
        <v>0.416666666666667</v>
      </c>
      <c r="D132" s="33">
        <f t="shared" si="13"/>
        <v>45583</v>
      </c>
      <c r="E132" s="32">
        <v>0.458333333333333</v>
      </c>
      <c r="F132" s="63">
        <f>D132</f>
        <v>45583</v>
      </c>
      <c r="G132" s="32">
        <v>0.838888888888889</v>
      </c>
      <c r="H132" s="20"/>
      <c r="I132" s="20"/>
    </row>
    <row r="133" ht="24" hidden="1" customHeight="1" spans="1:9">
      <c r="A133" s="26" t="s">
        <v>716</v>
      </c>
      <c r="B133" s="33">
        <f>F132+1</f>
        <v>45584</v>
      </c>
      <c r="C133" s="32">
        <v>0.125</v>
      </c>
      <c r="D133" s="33">
        <f t="shared" si="13"/>
        <v>45584</v>
      </c>
      <c r="E133" s="32">
        <v>0.344444444444444</v>
      </c>
      <c r="F133" s="63">
        <f t="shared" si="14"/>
        <v>45585</v>
      </c>
      <c r="G133" s="32">
        <v>0.670138888888889</v>
      </c>
      <c r="H133" s="20"/>
      <c r="I133" s="20"/>
    </row>
    <row r="134" ht="24" hidden="1" customHeight="1" spans="1:9">
      <c r="A134" s="34" t="s">
        <v>717</v>
      </c>
      <c r="B134" s="33">
        <f t="shared" ref="B134:B140" si="15">F133</f>
        <v>45585</v>
      </c>
      <c r="C134" s="32">
        <v>0.75</v>
      </c>
      <c r="D134" s="33">
        <f t="shared" si="13"/>
        <v>45585</v>
      </c>
      <c r="E134" s="32">
        <v>0.791666666666667</v>
      </c>
      <c r="F134" s="63">
        <f t="shared" si="14"/>
        <v>45586</v>
      </c>
      <c r="G134" s="32">
        <v>0.340972222222222</v>
      </c>
      <c r="H134" s="20"/>
      <c r="I134" s="20"/>
    </row>
    <row r="135" ht="24" hidden="1" customHeight="1" spans="1:9">
      <c r="A135" s="34" t="s">
        <v>718</v>
      </c>
      <c r="B135" s="33">
        <f>F134+2</f>
        <v>45588</v>
      </c>
      <c r="C135" s="32">
        <v>0.0416666666666667</v>
      </c>
      <c r="D135" s="33">
        <f t="shared" si="13"/>
        <v>45588</v>
      </c>
      <c r="E135" s="32">
        <v>0.216666666666667</v>
      </c>
      <c r="F135" s="63">
        <f>D135</f>
        <v>45588</v>
      </c>
      <c r="G135" s="32">
        <v>0.791666666666667</v>
      </c>
      <c r="H135" s="20"/>
      <c r="I135" s="20"/>
    </row>
    <row r="136" ht="24" hidden="1" customHeight="1" spans="1:9">
      <c r="A136" s="34" t="s">
        <v>719</v>
      </c>
      <c r="B136" s="33">
        <f>F135+3</f>
        <v>45591</v>
      </c>
      <c r="C136" s="32">
        <v>0.416666666666667</v>
      </c>
      <c r="D136" s="33">
        <f t="shared" si="13"/>
        <v>45591</v>
      </c>
      <c r="E136" s="32">
        <v>0.538888888888889</v>
      </c>
      <c r="F136" s="63">
        <f>D136+1</f>
        <v>45592</v>
      </c>
      <c r="G136" s="32">
        <v>0.425</v>
      </c>
      <c r="H136" s="20"/>
      <c r="I136" s="20"/>
    </row>
    <row r="137" ht="24" hidden="1" customHeight="1" spans="1:9">
      <c r="A137" s="34" t="s">
        <v>720</v>
      </c>
      <c r="B137" s="33">
        <f t="shared" si="15"/>
        <v>45592</v>
      </c>
      <c r="C137" s="32">
        <v>0.625</v>
      </c>
      <c r="D137" s="33">
        <f t="shared" si="13"/>
        <v>45592</v>
      </c>
      <c r="E137" s="32">
        <v>0.770833333333333</v>
      </c>
      <c r="F137" s="63">
        <f>D137+1</f>
        <v>45593</v>
      </c>
      <c r="G137" s="32">
        <v>0.309027777777778</v>
      </c>
      <c r="H137" s="20"/>
      <c r="I137" s="20"/>
    </row>
    <row r="138" ht="24" hidden="1" customHeight="1" spans="1:9">
      <c r="A138" s="34" t="s">
        <v>710</v>
      </c>
      <c r="B138" s="33">
        <f>F137+4</f>
        <v>45597</v>
      </c>
      <c r="C138" s="32">
        <v>0.583333333333333</v>
      </c>
      <c r="D138" s="33">
        <f t="shared" si="13"/>
        <v>45597</v>
      </c>
      <c r="E138" s="32">
        <v>0.625</v>
      </c>
      <c r="F138" s="63">
        <f>D138+1</f>
        <v>45598</v>
      </c>
      <c r="G138" s="32">
        <v>0.0916666666666667</v>
      </c>
      <c r="H138" s="20"/>
      <c r="I138" s="20"/>
    </row>
    <row r="139" ht="24" hidden="1" customHeight="1" spans="1:9">
      <c r="A139" s="26" t="s">
        <v>721</v>
      </c>
      <c r="B139" s="33">
        <f t="shared" si="15"/>
        <v>45598</v>
      </c>
      <c r="C139" s="32">
        <v>0.125</v>
      </c>
      <c r="D139" s="33">
        <f t="shared" si="13"/>
        <v>45598</v>
      </c>
      <c r="E139" s="32">
        <v>0.25</v>
      </c>
      <c r="F139" s="63">
        <f>D139+2</f>
        <v>45600</v>
      </c>
      <c r="G139" s="32">
        <v>0.297222222222222</v>
      </c>
      <c r="H139" s="20"/>
      <c r="I139" s="20"/>
    </row>
    <row r="140" ht="24" hidden="1" customHeight="1" spans="1:9">
      <c r="A140" s="34" t="s">
        <v>722</v>
      </c>
      <c r="B140" s="33">
        <f t="shared" si="15"/>
        <v>45600</v>
      </c>
      <c r="C140" s="32">
        <v>0.5</v>
      </c>
      <c r="D140" s="33">
        <f t="shared" si="13"/>
        <v>45600</v>
      </c>
      <c r="E140" s="32">
        <v>0.541666666666667</v>
      </c>
      <c r="F140" s="63">
        <f>D140</f>
        <v>45600</v>
      </c>
      <c r="G140" s="32">
        <v>0.797916666666667</v>
      </c>
      <c r="H140" s="20"/>
      <c r="I140" s="20"/>
    </row>
    <row r="141" ht="24" hidden="1" customHeight="1" spans="1:9">
      <c r="A141" s="34" t="s">
        <v>723</v>
      </c>
      <c r="B141" s="33">
        <f>F140+2</f>
        <v>45602</v>
      </c>
      <c r="C141" s="32">
        <v>0.375</v>
      </c>
      <c r="D141" s="33">
        <f t="shared" si="13"/>
        <v>45602</v>
      </c>
      <c r="E141" s="32">
        <v>0.447916666666667</v>
      </c>
      <c r="F141" s="63">
        <f>D141</f>
        <v>45602</v>
      </c>
      <c r="G141" s="32">
        <v>0.791666666666667</v>
      </c>
      <c r="H141" s="20"/>
      <c r="I141" s="20"/>
    </row>
    <row r="142" ht="24" hidden="1" customHeight="1" spans="1:9">
      <c r="A142" s="34" t="s">
        <v>724</v>
      </c>
      <c r="B142" s="33">
        <f>F141+3</f>
        <v>45605</v>
      </c>
      <c r="C142" s="32">
        <v>0.416666666666667</v>
      </c>
      <c r="D142" s="33">
        <f>B142+1</f>
        <v>45606</v>
      </c>
      <c r="E142" s="55">
        <v>0.357638888888889</v>
      </c>
      <c r="F142" s="63">
        <f>D142+1</f>
        <v>45607</v>
      </c>
      <c r="G142" s="32">
        <v>0.140972222222222</v>
      </c>
      <c r="H142" s="20"/>
      <c r="I142" s="20"/>
    </row>
    <row r="143" ht="24" hidden="1" customHeight="1" spans="1:9">
      <c r="A143" s="34" t="s">
        <v>725</v>
      </c>
      <c r="B143" s="33">
        <f>F142</f>
        <v>45607</v>
      </c>
      <c r="C143" s="32">
        <v>0.375</v>
      </c>
      <c r="D143" s="33">
        <v>45608</v>
      </c>
      <c r="E143" s="32">
        <v>0.0840277777777778</v>
      </c>
      <c r="F143" s="63">
        <f>D143</f>
        <v>45608</v>
      </c>
      <c r="G143" s="32">
        <v>0.434027777777778</v>
      </c>
      <c r="H143" s="20"/>
      <c r="I143" s="20"/>
    </row>
    <row r="144" ht="24" hidden="1" customHeight="1" spans="1:9">
      <c r="A144" s="34" t="s">
        <v>710</v>
      </c>
      <c r="B144" s="33">
        <f>F143+4</f>
        <v>45612</v>
      </c>
      <c r="C144" s="32">
        <v>0.25</v>
      </c>
      <c r="D144" s="33">
        <f t="shared" si="13"/>
        <v>45612</v>
      </c>
      <c r="E144" s="32">
        <v>0.773611111111111</v>
      </c>
      <c r="F144" s="63">
        <f t="shared" ref="F144:F152" si="16">D144+1</f>
        <v>45613</v>
      </c>
      <c r="G144" s="32">
        <v>0.259027777777778</v>
      </c>
      <c r="H144" s="20"/>
      <c r="I144" s="20"/>
    </row>
    <row r="145" ht="24" hidden="1" customHeight="1" spans="1:9">
      <c r="A145" s="26" t="s">
        <v>726</v>
      </c>
      <c r="B145" s="33">
        <f>F144</f>
        <v>45613</v>
      </c>
      <c r="C145" s="32">
        <v>0.326388888888889</v>
      </c>
      <c r="D145" s="33">
        <f>B145+1</f>
        <v>45614</v>
      </c>
      <c r="E145" s="32">
        <v>0.55</v>
      </c>
      <c r="F145" s="63">
        <f t="shared" si="16"/>
        <v>45615</v>
      </c>
      <c r="G145" s="32">
        <v>0.416666666666667</v>
      </c>
      <c r="H145" s="20"/>
      <c r="I145" s="20"/>
    </row>
    <row r="146" ht="24" hidden="1" customHeight="1" spans="1:9">
      <c r="A146" s="34" t="s">
        <v>727</v>
      </c>
      <c r="B146" s="33">
        <f>F145</f>
        <v>45615</v>
      </c>
      <c r="C146" s="32">
        <v>0.5</v>
      </c>
      <c r="D146" s="33">
        <f t="shared" ref="D146:D159" si="17">B146</f>
        <v>45615</v>
      </c>
      <c r="E146" s="32">
        <v>0.541666666666667</v>
      </c>
      <c r="F146" s="63">
        <f t="shared" si="16"/>
        <v>45616</v>
      </c>
      <c r="G146" s="32">
        <v>0.171527777777778</v>
      </c>
      <c r="H146" s="20"/>
      <c r="I146" s="20"/>
    </row>
    <row r="147" ht="24" hidden="1" customHeight="1" spans="1:9">
      <c r="A147" s="34" t="s">
        <v>728</v>
      </c>
      <c r="B147" s="33">
        <f>F146+1</f>
        <v>45617</v>
      </c>
      <c r="C147" s="32">
        <v>0.75</v>
      </c>
      <c r="D147" s="33">
        <f t="shared" si="17"/>
        <v>45617</v>
      </c>
      <c r="E147" s="32">
        <v>0.915277777777778</v>
      </c>
      <c r="F147" s="63">
        <f t="shared" si="16"/>
        <v>45618</v>
      </c>
      <c r="G147" s="32">
        <v>0.575</v>
      </c>
      <c r="H147" s="81"/>
      <c r="I147" s="20"/>
    </row>
    <row r="148" ht="24" hidden="1" customHeight="1" spans="1:9">
      <c r="A148" s="34" t="s">
        <v>729</v>
      </c>
      <c r="B148" s="33">
        <f>F147+3</f>
        <v>45621</v>
      </c>
      <c r="C148" s="32">
        <v>0.416666666666667</v>
      </c>
      <c r="D148" s="33">
        <f t="shared" si="17"/>
        <v>45621</v>
      </c>
      <c r="E148" s="32">
        <v>0.70625</v>
      </c>
      <c r="F148" s="63">
        <f t="shared" si="16"/>
        <v>45622</v>
      </c>
      <c r="G148" s="32">
        <v>0.343055555555556</v>
      </c>
      <c r="H148" s="20"/>
      <c r="I148" s="20"/>
    </row>
    <row r="149" ht="24" hidden="1" customHeight="1" spans="1:9">
      <c r="A149" s="34" t="s">
        <v>730</v>
      </c>
      <c r="B149" s="33">
        <f>F148</f>
        <v>45622</v>
      </c>
      <c r="C149" s="32">
        <v>0.666666666666667</v>
      </c>
      <c r="D149" s="33">
        <f t="shared" si="17"/>
        <v>45622</v>
      </c>
      <c r="E149" s="32">
        <v>0.729166666666667</v>
      </c>
      <c r="F149" s="63">
        <f t="shared" si="16"/>
        <v>45623</v>
      </c>
      <c r="G149" s="32">
        <v>0.186805555555556</v>
      </c>
      <c r="H149" s="20"/>
      <c r="I149" s="20"/>
    </row>
    <row r="150" ht="24" hidden="1" customHeight="1" spans="1:9">
      <c r="A150" s="34" t="s">
        <v>710</v>
      </c>
      <c r="B150" s="33">
        <f>F149+4</f>
        <v>45627</v>
      </c>
      <c r="C150" s="32">
        <v>0.333333333333333</v>
      </c>
      <c r="D150" s="33">
        <f t="shared" si="17"/>
        <v>45627</v>
      </c>
      <c r="E150" s="32">
        <v>0.401388888888889</v>
      </c>
      <c r="F150" s="63">
        <f>D150</f>
        <v>45627</v>
      </c>
      <c r="G150" s="32">
        <v>0.958333333333333</v>
      </c>
      <c r="H150" s="20"/>
      <c r="I150" s="20"/>
    </row>
    <row r="151" ht="24" hidden="1" customHeight="1" spans="1:9">
      <c r="A151" s="34" t="s">
        <v>731</v>
      </c>
      <c r="B151" s="33">
        <f>F150+1</f>
        <v>45628</v>
      </c>
      <c r="C151" s="32">
        <v>0.0416666666666667</v>
      </c>
      <c r="D151" s="33">
        <f t="shared" si="17"/>
        <v>45628</v>
      </c>
      <c r="E151" s="32">
        <v>0.445833333333333</v>
      </c>
      <c r="F151" s="63">
        <f>D151+2</f>
        <v>45630</v>
      </c>
      <c r="G151" s="32">
        <v>0.255555555555556</v>
      </c>
      <c r="H151" s="20"/>
      <c r="I151" s="20"/>
    </row>
    <row r="152" ht="24" hidden="1" customHeight="1" spans="1:9">
      <c r="A152" s="34" t="s">
        <v>732</v>
      </c>
      <c r="B152" s="33">
        <f>F151</f>
        <v>45630</v>
      </c>
      <c r="C152" s="32">
        <v>0.416666666666667</v>
      </c>
      <c r="D152" s="33">
        <f t="shared" si="17"/>
        <v>45630</v>
      </c>
      <c r="E152" s="32">
        <v>0.625</v>
      </c>
      <c r="F152" s="63">
        <f t="shared" si="16"/>
        <v>45631</v>
      </c>
      <c r="G152" s="32">
        <v>0.111805555555556</v>
      </c>
      <c r="H152" s="20"/>
      <c r="I152" s="20"/>
    </row>
    <row r="153" ht="24" hidden="1" customHeight="1" spans="1:9">
      <c r="A153" s="34" t="s">
        <v>733</v>
      </c>
      <c r="B153" s="33">
        <f>F152+1</f>
        <v>45632</v>
      </c>
      <c r="C153" s="32">
        <v>0.875</v>
      </c>
      <c r="D153" s="33">
        <f t="shared" si="17"/>
        <v>45632</v>
      </c>
      <c r="E153" s="32">
        <v>0.997916666666667</v>
      </c>
      <c r="F153" s="33">
        <v>45633</v>
      </c>
      <c r="G153" s="32">
        <v>0.583333333333333</v>
      </c>
      <c r="H153" s="20"/>
      <c r="I153" s="20"/>
    </row>
    <row r="154" ht="24" hidden="1" customHeight="1" spans="1:9">
      <c r="A154" s="34" t="s">
        <v>734</v>
      </c>
      <c r="B154" s="33">
        <f>F153+3</f>
        <v>45636</v>
      </c>
      <c r="C154" s="32">
        <v>0.208333333333333</v>
      </c>
      <c r="D154" s="33">
        <f t="shared" si="17"/>
        <v>45636</v>
      </c>
      <c r="E154" s="32">
        <v>0.386111111111111</v>
      </c>
      <c r="F154" s="63">
        <f>D154+1</f>
        <v>45637</v>
      </c>
      <c r="G154" s="32">
        <v>0.304166666666667</v>
      </c>
      <c r="H154" s="20"/>
      <c r="I154" s="20"/>
    </row>
    <row r="155" ht="24" hidden="1" customHeight="1" spans="1:9">
      <c r="A155" s="34" t="s">
        <v>735</v>
      </c>
      <c r="B155" s="33">
        <f>F154</f>
        <v>45637</v>
      </c>
      <c r="C155" s="32">
        <v>0.5</v>
      </c>
      <c r="D155" s="33">
        <f t="shared" si="17"/>
        <v>45637</v>
      </c>
      <c r="E155" s="32">
        <v>0.645833333333333</v>
      </c>
      <c r="F155" s="63">
        <f>D155</f>
        <v>45637</v>
      </c>
      <c r="G155" s="32">
        <v>0.981944444444444</v>
      </c>
      <c r="H155" s="20"/>
      <c r="I155" s="20"/>
    </row>
    <row r="156" ht="24" hidden="1" customHeight="1" spans="1:9">
      <c r="A156" s="34" t="s">
        <v>710</v>
      </c>
      <c r="B156" s="33">
        <v>45641</v>
      </c>
      <c r="C156" s="32">
        <v>0.666666666666667</v>
      </c>
      <c r="D156" s="33">
        <f t="shared" si="17"/>
        <v>45641</v>
      </c>
      <c r="E156" s="32">
        <v>0.708333333333333</v>
      </c>
      <c r="F156" s="63">
        <f>D156+1</f>
        <v>45642</v>
      </c>
      <c r="G156" s="32">
        <v>0.372222222222222</v>
      </c>
      <c r="H156" s="20"/>
      <c r="I156" s="20"/>
    </row>
    <row r="157" ht="24" hidden="1" customHeight="1" spans="1:9">
      <c r="A157" s="34" t="s">
        <v>736</v>
      </c>
      <c r="B157" s="33">
        <f>F156</f>
        <v>45642</v>
      </c>
      <c r="C157" s="32">
        <v>0.375</v>
      </c>
      <c r="D157" s="33">
        <f t="shared" si="17"/>
        <v>45642</v>
      </c>
      <c r="E157" s="32">
        <v>0.554861111111111</v>
      </c>
      <c r="F157" s="63">
        <f>D157+1</f>
        <v>45643</v>
      </c>
      <c r="G157" s="32">
        <v>0.369444444444444</v>
      </c>
      <c r="H157" s="20"/>
      <c r="I157" s="20"/>
    </row>
    <row r="158" ht="24" hidden="1" customHeight="1" spans="1:9">
      <c r="A158" s="34" t="s">
        <v>737</v>
      </c>
      <c r="B158" s="33">
        <f>F157</f>
        <v>45643</v>
      </c>
      <c r="C158" s="32">
        <v>0.583333333333333</v>
      </c>
      <c r="D158" s="33">
        <f t="shared" si="17"/>
        <v>45643</v>
      </c>
      <c r="E158" s="32">
        <v>0.625</v>
      </c>
      <c r="F158" s="63">
        <f>D158+1</f>
        <v>45644</v>
      </c>
      <c r="G158" s="32">
        <v>0.0548611111111111</v>
      </c>
      <c r="H158" s="20"/>
      <c r="I158" s="20"/>
    </row>
    <row r="159" ht="24" hidden="1" customHeight="1" spans="1:9">
      <c r="A159" s="34" t="s">
        <v>738</v>
      </c>
      <c r="B159" s="33">
        <f>F158+1</f>
        <v>45645</v>
      </c>
      <c r="C159" s="32">
        <v>0.708333333333333</v>
      </c>
      <c r="D159" s="33">
        <f t="shared" si="17"/>
        <v>45645</v>
      </c>
      <c r="E159" s="32">
        <v>0.822222222222222</v>
      </c>
      <c r="F159" s="63">
        <f>D159+1</f>
        <v>45646</v>
      </c>
      <c r="G159" s="32">
        <v>0.498611111111111</v>
      </c>
      <c r="H159" s="20"/>
      <c r="I159" s="20"/>
    </row>
    <row r="160" ht="24" hidden="1" customHeight="1" spans="1:9">
      <c r="A160" s="34" t="s">
        <v>739</v>
      </c>
      <c r="B160" s="33">
        <f>F159+2</f>
        <v>45648</v>
      </c>
      <c r="C160" s="32">
        <v>0.708333333333333</v>
      </c>
      <c r="D160" s="33">
        <f>B160+1</f>
        <v>45649</v>
      </c>
      <c r="E160" s="32">
        <v>0.263194444444444</v>
      </c>
      <c r="F160" s="31">
        <v>45649</v>
      </c>
      <c r="G160" s="32">
        <v>0.708333333333333</v>
      </c>
      <c r="H160" s="20"/>
      <c r="I160" s="20"/>
    </row>
    <row r="161" ht="24" hidden="1" customHeight="1" spans="1:9">
      <c r="A161" s="34" t="s">
        <v>740</v>
      </c>
      <c r="B161" s="33">
        <f>F160</f>
        <v>45649</v>
      </c>
      <c r="C161" s="32">
        <v>0.958333333333333</v>
      </c>
      <c r="D161" s="33">
        <f>B161+1</f>
        <v>45650</v>
      </c>
      <c r="E161" s="32">
        <v>0.461111111111111</v>
      </c>
      <c r="F161" s="63">
        <f>D161</f>
        <v>45650</v>
      </c>
      <c r="G161" s="32">
        <v>0.898611111111111</v>
      </c>
      <c r="H161" s="20"/>
      <c r="I161" s="20"/>
    </row>
    <row r="162" ht="24" hidden="1" customHeight="1" spans="1:9">
      <c r="A162" s="34" t="s">
        <v>710</v>
      </c>
      <c r="B162" s="33">
        <f>F161+4</f>
        <v>45654</v>
      </c>
      <c r="C162" s="32">
        <v>0.583333333333333</v>
      </c>
      <c r="D162" s="33">
        <f>B162</f>
        <v>45654</v>
      </c>
      <c r="E162" s="32">
        <v>0.625</v>
      </c>
      <c r="F162" s="63">
        <f>D162+1</f>
        <v>45655</v>
      </c>
      <c r="G162" s="32">
        <v>0.0319444444444444</v>
      </c>
      <c r="H162" s="20"/>
      <c r="I162" s="20"/>
    </row>
    <row r="163" ht="24" hidden="1" customHeight="1" spans="1:9">
      <c r="A163" s="34" t="s">
        <v>741</v>
      </c>
      <c r="B163" s="33">
        <f>F162</f>
        <v>45655</v>
      </c>
      <c r="C163" s="32">
        <v>0.208333333333333</v>
      </c>
      <c r="D163" s="33">
        <f>B163+1</f>
        <v>45656</v>
      </c>
      <c r="E163" s="55">
        <v>0.369444444444444</v>
      </c>
      <c r="F163" s="63">
        <f>D163+1</f>
        <v>45657</v>
      </c>
      <c r="G163" s="32">
        <v>0.301388888888889</v>
      </c>
      <c r="H163" s="20"/>
      <c r="I163" s="20"/>
    </row>
    <row r="164" ht="24" hidden="1" customHeight="1" spans="1:9">
      <c r="A164" s="34" t="s">
        <v>742</v>
      </c>
      <c r="B164" s="33">
        <f>F163</f>
        <v>45657</v>
      </c>
      <c r="C164" s="32">
        <v>0.5</v>
      </c>
      <c r="D164" s="33">
        <f>B164</f>
        <v>45657</v>
      </c>
      <c r="E164" s="32">
        <v>0.577083333333333</v>
      </c>
      <c r="F164" s="63">
        <f>D164+1</f>
        <v>45658</v>
      </c>
      <c r="G164" s="32">
        <v>0.0111111111111111</v>
      </c>
      <c r="H164" s="20"/>
      <c r="I164" s="20"/>
    </row>
    <row r="165" ht="24" hidden="1" customHeight="1" spans="1:9">
      <c r="A165" s="34" t="s">
        <v>743</v>
      </c>
      <c r="B165" s="33">
        <f>F164+1</f>
        <v>45659</v>
      </c>
      <c r="C165" s="32">
        <v>0.583333333333333</v>
      </c>
      <c r="D165" s="33">
        <f>B165</f>
        <v>45659</v>
      </c>
      <c r="E165" s="32">
        <v>0.8</v>
      </c>
      <c r="F165" s="63">
        <f>D165+1</f>
        <v>45660</v>
      </c>
      <c r="G165" s="32">
        <v>0.476388888888889</v>
      </c>
      <c r="H165" s="20"/>
      <c r="I165" s="20"/>
    </row>
    <row r="166" ht="24" hidden="1" customHeight="1" spans="1:9">
      <c r="A166" s="34" t="s">
        <v>744</v>
      </c>
      <c r="B166" s="31">
        <v>45663</v>
      </c>
      <c r="C166" s="32">
        <v>0.375</v>
      </c>
      <c r="D166" s="31">
        <v>45663</v>
      </c>
      <c r="E166" s="32">
        <v>0.730555555555556</v>
      </c>
      <c r="F166" s="63">
        <f>D166+1</f>
        <v>45664</v>
      </c>
      <c r="G166" s="32">
        <v>0.720138888888889</v>
      </c>
      <c r="H166" s="20"/>
      <c r="I166" s="20"/>
    </row>
    <row r="167" ht="24" hidden="1" customHeight="1" spans="1:9">
      <c r="A167" s="34" t="s">
        <v>745</v>
      </c>
      <c r="B167" s="33">
        <f>F166+1</f>
        <v>45665</v>
      </c>
      <c r="C167" s="32">
        <v>0</v>
      </c>
      <c r="D167" s="33">
        <f>B167</f>
        <v>45665</v>
      </c>
      <c r="E167" s="32">
        <v>0.152083333333333</v>
      </c>
      <c r="F167" s="63">
        <f>D167</f>
        <v>45665</v>
      </c>
      <c r="G167" s="32">
        <v>0.597916666666667</v>
      </c>
      <c r="H167" s="20"/>
      <c r="I167" s="20"/>
    </row>
    <row r="168" ht="24" hidden="1" customHeight="1" spans="1:9">
      <c r="A168" s="34" t="s">
        <v>710</v>
      </c>
      <c r="B168" s="33">
        <f>F167+4</f>
        <v>45669</v>
      </c>
      <c r="C168" s="32">
        <v>0.25</v>
      </c>
      <c r="D168" s="33">
        <f>B168</f>
        <v>45669</v>
      </c>
      <c r="E168" s="32">
        <v>0.311805555555556</v>
      </c>
      <c r="F168" s="63">
        <f>D168</f>
        <v>45669</v>
      </c>
      <c r="G168" s="32">
        <v>0.845833333333333</v>
      </c>
      <c r="H168" s="20"/>
      <c r="I168" s="20"/>
    </row>
    <row r="169" ht="24" hidden="1" customHeight="1" spans="1:9">
      <c r="A169" s="34" t="s">
        <v>746</v>
      </c>
      <c r="B169" s="33">
        <f>F168</f>
        <v>45669</v>
      </c>
      <c r="C169" s="32">
        <v>0.916666666666667</v>
      </c>
      <c r="D169" s="33">
        <f>B169+2</f>
        <v>45671</v>
      </c>
      <c r="E169" s="32">
        <v>0.395833333333333</v>
      </c>
      <c r="F169" s="63">
        <f>D169+1</f>
        <v>45672</v>
      </c>
      <c r="G169" s="32">
        <v>0.256944444444444</v>
      </c>
      <c r="H169" s="20"/>
      <c r="I169" s="20"/>
    </row>
    <row r="170" ht="24" hidden="1" customHeight="1" spans="1:9">
      <c r="A170" s="34" t="s">
        <v>747</v>
      </c>
      <c r="B170" s="33">
        <f>F169</f>
        <v>45672</v>
      </c>
      <c r="C170" s="32">
        <v>0.416666666666667</v>
      </c>
      <c r="D170" s="33">
        <f>B170</f>
        <v>45672</v>
      </c>
      <c r="E170" s="32">
        <v>0.472222222222222</v>
      </c>
      <c r="F170" s="63">
        <f>D170</f>
        <v>45672</v>
      </c>
      <c r="G170" s="32">
        <v>0.841666666666667</v>
      </c>
      <c r="H170" s="20"/>
      <c r="I170" s="20"/>
    </row>
    <row r="171" ht="24" hidden="1" customHeight="1" spans="1:9">
      <c r="A171" s="34" t="s">
        <v>748</v>
      </c>
      <c r="B171" s="33">
        <f>F170+2</f>
        <v>45674</v>
      </c>
      <c r="C171" s="32">
        <v>0.708333333333333</v>
      </c>
      <c r="D171" s="33">
        <f>B171</f>
        <v>45674</v>
      </c>
      <c r="E171" s="32">
        <v>0.777083333333333</v>
      </c>
      <c r="F171" s="63">
        <f t="shared" ref="F171:F179" si="18">D171+1</f>
        <v>45675</v>
      </c>
      <c r="G171" s="32">
        <v>0.248611111111111</v>
      </c>
      <c r="H171" s="20"/>
      <c r="I171" s="20"/>
    </row>
    <row r="172" ht="24" hidden="1" customHeight="1" spans="1:9">
      <c r="A172" s="34" t="s">
        <v>749</v>
      </c>
      <c r="B172" s="33">
        <f>F171+2</f>
        <v>45677</v>
      </c>
      <c r="C172" s="32">
        <v>0.708333333333333</v>
      </c>
      <c r="D172" s="33">
        <f>B172+1</f>
        <v>45678</v>
      </c>
      <c r="E172" s="32">
        <v>0.260416666666667</v>
      </c>
      <c r="F172" s="63">
        <f t="shared" si="18"/>
        <v>45679</v>
      </c>
      <c r="G172" s="32">
        <v>0.452777777777778</v>
      </c>
      <c r="H172" s="20"/>
      <c r="I172" s="20"/>
    </row>
    <row r="173" ht="24" hidden="1" customHeight="1" spans="1:9">
      <c r="A173" s="34" t="s">
        <v>750</v>
      </c>
      <c r="B173" s="33">
        <f>F172</f>
        <v>45679</v>
      </c>
      <c r="C173" s="32">
        <v>0.791666666666667</v>
      </c>
      <c r="D173" s="33">
        <f t="shared" ref="D173:D183" si="19">B173</f>
        <v>45679</v>
      </c>
      <c r="E173" s="32">
        <v>0.825694444444444</v>
      </c>
      <c r="F173" s="63">
        <f t="shared" si="18"/>
        <v>45680</v>
      </c>
      <c r="G173" s="32">
        <v>0.265277777777778</v>
      </c>
      <c r="H173" s="20"/>
      <c r="I173" s="20"/>
    </row>
    <row r="174" ht="24" hidden="1" customHeight="1" spans="1:9">
      <c r="A174" s="34" t="s">
        <v>710</v>
      </c>
      <c r="B174" s="33">
        <f>F173+3</f>
        <v>45683</v>
      </c>
      <c r="C174" s="32">
        <v>0.875</v>
      </c>
      <c r="D174" s="33">
        <f t="shared" si="19"/>
        <v>45683</v>
      </c>
      <c r="E174" s="32">
        <v>0.934722222222222</v>
      </c>
      <c r="F174" s="63">
        <f t="shared" si="18"/>
        <v>45684</v>
      </c>
      <c r="G174" s="32">
        <v>0.464583333333333</v>
      </c>
      <c r="H174" s="20"/>
      <c r="I174" s="20"/>
    </row>
    <row r="175" ht="24" hidden="1" customHeight="1" spans="1:9">
      <c r="A175" s="75" t="s">
        <v>751</v>
      </c>
      <c r="B175" s="82">
        <f>F174</f>
        <v>45684</v>
      </c>
      <c r="C175" s="83">
        <v>0.5</v>
      </c>
      <c r="D175" s="82">
        <f>B175+1</f>
        <v>45685</v>
      </c>
      <c r="E175" s="32">
        <v>0.345138888888889</v>
      </c>
      <c r="F175" s="84">
        <f t="shared" si="18"/>
        <v>45686</v>
      </c>
      <c r="G175" s="32">
        <v>0.375694444444444</v>
      </c>
      <c r="H175" s="85"/>
      <c r="I175" s="85"/>
    </row>
    <row r="176" s="20" customFormat="1" ht="24" hidden="1" customHeight="1" spans="1:23">
      <c r="A176" s="34" t="s">
        <v>752</v>
      </c>
      <c r="B176" s="82">
        <f>F175</f>
        <v>45686</v>
      </c>
      <c r="C176" s="83">
        <v>0.541666666666667</v>
      </c>
      <c r="D176" s="82">
        <f t="shared" si="19"/>
        <v>45686</v>
      </c>
      <c r="E176" s="83">
        <v>0.605555555555556</v>
      </c>
      <c r="F176" s="84">
        <f t="shared" si="18"/>
        <v>45687</v>
      </c>
      <c r="G176" s="32">
        <v>0.0881944444444444</v>
      </c>
      <c r="J176"/>
      <c r="K176"/>
      <c r="L176"/>
      <c r="M176"/>
      <c r="N176"/>
      <c r="O176"/>
      <c r="P176"/>
      <c r="Q176"/>
      <c r="R176"/>
      <c r="S176"/>
      <c r="T176"/>
      <c r="U176"/>
      <c r="V176"/>
      <c r="W176" s="42"/>
    </row>
    <row r="177" s="20" customFormat="1" ht="24" hidden="1" customHeight="1" spans="1:23">
      <c r="A177" s="34" t="s">
        <v>753</v>
      </c>
      <c r="B177" s="82">
        <f>F176+1</f>
        <v>45688</v>
      </c>
      <c r="C177" s="83">
        <v>0.625</v>
      </c>
      <c r="D177" s="82">
        <f t="shared" si="19"/>
        <v>45688</v>
      </c>
      <c r="E177" s="83">
        <v>0.742361111111111</v>
      </c>
      <c r="F177" s="84">
        <f t="shared" si="18"/>
        <v>45689</v>
      </c>
      <c r="G177" s="83">
        <v>0.209722222222222</v>
      </c>
      <c r="J177"/>
      <c r="K177"/>
      <c r="L177"/>
      <c r="M177"/>
      <c r="N177"/>
      <c r="O177"/>
      <c r="P177"/>
      <c r="Q177"/>
      <c r="R177"/>
      <c r="S177"/>
      <c r="T177"/>
      <c r="U177"/>
      <c r="V177"/>
      <c r="W177" s="42"/>
    </row>
    <row r="178" ht="24" hidden="1" customHeight="1" spans="1:9">
      <c r="A178" s="34" t="s">
        <v>754</v>
      </c>
      <c r="B178" s="33">
        <f>F177+2</f>
        <v>45691</v>
      </c>
      <c r="C178" s="32">
        <v>0.25</v>
      </c>
      <c r="D178" s="33">
        <f t="shared" si="19"/>
        <v>45691</v>
      </c>
      <c r="E178" s="32">
        <v>0.375</v>
      </c>
      <c r="F178" s="63">
        <f t="shared" si="18"/>
        <v>45692</v>
      </c>
      <c r="G178" s="32">
        <v>0.06875</v>
      </c>
      <c r="H178" s="20"/>
      <c r="I178" s="20"/>
    </row>
    <row r="179" ht="24" hidden="1" customHeight="1" spans="1:9">
      <c r="A179" s="34" t="s">
        <v>755</v>
      </c>
      <c r="B179" s="33">
        <f>F178</f>
        <v>45692</v>
      </c>
      <c r="C179" s="32">
        <v>0.375</v>
      </c>
      <c r="D179" s="33">
        <f t="shared" si="19"/>
        <v>45692</v>
      </c>
      <c r="E179" s="32">
        <v>0.617361111111111</v>
      </c>
      <c r="F179" s="63">
        <f t="shared" si="18"/>
        <v>45693</v>
      </c>
      <c r="G179" s="32">
        <v>0.222916666666667</v>
      </c>
      <c r="H179" s="20"/>
      <c r="I179" s="20"/>
    </row>
    <row r="180" ht="24" hidden="1" customHeight="1" spans="1:9">
      <c r="A180" s="34" t="s">
        <v>710</v>
      </c>
      <c r="B180" s="33">
        <f>F179+3</f>
        <v>45696</v>
      </c>
      <c r="C180" s="32">
        <v>0.75</v>
      </c>
      <c r="D180" s="33">
        <f t="shared" si="19"/>
        <v>45696</v>
      </c>
      <c r="E180" s="32">
        <v>0.791666666666667</v>
      </c>
      <c r="F180" s="63">
        <f>D180</f>
        <v>45696</v>
      </c>
      <c r="G180" s="32">
        <v>0.958333333333333</v>
      </c>
      <c r="H180" s="20"/>
      <c r="I180" s="20"/>
    </row>
    <row r="181" ht="24" hidden="1" customHeight="1" spans="1:9">
      <c r="A181" s="34" t="s">
        <v>756</v>
      </c>
      <c r="B181" s="33">
        <f>F180+1</f>
        <v>45697</v>
      </c>
      <c r="C181" s="32">
        <v>0.0416666666666667</v>
      </c>
      <c r="D181" s="33">
        <f t="shared" si="19"/>
        <v>45697</v>
      </c>
      <c r="E181" s="32">
        <v>0.528472222222222</v>
      </c>
      <c r="F181" s="63">
        <f>D181+1</f>
        <v>45698</v>
      </c>
      <c r="G181" s="32">
        <v>0.263194444444444</v>
      </c>
      <c r="H181" s="20"/>
      <c r="I181" s="20"/>
    </row>
    <row r="182" ht="23.25" hidden="1" customHeight="1" spans="1:9">
      <c r="A182" s="34" t="s">
        <v>757</v>
      </c>
      <c r="B182" s="33">
        <f>F181</f>
        <v>45698</v>
      </c>
      <c r="C182" s="32">
        <v>0.458333333333333</v>
      </c>
      <c r="D182" s="33">
        <f t="shared" si="19"/>
        <v>45698</v>
      </c>
      <c r="E182" s="32">
        <v>0.479166666666667</v>
      </c>
      <c r="F182" s="63">
        <f>D182</f>
        <v>45698</v>
      </c>
      <c r="G182" s="32">
        <v>0.876388888888889</v>
      </c>
      <c r="H182" s="20"/>
      <c r="I182" s="20"/>
    </row>
    <row r="183" ht="24" hidden="1" customHeight="1" spans="1:9">
      <c r="A183" s="34" t="s">
        <v>758</v>
      </c>
      <c r="B183" s="33">
        <f>F182+4</f>
        <v>45702</v>
      </c>
      <c r="C183" s="32">
        <v>0</v>
      </c>
      <c r="D183" s="33">
        <f t="shared" si="19"/>
        <v>45702</v>
      </c>
      <c r="E183" s="32">
        <v>0.429166666666667</v>
      </c>
      <c r="F183" s="38">
        <f>D183</f>
        <v>45702</v>
      </c>
      <c r="G183" s="32">
        <v>0.93125</v>
      </c>
      <c r="H183" s="20"/>
      <c r="I183" s="20"/>
    </row>
    <row r="184" ht="24" hidden="1" customHeight="1" spans="1:9">
      <c r="A184" s="34" t="s">
        <v>759</v>
      </c>
      <c r="B184" s="33">
        <v>45708</v>
      </c>
      <c r="C184" s="32">
        <v>0.0215277777777778</v>
      </c>
      <c r="D184" s="33">
        <v>45711</v>
      </c>
      <c r="E184" s="32">
        <v>0.45</v>
      </c>
      <c r="F184" s="62">
        <f>D184</f>
        <v>45711</v>
      </c>
      <c r="G184" s="32">
        <v>0.9625</v>
      </c>
      <c r="H184" s="20"/>
      <c r="I184" s="20"/>
    </row>
    <row r="185" ht="24" hidden="1" customHeight="1" spans="1:9">
      <c r="A185" s="34" t="s">
        <v>760</v>
      </c>
      <c r="B185" s="33">
        <f>F184+1</f>
        <v>45712</v>
      </c>
      <c r="C185" s="32">
        <v>0.208333333333333</v>
      </c>
      <c r="D185" s="33">
        <f>B185</f>
        <v>45712</v>
      </c>
      <c r="E185" s="32">
        <v>0.366666666666667</v>
      </c>
      <c r="F185" s="33">
        <f>D185</f>
        <v>45712</v>
      </c>
      <c r="G185" s="53">
        <v>0.875</v>
      </c>
      <c r="H185" s="20"/>
      <c r="I185" s="20"/>
    </row>
    <row r="186" ht="24" hidden="1" customHeight="1" spans="1:9">
      <c r="A186" s="34" t="s">
        <v>710</v>
      </c>
      <c r="B186" s="33">
        <f>F185+4</f>
        <v>45716</v>
      </c>
      <c r="C186" s="32">
        <v>0.416666666666667</v>
      </c>
      <c r="D186" s="33">
        <f>B186</f>
        <v>45716</v>
      </c>
      <c r="E186" s="32">
        <v>0.463888888888889</v>
      </c>
      <c r="F186" s="38">
        <f>D186</f>
        <v>45716</v>
      </c>
      <c r="G186" s="32">
        <v>0.752777777777778</v>
      </c>
      <c r="H186" s="20"/>
      <c r="I186" s="20"/>
    </row>
    <row r="187" ht="24" hidden="1" customHeight="1" spans="1:9">
      <c r="A187" s="56" t="s">
        <v>761</v>
      </c>
      <c r="B187" s="33">
        <f>F186</f>
        <v>45716</v>
      </c>
      <c r="C187" s="32">
        <v>0.958333333333333</v>
      </c>
      <c r="D187" s="33">
        <f>B187+1</f>
        <v>45717</v>
      </c>
      <c r="E187" s="37">
        <v>0.747222222222222</v>
      </c>
      <c r="F187" s="38">
        <f>D187+1</f>
        <v>45718</v>
      </c>
      <c r="G187" s="32">
        <v>0.708333333333333</v>
      </c>
      <c r="H187" s="20"/>
      <c r="I187" s="20"/>
    </row>
    <row r="188" ht="24" hidden="1" customHeight="1" spans="1:9">
      <c r="A188" s="56" t="s">
        <v>762</v>
      </c>
      <c r="B188" s="33">
        <f>F187</f>
        <v>45718</v>
      </c>
      <c r="C188" s="32">
        <v>0.875</v>
      </c>
      <c r="D188" s="33">
        <f>B188</f>
        <v>45718</v>
      </c>
      <c r="E188" s="32">
        <v>0.930555555555556</v>
      </c>
      <c r="F188" s="38">
        <f>D188+1</f>
        <v>45719</v>
      </c>
      <c r="G188" s="32">
        <v>0.218055555555556</v>
      </c>
      <c r="H188" s="20"/>
      <c r="I188" s="20"/>
    </row>
    <row r="189" ht="24" hidden="1" customHeight="1" spans="1:9">
      <c r="A189" s="56" t="s">
        <v>763</v>
      </c>
      <c r="B189" s="33">
        <f>F188+1</f>
        <v>45720</v>
      </c>
      <c r="C189" s="32">
        <v>0.875</v>
      </c>
      <c r="D189" s="33">
        <f>B189</f>
        <v>45720</v>
      </c>
      <c r="E189" s="32">
        <v>0.958333333333333</v>
      </c>
      <c r="F189" s="38">
        <f>D189+1</f>
        <v>45721</v>
      </c>
      <c r="G189" s="32">
        <v>0.416666666666667</v>
      </c>
      <c r="H189" s="20"/>
      <c r="I189" s="20"/>
    </row>
    <row r="190" ht="24" hidden="1" customHeight="1" spans="1:9">
      <c r="A190" s="56" t="s">
        <v>764</v>
      </c>
      <c r="B190" s="33">
        <f>F189+4</f>
        <v>45725</v>
      </c>
      <c r="C190" s="32">
        <v>0.833333333333333</v>
      </c>
      <c r="D190" s="33">
        <v>45725</v>
      </c>
      <c r="E190" s="32">
        <v>0.93125</v>
      </c>
      <c r="F190" s="38">
        <f>D190+1</f>
        <v>45726</v>
      </c>
      <c r="G190" s="53">
        <v>0.64375</v>
      </c>
      <c r="H190" s="20"/>
      <c r="I190" s="20"/>
    </row>
    <row r="191" ht="24" hidden="1" customHeight="1" spans="1:9">
      <c r="A191" s="56" t="s">
        <v>765</v>
      </c>
      <c r="B191" s="33">
        <f>F190</f>
        <v>45726</v>
      </c>
      <c r="C191" s="32">
        <v>0.875</v>
      </c>
      <c r="D191" s="33">
        <f>B191+1</f>
        <v>45727</v>
      </c>
      <c r="E191" s="53">
        <v>0.0208333333333333</v>
      </c>
      <c r="F191" s="33">
        <v>45727</v>
      </c>
      <c r="G191" s="53">
        <v>0.303472222222222</v>
      </c>
      <c r="H191" s="20"/>
      <c r="I191" s="20"/>
    </row>
    <row r="192" ht="24" hidden="1" customHeight="1" spans="1:9">
      <c r="A192" s="56" t="s">
        <v>710</v>
      </c>
      <c r="B192" s="38">
        <f>F191+3</f>
        <v>45730</v>
      </c>
      <c r="C192" s="32">
        <v>0.75</v>
      </c>
      <c r="D192" s="38">
        <f>B192</f>
        <v>45730</v>
      </c>
      <c r="E192" s="32">
        <v>0.791666666666667</v>
      </c>
      <c r="F192" s="38">
        <f>D192+1</f>
        <v>45731</v>
      </c>
      <c r="G192" s="32">
        <v>0.464583333333333</v>
      </c>
      <c r="H192" s="20"/>
      <c r="I192" s="20"/>
    </row>
    <row r="193" ht="24" hidden="1" customHeight="1" spans="1:9">
      <c r="A193" s="56" t="s">
        <v>766</v>
      </c>
      <c r="B193" s="33">
        <f>F192</f>
        <v>45731</v>
      </c>
      <c r="C193" s="32">
        <v>0.541666666666667</v>
      </c>
      <c r="D193" s="33">
        <f>B193</f>
        <v>45731</v>
      </c>
      <c r="E193" s="32">
        <v>0.813194444444444</v>
      </c>
      <c r="F193" s="38">
        <f>D193+1</f>
        <v>45732</v>
      </c>
      <c r="G193" s="32">
        <v>0.75</v>
      </c>
      <c r="H193" s="20"/>
      <c r="I193" s="20"/>
    </row>
    <row r="194" ht="24" hidden="1" customHeight="1" spans="1:9">
      <c r="A194" s="56" t="s">
        <v>767</v>
      </c>
      <c r="B194" s="33">
        <f>F193</f>
        <v>45732</v>
      </c>
      <c r="C194" s="32">
        <v>0.958333333333333</v>
      </c>
      <c r="D194" s="33">
        <f>B194</f>
        <v>45732</v>
      </c>
      <c r="E194" s="32">
        <v>0.865277777777778</v>
      </c>
      <c r="F194" s="62">
        <f>D194+1</f>
        <v>45733</v>
      </c>
      <c r="G194" s="32">
        <v>0.03125</v>
      </c>
      <c r="H194" s="20"/>
      <c r="I194" s="20"/>
    </row>
    <row r="195" ht="24" hidden="1" customHeight="1" spans="1:9">
      <c r="A195" s="56" t="s">
        <v>768</v>
      </c>
      <c r="B195" s="27"/>
      <c r="C195" s="51"/>
      <c r="D195" s="27"/>
      <c r="E195" s="51"/>
      <c r="F195" s="50"/>
      <c r="G195" s="51"/>
      <c r="H195" s="20"/>
      <c r="I195" s="20"/>
    </row>
    <row r="196" ht="24" hidden="1" customHeight="1" spans="1:9">
      <c r="A196" s="56" t="s">
        <v>769</v>
      </c>
      <c r="B196" s="33">
        <v>45741</v>
      </c>
      <c r="C196" s="32">
        <v>0.395833333333333</v>
      </c>
      <c r="D196" s="33">
        <f>B196</f>
        <v>45741</v>
      </c>
      <c r="E196" s="32">
        <v>0.65625</v>
      </c>
      <c r="F196" s="62">
        <f>D196+1</f>
        <v>45742</v>
      </c>
      <c r="G196" s="32">
        <v>0.308333333333333</v>
      </c>
      <c r="H196" s="20"/>
      <c r="I196" s="20"/>
    </row>
    <row r="197" ht="24" hidden="1" customHeight="1" spans="1:9">
      <c r="A197" s="56" t="s">
        <v>770</v>
      </c>
      <c r="B197" s="33">
        <v>45742</v>
      </c>
      <c r="C197" s="32">
        <v>0.833333333333333</v>
      </c>
      <c r="D197" s="33">
        <v>45742</v>
      </c>
      <c r="E197" s="32">
        <v>0.958333333333333</v>
      </c>
      <c r="F197" s="38">
        <v>45743</v>
      </c>
      <c r="G197" s="32">
        <v>0.4375</v>
      </c>
      <c r="H197" s="20"/>
      <c r="I197" s="20"/>
    </row>
    <row r="198" ht="24" hidden="1" customHeight="1" spans="1:9">
      <c r="A198" s="56" t="s">
        <v>710</v>
      </c>
      <c r="B198" s="33">
        <v>45746</v>
      </c>
      <c r="C198" s="32">
        <v>0.770833333333333</v>
      </c>
      <c r="D198" s="33">
        <v>45747</v>
      </c>
      <c r="E198" s="32">
        <v>0.11875</v>
      </c>
      <c r="F198" s="38">
        <v>45747</v>
      </c>
      <c r="G198" s="32">
        <v>0.6875</v>
      </c>
      <c r="H198" s="20"/>
      <c r="I198" s="20"/>
    </row>
    <row r="199" ht="24" hidden="1" customHeight="1" spans="1:9">
      <c r="A199" s="56" t="s">
        <v>771</v>
      </c>
      <c r="B199" s="33">
        <v>45747</v>
      </c>
      <c r="C199" s="32">
        <v>0.791666666666667</v>
      </c>
      <c r="D199" s="33">
        <v>45747</v>
      </c>
      <c r="E199" s="32">
        <v>0.890277777777778</v>
      </c>
      <c r="F199" s="38">
        <v>45749</v>
      </c>
      <c r="G199" s="32">
        <v>0.127083333333333</v>
      </c>
      <c r="H199" s="20"/>
      <c r="I199" s="20"/>
    </row>
    <row r="200" ht="24" hidden="1" customHeight="1" spans="1:9">
      <c r="A200" s="56" t="s">
        <v>772</v>
      </c>
      <c r="B200" s="33">
        <v>45749</v>
      </c>
      <c r="C200" s="32">
        <v>0.229166666666667</v>
      </c>
      <c r="D200" s="33">
        <v>45749</v>
      </c>
      <c r="E200" s="32">
        <v>0.345833333333333</v>
      </c>
      <c r="F200" s="38">
        <v>45749</v>
      </c>
      <c r="G200" s="32">
        <v>0.729166666666667</v>
      </c>
      <c r="H200" s="20"/>
      <c r="I200" s="20"/>
    </row>
    <row r="201" ht="24" hidden="1" customHeight="1" spans="1:9">
      <c r="A201" s="56" t="s">
        <v>773</v>
      </c>
      <c r="B201" s="33">
        <v>45751</v>
      </c>
      <c r="C201" s="32">
        <v>0.416666666666667</v>
      </c>
      <c r="D201" s="33">
        <v>45751</v>
      </c>
      <c r="E201" s="32">
        <v>0.733333333333333</v>
      </c>
      <c r="F201" s="38">
        <v>45752</v>
      </c>
      <c r="G201" s="32">
        <v>0.102083333333333</v>
      </c>
      <c r="H201" s="20"/>
      <c r="I201" s="20"/>
    </row>
    <row r="202" ht="24" hidden="1" customHeight="1" spans="1:9">
      <c r="A202" s="56" t="s">
        <v>774</v>
      </c>
      <c r="B202" s="38">
        <v>45754</v>
      </c>
      <c r="C202" s="32">
        <v>0.291666666666667</v>
      </c>
      <c r="D202" s="38">
        <v>45754</v>
      </c>
      <c r="E202" s="32">
        <v>0.431944444444444</v>
      </c>
      <c r="F202" s="38">
        <v>45755</v>
      </c>
      <c r="G202" s="32">
        <v>0</v>
      </c>
      <c r="H202" s="86"/>
      <c r="I202" s="20"/>
    </row>
    <row r="203" ht="24" hidden="1" customHeight="1" spans="1:9">
      <c r="A203" s="56" t="s">
        <v>775</v>
      </c>
      <c r="B203" s="38">
        <f>F202</f>
        <v>45755</v>
      </c>
      <c r="C203" s="32">
        <v>0.291666666666667</v>
      </c>
      <c r="D203" s="38">
        <f>B203</f>
        <v>45755</v>
      </c>
      <c r="E203" s="32">
        <v>0.45</v>
      </c>
      <c r="F203" s="38">
        <f>D203</f>
        <v>45755</v>
      </c>
      <c r="G203" s="32">
        <v>0.833333333333333</v>
      </c>
      <c r="H203" s="20"/>
      <c r="I203" s="20"/>
    </row>
    <row r="204" ht="24" hidden="1" customHeight="1" spans="1:9">
      <c r="A204" s="56" t="s">
        <v>710</v>
      </c>
      <c r="B204" s="38">
        <v>45761</v>
      </c>
      <c r="C204" s="32">
        <v>0.0416666666666667</v>
      </c>
      <c r="D204" s="38">
        <f>B204</f>
        <v>45761</v>
      </c>
      <c r="E204" s="32">
        <v>0.0777777777777778</v>
      </c>
      <c r="F204" s="38">
        <f>D204</f>
        <v>45761</v>
      </c>
      <c r="G204" s="32">
        <v>0.715277777777778</v>
      </c>
      <c r="H204" s="20"/>
      <c r="I204" s="20"/>
    </row>
    <row r="205" ht="24" hidden="1" customHeight="1" spans="1:9">
      <c r="A205" s="56" t="s">
        <v>776</v>
      </c>
      <c r="B205" s="38">
        <f>F204</f>
        <v>45761</v>
      </c>
      <c r="C205" s="32">
        <v>0.791666666666667</v>
      </c>
      <c r="D205" s="38">
        <f>B205</f>
        <v>45761</v>
      </c>
      <c r="E205" s="32">
        <v>0.879861111111111</v>
      </c>
      <c r="F205" s="62">
        <f>D205+1</f>
        <v>45762</v>
      </c>
      <c r="G205" s="32">
        <v>0.666666666666667</v>
      </c>
      <c r="H205" s="20"/>
      <c r="I205" s="20"/>
    </row>
    <row r="206" ht="24" hidden="1" customHeight="1" spans="1:9">
      <c r="A206" s="56" t="s">
        <v>777</v>
      </c>
      <c r="B206" s="38">
        <f>F205</f>
        <v>45762</v>
      </c>
      <c r="C206" s="32">
        <v>0.875</v>
      </c>
      <c r="D206" s="38">
        <f>B206+1</f>
        <v>45763</v>
      </c>
      <c r="E206" s="32">
        <v>0.445138888888889</v>
      </c>
      <c r="F206" s="38">
        <f>D206+1</f>
        <v>45764</v>
      </c>
      <c r="G206" s="32">
        <v>0.225694444444444</v>
      </c>
      <c r="H206" s="30"/>
      <c r="I206" s="76"/>
    </row>
    <row r="207" ht="24" hidden="1" customHeight="1" spans="1:9">
      <c r="A207" s="56" t="s">
        <v>778</v>
      </c>
      <c r="B207" s="33">
        <f>F206+2</f>
        <v>45766</v>
      </c>
      <c r="C207" s="32">
        <v>0.229166666666667</v>
      </c>
      <c r="D207" s="33">
        <f>B207</f>
        <v>45766</v>
      </c>
      <c r="E207" s="32">
        <v>0.354166666666667</v>
      </c>
      <c r="F207" s="33">
        <f>D207+1</f>
        <v>45767</v>
      </c>
      <c r="G207" s="32">
        <v>0.764583333333333</v>
      </c>
      <c r="H207" s="58"/>
      <c r="I207" s="76"/>
    </row>
    <row r="208" ht="24" hidden="1" customHeight="1" spans="1:9">
      <c r="A208" s="56" t="s">
        <v>779</v>
      </c>
      <c r="B208" s="33">
        <v>45768</v>
      </c>
      <c r="C208" s="32">
        <v>0.875</v>
      </c>
      <c r="D208" s="57">
        <v>45768</v>
      </c>
      <c r="E208" s="32">
        <v>0.979861111111111</v>
      </c>
      <c r="F208" s="57">
        <v>45769</v>
      </c>
      <c r="G208" s="32">
        <v>0.666666666666667</v>
      </c>
      <c r="H208" s="86"/>
      <c r="I208" s="20"/>
    </row>
    <row r="209" ht="24" hidden="1" customHeight="1" spans="1:9">
      <c r="A209" s="56" t="s">
        <v>780</v>
      </c>
      <c r="B209" s="38">
        <v>45769</v>
      </c>
      <c r="C209" s="32">
        <v>0.916666666666667</v>
      </c>
      <c r="D209" s="62">
        <v>45770</v>
      </c>
      <c r="E209" s="32">
        <v>0.288888888888889</v>
      </c>
      <c r="F209" s="57">
        <v>45770</v>
      </c>
      <c r="G209" s="32">
        <v>0.7625</v>
      </c>
      <c r="H209" s="86"/>
      <c r="I209" s="20"/>
    </row>
    <row r="210" ht="24" hidden="1" customHeight="1" spans="1:9">
      <c r="A210" s="56" t="s">
        <v>710</v>
      </c>
      <c r="B210" s="38">
        <v>45774</v>
      </c>
      <c r="C210" s="32">
        <v>0.75</v>
      </c>
      <c r="D210" s="62">
        <v>45774</v>
      </c>
      <c r="E210" s="32">
        <v>0.640972222222222</v>
      </c>
      <c r="F210" s="38">
        <v>45775</v>
      </c>
      <c r="G210" s="32">
        <v>0.0625</v>
      </c>
      <c r="H210" s="86"/>
      <c r="I210" s="20"/>
    </row>
    <row r="211" ht="24" hidden="1" customHeight="1" spans="1:9">
      <c r="A211" s="56" t="s">
        <v>781</v>
      </c>
      <c r="B211" s="38">
        <f>F210</f>
        <v>45775</v>
      </c>
      <c r="C211" s="32">
        <v>0.145833333333333</v>
      </c>
      <c r="D211" s="38">
        <f t="shared" ref="D211:D219" si="20">B211</f>
        <v>45775</v>
      </c>
      <c r="E211" s="32">
        <v>0.283333333333333</v>
      </c>
      <c r="F211" s="38">
        <v>45776</v>
      </c>
      <c r="G211" s="32">
        <v>0.127083333333333</v>
      </c>
      <c r="H211" s="86"/>
      <c r="I211" s="20"/>
    </row>
    <row r="212" ht="24" hidden="1" customHeight="1" spans="1:9">
      <c r="A212" s="56" t="s">
        <v>782</v>
      </c>
      <c r="B212" s="38">
        <f>F211</f>
        <v>45776</v>
      </c>
      <c r="C212" s="32">
        <v>0.270833333333333</v>
      </c>
      <c r="D212" s="38">
        <f t="shared" si="20"/>
        <v>45776</v>
      </c>
      <c r="E212" s="32">
        <v>0.345138888888889</v>
      </c>
      <c r="F212" s="38">
        <f>B212+1</f>
        <v>45777</v>
      </c>
      <c r="G212" s="32">
        <v>0.308333333333333</v>
      </c>
      <c r="H212" s="86"/>
      <c r="I212" s="20"/>
    </row>
    <row r="213" ht="24" hidden="1" customHeight="1" spans="1:9">
      <c r="A213" s="56" t="s">
        <v>783</v>
      </c>
      <c r="B213" s="33">
        <f>F212+2</f>
        <v>45779</v>
      </c>
      <c r="C213" s="32">
        <v>0.333333333333333</v>
      </c>
      <c r="D213" s="33">
        <f t="shared" si="20"/>
        <v>45779</v>
      </c>
      <c r="E213" s="32">
        <v>0.761805555555556</v>
      </c>
      <c r="F213" s="33">
        <f>D213+1</f>
        <v>45780</v>
      </c>
      <c r="G213" s="32">
        <v>0.490277777777778</v>
      </c>
      <c r="H213" s="86"/>
      <c r="I213" s="20"/>
    </row>
    <row r="214" ht="24" hidden="1" customHeight="1" spans="1:9">
      <c r="A214" s="56" t="s">
        <v>784</v>
      </c>
      <c r="B214" s="33">
        <f>F213+2</f>
        <v>45782</v>
      </c>
      <c r="C214" s="32">
        <v>0.583333333333333</v>
      </c>
      <c r="D214" s="33">
        <f t="shared" si="20"/>
        <v>45782</v>
      </c>
      <c r="E214" s="32">
        <v>0.720833333333333</v>
      </c>
      <c r="F214" s="33">
        <f>D214+1</f>
        <v>45783</v>
      </c>
      <c r="G214" s="32">
        <v>0.391666666666667</v>
      </c>
      <c r="H214" s="86"/>
      <c r="I214" s="20"/>
    </row>
    <row r="215" ht="24" hidden="1" customHeight="1" spans="1:9">
      <c r="A215" s="56" t="s">
        <v>785</v>
      </c>
      <c r="B215" s="33">
        <f>F214</f>
        <v>45783</v>
      </c>
      <c r="C215" s="32">
        <v>0.625</v>
      </c>
      <c r="D215" s="33">
        <f t="shared" si="20"/>
        <v>45783</v>
      </c>
      <c r="E215" s="32">
        <v>0.747222222222222</v>
      </c>
      <c r="F215" s="33">
        <v>45784</v>
      </c>
      <c r="G215" s="32">
        <v>0.0993055555555555</v>
      </c>
      <c r="H215" s="86"/>
      <c r="I215" s="20"/>
    </row>
    <row r="216" ht="24" hidden="1" customHeight="1" spans="1:9">
      <c r="A216" s="56" t="s">
        <v>710</v>
      </c>
      <c r="B216" s="33">
        <v>45788</v>
      </c>
      <c r="C216" s="32">
        <v>0.833333333333333</v>
      </c>
      <c r="D216" s="33">
        <f>B216+1</f>
        <v>45789</v>
      </c>
      <c r="E216" s="32">
        <v>0.299305555555556</v>
      </c>
      <c r="F216" s="33">
        <v>45789</v>
      </c>
      <c r="G216" s="32">
        <v>0.791666666666667</v>
      </c>
      <c r="H216" s="86"/>
      <c r="I216" s="20"/>
    </row>
    <row r="217" ht="24" hidden="1" customHeight="1" spans="1:9">
      <c r="A217" s="56" t="s">
        <v>786</v>
      </c>
      <c r="B217" s="33">
        <v>45789</v>
      </c>
      <c r="C217" s="32">
        <v>0.875</v>
      </c>
      <c r="D217" s="33">
        <f>B217+1</f>
        <v>45790</v>
      </c>
      <c r="E217" s="32">
        <v>0.265277777777778</v>
      </c>
      <c r="F217" s="33">
        <v>45790</v>
      </c>
      <c r="G217" s="32">
        <v>0.916666666666667</v>
      </c>
      <c r="H217" s="86"/>
      <c r="I217" s="20"/>
    </row>
    <row r="218" ht="24.6" hidden="1" customHeight="1" spans="1:9">
      <c r="A218" s="56" t="s">
        <v>787</v>
      </c>
      <c r="B218" s="33">
        <v>45791</v>
      </c>
      <c r="C218" s="32">
        <v>0</v>
      </c>
      <c r="D218" s="33">
        <f t="shared" si="20"/>
        <v>45791</v>
      </c>
      <c r="E218" s="32">
        <v>0.309027777777778</v>
      </c>
      <c r="F218" s="33">
        <v>45791</v>
      </c>
      <c r="G218" s="32">
        <v>0.684027777777778</v>
      </c>
      <c r="H218" s="86"/>
      <c r="I218" s="20"/>
    </row>
    <row r="219" ht="24" hidden="1" customHeight="1" spans="1:9">
      <c r="A219" s="56" t="s">
        <v>788</v>
      </c>
      <c r="B219" s="33">
        <v>45793</v>
      </c>
      <c r="C219" s="32">
        <v>0.854166666666667</v>
      </c>
      <c r="D219" s="33">
        <f t="shared" si="20"/>
        <v>45793</v>
      </c>
      <c r="E219" s="32">
        <v>0.979166666666667</v>
      </c>
      <c r="F219" s="33">
        <v>45794</v>
      </c>
      <c r="G219" s="32">
        <v>0.359722222222222</v>
      </c>
      <c r="H219" s="86"/>
      <c r="I219" s="20"/>
    </row>
    <row r="220" ht="24" hidden="1" customHeight="1" spans="1:9">
      <c r="A220" s="56" t="s">
        <v>789</v>
      </c>
      <c r="B220" s="33">
        <v>45796</v>
      </c>
      <c r="C220" s="32">
        <v>0.395833333333333</v>
      </c>
      <c r="D220" s="33">
        <v>45796</v>
      </c>
      <c r="E220" s="32">
        <v>0.5</v>
      </c>
      <c r="F220" s="57">
        <v>45797</v>
      </c>
      <c r="G220" s="32">
        <v>0.282638888888889</v>
      </c>
      <c r="H220" s="86"/>
      <c r="I220" s="20"/>
    </row>
    <row r="221" ht="24" hidden="1" customHeight="1" spans="1:9">
      <c r="A221" s="56" t="s">
        <v>790</v>
      </c>
      <c r="B221" s="33">
        <v>45797</v>
      </c>
      <c r="C221" s="32">
        <v>0.541666666666667</v>
      </c>
      <c r="D221" s="33">
        <v>45797</v>
      </c>
      <c r="E221" s="32">
        <v>0.658333333333333</v>
      </c>
      <c r="F221" s="33">
        <v>45798</v>
      </c>
      <c r="G221" s="32">
        <v>0.0590277777777778</v>
      </c>
      <c r="H221" s="86"/>
      <c r="I221" s="20"/>
    </row>
    <row r="222" ht="24" hidden="1" customHeight="1" spans="1:9">
      <c r="A222" s="56" t="s">
        <v>710</v>
      </c>
      <c r="B222" s="33">
        <v>45801</v>
      </c>
      <c r="C222" s="32">
        <v>0.791666666666667</v>
      </c>
      <c r="D222" s="33">
        <v>45801</v>
      </c>
      <c r="E222" s="32">
        <v>0.833333333333333</v>
      </c>
      <c r="F222" s="33">
        <v>45802</v>
      </c>
      <c r="G222" s="32">
        <v>0.227083333333333</v>
      </c>
      <c r="H222" s="86"/>
      <c r="I222" s="20"/>
    </row>
    <row r="223" ht="24" hidden="1" customHeight="1" spans="1:9">
      <c r="A223" s="56" t="s">
        <v>791</v>
      </c>
      <c r="B223" s="33">
        <v>45802</v>
      </c>
      <c r="C223" s="32">
        <v>0.30625</v>
      </c>
      <c r="D223" s="33">
        <v>45802</v>
      </c>
      <c r="E223" s="32">
        <v>0.717361111111111</v>
      </c>
      <c r="F223" s="33">
        <v>45803</v>
      </c>
      <c r="G223" s="32">
        <v>0.627777777777778</v>
      </c>
      <c r="H223" s="86"/>
      <c r="I223" s="20"/>
    </row>
    <row r="224" ht="24.6" hidden="1" customHeight="1" spans="1:9">
      <c r="A224" s="56" t="s">
        <v>792</v>
      </c>
      <c r="B224" s="33">
        <v>45803</v>
      </c>
      <c r="C224" s="32">
        <v>0.833333333333333</v>
      </c>
      <c r="D224" s="33">
        <v>45803</v>
      </c>
      <c r="E224" s="32">
        <v>0.875</v>
      </c>
      <c r="F224" s="33">
        <v>45804</v>
      </c>
      <c r="G224" s="32">
        <v>0.272222222222222</v>
      </c>
      <c r="H224" s="86"/>
      <c r="I224" s="20"/>
    </row>
    <row r="225" ht="24" hidden="1" customHeight="1" spans="1:9">
      <c r="A225" s="56" t="s">
        <v>793</v>
      </c>
      <c r="B225" s="33">
        <v>45807</v>
      </c>
      <c r="C225" s="32">
        <v>0.666666666666667</v>
      </c>
      <c r="D225" s="33">
        <v>45807</v>
      </c>
      <c r="E225" s="32">
        <v>0.961805555555556</v>
      </c>
      <c r="F225" s="33">
        <v>45808</v>
      </c>
      <c r="G225" s="32">
        <v>0.386111111111111</v>
      </c>
      <c r="H225" s="86"/>
      <c r="I225" s="20"/>
    </row>
    <row r="226" ht="24" customHeight="1" spans="1:9">
      <c r="A226" s="56" t="s">
        <v>794</v>
      </c>
      <c r="B226" s="33">
        <v>45810</v>
      </c>
      <c r="C226" s="32">
        <v>0.479166666666667</v>
      </c>
      <c r="D226" s="33">
        <v>45810</v>
      </c>
      <c r="E226" s="32">
        <v>0.666666666666667</v>
      </c>
      <c r="F226" s="57">
        <v>45811</v>
      </c>
      <c r="G226" s="32">
        <v>0.443055555555556</v>
      </c>
      <c r="H226" s="86"/>
      <c r="I226" s="20"/>
    </row>
    <row r="227" ht="24" customHeight="1" spans="1:9">
      <c r="A227" s="56" t="s">
        <v>795</v>
      </c>
      <c r="B227" s="33">
        <v>45811</v>
      </c>
      <c r="C227" s="32">
        <v>0.666666666666667</v>
      </c>
      <c r="D227" s="33">
        <v>45811</v>
      </c>
      <c r="E227" s="32">
        <v>0.795138888888889</v>
      </c>
      <c r="F227" s="57">
        <f>D227+1</f>
        <v>45812</v>
      </c>
      <c r="G227" s="32">
        <v>0.265972222222222</v>
      </c>
      <c r="H227" s="86"/>
      <c r="I227" s="20"/>
    </row>
    <row r="228" ht="24" customHeight="1" spans="1:9">
      <c r="A228" s="56" t="s">
        <v>710</v>
      </c>
      <c r="B228" s="33">
        <v>45816</v>
      </c>
      <c r="C228" s="32">
        <v>0</v>
      </c>
      <c r="D228" s="33">
        <f>B228</f>
        <v>45816</v>
      </c>
      <c r="E228" s="32">
        <v>0.140972222222222</v>
      </c>
      <c r="F228" s="33">
        <v>45816</v>
      </c>
      <c r="G228" s="32">
        <v>0.6375</v>
      </c>
      <c r="H228" s="86"/>
      <c r="I228" s="20"/>
    </row>
    <row r="229" ht="24" customHeight="1" spans="1:9">
      <c r="A229" s="56" t="s">
        <v>796</v>
      </c>
      <c r="B229" s="33">
        <v>45816</v>
      </c>
      <c r="C229" s="32">
        <v>0.708333333333333</v>
      </c>
      <c r="D229" s="33">
        <f>B229</f>
        <v>45816</v>
      </c>
      <c r="E229" s="32">
        <v>0.815972222222222</v>
      </c>
      <c r="F229" s="33">
        <v>45817</v>
      </c>
      <c r="G229" s="32">
        <v>0.620833333333333</v>
      </c>
      <c r="H229" s="86"/>
      <c r="I229" s="20"/>
    </row>
    <row r="230" ht="24.6" customHeight="1" spans="1:9">
      <c r="A230" s="56" t="s">
        <v>797</v>
      </c>
      <c r="B230" s="33">
        <v>45817</v>
      </c>
      <c r="C230" s="32">
        <v>0.791666666666667</v>
      </c>
      <c r="D230" s="33">
        <f>B230</f>
        <v>45817</v>
      </c>
      <c r="E230" s="32">
        <v>0.833333333333333</v>
      </c>
      <c r="F230" s="33">
        <v>45818</v>
      </c>
      <c r="G230" s="55">
        <v>0.5</v>
      </c>
      <c r="H230" s="86"/>
      <c r="I230" s="20"/>
    </row>
    <row r="231" ht="24" customHeight="1" spans="1:9">
      <c r="A231" s="56" t="s">
        <v>798</v>
      </c>
      <c r="B231" s="33">
        <v>45819</v>
      </c>
      <c r="C231" s="32">
        <v>0.916666666666667</v>
      </c>
      <c r="D231" s="33">
        <f>B231+1</f>
        <v>45820</v>
      </c>
      <c r="E231" s="32">
        <v>0.0416666666666667</v>
      </c>
      <c r="F231" s="33">
        <v>45820</v>
      </c>
      <c r="G231" s="32">
        <v>0.666666666666667</v>
      </c>
      <c r="H231" s="86"/>
      <c r="I231" s="20"/>
    </row>
    <row r="232" ht="24" customHeight="1" spans="1:9">
      <c r="A232" s="56" t="s">
        <v>799</v>
      </c>
      <c r="B232" s="33">
        <v>45822</v>
      </c>
      <c r="C232" s="32">
        <v>0.875</v>
      </c>
      <c r="D232" s="33">
        <f>B232+1</f>
        <v>45823</v>
      </c>
      <c r="E232" s="32">
        <v>0</v>
      </c>
      <c r="F232" s="33">
        <v>45823</v>
      </c>
      <c r="G232" s="32">
        <v>0.875</v>
      </c>
      <c r="H232" s="86"/>
      <c r="I232" s="20"/>
    </row>
    <row r="233" ht="24" customHeight="1" spans="1:9">
      <c r="A233" s="56" t="s">
        <v>800</v>
      </c>
      <c r="B233" s="33">
        <f>F232+1</f>
        <v>45824</v>
      </c>
      <c r="C233" s="32">
        <v>0.104166666666667</v>
      </c>
      <c r="D233" s="33">
        <f>B233</f>
        <v>45824</v>
      </c>
      <c r="E233" s="32">
        <v>0.25</v>
      </c>
      <c r="F233" s="33">
        <v>45824</v>
      </c>
      <c r="G233" s="32">
        <v>0.666666666666667</v>
      </c>
      <c r="H233" s="86"/>
      <c r="I233" s="20"/>
    </row>
    <row r="234" ht="24" customHeight="1" spans="1:9">
      <c r="A234" s="56" t="s">
        <v>710</v>
      </c>
      <c r="B234" s="33">
        <f>F233+4</f>
        <v>45828</v>
      </c>
      <c r="C234" s="32">
        <v>0.416666666666667</v>
      </c>
      <c r="D234" s="33">
        <f>B234</f>
        <v>45828</v>
      </c>
      <c r="E234" s="32">
        <v>0.458333333333333</v>
      </c>
      <c r="F234" s="33">
        <f>D234</f>
        <v>45828</v>
      </c>
      <c r="G234" s="32">
        <v>0.916666666666667</v>
      </c>
      <c r="H234" s="86"/>
      <c r="I234" s="20"/>
    </row>
  </sheetData>
  <mergeCells count="12">
    <mergeCell ref="C1:I1"/>
    <mergeCell ref="A2:B2"/>
    <mergeCell ref="C2:I2"/>
    <mergeCell ref="A3:G3"/>
    <mergeCell ref="A4:I4"/>
    <mergeCell ref="B5:C5"/>
    <mergeCell ref="D5:E5"/>
    <mergeCell ref="F5:G5"/>
    <mergeCell ref="A122:I122"/>
    <mergeCell ref="B123:C123"/>
    <mergeCell ref="D123:E123"/>
    <mergeCell ref="F123:G123"/>
  </mergeCells>
  <conditionalFormatting sqref="B4">
    <cfRule type="cellIs" dxfId="3" priority="13598" stopIfTrue="1" operator="lessThan">
      <formula>$H$3</formula>
    </cfRule>
    <cfRule type="cellIs" dxfId="2" priority="13612" stopIfTrue="1" operator="equal">
      <formula>$H$3</formula>
    </cfRule>
  </conditionalFormatting>
  <conditionalFormatting sqref="D4">
    <cfRule type="cellIs" dxfId="2" priority="13619" stopIfTrue="1" operator="equal">
      <formula>$H$3</formula>
    </cfRule>
  </conditionalFormatting>
  <conditionalFormatting sqref="F4">
    <cfRule type="cellIs" dxfId="2" priority="13609" stopIfTrue="1" operator="equal">
      <formula>$H$3</formula>
    </cfRule>
    <cfRule type="cellIs" dxfId="3" priority="13616" stopIfTrue="1" operator="lessThan">
      <formula>$H$3</formula>
    </cfRule>
  </conditionalFormatting>
  <conditionalFormatting sqref="B5">
    <cfRule type="cellIs" dxfId="2" priority="13561" stopIfTrue="1" operator="equal">
      <formula>$H$3</formula>
    </cfRule>
    <cfRule type="cellIs" dxfId="3" priority="13562" stopIfTrue="1" operator="lessThan">
      <formula>$H$3</formula>
    </cfRule>
  </conditionalFormatting>
  <conditionalFormatting sqref="F5">
    <cfRule type="cellIs" dxfId="2" priority="13577" stopIfTrue="1" operator="equal">
      <formula>$H$3</formula>
    </cfRule>
    <cfRule type="cellIs" dxfId="3" priority="13584" stopIfTrue="1" operator="lessThan">
      <formula>$H$3</formula>
    </cfRule>
  </conditionalFormatting>
  <conditionalFormatting sqref="B6">
    <cfRule type="cellIs" dxfId="2" priority="13497" stopIfTrue="1" operator="equal">
      <formula>$H$3</formula>
    </cfRule>
    <cfRule type="cellIs" dxfId="3" priority="13498" stopIfTrue="1" operator="lessThan">
      <formula>$H$3</formula>
    </cfRule>
  </conditionalFormatting>
  <conditionalFormatting sqref="D6">
    <cfRule type="cellIs" dxfId="2" priority="13519" stopIfTrue="1" operator="equal">
      <formula>$H$3</formula>
    </cfRule>
    <cfRule type="cellIs" dxfId="3" priority="13530" stopIfTrue="1" operator="lessThan">
      <formula>$H$3</formula>
    </cfRule>
  </conditionalFormatting>
  <conditionalFormatting sqref="F6">
    <cfRule type="expression" dxfId="1" priority="13543" stopIfTrue="1">
      <formula>$F6=$H$3</formula>
    </cfRule>
  </conditionalFormatting>
  <conditionalFormatting sqref="B7">
    <cfRule type="cellIs" dxfId="2" priority="13485" stopIfTrue="1" operator="equal">
      <formula>$H$3</formula>
    </cfRule>
    <cfRule type="cellIs" dxfId="3" priority="13488" stopIfTrue="1" operator="lessThan">
      <formula>$H$3</formula>
    </cfRule>
  </conditionalFormatting>
  <conditionalFormatting sqref="D7">
    <cfRule type="cellIs" dxfId="3" priority="13024" stopIfTrue="1" operator="lessThan">
      <formula>$H$3</formula>
    </cfRule>
  </conditionalFormatting>
  <conditionalFormatting sqref="F7">
    <cfRule type="cellIs" dxfId="2" priority="2342" stopIfTrue="1" operator="equal">
      <formula>$H$3</formula>
    </cfRule>
    <cfRule type="cellIs" dxfId="3" priority="2343" stopIfTrue="1" operator="lessThan">
      <formula>$H$3</formula>
    </cfRule>
  </conditionalFormatting>
  <conditionalFormatting sqref="B8">
    <cfRule type="cellIs" dxfId="2" priority="13426" stopIfTrue="1" operator="equal">
      <formula>$H$3</formula>
    </cfRule>
    <cfRule type="cellIs" dxfId="3" priority="13439" stopIfTrue="1" operator="lessThan">
      <formula>$H$3</formula>
    </cfRule>
  </conditionalFormatting>
  <conditionalFormatting sqref="D8">
    <cfRule type="cellIs" dxfId="2" priority="13464" stopIfTrue="1" operator="equal">
      <formula>$H$3</formula>
    </cfRule>
  </conditionalFormatting>
  <conditionalFormatting sqref="F8">
    <cfRule type="cellIs" dxfId="2" priority="13470" stopIfTrue="1" operator="equal">
      <formula>$H$3</formula>
    </cfRule>
    <cfRule type="cellIs" dxfId="3" priority="13471" stopIfTrue="1" operator="lessThan">
      <formula>$H$3</formula>
    </cfRule>
    <cfRule type="expression" dxfId="1" priority="13472" stopIfTrue="1">
      <formula>$F8=$H$3</formula>
    </cfRule>
  </conditionalFormatting>
  <conditionalFormatting sqref="F9">
    <cfRule type="cellIs" dxfId="2" priority="2268" stopIfTrue="1" operator="equal">
      <formula>$H$3</formula>
    </cfRule>
    <cfRule type="cellIs" dxfId="3" priority="2273" stopIfTrue="1" operator="lessThan">
      <formula>$H$3</formula>
    </cfRule>
  </conditionalFormatting>
  <conditionalFormatting sqref="B12">
    <cfRule type="cellIs" dxfId="2" priority="2181" stopIfTrue="1" operator="equal">
      <formula>$H$3</formula>
    </cfRule>
    <cfRule type="cellIs" dxfId="3" priority="2200" stopIfTrue="1" operator="lessThan">
      <formula>$H$3</formula>
    </cfRule>
  </conditionalFormatting>
  <conditionalFormatting sqref="B20">
    <cfRule type="cellIs" dxfId="2" priority="2102" stopIfTrue="1" operator="equal">
      <formula>$H$3</formula>
    </cfRule>
    <cfRule type="cellIs" dxfId="3" priority="2107" stopIfTrue="1" operator="lessThan">
      <formula>$H$3</formula>
    </cfRule>
  </conditionalFormatting>
  <conditionalFormatting sqref="F20">
    <cfRule type="cellIs" dxfId="2" priority="2083" stopIfTrue="1" operator="equal">
      <formula>$H$3</formula>
    </cfRule>
    <cfRule type="cellIs" dxfId="3" priority="2084" stopIfTrue="1" operator="lessThan">
      <formula>$H$3</formula>
    </cfRule>
  </conditionalFormatting>
  <conditionalFormatting sqref="B21">
    <cfRule type="cellIs" dxfId="2" priority="1948" stopIfTrue="1" operator="equal">
      <formula>$H$3</formula>
    </cfRule>
    <cfRule type="cellIs" dxfId="3" priority="1949" stopIfTrue="1" operator="lessThan">
      <formula>$H$3</formula>
    </cfRule>
  </conditionalFormatting>
  <conditionalFormatting sqref="B24">
    <cfRule type="cellIs" dxfId="2" priority="1883" stopIfTrue="1" operator="equal">
      <formula>$H$3</formula>
    </cfRule>
    <cfRule type="cellIs" dxfId="3" priority="1888" stopIfTrue="1" operator="lessThan">
      <formula>$H$3</formula>
    </cfRule>
  </conditionalFormatting>
  <conditionalFormatting sqref="F26">
    <cfRule type="cellIs" dxfId="2" priority="1850" stopIfTrue="1" operator="equal">
      <formula>$H$3</formula>
    </cfRule>
    <cfRule type="cellIs" dxfId="3" priority="1865" stopIfTrue="1" operator="lessThan">
      <formula>$H$3</formula>
    </cfRule>
  </conditionalFormatting>
  <conditionalFormatting sqref="B27">
    <cfRule type="cellIs" dxfId="3" priority="1831" stopIfTrue="1" operator="lessThan">
      <formula>$H$3</formula>
    </cfRule>
  </conditionalFormatting>
  <conditionalFormatting sqref="F27">
    <cfRule type="cellIs" dxfId="2" priority="1806" stopIfTrue="1" operator="equal">
      <formula>$H$3</formula>
    </cfRule>
    <cfRule type="cellIs" dxfId="3" priority="1815" stopIfTrue="1" operator="lessThan">
      <formula>$H$3</formula>
    </cfRule>
  </conditionalFormatting>
  <conditionalFormatting sqref="D29">
    <cfRule type="cellIs" dxfId="2" priority="1725" stopIfTrue="1" operator="equal">
      <formula>$H$3</formula>
    </cfRule>
  </conditionalFormatting>
  <conditionalFormatting sqref="F33">
    <cfRule type="cellIs" dxfId="2" priority="1612" stopIfTrue="1" operator="equal">
      <formula>$H$3</formula>
    </cfRule>
    <cfRule type="cellIs" dxfId="3" priority="1627" stopIfTrue="1" operator="lessThan">
      <formula>$H$3</formula>
    </cfRule>
  </conditionalFormatting>
  <conditionalFormatting sqref="F35">
    <cfRule type="cellIs" dxfId="2" priority="1569" stopIfTrue="1" operator="equal">
      <formula>$H$3</formula>
    </cfRule>
    <cfRule type="cellIs" dxfId="3" priority="1578" stopIfTrue="1" operator="lessThan">
      <formula>$H$3</formula>
    </cfRule>
  </conditionalFormatting>
  <conditionalFormatting sqref="B38">
    <cfRule type="cellIs" dxfId="3" priority="1509" stopIfTrue="1" operator="lessThan">
      <formula>$H$3</formula>
    </cfRule>
  </conditionalFormatting>
  <conditionalFormatting sqref="F38">
    <cfRule type="cellIs" dxfId="2" priority="1475" stopIfTrue="1" operator="equal">
      <formula>$H$3</formula>
    </cfRule>
    <cfRule type="cellIs" dxfId="3" priority="1480" stopIfTrue="1" operator="lessThan">
      <formula>$H$3</formula>
    </cfRule>
  </conditionalFormatting>
  <conditionalFormatting sqref="B43">
    <cfRule type="cellIs" dxfId="3" priority="1387" stopIfTrue="1" operator="lessThan">
      <formula>$H$3</formula>
    </cfRule>
  </conditionalFormatting>
  <conditionalFormatting sqref="F44">
    <cfRule type="cellIs" dxfId="2" priority="1344" stopIfTrue="1" operator="equal">
      <formula>$H$3</formula>
    </cfRule>
    <cfRule type="cellIs" dxfId="3" priority="1345" stopIfTrue="1" operator="lessThan">
      <formula>$H$3</formula>
    </cfRule>
  </conditionalFormatting>
  <conditionalFormatting sqref="B47">
    <cfRule type="cellIs" dxfId="3" priority="1280" stopIfTrue="1" operator="lessThan">
      <formula>$H$3</formula>
    </cfRule>
  </conditionalFormatting>
  <conditionalFormatting sqref="D48">
    <cfRule type="cellIs" dxfId="2" priority="1247" stopIfTrue="1" operator="equal">
      <formula>$H$3</formula>
    </cfRule>
    <cfRule type="cellIs" dxfId="3" priority="1248" stopIfTrue="1" operator="lessThan">
      <formula>$H$3</formula>
    </cfRule>
  </conditionalFormatting>
  <conditionalFormatting sqref="B53">
    <cfRule type="cellIs" dxfId="2" priority="1143" stopIfTrue="1" operator="equal">
      <formula>$H$3</formula>
    </cfRule>
    <cfRule type="cellIs" dxfId="3" priority="1144" stopIfTrue="1" operator="lessThan">
      <formula>$H$3</formula>
    </cfRule>
  </conditionalFormatting>
  <conditionalFormatting sqref="D56">
    <cfRule type="cellIs" dxfId="2" priority="1066" stopIfTrue="1" operator="equal">
      <formula>$H$3</formula>
    </cfRule>
    <cfRule type="cellIs" dxfId="3" priority="1071" stopIfTrue="1" operator="lessThan">
      <formula>$H$3</formula>
    </cfRule>
  </conditionalFormatting>
  <conditionalFormatting sqref="F56">
    <cfRule type="cellIs" dxfId="3" priority="1095" stopIfTrue="1" operator="lessThan">
      <formula>$H$3</formula>
    </cfRule>
  </conditionalFormatting>
  <conditionalFormatting sqref="C71">
    <cfRule type="cellIs" dxfId="3" priority="872" stopIfTrue="1" operator="lessThan">
      <formula>$H$3</formula>
    </cfRule>
  </conditionalFormatting>
  <conditionalFormatting sqref="E71:F71">
    <cfRule type="cellIs" dxfId="2" priority="787" stopIfTrue="1" operator="equal">
      <formula>$H$3</formula>
    </cfRule>
    <cfRule type="cellIs" dxfId="3" priority="788" stopIfTrue="1" operator="lessThan">
      <formula>$H$3</formula>
    </cfRule>
  </conditionalFormatting>
  <conditionalFormatting sqref="F71">
    <cfRule type="cellIs" dxfId="2" priority="785" stopIfTrue="1" operator="equal">
      <formula>$H$3</formula>
    </cfRule>
    <cfRule type="cellIs" dxfId="3" priority="786" stopIfTrue="1" operator="lessThan">
      <formula>$H$3</formula>
    </cfRule>
  </conditionalFormatting>
  <conditionalFormatting sqref="D72">
    <cfRule type="cellIs" dxfId="2" priority="798" stopIfTrue="1" operator="equal">
      <formula>$H$3</formula>
    </cfRule>
    <cfRule type="cellIs" dxfId="3" priority="799" stopIfTrue="1" operator="lessThan">
      <formula>$H$3</formula>
    </cfRule>
  </conditionalFormatting>
  <conditionalFormatting sqref="F74">
    <cfRule type="cellIs" dxfId="3" priority="691" stopIfTrue="1" operator="lessThan">
      <formula>$H$3</formula>
    </cfRule>
    <cfRule type="cellIs" dxfId="2" priority="692" stopIfTrue="1" operator="equal">
      <formula>$H$3</formula>
    </cfRule>
  </conditionalFormatting>
  <conditionalFormatting sqref="E87:G87">
    <cfRule type="expression" dxfId="1" priority="495" stopIfTrue="1">
      <formula>$F87=$H$3</formula>
    </cfRule>
  </conditionalFormatting>
  <conditionalFormatting sqref="B90">
    <cfRule type="cellIs" dxfId="2" priority="546" stopIfTrue="1" operator="equal">
      <formula>$H$3</formula>
    </cfRule>
  </conditionalFormatting>
  <conditionalFormatting sqref="F94">
    <cfRule type="cellIs" dxfId="2" priority="378" stopIfTrue="1" operator="equal">
      <formula>$H$3</formula>
    </cfRule>
    <cfRule type="cellIs" dxfId="3" priority="379" stopIfTrue="1" operator="lessThan">
      <formula>$H$3</formula>
    </cfRule>
  </conditionalFormatting>
  <conditionalFormatting sqref="F101:G101">
    <cfRule type="expression" dxfId="1" priority="282" stopIfTrue="1">
      <formula>$F101=$H$3</formula>
    </cfRule>
  </conditionalFormatting>
  <conditionalFormatting sqref="G102">
    <cfRule type="expression" dxfId="1" priority="267" stopIfTrue="1">
      <formula>$F102=$H$3</formula>
    </cfRule>
  </conditionalFormatting>
  <conditionalFormatting sqref="E103">
    <cfRule type="expression" dxfId="1" priority="252" stopIfTrue="1">
      <formula>$F103=$H$3</formula>
    </cfRule>
  </conditionalFormatting>
  <conditionalFormatting sqref="E109:F109">
    <cfRule type="expression" dxfId="1" priority="98" stopIfTrue="1">
      <formula>$F109=$H$3</formula>
    </cfRule>
  </conditionalFormatting>
  <conditionalFormatting sqref="F110">
    <cfRule type="cellIs" dxfId="2" priority="39" stopIfTrue="1" operator="equal">
      <formula>$H$3</formula>
    </cfRule>
    <cfRule type="cellIs" dxfId="3" priority="43" stopIfTrue="1" operator="lessThan">
      <formula>$H$3</formula>
    </cfRule>
  </conditionalFormatting>
  <conditionalFormatting sqref="B114">
    <cfRule type="cellIs" dxfId="2" priority="95" stopIfTrue="1" operator="equal">
      <formula>$H$3</formula>
    </cfRule>
    <cfRule type="cellIs" dxfId="3" priority="96" stopIfTrue="1" operator="lessThan">
      <formula>$H$3</formula>
    </cfRule>
  </conditionalFormatting>
  <conditionalFormatting sqref="E120">
    <cfRule type="expression" dxfId="0" priority="2" stopIfTrue="1">
      <formula>D120&lt;$H$3</formula>
    </cfRule>
    <cfRule type="expression" dxfId="1" priority="4" stopIfTrue="1">
      <formula>$F120=$H$3</formula>
    </cfRule>
    <cfRule type="expression" dxfId="0" priority="5" stopIfTrue="1">
      <formula>D120&lt;$H$3</formula>
    </cfRule>
  </conditionalFormatting>
  <conditionalFormatting sqref="E121">
    <cfRule type="expression" dxfId="0" priority="186" stopIfTrue="1">
      <formula>D121&lt;$H$3</formula>
    </cfRule>
  </conditionalFormatting>
  <conditionalFormatting sqref="E121:G121">
    <cfRule type="expression" dxfId="1" priority="185" stopIfTrue="1">
      <formula>$F121=$H$3</formula>
    </cfRule>
  </conditionalFormatting>
  <conditionalFormatting sqref="G121">
    <cfRule type="cellIs" dxfId="2" priority="85" stopIfTrue="1" operator="equal">
      <formula>$H$3</formula>
    </cfRule>
    <cfRule type="cellIs" dxfId="3" priority="86" stopIfTrue="1" operator="lessThan">
      <formula>$H$3</formula>
    </cfRule>
  </conditionalFormatting>
  <conditionalFormatting sqref="B122">
    <cfRule type="cellIs" dxfId="3" priority="2478" stopIfTrue="1" operator="lessThan">
      <formula>$H$3</formula>
    </cfRule>
  </conditionalFormatting>
  <conditionalFormatting sqref="D122">
    <cfRule type="cellIs" dxfId="2" priority="2471" stopIfTrue="1" operator="equal">
      <formula>$H$3</formula>
    </cfRule>
    <cfRule type="cellIs" dxfId="3" priority="2484" stopIfTrue="1" operator="lessThan">
      <formula>$H$3</formula>
    </cfRule>
  </conditionalFormatting>
  <conditionalFormatting sqref="F122">
    <cfRule type="cellIs" dxfId="2" priority="2473" stopIfTrue="1" operator="equal">
      <formula>$H$3</formula>
    </cfRule>
    <cfRule type="cellIs" dxfId="3" priority="2477" stopIfTrue="1" operator="lessThan">
      <formula>$H$3</formula>
    </cfRule>
  </conditionalFormatting>
  <conditionalFormatting sqref="B123">
    <cfRule type="cellIs" dxfId="2" priority="2436" stopIfTrue="1" operator="equal">
      <formula>$H$3</formula>
    </cfRule>
    <cfRule type="cellIs" dxfId="3" priority="2438" stopIfTrue="1" operator="lessThan">
      <formula>$H$3</formula>
    </cfRule>
  </conditionalFormatting>
  <conditionalFormatting sqref="D123">
    <cfRule type="cellIs" dxfId="2" priority="2439" stopIfTrue="1" operator="equal">
      <formula>$H$3</formula>
    </cfRule>
    <cfRule type="cellIs" dxfId="3" priority="2440" stopIfTrue="1" operator="lessThan">
      <formula>$H$3</formula>
    </cfRule>
  </conditionalFormatting>
  <conditionalFormatting sqref="B124">
    <cfRule type="cellIs" dxfId="2" priority="2383" stopIfTrue="1" operator="equal">
      <formula>$H$3</formula>
    </cfRule>
    <cfRule type="cellIs" dxfId="3" priority="2390" stopIfTrue="1" operator="lessThan">
      <formula>$H$3</formula>
    </cfRule>
  </conditionalFormatting>
  <conditionalFormatting sqref="D124">
    <cfRule type="cellIs" dxfId="2" priority="2399" stopIfTrue="1" operator="equal">
      <formula>$H$3</formula>
    </cfRule>
    <cfRule type="cellIs" dxfId="3" priority="2410" stopIfTrue="1" operator="lessThan">
      <formula>$H$3</formula>
    </cfRule>
  </conditionalFormatting>
  <conditionalFormatting sqref="D143">
    <cfRule type="cellIs" dxfId="3" priority="1665" stopIfTrue="1" operator="lessThan">
      <formula>$H$3</formula>
    </cfRule>
  </conditionalFormatting>
  <conditionalFormatting sqref="F153">
    <cfRule type="cellIs" dxfId="3" priority="1450" stopIfTrue="1" operator="lessThan">
      <formula>$H$3</formula>
    </cfRule>
  </conditionalFormatting>
  <conditionalFormatting sqref="B156">
    <cfRule type="cellIs" dxfId="2" priority="1419" stopIfTrue="1" operator="equal">
      <formula>$H$3</formula>
    </cfRule>
    <cfRule type="cellIs" dxfId="3" priority="1424" stopIfTrue="1" operator="lessThan">
      <formula>$H$3</formula>
    </cfRule>
  </conditionalFormatting>
  <conditionalFormatting sqref="F160">
    <cfRule type="cellIs" dxfId="2" priority="1318" stopIfTrue="1" operator="equal">
      <formula>$H$3</formula>
    </cfRule>
    <cfRule type="cellIs" dxfId="3" priority="1333" stopIfTrue="1" operator="lessThan">
      <formula>$H$3</formula>
    </cfRule>
  </conditionalFormatting>
  <conditionalFormatting sqref="B166">
    <cfRule type="cellIs" dxfId="2" priority="1196" stopIfTrue="1" operator="equal">
      <formula>$H$3</formula>
    </cfRule>
    <cfRule type="cellIs" dxfId="3" priority="1199" stopIfTrue="1" operator="lessThan">
      <formula>$H$3</formula>
    </cfRule>
  </conditionalFormatting>
  <conditionalFormatting sqref="D166">
    <cfRule type="cellIs" dxfId="2" priority="1214" stopIfTrue="1" operator="equal">
      <formula>$H$3</formula>
    </cfRule>
    <cfRule type="cellIs" dxfId="3" priority="1217" stopIfTrue="1" operator="lessThan">
      <formula>$H$3</formula>
    </cfRule>
  </conditionalFormatting>
  <conditionalFormatting sqref="B184">
    <cfRule type="cellIs" dxfId="3" priority="913" stopIfTrue="1" operator="lessThan">
      <formula>$H$3</formula>
    </cfRule>
  </conditionalFormatting>
  <conditionalFormatting sqref="B206">
    <cfRule type="cellIs" dxfId="3" priority="493" stopIfTrue="1" operator="lessThan">
      <formula>$H$3</formula>
    </cfRule>
    <cfRule type="cellIs" dxfId="2" priority="494" stopIfTrue="1" operator="equal">
      <formula>$H$3</formula>
    </cfRule>
  </conditionalFormatting>
  <conditionalFormatting sqref="D206">
    <cfRule type="cellIs" dxfId="2" priority="488" stopIfTrue="1" operator="equal">
      <formula>$H$3</formula>
    </cfRule>
    <cfRule type="cellIs" dxfId="3" priority="489" stopIfTrue="1" operator="lessThan">
      <formula>$H$3</formula>
    </cfRule>
  </conditionalFormatting>
  <conditionalFormatting sqref="C217">
    <cfRule type="expression" dxfId="0" priority="304" stopIfTrue="1">
      <formula>B217&lt;$H$3</formula>
    </cfRule>
    <cfRule type="expression" dxfId="1" priority="305" stopIfTrue="1">
      <formula>$B217=$H$3</formula>
    </cfRule>
  </conditionalFormatting>
  <conditionalFormatting sqref="E218">
    <cfRule type="expression" dxfId="0" priority="300" stopIfTrue="1">
      <formula>D218&lt;$H$3</formula>
    </cfRule>
    <cfRule type="expression" dxfId="1" priority="301" stopIfTrue="1">
      <formula>$B218=$H$3</formula>
    </cfRule>
  </conditionalFormatting>
  <conditionalFormatting sqref="E223:F223">
    <cfRule type="expression" dxfId="1" priority="168" stopIfTrue="1">
      <formula>$F223=$H$3</formula>
    </cfRule>
  </conditionalFormatting>
  <conditionalFormatting sqref="E224:F224">
    <cfRule type="expression" dxfId="1" priority="160" stopIfTrue="1">
      <formula>$F224=$H$3</formula>
    </cfRule>
  </conditionalFormatting>
  <conditionalFormatting sqref="E225">
    <cfRule type="expression" dxfId="0" priority="87" stopIfTrue="1">
      <formula>D225&lt;$H$3</formula>
    </cfRule>
    <cfRule type="expression" dxfId="1" priority="88" stopIfTrue="1">
      <formula>$B225=$H$3</formula>
    </cfRule>
  </conditionalFormatting>
  <conditionalFormatting sqref="E225:F225">
    <cfRule type="expression" dxfId="1" priority="89" stopIfTrue="1">
      <formula>$F225=$H$3</formula>
    </cfRule>
  </conditionalFormatting>
  <conditionalFormatting sqref="E226:F226">
    <cfRule type="expression" dxfId="1" priority="132" stopIfTrue="1">
      <formula>$F226=$H$3</formula>
    </cfRule>
  </conditionalFormatting>
  <conditionalFormatting sqref="E227">
    <cfRule type="expression" dxfId="0" priority="24" stopIfTrue="1">
      <formula>D227&lt;$H$3</formula>
    </cfRule>
    <cfRule type="expression" dxfId="1" priority="25" stopIfTrue="1">
      <formula>$B227=$H$3</formula>
    </cfRule>
    <cfRule type="expression" dxfId="0" priority="27" stopIfTrue="1">
      <formula>D227&lt;$H$3</formula>
    </cfRule>
    <cfRule type="expression" dxfId="1" priority="28" stopIfTrue="1">
      <formula>$B227=$H$3</formula>
    </cfRule>
  </conditionalFormatting>
  <conditionalFormatting sqref="E227:F227">
    <cfRule type="expression" dxfId="1" priority="26" stopIfTrue="1">
      <formula>$F227=$H$3</formula>
    </cfRule>
  </conditionalFormatting>
  <conditionalFormatting sqref="E228">
    <cfRule type="expression" dxfId="0" priority="119" stopIfTrue="1">
      <formula>D228&lt;$H$3</formula>
    </cfRule>
    <cfRule type="expression" dxfId="1" priority="120" stopIfTrue="1">
      <formula>$B228=$H$3</formula>
    </cfRule>
  </conditionalFormatting>
  <conditionalFormatting sqref="G229">
    <cfRule type="expression" dxfId="1" priority="1" stopIfTrue="1">
      <formula>$F229=$H$3</formula>
    </cfRule>
  </conditionalFormatting>
  <conditionalFormatting sqref="B4:B5">
    <cfRule type="cellIs" dxfId="2" priority="13578" stopIfTrue="1" operator="equal">
      <formula>$H$3</formula>
    </cfRule>
  </conditionalFormatting>
  <conditionalFormatting sqref="B5:B6">
    <cfRule type="cellIs" dxfId="2" priority="13511" stopIfTrue="1" operator="equal">
      <formula>$H$3</formula>
    </cfRule>
    <cfRule type="cellIs" dxfId="3" priority="13516" stopIfTrue="1" operator="lessThan">
      <formula>$H$3</formula>
    </cfRule>
  </conditionalFormatting>
  <conditionalFormatting sqref="B6:B7">
    <cfRule type="cellIs" dxfId="2" priority="13493" stopIfTrue="1" operator="equal">
      <formula>$H$3</formula>
    </cfRule>
    <cfRule type="cellIs" dxfId="3" priority="13494" stopIfTrue="1" operator="lessThan">
      <formula>$H$3</formula>
    </cfRule>
  </conditionalFormatting>
  <conditionalFormatting sqref="B7:B8">
    <cfRule type="cellIs" dxfId="2" priority="13440" stopIfTrue="1" operator="equal">
      <formula>$H$3</formula>
    </cfRule>
    <cfRule type="cellIs" dxfId="3" priority="13445" stopIfTrue="1" operator="lessThan">
      <formula>$H$3</formula>
    </cfRule>
  </conditionalFormatting>
  <conditionalFormatting sqref="B9:B19">
    <cfRule type="cellIs" dxfId="2" priority="2201" stopIfTrue="1" operator="equal">
      <formula>$H$3</formula>
    </cfRule>
    <cfRule type="cellIs" dxfId="3" priority="2202" stopIfTrue="1" operator="lessThan">
      <formula>$H$3</formula>
    </cfRule>
  </conditionalFormatting>
  <conditionalFormatting sqref="B20:B21">
    <cfRule type="cellIs" dxfId="2" priority="1958" stopIfTrue="1" operator="equal">
      <formula>$H$3</formula>
    </cfRule>
    <cfRule type="cellIs" dxfId="3" priority="1959" stopIfTrue="1" operator="lessThan">
      <formula>$H$3</formula>
    </cfRule>
  </conditionalFormatting>
  <conditionalFormatting sqref="B22:B26">
    <cfRule type="cellIs" dxfId="2" priority="1893" stopIfTrue="1" operator="equal">
      <formula>$H$3</formula>
    </cfRule>
    <cfRule type="cellIs" dxfId="3" priority="1900" stopIfTrue="1" operator="lessThan">
      <formula>$H$3</formula>
    </cfRule>
  </conditionalFormatting>
  <conditionalFormatting sqref="B27:B28">
    <cfRule type="cellIs" dxfId="2" priority="1836" stopIfTrue="1" operator="equal">
      <formula>$H$3</formula>
    </cfRule>
    <cfRule type="cellIs" dxfId="3" priority="1847" stopIfTrue="1" operator="lessThan">
      <formula>$H$3</formula>
    </cfRule>
  </conditionalFormatting>
  <conditionalFormatting sqref="B29:B42">
    <cfRule type="cellIs" dxfId="2" priority="1510" stopIfTrue="1" operator="equal">
      <formula>$H$3</formula>
    </cfRule>
    <cfRule type="cellIs" dxfId="3" priority="1529" stopIfTrue="1" operator="lessThan">
      <formula>$H$3</formula>
    </cfRule>
  </conditionalFormatting>
  <conditionalFormatting sqref="B43:B46">
    <cfRule type="cellIs" dxfId="2" priority="1388" stopIfTrue="1" operator="equal">
      <formula>$H$3</formula>
    </cfRule>
    <cfRule type="cellIs" dxfId="3" priority="1405" stopIfTrue="1" operator="lessThan">
      <formula>$H$3</formula>
    </cfRule>
  </conditionalFormatting>
  <conditionalFormatting sqref="B47:B52">
    <cfRule type="cellIs" dxfId="2" priority="1283" stopIfTrue="1" operator="equal">
      <formula>$H$3</formula>
    </cfRule>
    <cfRule type="cellIs" dxfId="3" priority="1300" stopIfTrue="1" operator="lessThan">
      <formula>$H$3</formula>
    </cfRule>
  </conditionalFormatting>
  <conditionalFormatting sqref="B53:B90">
    <cfRule type="cellIs" dxfId="3" priority="545" stopIfTrue="1" operator="lessThan">
      <formula>$H$3</formula>
    </cfRule>
  </conditionalFormatting>
  <conditionalFormatting sqref="B90:B95">
    <cfRule type="cellIs" dxfId="3" priority="529" stopIfTrue="1" operator="lessThan">
      <formula>$H$3</formula>
    </cfRule>
    <cfRule type="cellIs" dxfId="2" priority="531" stopIfTrue="1" operator="equal">
      <formula>$H$3</formula>
    </cfRule>
  </conditionalFormatting>
  <conditionalFormatting sqref="B91:B95">
    <cfRule type="cellIs" dxfId="2" priority="527" stopIfTrue="1" operator="equal">
      <formula>$H$3</formula>
    </cfRule>
  </conditionalFormatting>
  <conditionalFormatting sqref="B96:B121">
    <cfRule type="cellIs" dxfId="2" priority="97" stopIfTrue="1" operator="equal">
      <formula>$H$3</formula>
    </cfRule>
  </conditionalFormatting>
  <conditionalFormatting sqref="B122:B123">
    <cfRule type="cellIs" dxfId="2" priority="2442" stopIfTrue="1" operator="equal">
      <formula>$H$3</formula>
    </cfRule>
  </conditionalFormatting>
  <conditionalFormatting sqref="B123:B124">
    <cfRule type="cellIs" dxfId="2" priority="2391" stopIfTrue="1" operator="equal">
      <formula>$H$3</formula>
    </cfRule>
    <cfRule type="cellIs" dxfId="3" priority="2392" stopIfTrue="1" operator="lessThan">
      <formula>$H$3</formula>
    </cfRule>
  </conditionalFormatting>
  <conditionalFormatting sqref="B124:B136">
    <cfRule type="cellIs" dxfId="2" priority="2299" stopIfTrue="1" operator="equal">
      <formula>$H$3</formula>
    </cfRule>
    <cfRule type="cellIs" dxfId="3" priority="2312" stopIfTrue="1" operator="lessThan">
      <formula>$H$3</formula>
    </cfRule>
  </conditionalFormatting>
  <conditionalFormatting sqref="B125:B136">
    <cfRule type="cellIs" dxfId="2" priority="2295" stopIfTrue="1" operator="equal">
      <formula>$H$3</formula>
    </cfRule>
    <cfRule type="cellIs" dxfId="3" priority="2296" stopIfTrue="1" operator="lessThan">
      <formula>$H$3</formula>
    </cfRule>
  </conditionalFormatting>
  <conditionalFormatting sqref="B137:B165">
    <cfRule type="cellIs" dxfId="2" priority="1433" stopIfTrue="1" operator="equal">
      <formula>$H$3</formula>
    </cfRule>
    <cfRule type="cellIs" dxfId="3" priority="1436" stopIfTrue="1" operator="lessThan">
      <formula>$H$3</formula>
    </cfRule>
  </conditionalFormatting>
  <conditionalFormatting sqref="B166:B183">
    <cfRule type="cellIs" dxfId="2" priority="1202" stopIfTrue="1" operator="equal">
      <formula>$H$3</formula>
    </cfRule>
    <cfRule type="cellIs" dxfId="3" priority="1207" stopIfTrue="1" operator="lessThan">
      <formula>$H$3</formula>
    </cfRule>
  </conditionalFormatting>
  <conditionalFormatting sqref="B184:B185">
    <cfRule type="cellIs" dxfId="2" priority="914" stopIfTrue="1" operator="equal">
      <formula>$H$3</formula>
    </cfRule>
  </conditionalFormatting>
  <conditionalFormatting sqref="B184:B190">
    <cfRule type="cellIs" dxfId="3" priority="922" stopIfTrue="1" operator="lessThan">
      <formula>$H$3</formula>
    </cfRule>
  </conditionalFormatting>
  <conditionalFormatting sqref="B186:B194">
    <cfRule type="cellIs" dxfId="2" priority="757" stopIfTrue="1" operator="equal">
      <formula>$H$3</formula>
    </cfRule>
    <cfRule type="cellIs" dxfId="3" priority="760" stopIfTrue="1" operator="lessThan">
      <formula>$H$3</formula>
    </cfRule>
  </conditionalFormatting>
  <conditionalFormatting sqref="B191:B194">
    <cfRule type="cellIs" dxfId="2" priority="676" stopIfTrue="1" operator="equal">
      <formula>$H$3</formula>
    </cfRule>
    <cfRule type="cellIs" dxfId="3" priority="677" stopIfTrue="1" operator="lessThan">
      <formula>$H$3</formula>
    </cfRule>
  </conditionalFormatting>
  <conditionalFormatting sqref="B197:B205">
    <cfRule type="cellIs" dxfId="3" priority="636" stopIfTrue="1" operator="lessThan">
      <formula>$H$3</formula>
    </cfRule>
    <cfRule type="cellIs" dxfId="2" priority="642" stopIfTrue="1" operator="equal">
      <formula>$H$3</formula>
    </cfRule>
  </conditionalFormatting>
  <conditionalFormatting sqref="B206:B208">
    <cfRule type="cellIs" dxfId="3" priority="473" stopIfTrue="1" operator="lessThan">
      <formula>$H$3</formula>
    </cfRule>
    <cfRule type="cellIs" dxfId="2" priority="474" stopIfTrue="1" operator="equal">
      <formula>$H$3</formula>
    </cfRule>
  </conditionalFormatting>
  <conditionalFormatting sqref="B207:B234">
    <cfRule type="cellIs" dxfId="3" priority="423" stopIfTrue="1" operator="lessThan">
      <formula>$H$3</formula>
    </cfRule>
    <cfRule type="cellIs" dxfId="2" priority="424" stopIfTrue="1" operator="equal">
      <formula>$H$3</formula>
    </cfRule>
  </conditionalFormatting>
  <conditionalFormatting sqref="B209:B234">
    <cfRule type="cellIs" dxfId="3" priority="129" stopIfTrue="1" operator="lessThan">
      <formula>$H$3</formula>
    </cfRule>
    <cfRule type="cellIs" dxfId="2" priority="422" stopIfTrue="1" operator="equal">
      <formula>$H$3</formula>
    </cfRule>
  </conditionalFormatting>
  <conditionalFormatting sqref="C72:C114">
    <cfRule type="expression" dxfId="0" priority="99" stopIfTrue="1">
      <formula>B72&lt;$H$3</formula>
    </cfRule>
  </conditionalFormatting>
  <conditionalFormatting sqref="C119:C120">
    <cfRule type="expression" dxfId="0" priority="6" stopIfTrue="1">
      <formula>B119&lt;$H$3</formula>
    </cfRule>
  </conditionalFormatting>
  <conditionalFormatting sqref="C123:C194">
    <cfRule type="expression" dxfId="0" priority="706" stopIfTrue="1">
      <formula>B123&lt;$H$3</formula>
    </cfRule>
  </conditionalFormatting>
  <conditionalFormatting sqref="C196:C221">
    <cfRule type="expression" dxfId="0" priority="368" stopIfTrue="1">
      <formula>B196&lt;$H$3</formula>
    </cfRule>
    <cfRule type="expression" dxfId="1" priority="369" stopIfTrue="1">
      <formula>$B196=$H$3</formula>
    </cfRule>
  </conditionalFormatting>
  <conditionalFormatting sqref="C222:C225">
    <cfRule type="expression" dxfId="0" priority="175" stopIfTrue="1">
      <formula>B222&lt;$H$3</formula>
    </cfRule>
    <cfRule type="expression" dxfId="1" priority="176" stopIfTrue="1">
      <formula>$B222=$H$3</formula>
    </cfRule>
  </conditionalFormatting>
  <conditionalFormatting sqref="C222:C227">
    <cfRule type="expression" dxfId="1" priority="118" stopIfTrue="1">
      <formula>$F222=$H$3</formula>
    </cfRule>
  </conditionalFormatting>
  <conditionalFormatting sqref="C222:C228">
    <cfRule type="expression" dxfId="0" priority="116" stopIfTrue="1">
      <formula>B222&lt;$H$3</formula>
    </cfRule>
    <cfRule type="expression" dxfId="1" priority="117" stopIfTrue="1">
      <formula>$B222=$H$3</formula>
    </cfRule>
  </conditionalFormatting>
  <conditionalFormatting sqref="C228:C234">
    <cfRule type="expression" dxfId="1" priority="17" stopIfTrue="1">
      <formula>$F228=$H$3</formula>
    </cfRule>
  </conditionalFormatting>
  <conditionalFormatting sqref="C229:C234">
    <cfRule type="expression" dxfId="0" priority="15" stopIfTrue="1">
      <formula>B229&lt;$H$3</formula>
    </cfRule>
    <cfRule type="expression" dxfId="1" priority="16" stopIfTrue="1">
      <formula>$B229=$H$3</formula>
    </cfRule>
  </conditionalFormatting>
  <conditionalFormatting sqref="D4:D5">
    <cfRule type="cellIs" dxfId="2" priority="13575" stopIfTrue="1" operator="equal">
      <formula>$H$3</formula>
    </cfRule>
    <cfRule type="cellIs" dxfId="3" priority="13588" stopIfTrue="1" operator="lessThan">
      <formula>$H$3</formula>
    </cfRule>
  </conditionalFormatting>
  <conditionalFormatting sqref="D5:D6">
    <cfRule type="cellIs" dxfId="2" priority="13533" stopIfTrue="1" operator="equal">
      <formula>$H$3</formula>
    </cfRule>
    <cfRule type="cellIs" dxfId="3" priority="13538" stopIfTrue="1" operator="lessThan">
      <formula>$H$3</formula>
    </cfRule>
  </conditionalFormatting>
  <conditionalFormatting sqref="D6:D8">
    <cfRule type="cellIs" dxfId="2" priority="13029" stopIfTrue="1" operator="equal">
      <formula>$H$3</formula>
    </cfRule>
    <cfRule type="cellIs" dxfId="3" priority="13040" stopIfTrue="1" operator="lessThan">
      <formula>$H$3</formula>
    </cfRule>
  </conditionalFormatting>
  <conditionalFormatting sqref="D9:D20">
    <cfRule type="cellIs" dxfId="2" priority="12839" stopIfTrue="1" operator="equal">
      <formula>$H$3</formula>
    </cfRule>
  </conditionalFormatting>
  <conditionalFormatting sqref="D9:D28">
    <cfRule type="cellIs" dxfId="2" priority="1987" stopIfTrue="1" operator="equal">
      <formula>$H$3</formula>
    </cfRule>
    <cfRule type="cellIs" dxfId="3" priority="1990" stopIfTrue="1" operator="lessThan">
      <formula>$H$3</formula>
    </cfRule>
  </conditionalFormatting>
  <conditionalFormatting sqref="D21:D28">
    <cfRule type="cellIs" dxfId="2" priority="1979" stopIfTrue="1" operator="equal">
      <formula>$H$3</formula>
    </cfRule>
    <cfRule type="cellIs" dxfId="3" priority="1980" stopIfTrue="1" operator="lessThan">
      <formula>$H$3</formula>
    </cfRule>
  </conditionalFormatting>
  <conditionalFormatting sqref="D21:D29">
    <cfRule type="cellIs" dxfId="3" priority="1742" stopIfTrue="1" operator="lessThan">
      <formula>$H$3</formula>
    </cfRule>
  </conditionalFormatting>
  <conditionalFormatting sqref="D29:D40">
    <cfRule type="cellIs" dxfId="2" priority="1719" stopIfTrue="1" operator="equal">
      <formula>$H$3</formula>
    </cfRule>
    <cfRule type="cellIs" dxfId="3" priority="1720" stopIfTrue="1" operator="lessThan">
      <formula>$H$3</formula>
    </cfRule>
  </conditionalFormatting>
  <conditionalFormatting sqref="D30:D40">
    <cfRule type="cellIs" dxfId="2" priority="1707" stopIfTrue="1" operator="equal">
      <formula>$H$3</formula>
    </cfRule>
    <cfRule type="cellIs" dxfId="3" priority="1714" stopIfTrue="1" operator="lessThan">
      <formula>$H$3</formula>
    </cfRule>
  </conditionalFormatting>
  <conditionalFormatting sqref="D41:D55">
    <cfRule type="cellIs" dxfId="2" priority="1263" stopIfTrue="1" operator="equal">
      <formula>$H$3</formula>
    </cfRule>
    <cfRule type="cellIs" dxfId="3" priority="1266" stopIfTrue="1" operator="lessThan">
      <formula>$H$3</formula>
    </cfRule>
  </conditionalFormatting>
  <conditionalFormatting sqref="D56:D65">
    <cfRule type="cellIs" dxfId="2" priority="1084" stopIfTrue="1" operator="equal">
      <formula>$H$3</formula>
    </cfRule>
    <cfRule type="cellIs" dxfId="3" priority="1087" stopIfTrue="1" operator="lessThan">
      <formula>$H$3</formula>
    </cfRule>
  </conditionalFormatting>
  <conditionalFormatting sqref="D66:D73">
    <cfRule type="cellIs" dxfId="2" priority="800" stopIfTrue="1" operator="equal">
      <formula>$H$3</formula>
    </cfRule>
    <cfRule type="cellIs" dxfId="3" priority="801" stopIfTrue="1" operator="lessThan">
      <formula>$H$3</formula>
    </cfRule>
  </conditionalFormatting>
  <conditionalFormatting sqref="D74:D90">
    <cfRule type="cellIs" dxfId="2" priority="540" stopIfTrue="1" operator="equal">
      <formula>$H$3</formula>
    </cfRule>
    <cfRule type="cellIs" dxfId="3" priority="541" stopIfTrue="1" operator="lessThan">
      <formula>$H$3</formula>
    </cfRule>
  </conditionalFormatting>
  <conditionalFormatting sqref="D91:D121">
    <cfRule type="cellIs" dxfId="2" priority="374" stopIfTrue="1" operator="equal">
      <formula>$H$3</formula>
    </cfRule>
    <cfRule type="cellIs" dxfId="3" priority="375" stopIfTrue="1" operator="lessThan">
      <formula>$H$3</formula>
    </cfRule>
  </conditionalFormatting>
  <conditionalFormatting sqref="D96:D97">
    <cfRule type="cellIs" dxfId="2" priority="372" stopIfTrue="1" operator="equal">
      <formula>$H$3</formula>
    </cfRule>
    <cfRule type="cellIs" dxfId="3" priority="373" stopIfTrue="1" operator="lessThan">
      <formula>$H$3</formula>
    </cfRule>
  </conditionalFormatting>
  <conditionalFormatting sqref="D122:D123">
    <cfRule type="cellIs" dxfId="2" priority="2451" stopIfTrue="1" operator="equal">
      <formula>$H$3</formula>
    </cfRule>
    <cfRule type="cellIs" dxfId="3" priority="2452" stopIfTrue="1" operator="lessThan">
      <formula>$H$3</formula>
    </cfRule>
  </conditionalFormatting>
  <conditionalFormatting sqref="D123:D124">
    <cfRule type="cellIs" dxfId="2" priority="2411" stopIfTrue="1" operator="equal">
      <formula>$H$3</formula>
    </cfRule>
    <cfRule type="cellIs" dxfId="3" priority="2414" stopIfTrue="1" operator="lessThan">
      <formula>$H$3</formula>
    </cfRule>
  </conditionalFormatting>
  <conditionalFormatting sqref="D124:D136">
    <cfRule type="cellIs" dxfId="2" priority="2333" stopIfTrue="1" operator="equal">
      <formula>$H$3</formula>
    </cfRule>
    <cfRule type="cellIs" dxfId="3" priority="2334" stopIfTrue="1" operator="lessThan">
      <formula>$H$3</formula>
    </cfRule>
  </conditionalFormatting>
  <conditionalFormatting sqref="D125:D136">
    <cfRule type="cellIs" dxfId="2" priority="2321" stopIfTrue="1" operator="equal">
      <formula>$H$3</formula>
    </cfRule>
    <cfRule type="cellIs" dxfId="3" priority="2332" stopIfTrue="1" operator="lessThan">
      <formula>$H$3</formula>
    </cfRule>
  </conditionalFormatting>
  <conditionalFormatting sqref="D137:D165">
    <cfRule type="cellIs" dxfId="2" priority="1666" stopIfTrue="1" operator="equal">
      <formula>$H$3</formula>
    </cfRule>
    <cfRule type="cellIs" dxfId="3" priority="1683" stopIfTrue="1" operator="lessThan">
      <formula>$H$3</formula>
    </cfRule>
  </conditionalFormatting>
  <conditionalFormatting sqref="D166:D183">
    <cfRule type="cellIs" dxfId="2" priority="1224" stopIfTrue="1" operator="equal">
      <formula>$H$3</formula>
    </cfRule>
    <cfRule type="cellIs" dxfId="3" priority="1229" stopIfTrue="1" operator="lessThan">
      <formula>$H$3</formula>
    </cfRule>
  </conditionalFormatting>
  <conditionalFormatting sqref="D184:D185">
    <cfRule type="cellIs" dxfId="2" priority="930" stopIfTrue="1" operator="equal">
      <formula>$H$3</formula>
    </cfRule>
    <cfRule type="cellIs" dxfId="3" priority="931" stopIfTrue="1" operator="lessThan">
      <formula>$H$3</formula>
    </cfRule>
  </conditionalFormatting>
  <conditionalFormatting sqref="D184:D190">
    <cfRule type="cellIs" dxfId="3" priority="781" stopIfTrue="1" operator="lessThan">
      <formula>$H$3</formula>
    </cfRule>
  </conditionalFormatting>
  <conditionalFormatting sqref="D186:D187">
    <cfRule type="cellIs" dxfId="2" priority="778" stopIfTrue="1" operator="equal">
      <formula>$H$3</formula>
    </cfRule>
    <cfRule type="cellIs" dxfId="3" priority="779" stopIfTrue="1" operator="lessThan">
      <formula>$H$3</formula>
    </cfRule>
  </conditionalFormatting>
  <conditionalFormatting sqref="D186:D190">
    <cfRule type="cellIs" dxfId="2" priority="780" stopIfTrue="1" operator="equal">
      <formula>$H$3</formula>
    </cfRule>
  </conditionalFormatting>
  <conditionalFormatting sqref="D188:D190">
    <cfRule type="cellIs" dxfId="2" priority="818" stopIfTrue="1" operator="equal">
      <formula>$H$3</formula>
    </cfRule>
    <cfRule type="cellIs" dxfId="3" priority="823" stopIfTrue="1" operator="lessThan">
      <formula>$H$3</formula>
    </cfRule>
  </conditionalFormatting>
  <conditionalFormatting sqref="D191:D194">
    <cfRule type="cellIs" dxfId="3" priority="749" stopIfTrue="1" operator="lessThan">
      <formula>$H$3</formula>
    </cfRule>
    <cfRule type="cellIs" dxfId="2" priority="750" stopIfTrue="1" operator="equal">
      <formula>$H$3</formula>
    </cfRule>
  </conditionalFormatting>
  <conditionalFormatting sqref="D197:D205">
    <cfRule type="cellIs" dxfId="3" priority="628" stopIfTrue="1" operator="lessThan">
      <formula>$H$3</formula>
    </cfRule>
    <cfRule type="cellIs" dxfId="2" priority="629" stopIfTrue="1" operator="equal">
      <formula>$H$3</formula>
    </cfRule>
  </conditionalFormatting>
  <conditionalFormatting sqref="D205:D208">
    <cfRule type="cellIs" dxfId="2" priority="448" stopIfTrue="1" operator="equal">
      <formula>$H$3</formula>
    </cfRule>
    <cfRule type="cellIs" dxfId="3" priority="449" stopIfTrue="1" operator="lessThan">
      <formula>$H$3</formula>
    </cfRule>
  </conditionalFormatting>
  <conditionalFormatting sqref="D207:D225">
    <cfRule type="cellIs" dxfId="2" priority="418" stopIfTrue="1" operator="equal">
      <formula>$H$3</formula>
    </cfRule>
  </conditionalFormatting>
  <conditionalFormatting sqref="D209:D225">
    <cfRule type="cellIs" dxfId="3" priority="416" stopIfTrue="1" operator="lessThan">
      <formula>$H$3</formula>
    </cfRule>
  </conditionalFormatting>
  <conditionalFormatting sqref="D209:D234">
    <cfRule type="cellIs" dxfId="2" priority="136" stopIfTrue="1" operator="equal">
      <formula>$H$3</formula>
    </cfRule>
  </conditionalFormatting>
  <conditionalFormatting sqref="D226:D227">
    <cfRule type="cellIs" dxfId="2" priority="134" stopIfTrue="1" operator="equal">
      <formula>$H$3</formula>
    </cfRule>
    <cfRule type="cellIs" dxfId="3" priority="135" stopIfTrue="1" operator="lessThan">
      <formula>$H$3</formula>
    </cfRule>
  </conditionalFormatting>
  <conditionalFormatting sqref="D226:D234">
    <cfRule type="cellIs" dxfId="3" priority="123" stopIfTrue="1" operator="lessThan">
      <formula>$H$3</formula>
    </cfRule>
  </conditionalFormatting>
  <conditionalFormatting sqref="D228:D234">
    <cfRule type="cellIs" dxfId="2" priority="122" stopIfTrue="1" operator="equal">
      <formula>$H$3</formula>
    </cfRule>
  </conditionalFormatting>
  <conditionalFormatting sqref="E6:E69">
    <cfRule type="expression" dxfId="1" priority="797" stopIfTrue="1">
      <formula>$B6=$H$3</formula>
    </cfRule>
  </conditionalFormatting>
  <conditionalFormatting sqref="E6:E70">
    <cfRule type="expression" dxfId="1" priority="796" stopIfTrue="1">
      <formula>$F6=$H$3</formula>
    </cfRule>
  </conditionalFormatting>
  <conditionalFormatting sqref="E72:E106">
    <cfRule type="expression" dxfId="0" priority="279" stopIfTrue="1">
      <formula>D72&lt;$H$3</formula>
    </cfRule>
  </conditionalFormatting>
  <conditionalFormatting sqref="E74:E75">
    <cfRule type="expression" dxfId="1" priority="686" stopIfTrue="1">
      <formula>$F74=$H$3</formula>
    </cfRule>
    <cfRule type="expression" dxfId="1" priority="687" stopIfTrue="1">
      <formula>$B74=$H$3</formula>
    </cfRule>
  </conditionalFormatting>
  <conditionalFormatting sqref="E78:E86">
    <cfRule type="expression" dxfId="1" priority="655" stopIfTrue="1">
      <formula>$B78=$H$3</formula>
    </cfRule>
  </conditionalFormatting>
  <conditionalFormatting sqref="E87:E106">
    <cfRule type="expression" dxfId="1" priority="294" stopIfTrue="1">
      <formula>$B87=$H$3</formula>
    </cfRule>
  </conditionalFormatting>
  <conditionalFormatting sqref="E94:E106">
    <cfRule type="expression" dxfId="1" priority="295" stopIfTrue="1">
      <formula>$F94=$H$3</formula>
    </cfRule>
  </conditionalFormatting>
  <conditionalFormatting sqref="E107:E109">
    <cfRule type="expression" dxfId="0" priority="181" stopIfTrue="1">
      <formula>D107&lt;$H$3</formula>
    </cfRule>
    <cfRule type="expression" dxfId="1" priority="182" stopIfTrue="1">
      <formula>$B107=$H$3</formula>
    </cfRule>
  </conditionalFormatting>
  <conditionalFormatting sqref="E110:E114">
    <cfRule type="expression" dxfId="0" priority="35" stopIfTrue="1">
      <formula>D110&lt;$H$3</formula>
    </cfRule>
    <cfRule type="expression" dxfId="1" priority="36" stopIfTrue="1">
      <formula>$B110=$H$3</formula>
    </cfRule>
    <cfRule type="expression" dxfId="1" priority="37" stopIfTrue="1">
      <formula>$F110=$H$3</formula>
    </cfRule>
  </conditionalFormatting>
  <conditionalFormatting sqref="E112:E114">
    <cfRule type="expression" dxfId="0" priority="152" stopIfTrue="1">
      <formula>D112&lt;$H$3</formula>
    </cfRule>
  </conditionalFormatting>
  <conditionalFormatting sqref="E120:E186">
    <cfRule type="expression" dxfId="1" priority="3" stopIfTrue="1">
      <formula>$B120=$H$3</formula>
    </cfRule>
  </conditionalFormatting>
  <conditionalFormatting sqref="E123:E194">
    <cfRule type="expression" dxfId="0" priority="647" stopIfTrue="1">
      <formula>D123&lt;$H$3</formula>
    </cfRule>
  </conditionalFormatting>
  <conditionalFormatting sqref="E215:E218">
    <cfRule type="expression" dxfId="0" priority="316" stopIfTrue="1">
      <formula>D215&lt;$H$3</formula>
    </cfRule>
    <cfRule type="expression" dxfId="1" priority="317" stopIfTrue="1">
      <formula>$B215=$H$3</formula>
    </cfRule>
  </conditionalFormatting>
  <conditionalFormatting sqref="E220:E223">
    <cfRule type="expression" dxfId="0" priority="169" stopIfTrue="1">
      <formula>D220&lt;$H$3</formula>
    </cfRule>
    <cfRule type="expression" dxfId="1" priority="170" stopIfTrue="1">
      <formula>$B220=$H$3</formula>
    </cfRule>
  </conditionalFormatting>
  <conditionalFormatting sqref="E223:E224">
    <cfRule type="expression" dxfId="0" priority="161" stopIfTrue="1">
      <formula>D223&lt;$H$3</formula>
    </cfRule>
    <cfRule type="expression" dxfId="1" priority="162" stopIfTrue="1">
      <formula>$B223=$H$3</formula>
    </cfRule>
  </conditionalFormatting>
  <conditionalFormatting sqref="E224:E226">
    <cfRule type="expression" dxfId="0" priority="90" stopIfTrue="1">
      <formula>D224&lt;$H$3</formula>
    </cfRule>
    <cfRule type="expression" dxfId="1" priority="91" stopIfTrue="1">
      <formula>$B224=$H$3</formula>
    </cfRule>
  </conditionalFormatting>
  <conditionalFormatting sqref="E229:E234">
    <cfRule type="expression" dxfId="0" priority="105" stopIfTrue="1">
      <formula>D229&lt;$H$3</formula>
    </cfRule>
    <cfRule type="expression" dxfId="1" priority="106" stopIfTrue="1">
      <formula>$B229=$H$3</formula>
    </cfRule>
  </conditionalFormatting>
  <conditionalFormatting sqref="F4:F5">
    <cfRule type="cellIs" dxfId="2" priority="13589" stopIfTrue="1" operator="equal">
      <formula>$H$3</formula>
    </cfRule>
    <cfRule type="cellIs" dxfId="3" priority="13590" stopIfTrue="1" operator="lessThan">
      <formula>$H$3</formula>
    </cfRule>
  </conditionalFormatting>
  <conditionalFormatting sqref="F5:F6">
    <cfRule type="cellIs" dxfId="2" priority="13541" stopIfTrue="1" operator="equal">
      <formula>$H$3</formula>
    </cfRule>
    <cfRule type="cellIs" dxfId="3" priority="13542" stopIfTrue="1" operator="lessThan">
      <formula>$H$3</formula>
    </cfRule>
  </conditionalFormatting>
  <conditionalFormatting sqref="F6:F8">
    <cfRule type="cellIs" dxfId="2" priority="2344" stopIfTrue="1" operator="equal">
      <formula>$H$3</formula>
    </cfRule>
    <cfRule type="cellIs" dxfId="3" priority="2361" stopIfTrue="1" operator="lessThan">
      <formula>$H$3</formula>
    </cfRule>
  </conditionalFormatting>
  <conditionalFormatting sqref="F9:F19">
    <cfRule type="cellIs" dxfId="2" priority="2274" stopIfTrue="1" operator="equal">
      <formula>$H$3</formula>
    </cfRule>
    <cfRule type="cellIs" dxfId="3" priority="2281" stopIfTrue="1" operator="lessThan">
      <formula>$H$3</formula>
    </cfRule>
  </conditionalFormatting>
  <conditionalFormatting sqref="F10:F19">
    <cfRule type="cellIs" dxfId="2" priority="14275" stopIfTrue="1" operator="equal">
      <formula>$H$3</formula>
    </cfRule>
    <cfRule type="cellIs" dxfId="3" priority="14276" stopIfTrue="1" operator="lessThan">
      <formula>$H$3</formula>
    </cfRule>
    <cfRule type="expression" dxfId="1" priority="14277" stopIfTrue="1">
      <formula>$F10=$H$3</formula>
    </cfRule>
  </conditionalFormatting>
  <conditionalFormatting sqref="F21:F26">
    <cfRule type="cellIs" dxfId="2" priority="1866" stopIfTrue="1" operator="equal">
      <formula>$H$3</formula>
    </cfRule>
    <cfRule type="cellIs" dxfId="3" priority="1869" stopIfTrue="1" operator="lessThan">
      <formula>$H$3</formula>
    </cfRule>
  </conditionalFormatting>
  <conditionalFormatting sqref="F26:F28">
    <cfRule type="cellIs" dxfId="2" priority="1816" stopIfTrue="1" operator="equal">
      <formula>$H$3</formula>
    </cfRule>
    <cfRule type="cellIs" dxfId="3" priority="1825" stopIfTrue="1" operator="lessThan">
      <formula>$H$3</formula>
    </cfRule>
  </conditionalFormatting>
  <conditionalFormatting sqref="F29:F34">
    <cfRule type="cellIs" dxfId="2" priority="1630" stopIfTrue="1" operator="equal">
      <formula>$H$3</formula>
    </cfRule>
    <cfRule type="cellIs" dxfId="3" priority="1631" stopIfTrue="1" operator="lessThan">
      <formula>$H$3</formula>
    </cfRule>
  </conditionalFormatting>
  <conditionalFormatting sqref="F35:F37">
    <cfRule type="cellIs" dxfId="2" priority="1581" stopIfTrue="1" operator="equal">
      <formula>$H$3</formula>
    </cfRule>
    <cfRule type="cellIs" dxfId="3" priority="1588" stopIfTrue="1" operator="lessThan">
      <formula>$H$3</formula>
    </cfRule>
  </conditionalFormatting>
  <conditionalFormatting sqref="F38:F43">
    <cfRule type="cellIs" dxfId="2" priority="1487" stopIfTrue="1" operator="equal">
      <formula>$H$3</formula>
    </cfRule>
    <cfRule type="cellIs" dxfId="3" priority="1492" stopIfTrue="1" operator="lessThan">
      <formula>$H$3</formula>
    </cfRule>
  </conditionalFormatting>
  <conditionalFormatting sqref="F44:F55">
    <cfRule type="cellIs" dxfId="2" priority="1358" stopIfTrue="1" operator="equal">
      <formula>$H$3</formula>
    </cfRule>
    <cfRule type="cellIs" dxfId="3" priority="1365" stopIfTrue="1" operator="lessThan">
      <formula>$H$3</formula>
    </cfRule>
  </conditionalFormatting>
  <conditionalFormatting sqref="F71:F72">
    <cfRule type="cellIs" dxfId="2" priority="776" stopIfTrue="1" operator="equal">
      <formula>$H$3</formula>
    </cfRule>
    <cfRule type="cellIs" dxfId="3" priority="777" stopIfTrue="1" operator="lessThan">
      <formula>$H$3</formula>
    </cfRule>
  </conditionalFormatting>
  <conditionalFormatting sqref="F90:F95">
    <cfRule type="cellIs" dxfId="2" priority="380" stopIfTrue="1" operator="equal">
      <formula>$H$3</formula>
    </cfRule>
    <cfRule type="cellIs" dxfId="3" priority="381" stopIfTrue="1" operator="lessThan">
      <formula>$H$3</formula>
    </cfRule>
  </conditionalFormatting>
  <conditionalFormatting sqref="F119:F120">
    <cfRule type="expression" dxfId="1" priority="7" stopIfTrue="1">
      <formula>$F119=$H$3</formula>
    </cfRule>
  </conditionalFormatting>
  <conditionalFormatting sqref="F122:F123">
    <cfRule type="cellIs" dxfId="2" priority="2441" stopIfTrue="1" operator="equal">
      <formula>$H$3</formula>
    </cfRule>
    <cfRule type="cellIs" dxfId="3" priority="2454" stopIfTrue="1" operator="lessThan">
      <formula>$H$3</formula>
    </cfRule>
  </conditionalFormatting>
  <conditionalFormatting sqref="F123:F124">
    <cfRule type="cellIs" dxfId="2" priority="2417" stopIfTrue="1" operator="equal">
      <formula>$H$3</formula>
    </cfRule>
    <cfRule type="cellIs" dxfId="3" priority="2418" stopIfTrue="1" operator="lessThan">
      <formula>$H$3</formula>
    </cfRule>
  </conditionalFormatting>
  <conditionalFormatting sqref="F124:F136">
    <cfRule type="cellIs" dxfId="2" priority="2337" stopIfTrue="1" operator="equal">
      <formula>$H$3</formula>
    </cfRule>
    <cfRule type="cellIs" dxfId="3" priority="2338" stopIfTrue="1" operator="lessThan">
      <formula>$H$3</formula>
    </cfRule>
  </conditionalFormatting>
  <conditionalFormatting sqref="F137:F159">
    <cfRule type="cellIs" dxfId="2" priority="1451" stopIfTrue="1" operator="equal">
      <formula>$H$3</formula>
    </cfRule>
    <cfRule type="cellIs" dxfId="3" priority="1470" stopIfTrue="1" operator="lessThan">
      <formula>$H$3</formula>
    </cfRule>
  </conditionalFormatting>
  <conditionalFormatting sqref="F160:F190">
    <cfRule type="cellIs" dxfId="2" priority="1334" stopIfTrue="1" operator="equal">
      <formula>$H$3</formula>
    </cfRule>
    <cfRule type="cellIs" dxfId="3" priority="1337" stopIfTrue="1" operator="lessThan">
      <formula>$H$3</formula>
    </cfRule>
  </conditionalFormatting>
  <conditionalFormatting sqref="F191:F194">
    <cfRule type="cellIs" dxfId="2" priority="755" stopIfTrue="1" operator="equal">
      <formula>$H$3</formula>
    </cfRule>
    <cfRule type="cellIs" dxfId="3" priority="756" stopIfTrue="1" operator="lessThan">
      <formula>$H$3</formula>
    </cfRule>
  </conditionalFormatting>
  <conditionalFormatting sqref="F196:F234">
    <cfRule type="cellIs" dxfId="2" priority="420" stopIfTrue="1" operator="equal">
      <formula>$H$3</formula>
    </cfRule>
    <cfRule type="cellIs" dxfId="3" priority="421" stopIfTrue="1" operator="lessThan">
      <formula>$H$3</formula>
    </cfRule>
  </conditionalFormatting>
  <conditionalFormatting sqref="G4:G65">
    <cfRule type="expression" dxfId="0" priority="945" stopIfTrue="1">
      <formula>F4&lt;$H$3</formula>
    </cfRule>
    <cfRule type="expression" dxfId="1" priority="946" stopIfTrue="1">
      <formula>$B4=$H$3</formula>
    </cfRule>
  </conditionalFormatting>
  <conditionalFormatting sqref="G5:G70">
    <cfRule type="expression" dxfId="1" priority="793" stopIfTrue="1">
      <formula>$F5=$H$3</formula>
    </cfRule>
  </conditionalFormatting>
  <conditionalFormatting sqref="G66:G69">
    <cfRule type="expression" dxfId="0" priority="792" stopIfTrue="1">
      <formula>F66&lt;$H$3</formula>
    </cfRule>
    <cfRule type="expression" dxfId="1" priority="794" stopIfTrue="1">
      <formula>$B66=$H$3</formula>
    </cfRule>
  </conditionalFormatting>
  <conditionalFormatting sqref="G70:G71">
    <cfRule type="expression" dxfId="0" priority="832" stopIfTrue="1">
      <formula>F70&lt;$H$3</formula>
    </cfRule>
  </conditionalFormatting>
  <conditionalFormatting sqref="G71:G75">
    <cfRule type="expression" dxfId="1" priority="683" stopIfTrue="1">
      <formula>$F71=$H$3</formula>
    </cfRule>
  </conditionalFormatting>
  <conditionalFormatting sqref="G72:G75">
    <cfRule type="expression" dxfId="1" priority="684" stopIfTrue="1">
      <formula>$B72=$H$3</formula>
    </cfRule>
  </conditionalFormatting>
  <conditionalFormatting sqref="G78:G79">
    <cfRule type="expression" dxfId="1" priority="607" stopIfTrue="1">
      <formula>$B78=$H$3</formula>
    </cfRule>
  </conditionalFormatting>
  <conditionalFormatting sqref="G80:G83">
    <cfRule type="expression" dxfId="1" priority="681" stopIfTrue="1">
      <formula>$B80=$H$3</formula>
    </cfRule>
  </conditionalFormatting>
  <conditionalFormatting sqref="G84:G85">
    <cfRule type="expression" dxfId="1" priority="579" stopIfTrue="1">
      <formula>$F84=$H$3</formula>
    </cfRule>
  </conditionalFormatting>
  <conditionalFormatting sqref="G84:G88">
    <cfRule type="expression" dxfId="0" priority="502" stopIfTrue="1">
      <formula>F84&lt;$H$3</formula>
    </cfRule>
    <cfRule type="expression" dxfId="1" priority="503" stopIfTrue="1">
      <formula>$B84=$H$3</formula>
    </cfRule>
  </conditionalFormatting>
  <conditionalFormatting sqref="G89:G102">
    <cfRule type="expression" dxfId="1" priority="266" stopIfTrue="1">
      <formula>$B89=$H$3</formula>
    </cfRule>
  </conditionalFormatting>
  <conditionalFormatting sqref="G89:G107">
    <cfRule type="expression" dxfId="0" priority="251" stopIfTrue="1">
      <formula>F89&lt;$H$3</formula>
    </cfRule>
  </conditionalFormatting>
  <conditionalFormatting sqref="G90:G100">
    <cfRule type="expression" dxfId="1" priority="327" stopIfTrue="1">
      <formula>$F90=$H$3</formula>
    </cfRule>
  </conditionalFormatting>
  <conditionalFormatting sqref="G103:G107">
    <cfRule type="expression" dxfId="0" priority="248" stopIfTrue="1">
      <formula>F103&lt;$H$3</formula>
    </cfRule>
    <cfRule type="expression" dxfId="1" priority="249" stopIfTrue="1">
      <formula>$B103=$H$3</formula>
    </cfRule>
  </conditionalFormatting>
  <conditionalFormatting sqref="G103:G113">
    <cfRule type="expression" dxfId="1" priority="42" stopIfTrue="1">
      <formula>$F103=$H$3</formula>
    </cfRule>
  </conditionalFormatting>
  <conditionalFormatting sqref="G108:G113">
    <cfRule type="expression" dxfId="0" priority="40" stopIfTrue="1">
      <formula>F108&lt;$H$3</formula>
    </cfRule>
  </conditionalFormatting>
  <conditionalFormatting sqref="G115:G118">
    <cfRule type="expression" dxfId="0" priority="149" stopIfTrue="1">
      <formula>F115&lt;$H$3</formula>
    </cfRule>
  </conditionalFormatting>
  <conditionalFormatting sqref="G196:G222">
    <cfRule type="expression" dxfId="0" priority="312" stopIfTrue="1">
      <formula>F196&lt;$H$3</formula>
    </cfRule>
    <cfRule type="expression" dxfId="1" priority="323" stopIfTrue="1">
      <formula>$B196=$H$3</formula>
    </cfRule>
  </conditionalFormatting>
  <conditionalFormatting sqref="G210:G217">
    <cfRule type="expression" dxfId="1" priority="324" stopIfTrue="1">
      <formula>$F210=$H$3</formula>
    </cfRule>
  </conditionalFormatting>
  <conditionalFormatting sqref="G218:G222">
    <cfRule type="expression" dxfId="0" priority="253" stopIfTrue="1">
      <formula>F218&lt;$H$3</formula>
    </cfRule>
    <cfRule type="expression" dxfId="1" priority="254" stopIfTrue="1">
      <formula>$B218=$H$3</formula>
    </cfRule>
  </conditionalFormatting>
  <conditionalFormatting sqref="G223:G227">
    <cfRule type="expression" dxfId="1" priority="155" stopIfTrue="1">
      <formula>$F223=$H$3</formula>
    </cfRule>
    <cfRule type="expression" dxfId="0" priority="156" stopIfTrue="1">
      <formula>F223&lt;$H$3</formula>
    </cfRule>
    <cfRule type="expression" dxfId="1" priority="157" stopIfTrue="1">
      <formula>$B223=$H$3</formula>
    </cfRule>
  </conditionalFormatting>
  <conditionalFormatting sqref="G232:G234">
    <cfRule type="expression" dxfId="0" priority="22" stopIfTrue="1">
      <formula>F232&lt;$H$3</formula>
    </cfRule>
    <cfRule type="expression" dxfId="1" priority="23" stopIfTrue="1">
      <formula>$B232=$H$3</formula>
    </cfRule>
  </conditionalFormatting>
  <conditionalFormatting sqref="E4:E5 C4:C70 E70 E72:E73 E76:E77 G76:G77 G70:G71">
    <cfRule type="expression" dxfId="1" priority="13593" stopIfTrue="1">
      <formula>$B4=$H$3</formula>
    </cfRule>
  </conditionalFormatting>
  <conditionalFormatting sqref="E4:E70 E122:E123 C5:C70 E102:E103 E98">
    <cfRule type="expression" dxfId="0" priority="13592" stopIfTrue="1">
      <formula>B4&lt;$H$3</formula>
    </cfRule>
  </conditionalFormatting>
  <conditionalFormatting sqref="B5 D5 F5">
    <cfRule type="cellIs" dxfId="3" priority="13568" stopIfTrue="1" operator="lessThan">
      <formula>$H$3</formula>
    </cfRule>
  </conditionalFormatting>
  <conditionalFormatting sqref="B5 F5 D5">
    <cfRule type="cellIs" dxfId="2" priority="13567" stopIfTrue="1" operator="equal">
      <formula>$H$3</formula>
    </cfRule>
  </conditionalFormatting>
  <conditionalFormatting sqref="E123 E5">
    <cfRule type="expression" dxfId="1" priority="13591" stopIfTrue="1">
      <formula>$D5=$H$3</formula>
    </cfRule>
  </conditionalFormatting>
  <conditionalFormatting sqref="E76:G77 E72 E73:F73 C6:C70 F57:F70 F75">
    <cfRule type="expression" dxfId="1" priority="837" stopIfTrue="1">
      <formula>$F6=$H$3</formula>
    </cfRule>
  </conditionalFormatting>
  <conditionalFormatting sqref="B8:B11 B13:B19">
    <cfRule type="cellIs" dxfId="2" priority="13414" stopIfTrue="1" operator="equal">
      <formula>$H$3</formula>
    </cfRule>
    <cfRule type="cellIs" dxfId="3" priority="13423" stopIfTrue="1" operator="lessThan">
      <formula>$H$3</formula>
    </cfRule>
  </conditionalFormatting>
  <conditionalFormatting sqref="B9:B11 B13:B19">
    <cfRule type="cellIs" dxfId="2" priority="13406" stopIfTrue="1" operator="equal">
      <formula>$H$3</formula>
    </cfRule>
    <cfRule type="cellIs" dxfId="3" priority="13407" stopIfTrue="1" operator="lessThan">
      <formula>$H$3</formula>
    </cfRule>
  </conditionalFormatting>
  <conditionalFormatting sqref="F20:F25 F28">
    <cfRule type="cellIs" dxfId="2" priority="1993" stopIfTrue="1" operator="equal">
      <formula>$H$3</formula>
    </cfRule>
    <cfRule type="cellIs" dxfId="3" priority="1994" stopIfTrue="1" operator="lessThan">
      <formula>$H$3</formula>
    </cfRule>
  </conditionalFormatting>
  <conditionalFormatting sqref="B21:B23 B25:B26 B28">
    <cfRule type="cellIs" dxfId="2" priority="1930" stopIfTrue="1" operator="equal">
      <formula>$H$3</formula>
    </cfRule>
    <cfRule type="cellIs" dxfId="3" priority="1937" stopIfTrue="1" operator="lessThan">
      <formula>$H$3</formula>
    </cfRule>
  </conditionalFormatting>
  <conditionalFormatting sqref="D21:D29 B54:B89 C71">
    <cfRule type="cellIs" dxfId="2" priority="1731" stopIfTrue="1" operator="equal">
      <formula>$H$3</formula>
    </cfRule>
  </conditionalFormatting>
  <conditionalFormatting sqref="F21:F25 F28">
    <cfRule type="expression" dxfId="1" priority="1995" stopIfTrue="1">
      <formula>$F21=$H$3</formula>
    </cfRule>
  </conditionalFormatting>
  <conditionalFormatting sqref="B29:B37 B39:B42 B44:B46 B48:B52">
    <cfRule type="cellIs" dxfId="2" priority="1766" stopIfTrue="1" operator="equal">
      <formula>$H$3</formula>
    </cfRule>
  </conditionalFormatting>
  <conditionalFormatting sqref="D29 B54:B89 C71">
    <cfRule type="cellIs" dxfId="3" priority="1730" stopIfTrue="1" operator="lessThan">
      <formula>$H$3</formula>
    </cfRule>
  </conditionalFormatting>
  <conditionalFormatting sqref="F29:F32 F34 F36:F37 F39:F43 F45:F55">
    <cfRule type="cellIs" dxfId="2" priority="1776" stopIfTrue="1" operator="equal">
      <formula>$H$3</formula>
    </cfRule>
    <cfRule type="cellIs" dxfId="3" priority="1777" stopIfTrue="1" operator="lessThan">
      <formula>$H$3</formula>
    </cfRule>
    <cfRule type="expression" dxfId="1" priority="1778" stopIfTrue="1">
      <formula>$F29=$H$3</formula>
    </cfRule>
  </conditionalFormatting>
  <conditionalFormatting sqref="D30:D47 D49:D55 D57:D65">
    <cfRule type="cellIs" dxfId="2" priority="1553" stopIfTrue="1" operator="equal">
      <formula>$H$3</formula>
    </cfRule>
    <cfRule type="cellIs" dxfId="3" priority="1554" stopIfTrue="1" operator="lessThan">
      <formula>$H$3</formula>
    </cfRule>
  </conditionalFormatting>
  <conditionalFormatting sqref="D41:D47 D49:D55 D57:D65">
    <cfRule type="cellIs" dxfId="2" priority="1539" stopIfTrue="1" operator="equal">
      <formula>$H$3</formula>
    </cfRule>
    <cfRule type="cellIs" dxfId="3" priority="1548" stopIfTrue="1" operator="lessThan">
      <formula>$H$3</formula>
    </cfRule>
  </conditionalFormatting>
  <conditionalFormatting sqref="B53:B89 C71">
    <cfRule type="cellIs" dxfId="2" priority="1155" stopIfTrue="1" operator="equal">
      <formula>$H$3</formula>
    </cfRule>
  </conditionalFormatting>
  <conditionalFormatting sqref="F56:F70 F73 F75:F89">
    <cfRule type="cellIs" dxfId="2" priority="1102" stopIfTrue="1" operator="equal">
      <formula>$H$3</formula>
    </cfRule>
    <cfRule type="cellIs" dxfId="3" priority="1113" stopIfTrue="1" operator="lessThan">
      <formula>$H$3</formula>
    </cfRule>
  </conditionalFormatting>
  <conditionalFormatting sqref="D66:D71 D73 E71 D75:D89">
    <cfRule type="cellIs" dxfId="2" priority="978" stopIfTrue="1" operator="equal">
      <formula>$H$3</formula>
    </cfRule>
  </conditionalFormatting>
  <conditionalFormatting sqref="D66:D71 E71 D73 D75:D89">
    <cfRule type="cellIs" dxfId="3" priority="985" stopIfTrue="1" operator="lessThan">
      <formula>$H$3</formula>
    </cfRule>
  </conditionalFormatting>
  <conditionalFormatting sqref="C119:C121 C72:C115">
    <cfRule type="expression" dxfId="1" priority="101" stopIfTrue="1">
      <formula>$F72=$H$3</formula>
    </cfRule>
  </conditionalFormatting>
  <conditionalFormatting sqref="C119:C194 C72:C115">
    <cfRule type="expression" dxfId="1" priority="100" stopIfTrue="1">
      <formula>$B72=$H$3</formula>
    </cfRule>
  </conditionalFormatting>
  <conditionalFormatting sqref="G72:G83 G122:G194">
    <cfRule type="expression" dxfId="0" priority="645" stopIfTrue="1">
      <formula>F72&lt;$H$3</formula>
    </cfRule>
  </conditionalFormatting>
  <conditionalFormatting sqref="E78:G79">
    <cfRule type="expression" dxfId="1" priority="606" stopIfTrue="1">
      <formula>$F78=$H$3</formula>
    </cfRule>
  </conditionalFormatting>
  <conditionalFormatting sqref="E80:G83 E84:F85 E86:G86 F95:F100">
    <cfRule type="expression" dxfId="1" priority="708" stopIfTrue="1">
      <formula>$F80=$H$3</formula>
    </cfRule>
  </conditionalFormatting>
  <conditionalFormatting sqref="E88:G89">
    <cfRule type="expression" dxfId="1" priority="536" stopIfTrue="1">
      <formula>$F88=$H$3</formula>
    </cfRule>
  </conditionalFormatting>
  <conditionalFormatting sqref="D90:D95 D98:D121">
    <cfRule type="cellIs" dxfId="2" priority="519" stopIfTrue="1" operator="equal">
      <formula>$H$3</formula>
    </cfRule>
    <cfRule type="cellIs" dxfId="3" priority="521" stopIfTrue="1" operator="lessThan">
      <formula>$H$3</formula>
    </cfRule>
  </conditionalFormatting>
  <conditionalFormatting sqref="E90:F93">
    <cfRule type="expression" dxfId="1" priority="367" stopIfTrue="1">
      <formula>$F90=$H$3</formula>
    </cfRule>
  </conditionalFormatting>
  <conditionalFormatting sqref="B91:B113 B115:B121">
    <cfRule type="cellIs" dxfId="3" priority="364" stopIfTrue="1" operator="lessThan">
      <formula>$H$3</formula>
    </cfRule>
  </conditionalFormatting>
  <conditionalFormatting sqref="F96:F109 F111:F121">
    <cfRule type="cellIs" dxfId="2" priority="376" stopIfTrue="1" operator="equal">
      <formula>$H$3</formula>
    </cfRule>
    <cfRule type="cellIs" dxfId="3" priority="377" stopIfTrue="1" operator="lessThan">
      <formula>$H$3</formula>
    </cfRule>
  </conditionalFormatting>
  <conditionalFormatting sqref="C196:C221 G123:G194 E188:F194 E196:G209 E218:G218 E102:F102 C124:C194 E124:E187 F124:F152 F154:F159 F161:F187">
    <cfRule type="expression" dxfId="1" priority="370" stopIfTrue="1">
      <formula>$F102=$H$3</formula>
    </cfRule>
  </conditionalFormatting>
  <conditionalFormatting sqref="F103:G106">
    <cfRule type="expression" dxfId="1" priority="250" stopIfTrue="1">
      <formula>$F103=$H$3</formula>
    </cfRule>
  </conditionalFormatting>
  <conditionalFormatting sqref="E107:F108">
    <cfRule type="expression" dxfId="1" priority="183" stopIfTrue="1">
      <formula>$F107=$H$3</formula>
    </cfRule>
  </conditionalFormatting>
  <conditionalFormatting sqref="G108:G113 G115:G118">
    <cfRule type="expression" dxfId="1" priority="41" stopIfTrue="1">
      <formula>$B108=$H$3</formula>
    </cfRule>
  </conditionalFormatting>
  <conditionalFormatting sqref="F115:G118 F111:F114">
    <cfRule type="expression" dxfId="1" priority="148" stopIfTrue="1">
      <formula>$F111=$H$3</formula>
    </cfRule>
  </conditionalFormatting>
  <conditionalFormatting sqref="C119:C121 C112:C115">
    <cfRule type="expression" dxfId="0" priority="270" stopIfTrue="1">
      <formula>B112&lt;$H$3</formula>
    </cfRule>
  </conditionalFormatting>
  <conditionalFormatting sqref="G122:G194 E188:E194">
    <cfRule type="expression" dxfId="1" priority="358" stopIfTrue="1">
      <formula>$B122=$H$3</formula>
    </cfRule>
  </conditionalFormatting>
  <conditionalFormatting sqref="B123 D123 F123">
    <cfRule type="cellIs" dxfId="3" priority="2432" stopIfTrue="1" operator="lessThan">
      <formula>$H$3</formula>
    </cfRule>
  </conditionalFormatting>
  <conditionalFormatting sqref="F123 D123 B123">
    <cfRule type="cellIs" dxfId="2" priority="2431" stopIfTrue="1" operator="equal">
      <formula>$H$3</formula>
    </cfRule>
  </conditionalFormatting>
  <conditionalFormatting sqref="B125:B155 B157:B165 B167:B183 B185:B190">
    <cfRule type="cellIs" dxfId="2" priority="2019" stopIfTrue="1" operator="equal">
      <formula>$H$3</formula>
    </cfRule>
    <cfRule type="cellIs" dxfId="3" priority="2026" stopIfTrue="1" operator="lessThan">
      <formula>$H$3</formula>
    </cfRule>
  </conditionalFormatting>
  <conditionalFormatting sqref="D125:D142 D144:D165 D167:D183">
    <cfRule type="cellIs" dxfId="2" priority="2041" stopIfTrue="1" operator="equal">
      <formula>$H$3</formula>
    </cfRule>
    <cfRule type="cellIs" dxfId="3" priority="2048" stopIfTrue="1" operator="lessThan">
      <formula>$H$3</formula>
    </cfRule>
  </conditionalFormatting>
  <conditionalFormatting sqref="F125:F152 F154:F159 F161:F190">
    <cfRule type="cellIs" dxfId="2" priority="2051" stopIfTrue="1" operator="equal">
      <formula>$H$3</formula>
    </cfRule>
    <cfRule type="cellIs" dxfId="3" priority="2052" stopIfTrue="1" operator="lessThan">
      <formula>$H$3</formula>
    </cfRule>
  </conditionalFormatting>
  <conditionalFormatting sqref="B137:B155 B157:B165 B167:B183 B185:B190">
    <cfRule type="cellIs" dxfId="2" priority="2011" stopIfTrue="1" operator="equal">
      <formula>$H$3</formula>
    </cfRule>
    <cfRule type="cellIs" dxfId="3" priority="2014" stopIfTrue="1" operator="lessThan">
      <formula>$H$3</formula>
    </cfRule>
  </conditionalFormatting>
  <conditionalFormatting sqref="D137:D142 D144:D165 D167:D183">
    <cfRule type="cellIs" dxfId="2" priority="2033" stopIfTrue="1" operator="equal">
      <formula>$H$3</formula>
    </cfRule>
    <cfRule type="cellIs" dxfId="3" priority="2040" stopIfTrue="1" operator="lessThan">
      <formula>$H$3</formula>
    </cfRule>
  </conditionalFormatting>
  <conditionalFormatting sqref="B196 D196">
    <cfRule type="cellIs" dxfId="2" priority="589" stopIfTrue="1" operator="equal">
      <formula>$H$3</formula>
    </cfRule>
    <cfRule type="cellIs" dxfId="3" priority="590" stopIfTrue="1" operator="lessThan">
      <formula>$H$3</formula>
    </cfRule>
  </conditionalFormatting>
  <conditionalFormatting sqref="B196:B205 D196:D205">
    <cfRule type="cellIs" dxfId="2" priority="591" stopIfTrue="1" operator="equal">
      <formula>$H$3</formula>
    </cfRule>
  </conditionalFormatting>
  <conditionalFormatting sqref="E196:E219 E221">
    <cfRule type="expression" dxfId="0" priority="328" stopIfTrue="1">
      <formula>D196&lt;$H$3</formula>
    </cfRule>
    <cfRule type="expression" dxfId="1" priority="329" stopIfTrue="1">
      <formula>$B196=$H$3</formula>
    </cfRule>
  </conditionalFormatting>
  <conditionalFormatting sqref="D207:D225 D228:D234">
    <cfRule type="cellIs" dxfId="3" priority="419" stopIfTrue="1" operator="lessThan">
      <formula>$H$3</formula>
    </cfRule>
  </conditionalFormatting>
  <conditionalFormatting sqref="E210:F217">
    <cfRule type="expression" dxfId="1" priority="330" stopIfTrue="1">
      <formula>$F210=$H$3</formula>
    </cfRule>
  </conditionalFormatting>
  <conditionalFormatting sqref="E219:G222">
    <cfRule type="expression" dxfId="1" priority="171" stopIfTrue="1">
      <formula>$F219=$H$3</formula>
    </cfRule>
  </conditionalFormatting>
  <conditionalFormatting sqref="G231:G234 G223:G229">
    <cfRule type="expression" dxfId="0" priority="112" stopIfTrue="1">
      <formula>F223&lt;$H$3</formula>
    </cfRule>
    <cfRule type="expression" dxfId="1" priority="113" stopIfTrue="1">
      <formula>$B223=$H$3</formula>
    </cfRule>
  </conditionalFormatting>
  <conditionalFormatting sqref="E229:F230 E231:G231 E228:G228">
    <cfRule type="expression" dxfId="1" priority="107" stopIfTrue="1">
      <formula>$F228=$H$3</formula>
    </cfRule>
  </conditionalFormatting>
  <conditionalFormatting sqref="E232:G234">
    <cfRule type="expression" dxfId="1" priority="11" stopIfTrue="1">
      <formula>$F232=$H$3</formula>
    </cfRule>
  </conditionalFormatting>
  <pageMargins left="0.7" right="0.7" top="0.75" bottom="0.75" header="0.3" footer="0.3"/>
  <pageSetup paperSize="9" orientation="portrait"/>
  <headerFooter/>
  <ignoredErrors>
    <ignoredError sqref="D118 D116 B110 B104 D206:D207 F96 B85:B86 D81 F70 F72 D69:D70 B186 B71 F65:F66 B180 F61 B62 D63:D64 B68:B69 B182 F180:F182 F68 F185 D187 F187 B73:F76 B191:B192 D192 F77:F78 B80 F80:F82 F193 F89 B92:B93 D94 B98 F101:F102 D98:D99 D102:D106 F106:F107 D109:D110 D113 F11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224"/>
  <sheetViews>
    <sheetView tabSelected="1" workbookViewId="0">
      <selection activeCell="H218" sqref="H218"/>
    </sheetView>
  </sheetViews>
  <sheetFormatPr defaultColWidth="9" defaultRowHeight="14.25"/>
  <cols>
    <col min="1" max="1" width="18" customWidth="1"/>
    <col min="2" max="7" width="11.8" customWidth="1"/>
    <col min="8" max="8" width="55.7" customWidth="1"/>
    <col min="9" max="9" width="10.6" customWidth="1"/>
  </cols>
  <sheetData>
    <row r="1" s="44" customFormat="1" ht="77.55" customHeight="1" spans="1:9">
      <c r="A1" s="1"/>
      <c r="B1" s="1"/>
      <c r="C1" s="2" t="s">
        <v>0</v>
      </c>
      <c r="D1" s="3"/>
      <c r="E1" s="3"/>
      <c r="F1" s="3"/>
      <c r="G1" s="3"/>
      <c r="H1" s="3"/>
      <c r="I1" s="3"/>
    </row>
    <row r="2" s="44" customFormat="1" ht="23.1" customHeight="1" spans="1:9">
      <c r="A2" s="4" t="s">
        <v>1</v>
      </c>
      <c r="B2" s="4"/>
      <c r="C2" s="5" t="s">
        <v>2</v>
      </c>
      <c r="D2" s="5"/>
      <c r="E2" s="5"/>
      <c r="F2" s="5"/>
      <c r="G2" s="5"/>
      <c r="H2" s="5"/>
      <c r="I2" s="5"/>
    </row>
    <row r="3" s="44" customFormat="1" ht="25.05" customHeight="1" spans="1:9">
      <c r="A3" s="46"/>
      <c r="B3" s="46"/>
      <c r="C3" s="46"/>
      <c r="D3" s="46"/>
      <c r="E3" s="46"/>
      <c r="F3" s="46"/>
      <c r="G3" s="46"/>
      <c r="H3" s="47">
        <v>45818</v>
      </c>
      <c r="I3" s="40"/>
    </row>
    <row r="4" s="45" customFormat="1" ht="24" hidden="1" customHeight="1" spans="1:9">
      <c r="A4" s="21" t="s">
        <v>801</v>
      </c>
      <c r="B4" s="22"/>
      <c r="C4" s="22"/>
      <c r="D4" s="22"/>
      <c r="E4" s="22"/>
      <c r="F4" s="22"/>
      <c r="G4" s="22"/>
      <c r="H4" s="22"/>
      <c r="I4" s="43"/>
    </row>
    <row r="5" s="45" customFormat="1" ht="24" hidden="1" customHeight="1" spans="1:13">
      <c r="A5" s="23" t="s">
        <v>4</v>
      </c>
      <c r="B5" s="24" t="s">
        <v>5</v>
      </c>
      <c r="C5" s="25"/>
      <c r="D5" s="24" t="s">
        <v>6</v>
      </c>
      <c r="E5" s="25"/>
      <c r="F5" s="24" t="s">
        <v>7</v>
      </c>
      <c r="G5" s="25"/>
      <c r="H5" s="23" t="s">
        <v>8</v>
      </c>
      <c r="I5" s="23" t="s">
        <v>802</v>
      </c>
      <c r="M5" s="45" t="s">
        <v>355</v>
      </c>
    </row>
    <row r="6" ht="24" hidden="1" customHeight="1" spans="1:9">
      <c r="A6" s="39" t="s">
        <v>803</v>
      </c>
      <c r="B6" s="33">
        <v>45631</v>
      </c>
      <c r="C6" s="32">
        <v>0.625</v>
      </c>
      <c r="D6" s="38">
        <f>B6+2</f>
        <v>45633</v>
      </c>
      <c r="E6" s="32">
        <v>0.678472222222222</v>
      </c>
      <c r="F6" s="38">
        <f>D6+1</f>
        <v>45634</v>
      </c>
      <c r="G6" s="32">
        <v>0.120833333333333</v>
      </c>
      <c r="H6" s="20"/>
      <c r="I6" s="42"/>
    </row>
    <row r="7" ht="24" hidden="1" customHeight="1" spans="1:9">
      <c r="A7" s="39" t="s">
        <v>804</v>
      </c>
      <c r="B7" s="33">
        <f>F6+4</f>
        <v>45638</v>
      </c>
      <c r="C7" s="32">
        <v>0.708333333333333</v>
      </c>
      <c r="D7" s="38">
        <f>B7+1</f>
        <v>45639</v>
      </c>
      <c r="E7" s="32">
        <v>0.791666666666667</v>
      </c>
      <c r="F7" s="38">
        <f>D7+1</f>
        <v>45640</v>
      </c>
      <c r="G7" s="32">
        <v>0.154861111111111</v>
      </c>
      <c r="H7" s="20"/>
      <c r="I7" s="42"/>
    </row>
    <row r="8" ht="24" hidden="1" customHeight="1" spans="1:9">
      <c r="A8" s="39" t="s">
        <v>805</v>
      </c>
      <c r="B8" s="33">
        <f>F7+2</f>
        <v>45642</v>
      </c>
      <c r="C8" s="32">
        <v>0.125</v>
      </c>
      <c r="D8" s="38">
        <f>B8+1</f>
        <v>45643</v>
      </c>
      <c r="E8" s="48">
        <v>0.0833333333333333</v>
      </c>
      <c r="F8" s="38">
        <f>D8</f>
        <v>45643</v>
      </c>
      <c r="G8" s="32">
        <v>0.940972222222222</v>
      </c>
      <c r="H8" s="20"/>
      <c r="I8" s="42"/>
    </row>
    <row r="9" ht="24" hidden="1" customHeight="1" spans="1:9">
      <c r="A9" s="39" t="s">
        <v>806</v>
      </c>
      <c r="B9" s="33">
        <f>F8+4</f>
        <v>45647</v>
      </c>
      <c r="C9" s="32">
        <v>0.833333333333333</v>
      </c>
      <c r="D9" s="38">
        <f>B9+3</f>
        <v>45650</v>
      </c>
      <c r="E9" s="32">
        <v>0.445833333333333</v>
      </c>
      <c r="F9" s="31">
        <v>45651</v>
      </c>
      <c r="G9" s="32">
        <v>0</v>
      </c>
      <c r="H9" s="20"/>
      <c r="I9" s="42"/>
    </row>
    <row r="10" ht="24" hidden="1" customHeight="1" spans="1:9">
      <c r="A10" s="39" t="s">
        <v>807</v>
      </c>
      <c r="B10" s="33">
        <f>F9+3</f>
        <v>45654</v>
      </c>
      <c r="C10" s="32">
        <v>0.458333333333333</v>
      </c>
      <c r="D10" s="38">
        <f>B10</f>
        <v>45654</v>
      </c>
      <c r="E10" s="32">
        <v>0.499305555555556</v>
      </c>
      <c r="F10" s="38">
        <f>D10</f>
        <v>45654</v>
      </c>
      <c r="G10" s="32">
        <v>0.900694444444444</v>
      </c>
      <c r="H10" s="20"/>
      <c r="I10" s="42"/>
    </row>
    <row r="11" ht="24" hidden="1" customHeight="1" spans="1:9">
      <c r="A11" s="39" t="s">
        <v>808</v>
      </c>
      <c r="B11" s="33">
        <f>F10+1</f>
        <v>45655</v>
      </c>
      <c r="C11" s="32">
        <v>0.75</v>
      </c>
      <c r="D11" s="38">
        <f>B11+1</f>
        <v>45656</v>
      </c>
      <c r="E11" s="32">
        <v>0.395833333333333</v>
      </c>
      <c r="F11" s="38">
        <f>D11+1</f>
        <v>45657</v>
      </c>
      <c r="G11" s="32">
        <v>0</v>
      </c>
      <c r="H11" s="20"/>
      <c r="I11" s="42"/>
    </row>
    <row r="12" ht="24" hidden="1" customHeight="1" spans="1:9">
      <c r="A12" s="39" t="s">
        <v>809</v>
      </c>
      <c r="B12" s="33">
        <f>F11+1</f>
        <v>45658</v>
      </c>
      <c r="C12" s="32">
        <v>0.125</v>
      </c>
      <c r="D12" s="38">
        <f>B12+1</f>
        <v>45659</v>
      </c>
      <c r="E12" s="32">
        <v>0.904166666666667</v>
      </c>
      <c r="F12" s="38">
        <f>D12+1</f>
        <v>45660</v>
      </c>
      <c r="G12" s="32">
        <v>0.269444444444444</v>
      </c>
      <c r="H12" s="20"/>
      <c r="I12" s="42"/>
    </row>
    <row r="13" ht="24" hidden="1" customHeight="1" spans="1:9">
      <c r="A13" s="39" t="s">
        <v>810</v>
      </c>
      <c r="B13" s="31">
        <v>45666</v>
      </c>
      <c r="C13" s="32">
        <v>0.5</v>
      </c>
      <c r="D13" s="31">
        <v>45666</v>
      </c>
      <c r="E13" s="32">
        <v>0.963888888888889</v>
      </c>
      <c r="F13" s="38">
        <f>D13+1</f>
        <v>45667</v>
      </c>
      <c r="G13" s="32">
        <v>0.354861111111111</v>
      </c>
      <c r="H13" s="20"/>
      <c r="I13" s="42"/>
    </row>
    <row r="14" ht="24" hidden="1" customHeight="1" spans="1:9">
      <c r="A14" s="39" t="s">
        <v>811</v>
      </c>
      <c r="B14" s="33">
        <f>F13+2</f>
        <v>45669</v>
      </c>
      <c r="C14" s="32">
        <v>0.125</v>
      </c>
      <c r="D14" s="38">
        <f>B14</f>
        <v>45669</v>
      </c>
      <c r="E14" s="32">
        <v>0.933333333333333</v>
      </c>
      <c r="F14" s="38">
        <f>D14+1</f>
        <v>45670</v>
      </c>
      <c r="G14" s="32">
        <v>0.519444444444444</v>
      </c>
      <c r="H14" s="20"/>
      <c r="I14" s="42"/>
    </row>
    <row r="15" ht="24" hidden="1" customHeight="1" spans="1:9">
      <c r="A15" s="39" t="s">
        <v>812</v>
      </c>
      <c r="B15" s="27"/>
      <c r="C15" s="49"/>
      <c r="D15" s="50"/>
      <c r="E15" s="49"/>
      <c r="F15" s="50"/>
      <c r="G15" s="51"/>
      <c r="H15" s="30" t="s">
        <v>453</v>
      </c>
      <c r="I15" s="42"/>
    </row>
    <row r="16" ht="24" hidden="1" customHeight="1" spans="1:9">
      <c r="A16" s="39" t="s">
        <v>813</v>
      </c>
      <c r="B16" s="27"/>
      <c r="C16" s="49"/>
      <c r="D16" s="50"/>
      <c r="E16" s="49"/>
      <c r="F16" s="50"/>
      <c r="G16" s="51"/>
      <c r="H16" s="30" t="s">
        <v>814</v>
      </c>
      <c r="I16" s="42"/>
    </row>
    <row r="17" ht="24" hidden="1" customHeight="1" spans="1:9">
      <c r="A17" s="39" t="s">
        <v>815</v>
      </c>
      <c r="B17" s="31">
        <v>45677</v>
      </c>
      <c r="C17" s="32">
        <v>0.833333333333333</v>
      </c>
      <c r="D17" s="33">
        <f>B17+1</f>
        <v>45678</v>
      </c>
      <c r="E17" s="32">
        <v>0.633333333333333</v>
      </c>
      <c r="F17" s="31">
        <v>45679</v>
      </c>
      <c r="G17" s="32">
        <v>0.25</v>
      </c>
      <c r="H17" s="20"/>
      <c r="I17" s="42"/>
    </row>
    <row r="18" ht="24" hidden="1" customHeight="1" spans="1:9">
      <c r="A18" s="39" t="s">
        <v>816</v>
      </c>
      <c r="B18" s="31">
        <f>F17+1</f>
        <v>45680</v>
      </c>
      <c r="C18" s="32">
        <v>0.208333333333333</v>
      </c>
      <c r="D18" s="33">
        <f>B18+4</f>
        <v>45684</v>
      </c>
      <c r="E18" s="32">
        <v>0.940277777777778</v>
      </c>
      <c r="F18" s="31">
        <v>45685</v>
      </c>
      <c r="G18" s="32">
        <v>0.418055555555556</v>
      </c>
      <c r="H18" s="20"/>
      <c r="I18" s="42"/>
    </row>
    <row r="19" ht="24" hidden="1" customHeight="1" spans="1:9">
      <c r="A19" s="39" t="s">
        <v>817</v>
      </c>
      <c r="B19" s="31">
        <f>F18+5</f>
        <v>45690</v>
      </c>
      <c r="C19" s="32">
        <v>0.125</v>
      </c>
      <c r="D19" s="33">
        <f>B19</f>
        <v>45690</v>
      </c>
      <c r="E19" s="32">
        <v>0.353472222222222</v>
      </c>
      <c r="F19" s="31">
        <v>45690</v>
      </c>
      <c r="G19" s="32">
        <v>0.645833333333333</v>
      </c>
      <c r="H19" s="20"/>
      <c r="I19" s="42"/>
    </row>
    <row r="20" ht="24" hidden="1" customHeight="1" spans="1:9">
      <c r="A20" s="39" t="s">
        <v>818</v>
      </c>
      <c r="B20" s="31">
        <f>F19+2</f>
        <v>45692</v>
      </c>
      <c r="C20" s="32">
        <v>0.416666666666667</v>
      </c>
      <c r="D20" s="33">
        <f>B20+1</f>
        <v>45693</v>
      </c>
      <c r="E20" s="32">
        <v>0.0895833333333333</v>
      </c>
      <c r="F20" s="31">
        <v>45694</v>
      </c>
      <c r="G20" s="32">
        <v>0.138194444444444</v>
      </c>
      <c r="H20" s="20"/>
      <c r="I20" s="42"/>
    </row>
    <row r="21" ht="24" hidden="1" customHeight="1" spans="1:9">
      <c r="A21" s="39" t="s">
        <v>819</v>
      </c>
      <c r="B21" s="31">
        <f>F20+5</f>
        <v>45699</v>
      </c>
      <c r="C21" s="32">
        <v>0.583333333333333</v>
      </c>
      <c r="D21" s="31">
        <v>45699</v>
      </c>
      <c r="E21" s="32">
        <v>0.666666666666667</v>
      </c>
      <c r="F21" s="33">
        <f>D21</f>
        <v>45699</v>
      </c>
      <c r="G21" s="32">
        <v>0.979166666666667</v>
      </c>
      <c r="H21" s="20"/>
      <c r="I21" s="42"/>
    </row>
    <row r="22" ht="24" hidden="1" customHeight="1" spans="1:9">
      <c r="A22" s="39" t="s">
        <v>820</v>
      </c>
      <c r="B22" s="33">
        <v>45703</v>
      </c>
      <c r="C22" s="32">
        <v>0.479166666666667</v>
      </c>
      <c r="D22" s="33">
        <v>45703</v>
      </c>
      <c r="E22" s="32">
        <v>0.515277777777778</v>
      </c>
      <c r="F22" s="33">
        <v>45703</v>
      </c>
      <c r="G22" s="32">
        <v>0.883333333333333</v>
      </c>
      <c r="H22" s="20"/>
      <c r="I22" s="42"/>
    </row>
    <row r="23" ht="24" hidden="1" customHeight="1" spans="1:9">
      <c r="A23" s="39" t="s">
        <v>821</v>
      </c>
      <c r="B23" s="33">
        <v>45704</v>
      </c>
      <c r="C23" s="32">
        <v>0.875</v>
      </c>
      <c r="D23" s="33">
        <v>45705</v>
      </c>
      <c r="E23" s="32">
        <v>0.0131944444444444</v>
      </c>
      <c r="F23" s="33">
        <v>45705</v>
      </c>
      <c r="G23" s="32">
        <v>0.504861111111111</v>
      </c>
      <c r="H23" s="30" t="s">
        <v>822</v>
      </c>
      <c r="I23" s="42"/>
    </row>
    <row r="24" ht="24" hidden="1" customHeight="1" spans="1:9">
      <c r="A24" s="52" t="s">
        <v>823</v>
      </c>
      <c r="B24" s="33">
        <v>45706</v>
      </c>
      <c r="C24" s="32">
        <v>0.541666666666667</v>
      </c>
      <c r="D24" s="33">
        <v>45706</v>
      </c>
      <c r="E24" s="32">
        <v>0.854166666666667</v>
      </c>
      <c r="F24" s="33">
        <f>D24+1</f>
        <v>45707</v>
      </c>
      <c r="G24" s="32">
        <v>0.149305555555556</v>
      </c>
      <c r="H24" s="20"/>
      <c r="I24" s="42"/>
    </row>
    <row r="25" ht="24" hidden="1" customHeight="1" spans="1:9">
      <c r="A25" s="39" t="s">
        <v>824</v>
      </c>
      <c r="B25" s="33">
        <v>45712</v>
      </c>
      <c r="C25" s="32">
        <v>0.541666666666667</v>
      </c>
      <c r="D25" s="33">
        <f>B25</f>
        <v>45712</v>
      </c>
      <c r="E25" s="53">
        <v>0.820138888888889</v>
      </c>
      <c r="F25" s="33">
        <f>D25+1</f>
        <v>45713</v>
      </c>
      <c r="G25" s="54">
        <v>0.139583333333333</v>
      </c>
      <c r="H25" s="20"/>
      <c r="I25" s="42"/>
    </row>
    <row r="26" ht="24" hidden="1" customHeight="1" spans="1:9">
      <c r="A26" s="39" t="s">
        <v>825</v>
      </c>
      <c r="B26" s="33">
        <v>45716</v>
      </c>
      <c r="C26" s="32">
        <v>0.208333333333333</v>
      </c>
      <c r="D26" s="33">
        <f>B26</f>
        <v>45716</v>
      </c>
      <c r="E26" s="53">
        <v>0.25</v>
      </c>
      <c r="F26" s="33">
        <f>D26+1</f>
        <v>45717</v>
      </c>
      <c r="G26" s="54">
        <v>0.125</v>
      </c>
      <c r="H26" s="20"/>
      <c r="I26" s="42"/>
    </row>
    <row r="27" ht="24" hidden="1" customHeight="1" spans="1:9">
      <c r="A27" s="39" t="s">
        <v>826</v>
      </c>
      <c r="B27" s="33">
        <v>45721</v>
      </c>
      <c r="C27" s="32">
        <v>0.5</v>
      </c>
      <c r="D27" s="33">
        <v>45721</v>
      </c>
      <c r="E27" s="53">
        <v>0.833333333333333</v>
      </c>
      <c r="F27" s="33">
        <v>45722</v>
      </c>
      <c r="G27" s="53">
        <v>0.3</v>
      </c>
      <c r="H27" s="20"/>
      <c r="I27" s="42"/>
    </row>
    <row r="28" ht="24" hidden="1" customHeight="1" spans="1:9">
      <c r="A28" s="39" t="s">
        <v>827</v>
      </c>
      <c r="B28" s="27"/>
      <c r="C28" s="28"/>
      <c r="D28" s="27"/>
      <c r="E28" s="28"/>
      <c r="F28" s="50"/>
      <c r="G28" s="28"/>
      <c r="H28" s="30" t="s">
        <v>814</v>
      </c>
      <c r="I28" s="42"/>
    </row>
    <row r="29" ht="24" hidden="1" customHeight="1" spans="1:9">
      <c r="A29" s="52" t="s">
        <v>828</v>
      </c>
      <c r="B29" s="33">
        <f>F27+4</f>
        <v>45726</v>
      </c>
      <c r="C29" s="32">
        <v>0.541666666666667</v>
      </c>
      <c r="D29" s="38">
        <f>B29+3</f>
        <v>45729</v>
      </c>
      <c r="E29" s="55">
        <v>0.952083333333333</v>
      </c>
      <c r="F29" s="38">
        <f>D29+1</f>
        <v>45730</v>
      </c>
      <c r="G29" s="32">
        <v>0.320138888888889</v>
      </c>
      <c r="H29" s="30" t="s">
        <v>829</v>
      </c>
      <c r="I29" s="42"/>
    </row>
    <row r="30" s="45" customFormat="1" ht="24" customHeight="1" spans="1:9">
      <c r="A30" s="21" t="s">
        <v>830</v>
      </c>
      <c r="B30" s="22"/>
      <c r="C30" s="22"/>
      <c r="D30" s="22"/>
      <c r="E30" s="22"/>
      <c r="F30" s="22"/>
      <c r="G30" s="22"/>
      <c r="H30" s="22"/>
      <c r="I30" s="43"/>
    </row>
    <row r="31" s="45" customFormat="1" ht="24" customHeight="1" spans="1:13">
      <c r="A31" s="23" t="s">
        <v>4</v>
      </c>
      <c r="B31" s="24" t="s">
        <v>5</v>
      </c>
      <c r="C31" s="25"/>
      <c r="D31" s="24" t="s">
        <v>6</v>
      </c>
      <c r="E31" s="25"/>
      <c r="F31" s="24" t="s">
        <v>7</v>
      </c>
      <c r="G31" s="25"/>
      <c r="H31" s="23" t="s">
        <v>8</v>
      </c>
      <c r="I31" s="23" t="s">
        <v>802</v>
      </c>
      <c r="M31" s="45" t="s">
        <v>355</v>
      </c>
    </row>
    <row r="32" ht="24" hidden="1" customHeight="1" spans="1:9">
      <c r="A32" s="56" t="s">
        <v>831</v>
      </c>
      <c r="B32" s="50"/>
      <c r="C32" s="49"/>
      <c r="D32" s="27"/>
      <c r="E32" s="49"/>
      <c r="F32" s="27"/>
      <c r="G32" s="49"/>
      <c r="H32" s="30" t="s">
        <v>814</v>
      </c>
      <c r="I32" s="20"/>
    </row>
    <row r="33" ht="24" hidden="1" customHeight="1" spans="1:9">
      <c r="A33" s="56" t="s">
        <v>832</v>
      </c>
      <c r="B33" s="33">
        <v>45735</v>
      </c>
      <c r="C33" s="32">
        <v>0.916666666666667</v>
      </c>
      <c r="D33" s="33">
        <v>45737</v>
      </c>
      <c r="E33" s="32">
        <v>0.417361111111111</v>
      </c>
      <c r="F33" s="57">
        <v>45737</v>
      </c>
      <c r="G33" s="32">
        <v>0.891666666666667</v>
      </c>
      <c r="H33" s="30" t="s">
        <v>833</v>
      </c>
      <c r="I33" s="20"/>
    </row>
    <row r="34" ht="24" hidden="1" customHeight="1" spans="1:9">
      <c r="A34" s="56" t="s">
        <v>834</v>
      </c>
      <c r="B34" s="33">
        <v>45738</v>
      </c>
      <c r="C34" s="32">
        <v>0.895138888888889</v>
      </c>
      <c r="D34" s="33">
        <v>45741</v>
      </c>
      <c r="E34" s="32">
        <v>0.367361111111111</v>
      </c>
      <c r="F34" s="57">
        <f>D34</f>
        <v>45741</v>
      </c>
      <c r="G34" s="32">
        <v>0.838194444444444</v>
      </c>
      <c r="H34" s="30" t="s">
        <v>29</v>
      </c>
      <c r="I34" s="20"/>
    </row>
    <row r="35" ht="24" hidden="1" customHeight="1" spans="1:9">
      <c r="A35" s="56" t="s">
        <v>835</v>
      </c>
      <c r="B35" s="33">
        <v>45746</v>
      </c>
      <c r="C35" s="32">
        <v>0.916666666666667</v>
      </c>
      <c r="D35" s="57">
        <f>B35+1</f>
        <v>45747</v>
      </c>
      <c r="E35" s="55">
        <v>0.458333333333333</v>
      </c>
      <c r="F35" s="33">
        <f>D35</f>
        <v>45747</v>
      </c>
      <c r="G35" s="32">
        <v>0.877777777777778</v>
      </c>
      <c r="H35" s="20"/>
      <c r="I35" s="20"/>
    </row>
    <row r="36" ht="24" hidden="1" customHeight="1" spans="1:9">
      <c r="A36" s="56" t="s">
        <v>836</v>
      </c>
      <c r="B36" s="33">
        <f>F35+2</f>
        <v>45749</v>
      </c>
      <c r="C36" s="32">
        <v>0.625</v>
      </c>
      <c r="D36" s="57">
        <f>B36</f>
        <v>45749</v>
      </c>
      <c r="E36" s="32">
        <v>0.666666666666667</v>
      </c>
      <c r="F36" s="33">
        <f>D36+1</f>
        <v>45750</v>
      </c>
      <c r="G36" s="32">
        <v>0.416666666666667</v>
      </c>
      <c r="H36" s="20"/>
      <c r="I36" s="20"/>
    </row>
    <row r="37" ht="24" hidden="1" customHeight="1" spans="1:9">
      <c r="A37" s="39" t="s">
        <v>837</v>
      </c>
      <c r="B37" s="50"/>
      <c r="C37" s="49"/>
      <c r="D37" s="27"/>
      <c r="E37" s="49"/>
      <c r="F37" s="27"/>
      <c r="G37" s="49"/>
      <c r="H37" s="30" t="s">
        <v>838</v>
      </c>
      <c r="I37" s="20"/>
    </row>
    <row r="38" ht="24" hidden="1" customHeight="1" spans="1:9">
      <c r="A38" s="56" t="s">
        <v>839</v>
      </c>
      <c r="B38" s="50"/>
      <c r="C38" s="49"/>
      <c r="D38" s="27"/>
      <c r="E38" s="49"/>
      <c r="F38" s="27"/>
      <c r="G38" s="49"/>
      <c r="H38" s="30" t="s">
        <v>814</v>
      </c>
      <c r="I38" s="42"/>
    </row>
    <row r="39" ht="24" hidden="1" customHeight="1" spans="1:9">
      <c r="A39" s="56" t="s">
        <v>840</v>
      </c>
      <c r="B39" s="33">
        <v>45757</v>
      </c>
      <c r="C39" s="32">
        <v>0.458333333333333</v>
      </c>
      <c r="D39" s="57">
        <f>B39</f>
        <v>45757</v>
      </c>
      <c r="E39" s="32">
        <v>0.627777777777778</v>
      </c>
      <c r="F39" s="57">
        <f>D39+1</f>
        <v>45758</v>
      </c>
      <c r="G39" s="32">
        <v>0.163194444444444</v>
      </c>
      <c r="H39" s="58"/>
      <c r="I39" s="42"/>
    </row>
    <row r="40" ht="24" hidden="1" customHeight="1" spans="1:9">
      <c r="A40" s="56" t="s">
        <v>841</v>
      </c>
      <c r="B40" s="33">
        <v>45759</v>
      </c>
      <c r="C40" s="32">
        <v>0.310416666666667</v>
      </c>
      <c r="D40" s="33">
        <v>45762</v>
      </c>
      <c r="E40" s="32">
        <v>0.188888888888889</v>
      </c>
      <c r="F40" s="33">
        <v>45762</v>
      </c>
      <c r="G40" s="32">
        <v>0.544444444444444</v>
      </c>
      <c r="H40" s="30"/>
      <c r="I40" s="42"/>
    </row>
    <row r="41" ht="24" hidden="1" customHeight="1" spans="1:9">
      <c r="A41" s="56" t="s">
        <v>842</v>
      </c>
      <c r="B41" s="33">
        <v>45766</v>
      </c>
      <c r="C41" s="32">
        <v>0.854166666666667</v>
      </c>
      <c r="D41" s="33">
        <v>45768</v>
      </c>
      <c r="E41" s="32">
        <v>0.522222222222222</v>
      </c>
      <c r="F41" s="33">
        <v>45768</v>
      </c>
      <c r="G41" s="32">
        <v>0.761805555555556</v>
      </c>
      <c r="H41" s="30"/>
      <c r="I41" s="42"/>
    </row>
    <row r="42" ht="24" hidden="1" customHeight="1" spans="1:9">
      <c r="A42" s="56" t="s">
        <v>843</v>
      </c>
      <c r="B42" s="33">
        <v>45770</v>
      </c>
      <c r="C42" s="32">
        <v>0.458333333333333</v>
      </c>
      <c r="D42" s="33">
        <v>45770</v>
      </c>
      <c r="E42" s="32">
        <v>0.5</v>
      </c>
      <c r="F42" s="33">
        <v>45771</v>
      </c>
      <c r="G42" s="32">
        <v>0.313888888888889</v>
      </c>
      <c r="H42" s="30"/>
      <c r="I42" s="42"/>
    </row>
    <row r="43" ht="24" hidden="1" customHeight="1" spans="1:9">
      <c r="A43" s="56" t="s">
        <v>844</v>
      </c>
      <c r="B43" s="57">
        <v>45776</v>
      </c>
      <c r="C43" s="55">
        <v>0</v>
      </c>
      <c r="D43" s="33">
        <v>45776</v>
      </c>
      <c r="E43" s="32">
        <v>0.125</v>
      </c>
      <c r="F43" s="33">
        <f>D43</f>
        <v>45776</v>
      </c>
      <c r="G43" s="32">
        <v>0.50625</v>
      </c>
      <c r="H43" s="30"/>
      <c r="I43" s="42"/>
    </row>
    <row r="44" ht="24" hidden="1" customHeight="1" spans="1:9">
      <c r="A44" s="56" t="s">
        <v>845</v>
      </c>
      <c r="B44" s="57">
        <v>45779</v>
      </c>
      <c r="C44" s="55">
        <v>0.708333333333333</v>
      </c>
      <c r="D44" s="33">
        <f>B44</f>
        <v>45779</v>
      </c>
      <c r="E44" s="32">
        <v>0.750694444444444</v>
      </c>
      <c r="F44" s="33">
        <v>45780</v>
      </c>
      <c r="G44" s="32">
        <v>0.215972222222222</v>
      </c>
      <c r="H44" s="30"/>
      <c r="I44" s="42"/>
    </row>
    <row r="45" ht="24" hidden="1" customHeight="1" spans="1:9">
      <c r="A45" s="56" t="s">
        <v>846</v>
      </c>
      <c r="B45" s="57">
        <v>45781</v>
      </c>
      <c r="C45" s="55">
        <v>0.25</v>
      </c>
      <c r="D45" s="33">
        <f>B45</f>
        <v>45781</v>
      </c>
      <c r="E45" s="32">
        <v>0.322916666666667</v>
      </c>
      <c r="F45" s="33">
        <v>45781</v>
      </c>
      <c r="G45" s="32">
        <v>0.99375</v>
      </c>
      <c r="H45" s="30"/>
      <c r="I45" s="42"/>
    </row>
    <row r="46" ht="24" hidden="1" customHeight="1" spans="1:9">
      <c r="A46" s="56" t="s">
        <v>847</v>
      </c>
      <c r="B46" s="57">
        <f>F45+2</f>
        <v>45783</v>
      </c>
      <c r="C46" s="55">
        <v>0.197222222222222</v>
      </c>
      <c r="D46" s="33">
        <v>45784</v>
      </c>
      <c r="E46" s="32">
        <v>0.313194444444444</v>
      </c>
      <c r="F46" s="33">
        <f>D46</f>
        <v>45784</v>
      </c>
      <c r="G46" s="32">
        <v>0.770833333333333</v>
      </c>
      <c r="H46" s="30"/>
      <c r="I46" s="42"/>
    </row>
    <row r="47" ht="24" hidden="1" customHeight="1" spans="1:9">
      <c r="A47" s="56" t="s">
        <v>848</v>
      </c>
      <c r="B47" s="33">
        <v>45789</v>
      </c>
      <c r="C47" s="32">
        <v>0.775</v>
      </c>
      <c r="D47" s="33">
        <v>45793</v>
      </c>
      <c r="E47" s="32">
        <v>0.131944444444444</v>
      </c>
      <c r="F47" s="33">
        <f>D47</f>
        <v>45793</v>
      </c>
      <c r="G47" s="32">
        <v>0.456944444444444</v>
      </c>
      <c r="H47" s="30" t="s">
        <v>29</v>
      </c>
      <c r="I47" s="42"/>
    </row>
    <row r="48" ht="24" hidden="1" customHeight="1" spans="1:9">
      <c r="A48" s="56" t="s">
        <v>849</v>
      </c>
      <c r="B48" s="33">
        <v>45795</v>
      </c>
      <c r="C48" s="32">
        <v>0.0833333333333333</v>
      </c>
      <c r="D48" s="33">
        <f>B48+2</f>
        <v>45797</v>
      </c>
      <c r="E48" s="55">
        <v>0.0611111111111111</v>
      </c>
      <c r="F48" s="33">
        <f>D48+1</f>
        <v>45798</v>
      </c>
      <c r="G48" s="32">
        <v>0.175</v>
      </c>
      <c r="H48" s="30"/>
      <c r="I48" s="42"/>
    </row>
    <row r="49" ht="24" hidden="1" customHeight="1" spans="1:9">
      <c r="A49" s="56" t="s">
        <v>850</v>
      </c>
      <c r="B49" s="33">
        <v>45801</v>
      </c>
      <c r="C49" s="32">
        <v>0.791666666666667</v>
      </c>
      <c r="D49" s="33">
        <v>45801</v>
      </c>
      <c r="E49" s="55">
        <v>0.875</v>
      </c>
      <c r="F49" s="33">
        <v>45802</v>
      </c>
      <c r="G49" s="32">
        <v>0.502083333333333</v>
      </c>
      <c r="H49" s="30"/>
      <c r="I49" s="42"/>
    </row>
    <row r="50" ht="24" hidden="1" customHeight="1" spans="1:9">
      <c r="A50" s="56" t="s">
        <v>851</v>
      </c>
      <c r="B50" s="33">
        <v>45806</v>
      </c>
      <c r="C50" s="32">
        <v>0.00694444444444444</v>
      </c>
      <c r="D50" s="33">
        <v>45806</v>
      </c>
      <c r="E50" s="32">
        <v>0.0486111111111111</v>
      </c>
      <c r="F50" s="33">
        <v>45806</v>
      </c>
      <c r="G50" s="32">
        <v>0.416666666666667</v>
      </c>
      <c r="H50" s="30"/>
      <c r="I50" s="42"/>
    </row>
    <row r="51" ht="24" hidden="1" customHeight="1" spans="1:9">
      <c r="A51" s="56" t="s">
        <v>852</v>
      </c>
      <c r="B51" s="33">
        <v>45807</v>
      </c>
      <c r="C51" s="32">
        <v>0.333333333333333</v>
      </c>
      <c r="D51" s="33">
        <v>45807</v>
      </c>
      <c r="E51" s="32">
        <v>0.397222222222222</v>
      </c>
      <c r="F51" s="33">
        <v>45807</v>
      </c>
      <c r="G51" s="32">
        <v>0.849305555555556</v>
      </c>
      <c r="H51" s="30"/>
      <c r="I51" s="42"/>
    </row>
    <row r="52" ht="24" customHeight="1" spans="1:9">
      <c r="A52" s="56" t="s">
        <v>853</v>
      </c>
      <c r="B52" s="33">
        <f>F51+1</f>
        <v>45808</v>
      </c>
      <c r="C52" s="32">
        <v>0.806944444444444</v>
      </c>
      <c r="D52" s="33">
        <f>B52+1</f>
        <v>45809</v>
      </c>
      <c r="E52" s="32">
        <v>0.670833333333333</v>
      </c>
      <c r="F52" s="33">
        <f>D52+1</f>
        <v>45810</v>
      </c>
      <c r="G52" s="32">
        <v>0.0993055555555555</v>
      </c>
      <c r="H52" s="30"/>
      <c r="I52" s="42"/>
    </row>
    <row r="53" ht="24" customHeight="1" spans="1:9">
      <c r="A53" s="56" t="s">
        <v>854</v>
      </c>
      <c r="B53" s="33">
        <v>45815</v>
      </c>
      <c r="C53" s="32">
        <v>0.0833333333333333</v>
      </c>
      <c r="D53" s="33">
        <v>45818</v>
      </c>
      <c r="E53" s="55">
        <v>0.0451388888888889</v>
      </c>
      <c r="F53" s="57">
        <f>D53</f>
        <v>45818</v>
      </c>
      <c r="G53" s="59">
        <v>0.385416666666667</v>
      </c>
      <c r="H53" s="30"/>
      <c r="I53" s="42"/>
    </row>
    <row r="54" ht="24" customHeight="1" spans="1:9">
      <c r="A54" s="56" t="s">
        <v>855</v>
      </c>
      <c r="B54" s="38">
        <v>45820</v>
      </c>
      <c r="C54" s="53">
        <v>0.25</v>
      </c>
      <c r="D54" s="33">
        <f>B54</f>
        <v>45820</v>
      </c>
      <c r="E54" s="53">
        <v>0.291666666666667</v>
      </c>
      <c r="F54" s="33">
        <f>D54</f>
        <v>45820</v>
      </c>
      <c r="G54" s="53">
        <v>0.791666666666667</v>
      </c>
      <c r="H54" s="30"/>
      <c r="I54" s="42"/>
    </row>
    <row r="55" ht="24" customHeight="1" spans="1:9">
      <c r="A55" s="56" t="s">
        <v>856</v>
      </c>
      <c r="B55" s="50"/>
      <c r="C55" s="60"/>
      <c r="D55" s="27"/>
      <c r="E55" s="60"/>
      <c r="F55" s="27"/>
      <c r="G55" s="60"/>
      <c r="H55" s="30" t="s">
        <v>453</v>
      </c>
      <c r="I55" s="42"/>
    </row>
    <row r="56" ht="24" customHeight="1" spans="1:9">
      <c r="A56" s="56" t="s">
        <v>857</v>
      </c>
      <c r="B56" s="50"/>
      <c r="C56" s="60"/>
      <c r="D56" s="27"/>
      <c r="E56" s="60"/>
      <c r="F56" s="27"/>
      <c r="G56" s="60"/>
      <c r="H56" s="30" t="s">
        <v>814</v>
      </c>
      <c r="I56" s="42"/>
    </row>
    <row r="57" ht="24" customHeight="1" spans="1:9">
      <c r="A57" s="56" t="s">
        <v>858</v>
      </c>
      <c r="B57" s="38">
        <v>45827</v>
      </c>
      <c r="C57" s="53">
        <v>0.375</v>
      </c>
      <c r="D57" s="38">
        <f>B57</f>
        <v>45827</v>
      </c>
      <c r="E57" s="53">
        <v>0.416666666666667</v>
      </c>
      <c r="F57" s="38">
        <f>D57+1</f>
        <v>45828</v>
      </c>
      <c r="G57" s="53">
        <v>0</v>
      </c>
      <c r="H57" s="30"/>
      <c r="I57" s="42"/>
    </row>
    <row r="58" ht="24" customHeight="1" spans="1:9">
      <c r="A58" s="56" t="s">
        <v>859</v>
      </c>
      <c r="B58" s="38">
        <f>F57+1</f>
        <v>45829</v>
      </c>
      <c r="C58" s="53">
        <v>0.0416666666666667</v>
      </c>
      <c r="D58" s="38">
        <f>B58</f>
        <v>45829</v>
      </c>
      <c r="E58" s="53">
        <v>0.25</v>
      </c>
      <c r="F58" s="38">
        <f>D58</f>
        <v>45829</v>
      </c>
      <c r="G58" s="53">
        <v>0.75</v>
      </c>
      <c r="H58" s="30"/>
      <c r="I58" s="42"/>
    </row>
    <row r="59" ht="24" customHeight="1" spans="1:9">
      <c r="A59" s="56" t="s">
        <v>860</v>
      </c>
      <c r="B59" s="38">
        <v>45834</v>
      </c>
      <c r="C59" s="53">
        <v>0.375</v>
      </c>
      <c r="D59" s="38">
        <f>B59</f>
        <v>45834</v>
      </c>
      <c r="E59" s="53">
        <v>0.541666666666667</v>
      </c>
      <c r="F59" s="61">
        <f>E59+1</f>
        <v>1.54166666666667</v>
      </c>
      <c r="G59" s="53">
        <v>0.0416666666666667</v>
      </c>
      <c r="H59" s="30"/>
      <c r="I59" s="42"/>
    </row>
    <row r="60" ht="24" customHeight="1" spans="1:9">
      <c r="A60" s="56" t="s">
        <v>861</v>
      </c>
      <c r="B60" s="38">
        <v>45837</v>
      </c>
      <c r="C60" s="53">
        <v>0.125</v>
      </c>
      <c r="D60" s="38">
        <f>B60</f>
        <v>45837</v>
      </c>
      <c r="E60" s="53">
        <v>0.166666666666667</v>
      </c>
      <c r="F60" s="38">
        <f>D60</f>
        <v>45837</v>
      </c>
      <c r="G60" s="53">
        <v>0.833333333333333</v>
      </c>
      <c r="H60" s="30"/>
      <c r="I60" s="42"/>
    </row>
    <row r="61" s="45" customFormat="1" ht="24" customHeight="1" spans="1:9">
      <c r="A61" s="21" t="s">
        <v>862</v>
      </c>
      <c r="B61" s="22"/>
      <c r="C61" s="22"/>
      <c r="D61" s="22"/>
      <c r="E61" s="22"/>
      <c r="F61" s="22"/>
      <c r="G61" s="22"/>
      <c r="H61" s="22"/>
      <c r="I61" s="43"/>
    </row>
    <row r="62" s="45" customFormat="1" ht="24" customHeight="1" spans="1:13">
      <c r="A62" s="23" t="s">
        <v>4</v>
      </c>
      <c r="B62" s="24" t="s">
        <v>5</v>
      </c>
      <c r="C62" s="25"/>
      <c r="D62" s="24" t="s">
        <v>6</v>
      </c>
      <c r="E62" s="25"/>
      <c r="F62" s="24" t="s">
        <v>7</v>
      </c>
      <c r="G62" s="25"/>
      <c r="H62" s="23" t="s">
        <v>8</v>
      </c>
      <c r="I62" s="23" t="s">
        <v>802</v>
      </c>
      <c r="M62" s="45" t="s">
        <v>355</v>
      </c>
    </row>
    <row r="63" ht="24" hidden="1" customHeight="1" spans="1:9">
      <c r="A63" s="39" t="s">
        <v>863</v>
      </c>
      <c r="B63" s="38">
        <v>45416</v>
      </c>
      <c r="C63" s="61">
        <v>0.0416666666666667</v>
      </c>
      <c r="D63" s="38">
        <f>B63+1</f>
        <v>45417</v>
      </c>
      <c r="E63" s="61">
        <v>0.988888888888889</v>
      </c>
      <c r="F63" s="38">
        <v>45418</v>
      </c>
      <c r="G63" s="32">
        <v>0.48125</v>
      </c>
      <c r="H63" s="20"/>
      <c r="I63" s="42"/>
    </row>
    <row r="64" ht="24" hidden="1" customHeight="1" spans="1:9">
      <c r="A64" s="39" t="s">
        <v>864</v>
      </c>
      <c r="B64" s="62">
        <f>F63+1</f>
        <v>45419</v>
      </c>
      <c r="C64" s="32">
        <v>0.458333333333333</v>
      </c>
      <c r="D64" s="38">
        <v>45421</v>
      </c>
      <c r="E64" s="32">
        <v>0.975694444444444</v>
      </c>
      <c r="F64" s="38">
        <f>D64+1</f>
        <v>45422</v>
      </c>
      <c r="G64" s="32">
        <v>0.583333333333333</v>
      </c>
      <c r="H64" s="20"/>
      <c r="I64" s="42"/>
    </row>
    <row r="65" ht="24" hidden="1" customHeight="1" spans="1:9">
      <c r="A65" s="39" t="s">
        <v>865</v>
      </c>
      <c r="B65" s="38">
        <f>F64+4</f>
        <v>45426</v>
      </c>
      <c r="C65" s="32">
        <v>0.75</v>
      </c>
      <c r="D65" s="38">
        <f>B65+2</f>
        <v>45428</v>
      </c>
      <c r="E65" s="61">
        <v>0.25</v>
      </c>
      <c r="F65" s="38">
        <f>D65</f>
        <v>45428</v>
      </c>
      <c r="G65" s="61">
        <v>0.666666666666667</v>
      </c>
      <c r="H65" s="20"/>
      <c r="I65" s="42"/>
    </row>
    <row r="66" ht="24" hidden="1" customHeight="1" spans="1:9">
      <c r="A66" s="39" t="s">
        <v>866</v>
      </c>
      <c r="B66" s="38">
        <f>F65+2</f>
        <v>45430</v>
      </c>
      <c r="C66" s="32">
        <v>0.458333333333333</v>
      </c>
      <c r="D66" s="38">
        <f>B66+1</f>
        <v>45431</v>
      </c>
      <c r="E66" s="32">
        <v>0.958333333333333</v>
      </c>
      <c r="F66" s="38">
        <f>D66+1</f>
        <v>45432</v>
      </c>
      <c r="G66" s="32">
        <v>0.625</v>
      </c>
      <c r="H66" s="20"/>
      <c r="I66" s="42"/>
    </row>
    <row r="67" ht="24" hidden="1" customHeight="1" spans="1:9">
      <c r="A67" s="39" t="s">
        <v>867</v>
      </c>
      <c r="B67" s="50"/>
      <c r="C67" s="49"/>
      <c r="D67" s="50"/>
      <c r="E67" s="49"/>
      <c r="F67" s="50"/>
      <c r="G67" s="51"/>
      <c r="H67" s="30" t="s">
        <v>453</v>
      </c>
      <c r="I67" s="42"/>
    </row>
    <row r="68" ht="24" hidden="1" customHeight="1" spans="1:9">
      <c r="A68" s="39" t="s">
        <v>868</v>
      </c>
      <c r="B68" s="33">
        <v>45438</v>
      </c>
      <c r="C68" s="32">
        <v>0.75</v>
      </c>
      <c r="D68" s="33">
        <f>B68</f>
        <v>45438</v>
      </c>
      <c r="E68" s="32">
        <v>0.791666666666667</v>
      </c>
      <c r="F68" s="63">
        <f t="shared" ref="F68:F84" si="0">D68+1</f>
        <v>45439</v>
      </c>
      <c r="G68" s="32">
        <v>0.581944444444444</v>
      </c>
      <c r="H68" s="20"/>
      <c r="I68" s="42"/>
    </row>
    <row r="69" ht="24" hidden="1" customHeight="1" spans="1:9">
      <c r="A69" s="39" t="s">
        <v>869</v>
      </c>
      <c r="B69" s="38">
        <f>F68+1</f>
        <v>45440</v>
      </c>
      <c r="C69" s="32">
        <v>0.375</v>
      </c>
      <c r="D69" s="38">
        <f>B69+3</f>
        <v>45443</v>
      </c>
      <c r="E69" s="32">
        <v>0.333333333333333</v>
      </c>
      <c r="F69" s="38">
        <f>D69</f>
        <v>45443</v>
      </c>
      <c r="G69" s="32">
        <v>0.916666666666667</v>
      </c>
      <c r="H69" s="20"/>
      <c r="I69" s="42"/>
    </row>
    <row r="70" ht="24" hidden="1" customHeight="1" spans="1:9">
      <c r="A70" s="39" t="s">
        <v>870</v>
      </c>
      <c r="B70" s="38">
        <v>45444</v>
      </c>
      <c r="C70" s="32">
        <v>0.791666666666667</v>
      </c>
      <c r="D70" s="38">
        <f>B70+1</f>
        <v>45445</v>
      </c>
      <c r="E70" s="61">
        <v>0.25</v>
      </c>
      <c r="F70" s="38">
        <f>D70</f>
        <v>45445</v>
      </c>
      <c r="G70" s="32">
        <v>0.833333333333333</v>
      </c>
      <c r="H70" s="20"/>
      <c r="I70" s="42"/>
    </row>
    <row r="71" ht="24" hidden="1" customHeight="1" spans="1:9">
      <c r="A71" s="39" t="s">
        <v>871</v>
      </c>
      <c r="B71" s="38">
        <f>F70+5</f>
        <v>45450</v>
      </c>
      <c r="C71" s="32">
        <v>0.166666666666667</v>
      </c>
      <c r="D71" s="38">
        <f>B71+1</f>
        <v>45451</v>
      </c>
      <c r="E71" s="32">
        <v>0.541666666666667</v>
      </c>
      <c r="F71" s="38">
        <f>D71+1</f>
        <v>45452</v>
      </c>
      <c r="G71" s="32">
        <v>0.120833333333333</v>
      </c>
      <c r="H71" s="20"/>
      <c r="I71" s="42"/>
    </row>
    <row r="72" ht="24" hidden="1" customHeight="1" spans="1:12">
      <c r="A72" s="39" t="s">
        <v>872</v>
      </c>
      <c r="B72" s="38">
        <f>F71+1</f>
        <v>45453</v>
      </c>
      <c r="C72" s="32">
        <v>0.708333333333333</v>
      </c>
      <c r="D72" s="38">
        <f>B72</f>
        <v>45453</v>
      </c>
      <c r="E72" s="32">
        <v>0.767361111111111</v>
      </c>
      <c r="F72" s="38">
        <f t="shared" si="0"/>
        <v>45454</v>
      </c>
      <c r="G72" s="32">
        <v>0.438194444444444</v>
      </c>
      <c r="H72" s="20"/>
      <c r="I72" s="42"/>
      <c r="L72" t="s">
        <v>227</v>
      </c>
    </row>
    <row r="73" ht="24" hidden="1" customHeight="1" spans="1:9">
      <c r="A73" s="39" t="s">
        <v>873</v>
      </c>
      <c r="B73" s="38">
        <f>F72+4</f>
        <v>45458</v>
      </c>
      <c r="C73" s="32">
        <v>0.625</v>
      </c>
      <c r="D73" s="38">
        <f>B73</f>
        <v>45458</v>
      </c>
      <c r="E73" s="32">
        <v>0.75</v>
      </c>
      <c r="F73" s="38">
        <f t="shared" si="0"/>
        <v>45459</v>
      </c>
      <c r="G73" s="32">
        <v>0.0381944444444444</v>
      </c>
      <c r="H73" s="30"/>
      <c r="I73" s="42"/>
    </row>
    <row r="74" ht="24" hidden="1" customHeight="1" spans="1:9">
      <c r="A74" s="39" t="s">
        <v>874</v>
      </c>
      <c r="B74" s="33">
        <v>45462</v>
      </c>
      <c r="C74" s="32">
        <v>0.291666666666667</v>
      </c>
      <c r="D74" s="38">
        <f>B74</f>
        <v>45462</v>
      </c>
      <c r="E74" s="32">
        <v>0.708333333333333</v>
      </c>
      <c r="F74" s="38">
        <f t="shared" si="0"/>
        <v>45463</v>
      </c>
      <c r="G74" s="32">
        <v>0.34375</v>
      </c>
      <c r="H74" s="30" t="s">
        <v>875</v>
      </c>
      <c r="I74" s="42"/>
    </row>
    <row r="75" ht="24" hidden="1" customHeight="1" spans="1:9">
      <c r="A75" s="39" t="s">
        <v>876</v>
      </c>
      <c r="B75" s="38">
        <f>F74+1</f>
        <v>45464</v>
      </c>
      <c r="C75" s="32">
        <v>0.208333333333333</v>
      </c>
      <c r="D75" s="38">
        <f>B75+1</f>
        <v>45465</v>
      </c>
      <c r="E75" s="32">
        <v>0.877777777777778</v>
      </c>
      <c r="F75" s="38">
        <f t="shared" si="0"/>
        <v>45466</v>
      </c>
      <c r="G75" s="32">
        <v>0.756944444444444</v>
      </c>
      <c r="H75" s="20"/>
      <c r="I75" s="42"/>
    </row>
    <row r="76" ht="24" hidden="1" customHeight="1" spans="1:9">
      <c r="A76" s="39" t="s">
        <v>877</v>
      </c>
      <c r="B76" s="38">
        <f>F75+1</f>
        <v>45467</v>
      </c>
      <c r="C76" s="32">
        <v>0.708333333333333</v>
      </c>
      <c r="D76" s="38">
        <f>B76+1</f>
        <v>45468</v>
      </c>
      <c r="E76" s="32">
        <v>0.568055555555556</v>
      </c>
      <c r="F76" s="38">
        <f t="shared" si="0"/>
        <v>45469</v>
      </c>
      <c r="G76" s="32">
        <v>0.221527777777778</v>
      </c>
      <c r="H76" s="20"/>
      <c r="I76" s="42"/>
    </row>
    <row r="77" ht="24" hidden="1" customHeight="1" spans="1:9">
      <c r="A77" s="39" t="s">
        <v>878</v>
      </c>
      <c r="B77" s="38">
        <f>F76+5</f>
        <v>45474</v>
      </c>
      <c r="C77" s="61">
        <v>0.0416666666666667</v>
      </c>
      <c r="D77" s="38">
        <f>B77</f>
        <v>45474</v>
      </c>
      <c r="E77" s="61">
        <v>0.232638888888889</v>
      </c>
      <c r="F77" s="38">
        <f>D77</f>
        <v>45474</v>
      </c>
      <c r="G77" s="32">
        <v>0.622916666666667</v>
      </c>
      <c r="H77" s="20"/>
      <c r="I77" s="42"/>
    </row>
    <row r="78" ht="24" hidden="1" customHeight="1" spans="1:9">
      <c r="A78" s="39" t="s">
        <v>879</v>
      </c>
      <c r="B78" s="38">
        <f>F77+2</f>
        <v>45476</v>
      </c>
      <c r="C78" s="32">
        <v>0.333333333333333</v>
      </c>
      <c r="D78" s="38">
        <f>B78</f>
        <v>45476</v>
      </c>
      <c r="E78" s="32">
        <v>0.39375</v>
      </c>
      <c r="F78" s="38">
        <f t="shared" si="0"/>
        <v>45477</v>
      </c>
      <c r="G78" s="32">
        <v>0.0277777777777778</v>
      </c>
      <c r="H78" s="20"/>
      <c r="I78" s="42"/>
    </row>
    <row r="79" ht="24" hidden="1" customHeight="1" spans="1:9">
      <c r="A79" s="39" t="s">
        <v>880</v>
      </c>
      <c r="B79" s="38">
        <f>F78+3</f>
        <v>45480</v>
      </c>
      <c r="C79" s="32">
        <v>0.666666666666667</v>
      </c>
      <c r="D79" s="38">
        <f>B79+2</f>
        <v>45482</v>
      </c>
      <c r="E79" s="37">
        <v>0.458333333333333</v>
      </c>
      <c r="F79" s="38">
        <f>D79</f>
        <v>45482</v>
      </c>
      <c r="G79" s="32">
        <v>0.872916666666667</v>
      </c>
      <c r="H79" s="20"/>
      <c r="I79" s="42"/>
    </row>
    <row r="80" ht="24" hidden="1" customHeight="1" spans="1:9">
      <c r="A80" s="39" t="s">
        <v>881</v>
      </c>
      <c r="B80" s="33">
        <v>45485</v>
      </c>
      <c r="C80" s="32">
        <v>0.916666666666667</v>
      </c>
      <c r="D80" s="38">
        <f>B80</f>
        <v>45485</v>
      </c>
      <c r="E80" s="32">
        <v>0.883333333333333</v>
      </c>
      <c r="F80" s="38">
        <f t="shared" si="0"/>
        <v>45486</v>
      </c>
      <c r="G80" s="32">
        <v>0.672222222222222</v>
      </c>
      <c r="H80" s="20"/>
      <c r="I80" s="42"/>
    </row>
    <row r="81" ht="24" hidden="1" customHeight="1" spans="1:9">
      <c r="A81" s="39" t="s">
        <v>882</v>
      </c>
      <c r="B81" s="38">
        <f>F80+1</f>
        <v>45487</v>
      </c>
      <c r="C81" s="32">
        <v>0.583333333333333</v>
      </c>
      <c r="D81" s="38">
        <f>B81+2</f>
        <v>45489</v>
      </c>
      <c r="E81" s="61">
        <v>0.0791666666666667</v>
      </c>
      <c r="F81" s="38">
        <f>D81</f>
        <v>45489</v>
      </c>
      <c r="G81" s="32">
        <v>0.724305555555556</v>
      </c>
      <c r="H81" s="20"/>
      <c r="I81" s="42"/>
    </row>
    <row r="82" ht="24" hidden="1" customHeight="1" spans="1:9">
      <c r="A82" s="39" t="s">
        <v>883</v>
      </c>
      <c r="B82" s="38">
        <f>F81+1</f>
        <v>45490</v>
      </c>
      <c r="C82" s="32">
        <v>0.583333333333333</v>
      </c>
      <c r="D82" s="38">
        <f>B82+1</f>
        <v>45491</v>
      </c>
      <c r="E82" s="32">
        <v>0.898611111111111</v>
      </c>
      <c r="F82" s="38">
        <f>D82+1</f>
        <v>45492</v>
      </c>
      <c r="G82" s="32">
        <v>0.280555555555556</v>
      </c>
      <c r="H82" s="20"/>
      <c r="I82" s="42"/>
    </row>
    <row r="83" ht="24" hidden="1" customHeight="1" spans="1:9">
      <c r="A83" s="39" t="s">
        <v>884</v>
      </c>
      <c r="B83" s="38">
        <f>F82+4</f>
        <v>45496</v>
      </c>
      <c r="C83" s="32">
        <v>0.583333333333333</v>
      </c>
      <c r="D83" s="38">
        <f>B83+1</f>
        <v>45497</v>
      </c>
      <c r="E83" s="32">
        <v>0.760416666666667</v>
      </c>
      <c r="F83" s="38">
        <f t="shared" si="0"/>
        <v>45498</v>
      </c>
      <c r="G83" s="32">
        <v>0.159027777777778</v>
      </c>
      <c r="H83" s="20"/>
      <c r="I83" s="42"/>
    </row>
    <row r="84" ht="24" hidden="1" customHeight="1" spans="1:9">
      <c r="A84" s="39" t="s">
        <v>885</v>
      </c>
      <c r="B84" s="38">
        <f>F83+1</f>
        <v>45499</v>
      </c>
      <c r="C84" s="32">
        <v>0.625</v>
      </c>
      <c r="D84" s="38">
        <f>B84+1</f>
        <v>45500</v>
      </c>
      <c r="E84" s="32">
        <v>0.25</v>
      </c>
      <c r="F84" s="38">
        <f t="shared" si="0"/>
        <v>45501</v>
      </c>
      <c r="G84" s="32">
        <v>0.131944444444444</v>
      </c>
      <c r="H84" s="20"/>
      <c r="I84" s="42"/>
    </row>
    <row r="85" ht="24" hidden="1" customHeight="1" spans="1:9">
      <c r="A85" s="39" t="s">
        <v>886</v>
      </c>
      <c r="B85" s="38">
        <f>F84+3</f>
        <v>45504</v>
      </c>
      <c r="C85" s="32">
        <v>0.625</v>
      </c>
      <c r="D85" s="38">
        <f>B85+2</f>
        <v>45506</v>
      </c>
      <c r="E85" s="32">
        <v>0.152083333333333</v>
      </c>
      <c r="F85" s="33">
        <v>45506</v>
      </c>
      <c r="G85" s="32">
        <v>0.578472222222222</v>
      </c>
      <c r="H85" s="20"/>
      <c r="I85" s="42"/>
    </row>
    <row r="86" ht="24" hidden="1" customHeight="1" spans="1:9">
      <c r="A86" s="39" t="s">
        <v>887</v>
      </c>
      <c r="B86" s="38">
        <f>F85+3</f>
        <v>45509</v>
      </c>
      <c r="C86" s="32">
        <v>0.541666666666667</v>
      </c>
      <c r="D86" s="38">
        <f>B86</f>
        <v>45509</v>
      </c>
      <c r="E86" s="32">
        <v>0.574305555555556</v>
      </c>
      <c r="F86" s="38">
        <f>D86+1</f>
        <v>45510</v>
      </c>
      <c r="G86" s="32">
        <v>0.138194444444444</v>
      </c>
      <c r="H86" s="20"/>
      <c r="I86" s="42"/>
    </row>
    <row r="87" ht="24" hidden="1" customHeight="1" spans="1:9">
      <c r="A87" s="39" t="s">
        <v>888</v>
      </c>
      <c r="B87" s="33">
        <v>45510</v>
      </c>
      <c r="C87" s="32">
        <v>0.875</v>
      </c>
      <c r="D87" s="33">
        <v>45511</v>
      </c>
      <c r="E87" s="32">
        <v>0</v>
      </c>
      <c r="F87" s="38">
        <f>D87</f>
        <v>45511</v>
      </c>
      <c r="G87" s="32">
        <v>0.5</v>
      </c>
      <c r="H87" s="20"/>
      <c r="I87" s="42"/>
    </row>
    <row r="88" ht="24" hidden="1" customHeight="1" spans="1:9">
      <c r="A88" s="39" t="s">
        <v>889</v>
      </c>
      <c r="B88" s="33">
        <f>F87+1</f>
        <v>45512</v>
      </c>
      <c r="C88" s="32">
        <v>0.333333333333333</v>
      </c>
      <c r="D88" s="38">
        <f>B88+1</f>
        <v>45513</v>
      </c>
      <c r="E88" s="32">
        <v>0.5</v>
      </c>
      <c r="F88" s="38">
        <f>D88+1</f>
        <v>45514</v>
      </c>
      <c r="G88" s="32">
        <v>0.0451388888888889</v>
      </c>
      <c r="H88" s="20"/>
      <c r="I88" s="42"/>
    </row>
    <row r="89" ht="24" hidden="1" customHeight="1" spans="1:9">
      <c r="A89" s="39" t="s">
        <v>890</v>
      </c>
      <c r="B89" s="33">
        <v>45518</v>
      </c>
      <c r="C89" s="32">
        <v>0.458333333333333</v>
      </c>
      <c r="D89" s="38">
        <f>B89+1</f>
        <v>45519</v>
      </c>
      <c r="E89" s="48">
        <v>0.497222222222222</v>
      </c>
      <c r="F89" s="38">
        <f>D89</f>
        <v>45519</v>
      </c>
      <c r="G89" s="32">
        <v>0.903472222222222</v>
      </c>
      <c r="H89" s="20"/>
      <c r="I89" s="42"/>
    </row>
    <row r="90" ht="24" hidden="1" customHeight="1" spans="1:9">
      <c r="A90" s="39" t="s">
        <v>891</v>
      </c>
      <c r="B90" s="33">
        <f>F89+2</f>
        <v>45521</v>
      </c>
      <c r="C90" s="32">
        <v>0.375</v>
      </c>
      <c r="D90" s="38">
        <f>B90</f>
        <v>45521</v>
      </c>
      <c r="E90" s="32">
        <v>0.470833333333333</v>
      </c>
      <c r="F90" s="38">
        <f>D90+1</f>
        <v>45522</v>
      </c>
      <c r="G90" s="32">
        <v>0.186111111111111</v>
      </c>
      <c r="H90" s="20"/>
      <c r="I90" s="42"/>
    </row>
    <row r="91" ht="24" hidden="1" customHeight="1" spans="1:9">
      <c r="A91" s="39" t="s">
        <v>892</v>
      </c>
      <c r="B91" s="33">
        <f>F90+3</f>
        <v>45525</v>
      </c>
      <c r="C91" s="32">
        <v>0.625</v>
      </c>
      <c r="D91" s="38">
        <f>B91+1</f>
        <v>45526</v>
      </c>
      <c r="E91" s="32">
        <v>0.363194444444444</v>
      </c>
      <c r="F91" s="38">
        <f>D91+1</f>
        <v>45527</v>
      </c>
      <c r="G91" s="32">
        <v>0.166666666666667</v>
      </c>
      <c r="H91" s="20"/>
      <c r="I91" s="42"/>
    </row>
    <row r="92" ht="24" hidden="1" customHeight="1" spans="1:9">
      <c r="A92" s="39" t="s">
        <v>893</v>
      </c>
      <c r="B92" s="33">
        <f>F91+3</f>
        <v>45530</v>
      </c>
      <c r="C92" s="61">
        <v>0</v>
      </c>
      <c r="D92" s="38">
        <f>B92</f>
        <v>45530</v>
      </c>
      <c r="E92" s="61">
        <v>0.239583333333333</v>
      </c>
      <c r="F92" s="38">
        <f>D92</f>
        <v>45530</v>
      </c>
      <c r="G92" s="32">
        <v>0.875</v>
      </c>
      <c r="H92" s="20"/>
      <c r="I92" s="42"/>
    </row>
    <row r="93" ht="24" hidden="1" customHeight="1" spans="1:9">
      <c r="A93" s="39" t="s">
        <v>894</v>
      </c>
      <c r="B93" s="33">
        <v>45531</v>
      </c>
      <c r="C93" s="32">
        <v>0.708333333333333</v>
      </c>
      <c r="D93" s="38">
        <f>B93+2</f>
        <v>45533</v>
      </c>
      <c r="E93" s="32">
        <v>0.477777777777778</v>
      </c>
      <c r="F93" s="38">
        <f>D93+1</f>
        <v>45534</v>
      </c>
      <c r="G93" s="61">
        <v>0.185416666666667</v>
      </c>
      <c r="H93" s="20"/>
      <c r="I93" s="42"/>
    </row>
    <row r="94" ht="24" hidden="1" customHeight="1" spans="1:9">
      <c r="A94" s="39" t="s">
        <v>895</v>
      </c>
      <c r="B94" s="33">
        <f>F93+1</f>
        <v>45535</v>
      </c>
      <c r="C94" s="61">
        <v>0</v>
      </c>
      <c r="D94" s="38">
        <f>B94</f>
        <v>45535</v>
      </c>
      <c r="E94" s="61">
        <v>0.458333333333333</v>
      </c>
      <c r="F94" s="38">
        <f>D94</f>
        <v>45535</v>
      </c>
      <c r="G94" s="32">
        <v>0.875</v>
      </c>
      <c r="H94" s="20"/>
      <c r="I94" s="42"/>
    </row>
    <row r="95" ht="24" hidden="1" customHeight="1" spans="1:9">
      <c r="A95" s="39" t="s">
        <v>896</v>
      </c>
      <c r="B95" s="33">
        <v>45540</v>
      </c>
      <c r="C95" s="32">
        <v>0.458333333333333</v>
      </c>
      <c r="D95" s="38">
        <f>B95+1</f>
        <v>45541</v>
      </c>
      <c r="E95" s="37">
        <v>0.541666666666667</v>
      </c>
      <c r="F95" s="38">
        <f>D95</f>
        <v>45541</v>
      </c>
      <c r="G95" s="32">
        <v>0.958333333333333</v>
      </c>
      <c r="H95" s="20"/>
      <c r="I95" s="42"/>
    </row>
    <row r="96" ht="24" hidden="1" customHeight="1" spans="1:9">
      <c r="A96" s="39" t="s">
        <v>897</v>
      </c>
      <c r="B96" s="33">
        <f>F95+2</f>
        <v>45543</v>
      </c>
      <c r="C96" s="32">
        <v>0.5</v>
      </c>
      <c r="D96" s="38">
        <f>B96</f>
        <v>45543</v>
      </c>
      <c r="E96" s="32">
        <v>0.916666666666667</v>
      </c>
      <c r="F96" s="38">
        <f>D96+1</f>
        <v>45544</v>
      </c>
      <c r="G96" s="32">
        <v>0.620138888888889</v>
      </c>
      <c r="H96" s="20"/>
      <c r="I96" s="42"/>
    </row>
    <row r="97" ht="24" hidden="1" customHeight="1" spans="1:9">
      <c r="A97" s="39" t="s">
        <v>898</v>
      </c>
      <c r="B97" s="33">
        <v>45548</v>
      </c>
      <c r="C97" s="32">
        <v>0.0833333333333333</v>
      </c>
      <c r="D97" s="33">
        <v>45551</v>
      </c>
      <c r="E97" s="37">
        <v>0.0763888888888889</v>
      </c>
      <c r="F97" s="38">
        <f>D97</f>
        <v>45551</v>
      </c>
      <c r="G97" s="32">
        <v>0.708333333333333</v>
      </c>
      <c r="H97" s="20"/>
      <c r="I97" s="42"/>
    </row>
    <row r="98" ht="24" hidden="1" customHeight="1" spans="1:9">
      <c r="A98" s="39" t="s">
        <v>899</v>
      </c>
      <c r="B98" s="33">
        <f>F97+3</f>
        <v>45554</v>
      </c>
      <c r="C98" s="32">
        <v>0.916666666666667</v>
      </c>
      <c r="D98" s="38">
        <f>B98+1</f>
        <v>45555</v>
      </c>
      <c r="E98" s="61">
        <v>0.247222222222222</v>
      </c>
      <c r="F98" s="38">
        <f>D98</f>
        <v>45555</v>
      </c>
      <c r="G98" s="32">
        <v>0.75625</v>
      </c>
      <c r="H98" s="20"/>
      <c r="I98" s="42"/>
    </row>
    <row r="99" ht="24" hidden="1" customHeight="1" spans="1:9">
      <c r="A99" s="39" t="s">
        <v>900</v>
      </c>
      <c r="B99" s="33">
        <v>45556</v>
      </c>
      <c r="C99" s="32">
        <v>0.583333333333333</v>
      </c>
      <c r="D99" s="38">
        <f>B99+3</f>
        <v>45559</v>
      </c>
      <c r="E99" s="32">
        <v>0.299305555555556</v>
      </c>
      <c r="F99" s="38">
        <f>D99+1</f>
        <v>45560</v>
      </c>
      <c r="G99" s="32">
        <v>0.04375</v>
      </c>
      <c r="H99" s="20"/>
      <c r="I99" s="42"/>
    </row>
    <row r="100" ht="24" hidden="1" customHeight="1" spans="1:9">
      <c r="A100" s="39" t="s">
        <v>901</v>
      </c>
      <c r="B100" s="33">
        <f>F99+1</f>
        <v>45561</v>
      </c>
      <c r="C100" s="32">
        <v>0</v>
      </c>
      <c r="D100" s="33">
        <v>45563</v>
      </c>
      <c r="E100" s="61">
        <v>0.511805555555556</v>
      </c>
      <c r="F100" s="33">
        <v>45563</v>
      </c>
      <c r="G100" s="32">
        <v>0.965277777777778</v>
      </c>
      <c r="H100" s="20"/>
      <c r="I100" s="42"/>
    </row>
    <row r="101" ht="24" hidden="1" customHeight="1" spans="1:9">
      <c r="A101" s="39" t="s">
        <v>902</v>
      </c>
      <c r="B101" s="33">
        <v>45568</v>
      </c>
      <c r="C101" s="32">
        <v>0.583333333333333</v>
      </c>
      <c r="D101" s="38">
        <f>B101</f>
        <v>45568</v>
      </c>
      <c r="E101" s="32">
        <v>0.747916666666667</v>
      </c>
      <c r="F101" s="38">
        <f>D101+1</f>
        <v>45569</v>
      </c>
      <c r="G101" s="32">
        <v>0.207638888888889</v>
      </c>
      <c r="H101" s="20"/>
      <c r="I101" s="42"/>
    </row>
    <row r="102" ht="24" hidden="1" customHeight="1" spans="1:9">
      <c r="A102" s="39" t="s">
        <v>903</v>
      </c>
      <c r="B102" s="33">
        <f>F101+1</f>
        <v>45570</v>
      </c>
      <c r="C102" s="32">
        <v>0.75</v>
      </c>
      <c r="D102" s="38">
        <f>B102</f>
        <v>45570</v>
      </c>
      <c r="E102" s="32">
        <v>0.795833333333333</v>
      </c>
      <c r="F102" s="38">
        <f>D102+1</f>
        <v>45571</v>
      </c>
      <c r="G102" s="32">
        <v>0.376388888888889</v>
      </c>
      <c r="H102" s="20"/>
      <c r="I102" s="42"/>
    </row>
    <row r="103" ht="24" hidden="1" customHeight="1" spans="1:9">
      <c r="A103" s="39" t="s">
        <v>904</v>
      </c>
      <c r="B103" s="33">
        <v>45574</v>
      </c>
      <c r="C103" s="32">
        <v>0.916666666666667</v>
      </c>
      <c r="D103" s="38">
        <f>B103+1</f>
        <v>45575</v>
      </c>
      <c r="E103" s="61">
        <v>0.208333333333333</v>
      </c>
      <c r="F103" s="38">
        <f>D103</f>
        <v>45575</v>
      </c>
      <c r="G103" s="61">
        <v>0.708333333333333</v>
      </c>
      <c r="H103" s="20"/>
      <c r="I103" s="42"/>
    </row>
    <row r="104" ht="24" hidden="1" customHeight="1" spans="1:9">
      <c r="A104" s="39" t="s">
        <v>905</v>
      </c>
      <c r="B104" s="33">
        <f>F103+3</f>
        <v>45578</v>
      </c>
      <c r="C104" s="32">
        <v>0.75</v>
      </c>
      <c r="D104" s="38">
        <f>B104</f>
        <v>45578</v>
      </c>
      <c r="E104" s="32">
        <v>0.748611111111111</v>
      </c>
      <c r="F104" s="38">
        <f>D104+1</f>
        <v>45579</v>
      </c>
      <c r="G104" s="32">
        <v>0.458333333333333</v>
      </c>
      <c r="H104" s="20"/>
      <c r="I104" s="42"/>
    </row>
    <row r="105" ht="24" hidden="1" customHeight="1" spans="1:9">
      <c r="A105" s="39" t="s">
        <v>906</v>
      </c>
      <c r="B105" s="33">
        <v>45580</v>
      </c>
      <c r="C105" s="32">
        <v>0.5</v>
      </c>
      <c r="D105" s="38">
        <f>B105</f>
        <v>45580</v>
      </c>
      <c r="E105" s="32">
        <v>0.669444444444444</v>
      </c>
      <c r="F105" s="38">
        <f>D105+1</f>
        <v>45581</v>
      </c>
      <c r="G105" s="61">
        <v>0.354166666666667</v>
      </c>
      <c r="H105" s="20"/>
      <c r="I105" s="42"/>
    </row>
    <row r="106" ht="24" hidden="1" customHeight="1" spans="1:9">
      <c r="A106" s="64" t="s">
        <v>907</v>
      </c>
      <c r="B106" s="65"/>
      <c r="C106" s="65"/>
      <c r="D106" s="65"/>
      <c r="E106" s="65"/>
      <c r="F106" s="65"/>
      <c r="G106" s="66"/>
      <c r="H106" s="20"/>
      <c r="I106" s="42"/>
    </row>
    <row r="107" ht="24" hidden="1" customHeight="1" spans="1:9">
      <c r="A107" s="39" t="s">
        <v>908</v>
      </c>
      <c r="B107" s="27"/>
      <c r="C107" s="49"/>
      <c r="D107" s="50"/>
      <c r="E107" s="49"/>
      <c r="F107" s="50"/>
      <c r="G107" s="49"/>
      <c r="H107" s="30" t="s">
        <v>909</v>
      </c>
      <c r="I107" s="42"/>
    </row>
    <row r="108" ht="24" hidden="1" customHeight="1" spans="1:9">
      <c r="A108" s="39" t="s">
        <v>910</v>
      </c>
      <c r="B108" s="33">
        <v>45593</v>
      </c>
      <c r="C108" s="32">
        <v>0.583333333333333</v>
      </c>
      <c r="D108" s="38">
        <f>B108+4</f>
        <v>45597</v>
      </c>
      <c r="E108" s="61">
        <v>0.158333333333333</v>
      </c>
      <c r="F108" s="38">
        <f>D108</f>
        <v>45597</v>
      </c>
      <c r="G108" s="61">
        <v>0.458333333333333</v>
      </c>
      <c r="H108" s="30"/>
      <c r="I108" s="42"/>
    </row>
    <row r="109" ht="24" hidden="1" customHeight="1" spans="1:9">
      <c r="A109" s="39" t="s">
        <v>911</v>
      </c>
      <c r="B109" s="33">
        <v>45598</v>
      </c>
      <c r="C109" s="32">
        <v>0.458333333333333</v>
      </c>
      <c r="D109" s="38">
        <f>B109+1</f>
        <v>45599</v>
      </c>
      <c r="E109" s="32">
        <v>0.833333333333333</v>
      </c>
      <c r="F109" s="38">
        <f>D109+1</f>
        <v>45600</v>
      </c>
      <c r="G109" s="61">
        <v>0.260416666666667</v>
      </c>
      <c r="H109" s="30"/>
      <c r="I109" s="42"/>
    </row>
    <row r="110" ht="24" hidden="1" customHeight="1" spans="1:9">
      <c r="A110" s="39" t="s">
        <v>912</v>
      </c>
      <c r="B110" s="33">
        <v>45604</v>
      </c>
      <c r="C110" s="32">
        <v>0.448611111111111</v>
      </c>
      <c r="D110" s="33">
        <v>45605</v>
      </c>
      <c r="E110" s="32">
        <v>0.765972222222222</v>
      </c>
      <c r="F110" s="33">
        <v>45606</v>
      </c>
      <c r="G110" s="32">
        <v>0.0972222222222222</v>
      </c>
      <c r="H110" s="30"/>
      <c r="I110" s="42"/>
    </row>
    <row r="111" ht="24" hidden="1" customHeight="1" spans="1:9">
      <c r="A111" s="39" t="s">
        <v>913</v>
      </c>
      <c r="B111" s="33">
        <v>45607</v>
      </c>
      <c r="C111" s="32">
        <v>0.75</v>
      </c>
      <c r="D111" s="38">
        <f>B111</f>
        <v>45607</v>
      </c>
      <c r="E111" s="32">
        <v>0.751388888888889</v>
      </c>
      <c r="F111" s="38">
        <f>D111+1</f>
        <v>45608</v>
      </c>
      <c r="G111" s="61">
        <v>0.674305555555556</v>
      </c>
      <c r="H111" s="30"/>
      <c r="I111" s="42"/>
    </row>
    <row r="112" ht="24" hidden="1" customHeight="1" spans="1:9">
      <c r="A112" s="39" t="s">
        <v>914</v>
      </c>
      <c r="B112" s="33">
        <v>45612</v>
      </c>
      <c r="C112" s="32">
        <v>0.625</v>
      </c>
      <c r="D112" s="33">
        <v>45614</v>
      </c>
      <c r="E112" s="32">
        <v>0.401388888888889</v>
      </c>
      <c r="F112" s="33">
        <v>45615</v>
      </c>
      <c r="G112" s="32">
        <v>0.08125</v>
      </c>
      <c r="H112" s="30"/>
      <c r="I112" s="42"/>
    </row>
    <row r="113" ht="24" hidden="1" customHeight="1" spans="1:9">
      <c r="A113" s="39" t="s">
        <v>915</v>
      </c>
      <c r="B113" s="31">
        <v>45618</v>
      </c>
      <c r="C113" s="32">
        <v>0.708333333333333</v>
      </c>
      <c r="D113" s="31">
        <v>45618</v>
      </c>
      <c r="E113" s="32">
        <v>0.784722222222222</v>
      </c>
      <c r="F113" s="31">
        <v>45619</v>
      </c>
      <c r="G113" s="32">
        <v>0.578472222222222</v>
      </c>
      <c r="H113" s="30"/>
      <c r="I113" s="42"/>
    </row>
    <row r="114" ht="24" hidden="1" customHeight="1" spans="1:9">
      <c r="A114" s="39" t="s">
        <v>916</v>
      </c>
      <c r="B114" s="33">
        <f>F113+1</f>
        <v>45620</v>
      </c>
      <c r="C114" s="32">
        <v>0.291666666666667</v>
      </c>
      <c r="D114" s="38">
        <f>B114+1</f>
        <v>45621</v>
      </c>
      <c r="E114" s="32">
        <v>0.6625</v>
      </c>
      <c r="F114" s="38">
        <f>D114+1</f>
        <v>45622</v>
      </c>
      <c r="G114" s="61">
        <v>0.23125</v>
      </c>
      <c r="H114" s="30"/>
      <c r="I114" s="42"/>
    </row>
    <row r="115" ht="24" hidden="1" customHeight="1" spans="1:9">
      <c r="A115" s="39" t="s">
        <v>917</v>
      </c>
      <c r="B115" s="33">
        <f>F114+1</f>
        <v>45623</v>
      </c>
      <c r="C115" s="32">
        <v>0.166666666666667</v>
      </c>
      <c r="D115" s="33">
        <v>45623</v>
      </c>
      <c r="E115" s="32">
        <v>0.9375</v>
      </c>
      <c r="F115" s="31">
        <v>45624</v>
      </c>
      <c r="G115" s="32">
        <v>0.386111111111111</v>
      </c>
      <c r="H115" s="30"/>
      <c r="I115" s="42"/>
    </row>
    <row r="116" ht="24" hidden="1" customHeight="1" spans="1:9">
      <c r="A116" s="39" t="s">
        <v>918</v>
      </c>
      <c r="B116" s="33">
        <f>F115+4</f>
        <v>45628</v>
      </c>
      <c r="C116" s="32">
        <v>0.875</v>
      </c>
      <c r="D116" s="33">
        <v>45629</v>
      </c>
      <c r="E116" s="32">
        <v>0.0645833333333333</v>
      </c>
      <c r="F116" s="33">
        <v>45629</v>
      </c>
      <c r="G116" s="32">
        <v>0.5625</v>
      </c>
      <c r="H116" s="30"/>
      <c r="I116" s="42"/>
    </row>
    <row r="117" ht="24" hidden="1" customHeight="1" spans="1:9">
      <c r="A117" s="39" t="s">
        <v>919</v>
      </c>
      <c r="B117" s="31">
        <v>45631</v>
      </c>
      <c r="C117" s="32">
        <v>0.25</v>
      </c>
      <c r="D117" s="31">
        <v>45631</v>
      </c>
      <c r="E117" s="32">
        <v>0.286111111111111</v>
      </c>
      <c r="F117" s="31">
        <v>45632</v>
      </c>
      <c r="G117" s="32">
        <v>0.0944444444444444</v>
      </c>
      <c r="H117" s="30"/>
      <c r="I117" s="42"/>
    </row>
    <row r="118" ht="24" hidden="1" customHeight="1" spans="1:9">
      <c r="A118" s="39" t="s">
        <v>920</v>
      </c>
      <c r="B118" s="31">
        <v>45636</v>
      </c>
      <c r="C118" s="32">
        <v>0.291666666666667</v>
      </c>
      <c r="D118" s="31">
        <v>45637</v>
      </c>
      <c r="E118" s="32">
        <v>0.10625</v>
      </c>
      <c r="F118" s="31">
        <v>45637</v>
      </c>
      <c r="G118" s="32">
        <v>0.620833333333333</v>
      </c>
      <c r="H118" s="30"/>
      <c r="I118" s="42"/>
    </row>
    <row r="119" ht="24" hidden="1" customHeight="1" spans="1:9">
      <c r="A119" s="39" t="s">
        <v>921</v>
      </c>
      <c r="B119" s="31">
        <v>45641</v>
      </c>
      <c r="C119" s="32">
        <v>0.125</v>
      </c>
      <c r="D119" s="31">
        <v>45641</v>
      </c>
      <c r="E119" s="32">
        <v>0.204861111111111</v>
      </c>
      <c r="F119" s="31">
        <v>45641</v>
      </c>
      <c r="G119" s="32">
        <v>0.872916666666667</v>
      </c>
      <c r="H119" s="30"/>
      <c r="I119" s="42"/>
    </row>
    <row r="120" ht="24" hidden="1" customHeight="1" spans="1:9">
      <c r="A120" s="39" t="s">
        <v>922</v>
      </c>
      <c r="B120" s="31">
        <v>45642</v>
      </c>
      <c r="C120" s="32">
        <v>0.666666666666667</v>
      </c>
      <c r="D120" s="31">
        <v>45642</v>
      </c>
      <c r="E120" s="32">
        <v>0.70625</v>
      </c>
      <c r="F120" s="31">
        <v>45643</v>
      </c>
      <c r="G120" s="32">
        <v>0.34375</v>
      </c>
      <c r="H120" s="30"/>
      <c r="I120" s="42"/>
    </row>
    <row r="121" ht="24" hidden="1" customHeight="1" spans="1:9">
      <c r="A121" s="39" t="s">
        <v>923</v>
      </c>
      <c r="B121" s="31">
        <v>45644</v>
      </c>
      <c r="C121" s="32">
        <v>0.291666666666667</v>
      </c>
      <c r="D121" s="38">
        <f>B121+2</f>
        <v>45646</v>
      </c>
      <c r="E121" s="32">
        <v>0.8125</v>
      </c>
      <c r="F121" s="38">
        <f>D121+1</f>
        <v>45647</v>
      </c>
      <c r="G121" s="32">
        <v>0.25</v>
      </c>
      <c r="H121" s="30"/>
      <c r="I121" s="42"/>
    </row>
    <row r="122" ht="24" hidden="1" customHeight="1" spans="1:9">
      <c r="A122" s="39" t="s">
        <v>924</v>
      </c>
      <c r="B122" s="31">
        <v>45651</v>
      </c>
      <c r="C122" s="32">
        <v>0.583333333333333</v>
      </c>
      <c r="D122" s="38">
        <f>B122+1</f>
        <v>45652</v>
      </c>
      <c r="E122" s="32">
        <v>0.652083333333333</v>
      </c>
      <c r="F122" s="38">
        <f>D122+1</f>
        <v>45653</v>
      </c>
      <c r="G122" s="32">
        <v>0.122916666666667</v>
      </c>
      <c r="H122" s="30"/>
      <c r="I122" s="42"/>
    </row>
    <row r="123" ht="24" hidden="1" customHeight="1" spans="1:9">
      <c r="A123" s="39" t="s">
        <v>925</v>
      </c>
      <c r="B123" s="31">
        <v>45654</v>
      </c>
      <c r="C123" s="32">
        <v>0.833333333333333</v>
      </c>
      <c r="D123" s="31">
        <v>45654</v>
      </c>
      <c r="E123" s="32">
        <v>0.900694444444444</v>
      </c>
      <c r="F123" s="31">
        <v>45656</v>
      </c>
      <c r="G123" s="32">
        <v>0.0638888888888889</v>
      </c>
      <c r="H123" s="30"/>
      <c r="I123" s="42"/>
    </row>
    <row r="124" ht="24" hidden="1" customHeight="1" spans="1:9">
      <c r="A124" s="39" t="s">
        <v>926</v>
      </c>
      <c r="B124" s="31">
        <v>45660</v>
      </c>
      <c r="C124" s="32">
        <v>0.541666666666667</v>
      </c>
      <c r="D124" s="31">
        <v>45661</v>
      </c>
      <c r="E124" s="32">
        <v>0.610416666666667</v>
      </c>
      <c r="F124" s="31">
        <v>45662</v>
      </c>
      <c r="G124" s="32">
        <v>0.207638888888889</v>
      </c>
      <c r="H124" s="30"/>
      <c r="I124" s="42"/>
    </row>
    <row r="125" ht="24" hidden="1" customHeight="1" spans="1:9">
      <c r="A125" s="39" t="s">
        <v>927</v>
      </c>
      <c r="B125" s="31">
        <v>45665</v>
      </c>
      <c r="C125" s="32">
        <v>0.458333333333333</v>
      </c>
      <c r="D125" s="31">
        <v>45665</v>
      </c>
      <c r="E125" s="32">
        <v>0.58125</v>
      </c>
      <c r="F125" s="31">
        <v>45666</v>
      </c>
      <c r="G125" s="32">
        <v>0.397916666666667</v>
      </c>
      <c r="H125" s="30"/>
      <c r="I125" s="42"/>
    </row>
    <row r="126" ht="24" hidden="1" customHeight="1" spans="1:9">
      <c r="A126" s="39" t="s">
        <v>928</v>
      </c>
      <c r="B126" s="31">
        <v>45667</v>
      </c>
      <c r="C126" s="32">
        <v>0.291666666666667</v>
      </c>
      <c r="D126" s="31">
        <v>45667</v>
      </c>
      <c r="E126" s="32">
        <v>0.805555555555556</v>
      </c>
      <c r="F126" s="31">
        <v>45668</v>
      </c>
      <c r="G126" s="32">
        <v>0.535416666666667</v>
      </c>
      <c r="H126" s="30"/>
      <c r="I126" s="42"/>
    </row>
    <row r="127" ht="24" hidden="1" customHeight="1" spans="1:9">
      <c r="A127" s="39" t="s">
        <v>929</v>
      </c>
      <c r="B127" s="63">
        <f>F126+1</f>
        <v>45669</v>
      </c>
      <c r="C127" s="32">
        <v>0.416666666666667</v>
      </c>
      <c r="D127" s="31">
        <v>45677</v>
      </c>
      <c r="E127" s="32">
        <v>0.561805555555556</v>
      </c>
      <c r="F127" s="31">
        <v>45678</v>
      </c>
      <c r="G127" s="32">
        <v>0.0847222222222222</v>
      </c>
      <c r="H127" s="30"/>
      <c r="I127" s="42"/>
    </row>
    <row r="128" ht="24" hidden="1" customHeight="1" spans="1:9">
      <c r="A128" s="39" t="s">
        <v>930</v>
      </c>
      <c r="B128" s="63">
        <f>F127+4</f>
        <v>45682</v>
      </c>
      <c r="C128" s="32">
        <v>0.416666666666667</v>
      </c>
      <c r="D128" s="31">
        <v>45682</v>
      </c>
      <c r="E128" s="32">
        <v>0.885416666666667</v>
      </c>
      <c r="F128" s="31">
        <v>45683</v>
      </c>
      <c r="G128" s="32">
        <v>0.322916666666667</v>
      </c>
      <c r="H128" s="30"/>
      <c r="I128" s="42"/>
    </row>
    <row r="129" ht="24" hidden="1" customHeight="1" spans="1:9">
      <c r="A129" s="39" t="s">
        <v>931</v>
      </c>
      <c r="B129" s="63">
        <f>F128+1</f>
        <v>45684</v>
      </c>
      <c r="C129" s="32">
        <v>0.958333333333333</v>
      </c>
      <c r="D129" s="31">
        <v>45685</v>
      </c>
      <c r="E129" s="32">
        <v>0.575</v>
      </c>
      <c r="F129" s="31">
        <v>45686</v>
      </c>
      <c r="G129" s="32">
        <v>0.670138888888889</v>
      </c>
      <c r="H129" s="30"/>
      <c r="I129" s="42"/>
    </row>
    <row r="130" ht="24" hidden="1" customHeight="1" spans="1:9">
      <c r="A130" s="39" t="s">
        <v>932</v>
      </c>
      <c r="B130" s="50"/>
      <c r="C130" s="49"/>
      <c r="D130" s="50"/>
      <c r="E130" s="49"/>
      <c r="F130" s="50"/>
      <c r="G130" s="49"/>
      <c r="H130" s="30" t="s">
        <v>453</v>
      </c>
      <c r="I130" s="42"/>
    </row>
    <row r="131" ht="24" hidden="1" customHeight="1" spans="1:9">
      <c r="A131" s="39" t="s">
        <v>933</v>
      </c>
      <c r="B131" s="31">
        <v>45693</v>
      </c>
      <c r="C131" s="32">
        <v>0.541666666666667</v>
      </c>
      <c r="D131" s="31">
        <v>45693</v>
      </c>
      <c r="E131" s="32">
        <v>0.640972222222222</v>
      </c>
      <c r="F131" s="31">
        <v>45694</v>
      </c>
      <c r="G131" s="32">
        <v>0.223611111111111</v>
      </c>
      <c r="H131" s="30"/>
      <c r="I131" s="42"/>
    </row>
    <row r="132" ht="24" hidden="1" customHeight="1" spans="1:9">
      <c r="A132" s="39" t="s">
        <v>934</v>
      </c>
      <c r="B132" s="31">
        <f>F131+1</f>
        <v>45695</v>
      </c>
      <c r="C132" s="32">
        <v>0.125</v>
      </c>
      <c r="D132" s="33">
        <f>B132+1</f>
        <v>45696</v>
      </c>
      <c r="E132" s="32">
        <v>0.05</v>
      </c>
      <c r="F132" s="38">
        <f>D132</f>
        <v>45696</v>
      </c>
      <c r="G132" s="32">
        <v>0.565972222222222</v>
      </c>
      <c r="H132" s="30"/>
      <c r="I132" s="20"/>
    </row>
    <row r="133" ht="24" hidden="1" customHeight="1" spans="1:9">
      <c r="A133" s="39" t="s">
        <v>935</v>
      </c>
      <c r="B133" s="31">
        <f>F132+1</f>
        <v>45697</v>
      </c>
      <c r="C133" s="32">
        <v>0.583333333333333</v>
      </c>
      <c r="D133" s="33">
        <f>B133+1</f>
        <v>45698</v>
      </c>
      <c r="E133" s="32">
        <v>0.402083333333333</v>
      </c>
      <c r="F133" s="38">
        <f>D133</f>
        <v>45698</v>
      </c>
      <c r="G133" s="32">
        <v>0.875</v>
      </c>
      <c r="H133" s="30"/>
      <c r="I133" s="42"/>
    </row>
    <row r="134" ht="24" hidden="1" customHeight="1" spans="1:9">
      <c r="A134" s="39" t="s">
        <v>936</v>
      </c>
      <c r="B134" s="33">
        <v>45703</v>
      </c>
      <c r="C134" s="32">
        <v>0.708333333333333</v>
      </c>
      <c r="D134" s="33">
        <f>B134+1</f>
        <v>45704</v>
      </c>
      <c r="E134" s="32">
        <v>0.315972222222222</v>
      </c>
      <c r="F134" s="33">
        <v>45704</v>
      </c>
      <c r="G134" s="32">
        <v>0.806944444444444</v>
      </c>
      <c r="H134" s="30"/>
      <c r="I134" s="42"/>
    </row>
    <row r="135" ht="24" hidden="1" customHeight="1" spans="1:9">
      <c r="A135" s="39" t="s">
        <v>937</v>
      </c>
      <c r="B135" s="33">
        <f>F134+2</f>
        <v>45706</v>
      </c>
      <c r="C135" s="32">
        <v>0.333333333333333</v>
      </c>
      <c r="D135" s="33">
        <f>B135+1</f>
        <v>45707</v>
      </c>
      <c r="E135" s="32">
        <v>0.411805555555556</v>
      </c>
      <c r="F135" s="33">
        <f>D135</f>
        <v>45707</v>
      </c>
      <c r="G135" s="32">
        <v>0.958333333333333</v>
      </c>
      <c r="H135" s="30"/>
      <c r="I135" s="42"/>
    </row>
    <row r="136" ht="24" hidden="1" customHeight="1" spans="1:9">
      <c r="A136" s="39" t="s">
        <v>938</v>
      </c>
      <c r="B136" s="27"/>
      <c r="C136" s="28"/>
      <c r="D136" s="27"/>
      <c r="E136" s="28"/>
      <c r="F136" s="50"/>
      <c r="G136" s="28"/>
      <c r="H136" s="30" t="s">
        <v>453</v>
      </c>
      <c r="I136" s="42"/>
    </row>
    <row r="137" ht="24" hidden="1" customHeight="1" spans="1:9">
      <c r="A137" s="39" t="s">
        <v>939</v>
      </c>
      <c r="B137" s="27"/>
      <c r="C137" s="28"/>
      <c r="D137" s="27"/>
      <c r="E137" s="28"/>
      <c r="F137" s="50"/>
      <c r="G137" s="28"/>
      <c r="H137" s="30" t="s">
        <v>814</v>
      </c>
      <c r="I137" s="42"/>
    </row>
    <row r="138" ht="24" hidden="1" customHeight="1" spans="1:9">
      <c r="A138" s="39" t="s">
        <v>940</v>
      </c>
      <c r="B138" s="33">
        <v>45714</v>
      </c>
      <c r="C138" s="32">
        <v>0.895833333333333</v>
      </c>
      <c r="D138" s="33">
        <f>B138</f>
        <v>45714</v>
      </c>
      <c r="E138" s="32">
        <v>0.9375</v>
      </c>
      <c r="F138" s="33">
        <v>45715</v>
      </c>
      <c r="G138" s="32">
        <v>0.533333333333333</v>
      </c>
      <c r="H138" s="30" t="s">
        <v>941</v>
      </c>
      <c r="I138" s="42"/>
    </row>
    <row r="139" ht="24" hidden="1" customHeight="1" spans="1:9">
      <c r="A139" s="39" t="s">
        <v>942</v>
      </c>
      <c r="B139" s="33">
        <v>45716</v>
      </c>
      <c r="C139" s="32">
        <v>0.458333333333333</v>
      </c>
      <c r="D139" s="38">
        <v>45718</v>
      </c>
      <c r="E139" s="55">
        <v>0.666666666666667</v>
      </c>
      <c r="F139" s="38">
        <f>D139+1</f>
        <v>45719</v>
      </c>
      <c r="G139" s="55">
        <v>0.0541666666666667</v>
      </c>
      <c r="H139" s="30"/>
      <c r="I139" s="42"/>
    </row>
    <row r="140" ht="24" hidden="1" customHeight="1" spans="1:9">
      <c r="A140" s="52" t="s">
        <v>943</v>
      </c>
      <c r="B140" s="33">
        <v>45724</v>
      </c>
      <c r="C140" s="32">
        <v>0.333333333333333</v>
      </c>
      <c r="D140" s="33">
        <f>B140+1</f>
        <v>45725</v>
      </c>
      <c r="E140" s="55">
        <v>0.65</v>
      </c>
      <c r="F140" s="33">
        <f>D140+1</f>
        <v>45726</v>
      </c>
      <c r="G140" s="55">
        <v>0.0159722222222222</v>
      </c>
      <c r="H140" s="30"/>
      <c r="I140" s="42"/>
    </row>
    <row r="141" ht="24" hidden="1" customHeight="1" spans="1:9">
      <c r="A141" s="39" t="s">
        <v>944</v>
      </c>
      <c r="B141" s="33">
        <v>45727</v>
      </c>
      <c r="C141" s="32">
        <v>0.708333333333333</v>
      </c>
      <c r="D141" s="33">
        <v>45727</v>
      </c>
      <c r="E141" s="55">
        <v>0.75</v>
      </c>
      <c r="F141" s="33">
        <v>45728</v>
      </c>
      <c r="G141" s="32">
        <v>0.208333333333333</v>
      </c>
      <c r="H141" s="30" t="s">
        <v>945</v>
      </c>
      <c r="I141" s="42"/>
    </row>
    <row r="142" ht="24" hidden="1" customHeight="1" spans="1:9">
      <c r="A142" s="39" t="s">
        <v>944</v>
      </c>
      <c r="B142" s="33">
        <v>45728</v>
      </c>
      <c r="C142" s="32">
        <v>0.208333333333333</v>
      </c>
      <c r="D142" s="33">
        <v>45728</v>
      </c>
      <c r="E142" s="32">
        <v>0.25</v>
      </c>
      <c r="F142" s="33">
        <v>45728</v>
      </c>
      <c r="G142" s="32">
        <v>0.541666666666667</v>
      </c>
      <c r="H142" s="30" t="s">
        <v>946</v>
      </c>
      <c r="I142" s="42"/>
    </row>
    <row r="143" ht="24" hidden="1" customHeight="1" spans="1:9">
      <c r="A143" s="39" t="s">
        <v>947</v>
      </c>
      <c r="B143" s="33">
        <v>45732</v>
      </c>
      <c r="C143" s="32">
        <v>0.645833333333333</v>
      </c>
      <c r="D143" s="33">
        <v>45732</v>
      </c>
      <c r="E143" s="32">
        <v>0.791666666666667</v>
      </c>
      <c r="F143" s="33">
        <v>45733</v>
      </c>
      <c r="G143" s="32">
        <v>0.583333333333333</v>
      </c>
      <c r="H143" s="30"/>
      <c r="I143" s="42"/>
    </row>
    <row r="144" ht="24" hidden="1" customHeight="1" spans="1:9">
      <c r="A144" s="39" t="s">
        <v>948</v>
      </c>
      <c r="B144" s="38">
        <v>45737</v>
      </c>
      <c r="C144" s="32">
        <v>0.3125</v>
      </c>
      <c r="D144" s="62">
        <v>45737</v>
      </c>
      <c r="E144" s="32">
        <v>0.356944444444444</v>
      </c>
      <c r="F144" s="33">
        <v>45738</v>
      </c>
      <c r="G144" s="32">
        <v>0.166666666666667</v>
      </c>
      <c r="H144" s="30"/>
      <c r="I144" s="42"/>
    </row>
    <row r="145" ht="24" hidden="1" customHeight="1" spans="1:9">
      <c r="A145" s="39" t="s">
        <v>949</v>
      </c>
      <c r="B145" s="33">
        <v>45738</v>
      </c>
      <c r="C145" s="32">
        <v>0.979166666666667</v>
      </c>
      <c r="D145" s="38">
        <v>45740</v>
      </c>
      <c r="E145" s="32">
        <v>0.0868055555555556</v>
      </c>
      <c r="F145" s="33">
        <v>45740</v>
      </c>
      <c r="G145" s="32">
        <v>0.625</v>
      </c>
      <c r="H145" s="30" t="s">
        <v>29</v>
      </c>
      <c r="I145" s="42"/>
    </row>
    <row r="146" ht="24" hidden="1" customHeight="1" spans="1:13">
      <c r="A146" s="39" t="s">
        <v>950</v>
      </c>
      <c r="B146" s="33">
        <v>45741</v>
      </c>
      <c r="C146" s="32">
        <v>0.541666666666667</v>
      </c>
      <c r="D146" s="38">
        <v>45745</v>
      </c>
      <c r="E146" s="32">
        <v>0.517361111111111</v>
      </c>
      <c r="F146" s="38">
        <v>45746</v>
      </c>
      <c r="G146" s="32">
        <v>0</v>
      </c>
      <c r="H146" s="30"/>
      <c r="I146" s="42"/>
      <c r="M146" t="s">
        <v>355</v>
      </c>
    </row>
    <row r="147" ht="24" hidden="1" customHeight="1" spans="1:9">
      <c r="A147" s="39" t="s">
        <v>951</v>
      </c>
      <c r="B147" s="38">
        <v>45750</v>
      </c>
      <c r="C147" s="32">
        <v>0.25</v>
      </c>
      <c r="D147" s="38">
        <v>45752</v>
      </c>
      <c r="E147" s="32">
        <v>0.5</v>
      </c>
      <c r="F147" s="38">
        <v>45752</v>
      </c>
      <c r="G147" s="32">
        <v>0.875</v>
      </c>
      <c r="H147" s="30"/>
      <c r="I147" s="42"/>
    </row>
    <row r="148" ht="24" hidden="1" customHeight="1" spans="1:9">
      <c r="A148" s="39" t="s">
        <v>952</v>
      </c>
      <c r="B148" s="38">
        <v>45754</v>
      </c>
      <c r="C148" s="32">
        <v>0.416666666666667</v>
      </c>
      <c r="D148" s="38">
        <v>45755</v>
      </c>
      <c r="E148" s="32">
        <v>0.453472222222222</v>
      </c>
      <c r="F148" s="38">
        <v>45756</v>
      </c>
      <c r="G148" s="32">
        <v>0.470138888888889</v>
      </c>
      <c r="H148" s="58"/>
      <c r="I148" s="42"/>
    </row>
    <row r="149" ht="24" hidden="1" customHeight="1" spans="1:9">
      <c r="A149" s="39" t="s">
        <v>953</v>
      </c>
      <c r="B149" s="38">
        <v>45760</v>
      </c>
      <c r="C149" s="32">
        <v>0.375</v>
      </c>
      <c r="D149" s="62">
        <v>45760</v>
      </c>
      <c r="E149" s="32">
        <v>0.583333333333333</v>
      </c>
      <c r="F149" s="62">
        <v>45761</v>
      </c>
      <c r="G149" s="32">
        <v>0.0833333333333333</v>
      </c>
      <c r="H149" s="30"/>
      <c r="I149" s="42"/>
    </row>
    <row r="150" ht="24" hidden="1" customHeight="1" spans="1:9">
      <c r="A150" s="39" t="s">
        <v>954</v>
      </c>
      <c r="B150" s="38">
        <v>45764</v>
      </c>
      <c r="C150" s="32">
        <v>0.375</v>
      </c>
      <c r="D150" s="62">
        <v>45764</v>
      </c>
      <c r="E150" s="32">
        <v>0.463194444444444</v>
      </c>
      <c r="F150" s="62">
        <v>45765</v>
      </c>
      <c r="G150" s="32">
        <v>0.125694444444444</v>
      </c>
      <c r="H150" s="30"/>
      <c r="I150" s="42"/>
    </row>
    <row r="151" ht="24" hidden="1" customHeight="1" spans="1:9">
      <c r="A151" s="39" t="s">
        <v>955</v>
      </c>
      <c r="B151" s="38">
        <v>45766</v>
      </c>
      <c r="C151" s="32">
        <v>0.0833333333333333</v>
      </c>
      <c r="D151" s="62">
        <v>45766</v>
      </c>
      <c r="E151" s="32">
        <v>0.59375</v>
      </c>
      <c r="F151" s="62">
        <v>45767</v>
      </c>
      <c r="G151" s="32">
        <v>0.288194444444444</v>
      </c>
      <c r="H151" s="30"/>
      <c r="I151" s="42"/>
    </row>
    <row r="152" ht="24" hidden="1" customHeight="1" spans="1:9">
      <c r="A152" s="39" t="s">
        <v>956</v>
      </c>
      <c r="B152" s="38">
        <v>45768</v>
      </c>
      <c r="C152" s="32">
        <v>0.333333333333333</v>
      </c>
      <c r="D152" s="62">
        <v>45770</v>
      </c>
      <c r="E152" s="32">
        <v>0.0361111111111111</v>
      </c>
      <c r="F152" s="62">
        <v>45770</v>
      </c>
      <c r="G152" s="32">
        <v>0.33125</v>
      </c>
      <c r="H152" s="30"/>
      <c r="I152" s="42"/>
    </row>
    <row r="153" ht="24" hidden="1" customHeight="1" spans="1:9">
      <c r="A153" s="39" t="s">
        <v>957</v>
      </c>
      <c r="B153" s="38">
        <v>45775</v>
      </c>
      <c r="C153" s="32">
        <v>0.0416666666666667</v>
      </c>
      <c r="D153" s="62">
        <f>B153+2</f>
        <v>45777</v>
      </c>
      <c r="E153" s="55">
        <v>0.833333333333333</v>
      </c>
      <c r="F153" s="62">
        <v>45778</v>
      </c>
      <c r="G153" s="55">
        <v>0.458333333333333</v>
      </c>
      <c r="H153" s="30"/>
      <c r="I153" s="42"/>
    </row>
    <row r="154" ht="24" hidden="1" customHeight="1" spans="1:9">
      <c r="A154" s="39" t="s">
        <v>958</v>
      </c>
      <c r="B154" s="38">
        <v>45780</v>
      </c>
      <c r="C154" s="32">
        <v>0.458333333333333</v>
      </c>
      <c r="D154" s="62">
        <f>B154</f>
        <v>45780</v>
      </c>
      <c r="E154" s="55">
        <v>0.976388888888889</v>
      </c>
      <c r="F154" s="62">
        <f>D154+2</f>
        <v>45782</v>
      </c>
      <c r="G154" s="55">
        <v>0.223611111111111</v>
      </c>
      <c r="H154" s="30"/>
      <c r="I154" s="20"/>
    </row>
    <row r="155" ht="24" hidden="1" customHeight="1" spans="1:9">
      <c r="A155" s="39" t="s">
        <v>959</v>
      </c>
      <c r="B155" s="29"/>
      <c r="C155" s="49"/>
      <c r="D155" s="29"/>
      <c r="E155" s="49"/>
      <c r="F155" s="29"/>
      <c r="G155" s="49"/>
      <c r="H155" s="30" t="s">
        <v>453</v>
      </c>
      <c r="I155" s="20"/>
    </row>
    <row r="156" ht="24" hidden="1" customHeight="1" spans="1:9">
      <c r="A156" s="39" t="s">
        <v>960</v>
      </c>
      <c r="B156" s="38">
        <v>45788</v>
      </c>
      <c r="C156" s="32">
        <v>0.583333333333333</v>
      </c>
      <c r="D156" s="62">
        <v>45788</v>
      </c>
      <c r="E156" s="55">
        <v>0.583333333333333</v>
      </c>
      <c r="F156" s="62">
        <v>45789</v>
      </c>
      <c r="G156" s="55">
        <v>0.0354166666666667</v>
      </c>
      <c r="H156" s="30"/>
      <c r="I156" s="20"/>
    </row>
    <row r="157" ht="24" hidden="1" customHeight="1" spans="1:9">
      <c r="A157" s="39" t="s">
        <v>961</v>
      </c>
      <c r="B157" s="38">
        <v>45789</v>
      </c>
      <c r="C157" s="32">
        <v>0.875</v>
      </c>
      <c r="D157" s="62">
        <v>45789</v>
      </c>
      <c r="E157" s="55">
        <v>0.916666666666667</v>
      </c>
      <c r="F157" s="62">
        <v>45790</v>
      </c>
      <c r="G157" s="55">
        <v>0.51875</v>
      </c>
      <c r="H157" s="30"/>
      <c r="I157" s="20"/>
    </row>
    <row r="158" ht="24" hidden="1" customHeight="1" spans="1:9">
      <c r="A158" s="39" t="s">
        <v>962</v>
      </c>
      <c r="B158" s="38">
        <v>45791</v>
      </c>
      <c r="C158" s="32">
        <v>0.416666666666667</v>
      </c>
      <c r="D158" s="62">
        <v>45791</v>
      </c>
      <c r="E158" s="55">
        <v>0.666666666666667</v>
      </c>
      <c r="F158" s="62">
        <v>45792</v>
      </c>
      <c r="G158" s="55">
        <v>0.145833333333333</v>
      </c>
      <c r="H158" s="30"/>
      <c r="I158" s="42"/>
    </row>
    <row r="159" ht="24" hidden="1" customHeight="1" spans="1:9">
      <c r="A159" s="39" t="s">
        <v>963</v>
      </c>
      <c r="B159" s="38">
        <v>45796</v>
      </c>
      <c r="C159" s="32">
        <v>0.666666666666667</v>
      </c>
      <c r="D159" s="62">
        <v>45799</v>
      </c>
      <c r="E159" s="55">
        <v>0.816666666666667</v>
      </c>
      <c r="F159" s="62">
        <v>45800</v>
      </c>
      <c r="G159" s="55">
        <v>0.26875</v>
      </c>
      <c r="H159" s="30"/>
      <c r="I159" s="42"/>
    </row>
    <row r="160" ht="24" hidden="1" customHeight="1" spans="1:9">
      <c r="A160" s="39" t="s">
        <v>964</v>
      </c>
      <c r="B160" s="38">
        <v>45801</v>
      </c>
      <c r="C160" s="32">
        <v>0.916666666666667</v>
      </c>
      <c r="D160" s="62">
        <v>45803</v>
      </c>
      <c r="E160" s="55">
        <v>0.646527777777778</v>
      </c>
      <c r="F160" s="62">
        <v>45804</v>
      </c>
      <c r="G160" s="55">
        <v>0.842361111111111</v>
      </c>
      <c r="H160" s="30"/>
      <c r="I160" s="42"/>
    </row>
    <row r="161" ht="24" hidden="1" customHeight="1" spans="1:9">
      <c r="A161" s="39" t="s">
        <v>965</v>
      </c>
      <c r="B161" s="38">
        <v>45808</v>
      </c>
      <c r="C161" s="32">
        <v>0.513194444444444</v>
      </c>
      <c r="D161" s="38">
        <f>B161+1</f>
        <v>45809</v>
      </c>
      <c r="E161" s="32">
        <v>0.833333333333333</v>
      </c>
      <c r="F161" s="38">
        <v>45809</v>
      </c>
      <c r="G161" s="32">
        <v>0.951388888888889</v>
      </c>
      <c r="H161" s="30"/>
      <c r="I161" s="42"/>
    </row>
    <row r="162" ht="24" customHeight="1" spans="1:9">
      <c r="A162" s="39" t="s">
        <v>966</v>
      </c>
      <c r="B162" s="38">
        <f>F161+4</f>
        <v>45813</v>
      </c>
      <c r="C162" s="32">
        <v>0.270833333333333</v>
      </c>
      <c r="D162" s="38">
        <f>B162+1</f>
        <v>45814</v>
      </c>
      <c r="E162" s="55">
        <v>0.490277777777778</v>
      </c>
      <c r="F162" s="38">
        <f>D162+1</f>
        <v>45815</v>
      </c>
      <c r="G162" s="32">
        <v>0.0909722222222222</v>
      </c>
      <c r="H162" s="30"/>
      <c r="I162" s="42"/>
    </row>
    <row r="163" ht="24" customHeight="1" spans="1:9">
      <c r="A163" s="39" t="s">
        <v>967</v>
      </c>
      <c r="B163" s="38">
        <f>F162</f>
        <v>45815</v>
      </c>
      <c r="C163" s="32">
        <v>0.826388888888889</v>
      </c>
      <c r="D163" s="38">
        <f>B163+1</f>
        <v>45816</v>
      </c>
      <c r="E163" s="55">
        <v>0.666666666666667</v>
      </c>
      <c r="F163" s="38">
        <f>D163+1</f>
        <v>45817</v>
      </c>
      <c r="G163" s="32">
        <v>0.261111111111111</v>
      </c>
      <c r="H163" s="30" t="s">
        <v>968</v>
      </c>
      <c r="I163" s="42"/>
    </row>
    <row r="164" ht="24" customHeight="1" spans="1:9">
      <c r="A164" s="39" t="s">
        <v>969</v>
      </c>
      <c r="B164" s="67">
        <f>F163+1</f>
        <v>45818</v>
      </c>
      <c r="C164" s="37">
        <v>0.166666666666667</v>
      </c>
      <c r="D164" s="68">
        <f>B164+1</f>
        <v>45819</v>
      </c>
      <c r="E164" s="61">
        <v>0.625</v>
      </c>
      <c r="F164" s="68">
        <f>D164+1</f>
        <v>45820</v>
      </c>
      <c r="G164" s="61">
        <v>0.125</v>
      </c>
      <c r="H164" s="30"/>
      <c r="I164" s="42"/>
    </row>
    <row r="165" ht="24" customHeight="1" spans="1:9">
      <c r="A165" s="39" t="s">
        <v>970</v>
      </c>
      <c r="B165" s="68">
        <v>45824</v>
      </c>
      <c r="C165" s="61">
        <v>0.291666666666667</v>
      </c>
      <c r="D165" s="68">
        <v>45825</v>
      </c>
      <c r="E165" s="61">
        <v>0.666666666666667</v>
      </c>
      <c r="F165" s="68">
        <f>D165+1</f>
        <v>45826</v>
      </c>
      <c r="G165" s="61">
        <v>0.166666666666667</v>
      </c>
      <c r="H165" s="30"/>
      <c r="I165" s="42"/>
    </row>
    <row r="166" ht="24" customHeight="1" spans="1:9">
      <c r="A166" s="39" t="s">
        <v>971</v>
      </c>
      <c r="B166" s="68">
        <f>F165+1</f>
        <v>45827</v>
      </c>
      <c r="C166" s="61">
        <v>0.729166666666667</v>
      </c>
      <c r="D166" s="68">
        <f>B166</f>
        <v>45827</v>
      </c>
      <c r="E166" s="61">
        <v>0.770833333333333</v>
      </c>
      <c r="F166" s="68">
        <f>D166+1</f>
        <v>45828</v>
      </c>
      <c r="G166" s="61">
        <v>0.6875</v>
      </c>
      <c r="H166" s="30"/>
      <c r="I166" s="42"/>
    </row>
    <row r="167" ht="24" customHeight="1" spans="1:9">
      <c r="A167" s="56" t="s">
        <v>972</v>
      </c>
      <c r="B167" s="50"/>
      <c r="C167" s="60"/>
      <c r="D167" s="27"/>
      <c r="E167" s="60"/>
      <c r="F167" s="27"/>
      <c r="G167" s="60"/>
      <c r="H167" s="30" t="s">
        <v>453</v>
      </c>
      <c r="I167" s="42"/>
    </row>
    <row r="168" ht="24" customHeight="1" spans="1:9">
      <c r="A168" s="56" t="s">
        <v>973</v>
      </c>
      <c r="B168" s="50"/>
      <c r="C168" s="60"/>
      <c r="D168" s="27"/>
      <c r="E168" s="60"/>
      <c r="F168" s="27"/>
      <c r="G168" s="60"/>
      <c r="H168" s="30" t="s">
        <v>814</v>
      </c>
      <c r="I168" s="42"/>
    </row>
    <row r="169" ht="24" customHeight="1" spans="1:9">
      <c r="A169" s="39" t="s">
        <v>974</v>
      </c>
      <c r="B169" s="68">
        <f>F166+6</f>
        <v>45834</v>
      </c>
      <c r="C169" s="61">
        <v>0.625</v>
      </c>
      <c r="D169" s="68">
        <f>B169</f>
        <v>45834</v>
      </c>
      <c r="E169" s="61">
        <v>0.666666666666667</v>
      </c>
      <c r="F169" s="68">
        <f>D169+1</f>
        <v>45835</v>
      </c>
      <c r="G169" s="61">
        <v>0.333333333333333</v>
      </c>
      <c r="H169" s="30"/>
      <c r="I169" s="42"/>
    </row>
    <row r="170" ht="24" customHeight="1" spans="1:9">
      <c r="A170" s="39" t="s">
        <v>975</v>
      </c>
      <c r="B170" s="68">
        <f>F169+1</f>
        <v>45836</v>
      </c>
      <c r="C170" s="61">
        <v>0.25</v>
      </c>
      <c r="D170" s="68">
        <f>B170</f>
        <v>45836</v>
      </c>
      <c r="E170" s="61">
        <v>0.916666666666667</v>
      </c>
      <c r="F170" s="68">
        <f>D170+1</f>
        <v>45837</v>
      </c>
      <c r="G170" s="61">
        <v>0.5</v>
      </c>
      <c r="H170" s="30"/>
      <c r="I170" s="42"/>
    </row>
    <row r="171" s="45" customFormat="1" ht="24" customHeight="1" spans="1:9">
      <c r="A171" s="21" t="s">
        <v>976</v>
      </c>
      <c r="B171" s="22"/>
      <c r="C171" s="22"/>
      <c r="D171" s="22"/>
      <c r="E171" s="22"/>
      <c r="F171" s="22"/>
      <c r="G171" s="22"/>
      <c r="H171" s="22"/>
      <c r="I171" s="43"/>
    </row>
    <row r="172" s="45" customFormat="1" ht="24" customHeight="1" spans="1:13">
      <c r="A172" s="23" t="s">
        <v>4</v>
      </c>
      <c r="B172" s="24" t="s">
        <v>5</v>
      </c>
      <c r="C172" s="25"/>
      <c r="D172" s="24" t="s">
        <v>6</v>
      </c>
      <c r="E172" s="25"/>
      <c r="F172" s="24" t="s">
        <v>7</v>
      </c>
      <c r="G172" s="25"/>
      <c r="H172" s="23" t="s">
        <v>8</v>
      </c>
      <c r="I172" s="23" t="s">
        <v>802</v>
      </c>
      <c r="M172" s="45" t="s">
        <v>355</v>
      </c>
    </row>
    <row r="173" ht="24" hidden="1" customHeight="1" spans="1:9">
      <c r="A173" s="26" t="s">
        <v>977</v>
      </c>
      <c r="B173" s="33">
        <v>45650</v>
      </c>
      <c r="C173" s="32">
        <v>0.0416666666666667</v>
      </c>
      <c r="D173" s="33">
        <v>45650</v>
      </c>
      <c r="E173" s="32">
        <v>0.0958333333333333</v>
      </c>
      <c r="F173" s="33">
        <v>45650</v>
      </c>
      <c r="G173" s="32">
        <v>0.754166666666667</v>
      </c>
      <c r="H173" s="30" t="s">
        <v>978</v>
      </c>
      <c r="I173" s="20"/>
    </row>
    <row r="174" ht="24" hidden="1" customHeight="1" spans="1:9">
      <c r="A174" s="26" t="s">
        <v>979</v>
      </c>
      <c r="B174" s="31">
        <v>45651</v>
      </c>
      <c r="C174" s="32">
        <v>0.791666666666667</v>
      </c>
      <c r="D174" s="31">
        <v>45652</v>
      </c>
      <c r="E174" s="32">
        <v>0.65</v>
      </c>
      <c r="F174" s="31">
        <v>45653</v>
      </c>
      <c r="G174" s="32">
        <v>0.322916666666667</v>
      </c>
      <c r="H174" s="30" t="s">
        <v>233</v>
      </c>
      <c r="I174" s="20"/>
    </row>
    <row r="175" ht="24" hidden="1" customHeight="1" spans="1:9">
      <c r="A175" s="39" t="s">
        <v>980</v>
      </c>
      <c r="B175" s="31">
        <v>45654</v>
      </c>
      <c r="C175" s="32">
        <v>0.375</v>
      </c>
      <c r="D175" s="31">
        <v>45656</v>
      </c>
      <c r="E175" s="32">
        <v>0.3625</v>
      </c>
      <c r="F175" s="31">
        <v>45656</v>
      </c>
      <c r="G175" s="32">
        <v>0.809027777777778</v>
      </c>
      <c r="H175" s="30" t="s">
        <v>233</v>
      </c>
      <c r="I175" s="20"/>
    </row>
    <row r="176" ht="24" hidden="1" customHeight="1" spans="1:9">
      <c r="A176" s="39" t="s">
        <v>981</v>
      </c>
      <c r="B176" s="31">
        <v>45661</v>
      </c>
      <c r="C176" s="32">
        <v>0.458333333333333</v>
      </c>
      <c r="D176" s="31">
        <v>45663</v>
      </c>
      <c r="E176" s="32">
        <v>0.6625</v>
      </c>
      <c r="F176" s="31">
        <v>45664</v>
      </c>
      <c r="G176" s="32">
        <v>0.325</v>
      </c>
      <c r="H176" s="30" t="s">
        <v>233</v>
      </c>
      <c r="I176" s="20"/>
    </row>
    <row r="177" ht="24" hidden="1" customHeight="1" spans="1:9">
      <c r="A177" s="39" t="s">
        <v>982</v>
      </c>
      <c r="B177" s="31">
        <v>45666</v>
      </c>
      <c r="C177" s="32">
        <v>0.25</v>
      </c>
      <c r="D177" s="31">
        <v>45666</v>
      </c>
      <c r="E177" s="32">
        <v>0.583333333333333</v>
      </c>
      <c r="F177" s="31">
        <v>45667</v>
      </c>
      <c r="G177" s="32">
        <v>0.3375</v>
      </c>
      <c r="H177" s="20"/>
      <c r="I177" s="20"/>
    </row>
    <row r="178" ht="24" hidden="1" customHeight="1" spans="1:9">
      <c r="A178" s="39" t="s">
        <v>983</v>
      </c>
      <c r="B178" s="57">
        <v>45673</v>
      </c>
      <c r="C178" s="32">
        <v>0.125</v>
      </c>
      <c r="D178" s="57">
        <v>45673</v>
      </c>
      <c r="E178" s="32">
        <v>0.6625</v>
      </c>
      <c r="F178" s="57">
        <v>45674</v>
      </c>
      <c r="G178" s="32">
        <v>0.283333333333333</v>
      </c>
      <c r="H178" s="30" t="s">
        <v>978</v>
      </c>
      <c r="I178" s="20"/>
    </row>
    <row r="179" ht="24" hidden="1" customHeight="1" spans="1:9">
      <c r="A179" s="26" t="s">
        <v>984</v>
      </c>
      <c r="B179" s="31">
        <v>45678</v>
      </c>
      <c r="C179" s="32">
        <v>0.291666666666667</v>
      </c>
      <c r="D179" s="31">
        <v>45678</v>
      </c>
      <c r="E179" s="32">
        <v>0.8</v>
      </c>
      <c r="F179" s="31">
        <v>45679</v>
      </c>
      <c r="G179" s="32">
        <v>0.850694444444444</v>
      </c>
      <c r="H179" s="30" t="s">
        <v>985</v>
      </c>
      <c r="I179" s="20"/>
    </row>
    <row r="180" ht="24" hidden="1" customHeight="1" spans="1:12">
      <c r="A180" s="26" t="s">
        <v>986</v>
      </c>
      <c r="B180" s="31">
        <v>45680</v>
      </c>
      <c r="C180" s="32">
        <v>0.708333333333333</v>
      </c>
      <c r="D180" s="31">
        <v>45681</v>
      </c>
      <c r="E180" s="32">
        <v>0.1125</v>
      </c>
      <c r="F180" s="31">
        <v>45681</v>
      </c>
      <c r="G180" s="32">
        <v>0.804166666666667</v>
      </c>
      <c r="H180" s="20"/>
      <c r="I180" s="20"/>
      <c r="L180" t="s">
        <v>227</v>
      </c>
    </row>
    <row r="181" ht="24" hidden="1" customHeight="1" spans="1:9">
      <c r="A181" s="39" t="s">
        <v>987</v>
      </c>
      <c r="B181" s="31">
        <v>45682</v>
      </c>
      <c r="C181" s="32">
        <v>0.916666666666667</v>
      </c>
      <c r="D181" s="31">
        <v>45683</v>
      </c>
      <c r="E181" s="32">
        <v>0.5875</v>
      </c>
      <c r="F181" s="31">
        <v>45683</v>
      </c>
      <c r="G181" s="32">
        <v>0.995833333333333</v>
      </c>
      <c r="H181" s="30" t="s">
        <v>988</v>
      </c>
      <c r="I181" s="20"/>
    </row>
    <row r="182" ht="24" hidden="1" customHeight="1" spans="1:9">
      <c r="A182" s="39" t="s">
        <v>989</v>
      </c>
      <c r="B182" s="31">
        <v>45688</v>
      </c>
      <c r="C182" s="32">
        <v>0.6875</v>
      </c>
      <c r="D182" s="31">
        <v>45688</v>
      </c>
      <c r="E182" s="32">
        <v>0.854166666666667</v>
      </c>
      <c r="F182" s="31">
        <v>45689</v>
      </c>
      <c r="G182" s="32">
        <v>0.2</v>
      </c>
      <c r="H182" s="20"/>
      <c r="I182" s="20"/>
    </row>
    <row r="183" ht="24" hidden="1" customHeight="1" spans="1:9">
      <c r="A183" s="39" t="s">
        <v>990</v>
      </c>
      <c r="B183" s="31">
        <v>45691</v>
      </c>
      <c r="C183" s="32">
        <v>0.25</v>
      </c>
      <c r="D183" s="31">
        <v>45691</v>
      </c>
      <c r="E183" s="32">
        <v>0.283333333333333</v>
      </c>
      <c r="F183" s="31">
        <v>45693</v>
      </c>
      <c r="G183" s="32">
        <v>0.0125</v>
      </c>
      <c r="H183" s="20"/>
      <c r="I183" s="20"/>
    </row>
    <row r="184" ht="24" hidden="1" customHeight="1" spans="1:9">
      <c r="A184" s="39" t="s">
        <v>991</v>
      </c>
      <c r="B184" s="31">
        <v>45697</v>
      </c>
      <c r="C184" s="32">
        <v>0.541666666666667</v>
      </c>
      <c r="D184" s="31">
        <f>B184+1</f>
        <v>45698</v>
      </c>
      <c r="E184" s="32">
        <v>0.442361111111111</v>
      </c>
      <c r="F184" s="31">
        <f>D184</f>
        <v>45698</v>
      </c>
      <c r="G184" s="32">
        <v>0.854166666666667</v>
      </c>
      <c r="H184" s="30" t="s">
        <v>29</v>
      </c>
      <c r="I184" s="20"/>
    </row>
    <row r="185" ht="24" hidden="1" customHeight="1" spans="1:9">
      <c r="A185" s="26" t="s">
        <v>820</v>
      </c>
      <c r="B185" s="33">
        <v>45702</v>
      </c>
      <c r="C185" s="32">
        <v>0.458333333333333</v>
      </c>
      <c r="D185" s="33">
        <f>B185</f>
        <v>45702</v>
      </c>
      <c r="E185" s="32">
        <v>0.554166666666667</v>
      </c>
      <c r="F185" s="33">
        <v>45703</v>
      </c>
      <c r="G185" s="32">
        <v>0.141666666666667</v>
      </c>
      <c r="H185" s="30"/>
      <c r="I185" s="20"/>
    </row>
    <row r="186" ht="24" hidden="1" customHeight="1" spans="1:9">
      <c r="A186" s="26" t="s">
        <v>821</v>
      </c>
      <c r="B186" s="33">
        <v>45704</v>
      </c>
      <c r="C186" s="32">
        <v>0.000694444444444444</v>
      </c>
      <c r="D186" s="57">
        <f>B186</f>
        <v>45704</v>
      </c>
      <c r="E186" s="32">
        <v>0.0416666666666667</v>
      </c>
      <c r="F186" s="57">
        <v>45704</v>
      </c>
      <c r="G186" s="32">
        <v>0.8125</v>
      </c>
      <c r="H186" s="30" t="s">
        <v>822</v>
      </c>
      <c r="I186" s="20"/>
    </row>
    <row r="187" ht="24" hidden="1" customHeight="1" spans="1:9">
      <c r="A187" s="39" t="s">
        <v>823</v>
      </c>
      <c r="B187" s="57">
        <f>F186+1</f>
        <v>45705</v>
      </c>
      <c r="C187" s="32">
        <v>0.895833333333333</v>
      </c>
      <c r="D187" s="33">
        <f>B187+1</f>
        <v>45706</v>
      </c>
      <c r="E187" s="32">
        <v>0.129166666666667</v>
      </c>
      <c r="F187" s="33">
        <v>45706</v>
      </c>
      <c r="G187" s="32">
        <v>0.55</v>
      </c>
      <c r="H187" s="30" t="s">
        <v>992</v>
      </c>
      <c r="I187" s="20"/>
    </row>
    <row r="188" ht="24" hidden="1" customHeight="1" spans="1:9">
      <c r="A188" s="39" t="s">
        <v>824</v>
      </c>
      <c r="B188" s="33">
        <v>45711</v>
      </c>
      <c r="C188" s="32">
        <v>0.5</v>
      </c>
      <c r="D188" s="33">
        <f>B188+1</f>
        <v>45712</v>
      </c>
      <c r="E188" s="32">
        <v>0.425</v>
      </c>
      <c r="F188" s="33">
        <f>D188</f>
        <v>45712</v>
      </c>
      <c r="G188" s="32">
        <v>0.695833333333333</v>
      </c>
      <c r="H188" s="30" t="s">
        <v>29</v>
      </c>
      <c r="I188" s="20"/>
    </row>
    <row r="189" ht="24" hidden="1" customHeight="1" spans="1:9">
      <c r="A189" s="36" t="s">
        <v>825</v>
      </c>
      <c r="B189" s="33">
        <v>45714</v>
      </c>
      <c r="C189" s="32">
        <v>0.583333333333333</v>
      </c>
      <c r="D189" s="33">
        <f>B189</f>
        <v>45714</v>
      </c>
      <c r="E189" s="32">
        <v>0.625</v>
      </c>
      <c r="F189" s="33">
        <f>D189</f>
        <v>45714</v>
      </c>
      <c r="G189" s="32">
        <v>0.875</v>
      </c>
      <c r="H189" s="30" t="s">
        <v>993</v>
      </c>
      <c r="I189" s="20"/>
    </row>
    <row r="190" ht="24" hidden="1" customHeight="1" spans="1:9">
      <c r="A190" s="36" t="s">
        <v>825</v>
      </c>
      <c r="B190" s="33">
        <v>45714</v>
      </c>
      <c r="C190" s="32">
        <v>0.875</v>
      </c>
      <c r="D190" s="33">
        <f>B190</f>
        <v>45714</v>
      </c>
      <c r="E190" s="53">
        <v>0.916666666666667</v>
      </c>
      <c r="F190" s="33">
        <f>D190+1</f>
        <v>45715</v>
      </c>
      <c r="G190" s="32">
        <v>0.508333333333333</v>
      </c>
      <c r="H190" s="30" t="s">
        <v>946</v>
      </c>
      <c r="I190" s="20"/>
    </row>
    <row r="191" ht="24" hidden="1" customHeight="1" spans="1:9">
      <c r="A191" s="39" t="s">
        <v>826</v>
      </c>
      <c r="B191" s="33">
        <f>F190+4</f>
        <v>45719</v>
      </c>
      <c r="C191" s="32">
        <v>0.75</v>
      </c>
      <c r="D191" s="33">
        <f>B191</f>
        <v>45719</v>
      </c>
      <c r="E191" s="53">
        <v>0.883333333333333</v>
      </c>
      <c r="F191" s="33">
        <f>D191+1</f>
        <v>45720</v>
      </c>
      <c r="G191" s="53">
        <v>0.520833333333333</v>
      </c>
      <c r="H191" s="30" t="s">
        <v>994</v>
      </c>
      <c r="I191" s="20"/>
    </row>
    <row r="192" ht="24" hidden="1" customHeight="1" spans="1:9">
      <c r="A192" s="56" t="s">
        <v>995</v>
      </c>
      <c r="B192" s="33">
        <v>45724</v>
      </c>
      <c r="C192" s="32">
        <v>0.6875</v>
      </c>
      <c r="D192" s="33">
        <v>45724</v>
      </c>
      <c r="E192" s="32">
        <v>0.725</v>
      </c>
      <c r="F192" s="33">
        <v>45725</v>
      </c>
      <c r="G192" s="32">
        <v>0.575</v>
      </c>
      <c r="H192" s="30" t="s">
        <v>978</v>
      </c>
      <c r="I192" s="20"/>
    </row>
    <row r="193" ht="24" hidden="1" customHeight="1" spans="1:9">
      <c r="A193" s="39" t="s">
        <v>996</v>
      </c>
      <c r="B193" s="33">
        <f>F192+1</f>
        <v>45726</v>
      </c>
      <c r="C193" s="32">
        <v>0.6875</v>
      </c>
      <c r="D193" s="38">
        <f>B193+3</f>
        <v>45729</v>
      </c>
      <c r="E193" s="55">
        <v>0.325</v>
      </c>
      <c r="F193" s="38">
        <f>D193</f>
        <v>45729</v>
      </c>
      <c r="G193" s="32">
        <v>0.888888888888889</v>
      </c>
      <c r="H193" s="30" t="s">
        <v>997</v>
      </c>
      <c r="I193" s="20"/>
    </row>
    <row r="194" ht="24" hidden="1" customHeight="1" spans="1:9">
      <c r="A194" s="39" t="s">
        <v>998</v>
      </c>
      <c r="B194" s="38">
        <f>F193+1</f>
        <v>45730</v>
      </c>
      <c r="C194" s="32">
        <v>0.895833333333333</v>
      </c>
      <c r="D194" s="38">
        <v>45731</v>
      </c>
      <c r="E194" s="32">
        <v>0.133333333333333</v>
      </c>
      <c r="F194" s="38">
        <v>45731</v>
      </c>
      <c r="G194" s="32">
        <v>0.6375</v>
      </c>
      <c r="H194" s="69" t="s">
        <v>398</v>
      </c>
      <c r="I194" s="20"/>
    </row>
    <row r="195" ht="24" hidden="1" customHeight="1" spans="1:9">
      <c r="A195" s="39" t="s">
        <v>999</v>
      </c>
      <c r="B195" s="38">
        <f>F194+5</f>
        <v>45736</v>
      </c>
      <c r="C195" s="32">
        <v>0.645833333333333</v>
      </c>
      <c r="D195" s="38">
        <f>B195</f>
        <v>45736</v>
      </c>
      <c r="E195" s="32">
        <v>0.845833333333333</v>
      </c>
      <c r="F195" s="33">
        <f>D195+1</f>
        <v>45737</v>
      </c>
      <c r="G195" s="32">
        <v>0.341666666666667</v>
      </c>
      <c r="H195" s="30" t="s">
        <v>29</v>
      </c>
      <c r="I195" s="20"/>
    </row>
    <row r="196" ht="24" hidden="1" customHeight="1" spans="1:9">
      <c r="A196" s="39" t="s">
        <v>1000</v>
      </c>
      <c r="B196" s="38">
        <f>F195+2</f>
        <v>45739</v>
      </c>
      <c r="C196" s="32">
        <v>0.354166666666667</v>
      </c>
      <c r="D196" s="62">
        <f>B196</f>
        <v>45739</v>
      </c>
      <c r="E196" s="32">
        <v>0.4875</v>
      </c>
      <c r="F196" s="33">
        <f>D196+1</f>
        <v>45740</v>
      </c>
      <c r="G196" s="32">
        <v>0.304166666666667</v>
      </c>
      <c r="H196" s="69"/>
      <c r="I196" s="20"/>
    </row>
    <row r="197" ht="24" hidden="1" customHeight="1" spans="1:9">
      <c r="A197" s="39" t="s">
        <v>1001</v>
      </c>
      <c r="B197" s="38">
        <f>F196+4</f>
        <v>45744</v>
      </c>
      <c r="C197" s="32">
        <v>0.625</v>
      </c>
      <c r="D197" s="62">
        <f>B197+1</f>
        <v>45745</v>
      </c>
      <c r="E197" s="32">
        <v>0.348611111111111</v>
      </c>
      <c r="F197" s="33">
        <f>D197</f>
        <v>45745</v>
      </c>
      <c r="G197" s="32">
        <v>0.6875</v>
      </c>
      <c r="H197" s="69" t="s">
        <v>29</v>
      </c>
      <c r="I197" s="20"/>
    </row>
    <row r="198" ht="24" hidden="1" customHeight="1" spans="1:9">
      <c r="A198" s="39" t="s">
        <v>831</v>
      </c>
      <c r="B198" s="38">
        <f>F197+4</f>
        <v>45749</v>
      </c>
      <c r="C198" s="32">
        <v>0.854166666666667</v>
      </c>
      <c r="D198" s="57">
        <f>B198</f>
        <v>45749</v>
      </c>
      <c r="E198" s="32">
        <v>0.911805555555556</v>
      </c>
      <c r="F198" s="33">
        <f>D198+1</f>
        <v>45750</v>
      </c>
      <c r="G198" s="32">
        <v>0.5</v>
      </c>
      <c r="H198" s="69" t="s">
        <v>1002</v>
      </c>
      <c r="I198" s="20"/>
    </row>
    <row r="199" ht="24" hidden="1" customHeight="1" spans="1:9">
      <c r="A199" s="39" t="s">
        <v>832</v>
      </c>
      <c r="B199" s="38">
        <f>F198+1</f>
        <v>45751</v>
      </c>
      <c r="C199" s="32">
        <v>0.625</v>
      </c>
      <c r="D199" s="38">
        <f>B199+1</f>
        <v>45752</v>
      </c>
      <c r="E199" s="32">
        <v>0.147222222222222</v>
      </c>
      <c r="F199" s="62">
        <f>D199</f>
        <v>45752</v>
      </c>
      <c r="G199" s="32">
        <v>0.854166666666667</v>
      </c>
      <c r="H199" s="69"/>
      <c r="I199" s="20"/>
    </row>
    <row r="200" ht="24" hidden="1" customHeight="1" spans="1:9">
      <c r="A200" s="39" t="s">
        <v>834</v>
      </c>
      <c r="B200" s="62">
        <f t="shared" ref="B200" si="1">F199+1</f>
        <v>45753</v>
      </c>
      <c r="C200" s="32">
        <v>0.958333333333333</v>
      </c>
      <c r="D200" s="62">
        <v>45756</v>
      </c>
      <c r="E200" s="32">
        <v>0.6375</v>
      </c>
      <c r="F200" s="38">
        <f>D200+1</f>
        <v>45757</v>
      </c>
      <c r="G200" s="32">
        <v>0.258333333333333</v>
      </c>
      <c r="H200" s="69" t="s">
        <v>29</v>
      </c>
      <c r="I200" s="20"/>
    </row>
    <row r="201" ht="24" hidden="1" customHeight="1" spans="1:9">
      <c r="A201" s="39" t="s">
        <v>835</v>
      </c>
      <c r="B201" s="62">
        <v>45762</v>
      </c>
      <c r="C201" s="32">
        <v>0.0833333333333333</v>
      </c>
      <c r="D201" s="38">
        <v>45764</v>
      </c>
      <c r="E201" s="32">
        <v>0.625</v>
      </c>
      <c r="F201" s="62">
        <f>D201</f>
        <v>45764</v>
      </c>
      <c r="G201" s="32">
        <v>0.999305555555556</v>
      </c>
      <c r="H201" s="69" t="s">
        <v>29</v>
      </c>
      <c r="I201" s="20"/>
    </row>
    <row r="202" ht="24" hidden="1" customHeight="1" spans="1:9">
      <c r="A202" s="39" t="s">
        <v>1003</v>
      </c>
      <c r="B202" s="62">
        <f>F201+3</f>
        <v>45767</v>
      </c>
      <c r="C202" s="32">
        <v>0.333333333333333</v>
      </c>
      <c r="D202" s="57">
        <f>B202+1</f>
        <v>45768</v>
      </c>
      <c r="E202" s="32">
        <v>0.325</v>
      </c>
      <c r="F202" s="62">
        <f>D202+1</f>
        <v>45769</v>
      </c>
      <c r="G202" s="32">
        <v>0.0458333333333333</v>
      </c>
      <c r="H202" s="69" t="s">
        <v>29</v>
      </c>
      <c r="I202" s="20"/>
    </row>
    <row r="203" ht="24" hidden="1" customHeight="1" spans="1:9">
      <c r="A203" s="36" t="s">
        <v>1004</v>
      </c>
      <c r="B203" s="70"/>
      <c r="C203" s="71"/>
      <c r="D203" s="27"/>
      <c r="E203" s="49"/>
      <c r="F203" s="27"/>
      <c r="G203" s="49"/>
      <c r="H203" s="30" t="s">
        <v>453</v>
      </c>
      <c r="I203" s="20"/>
    </row>
    <row r="204" ht="24" hidden="1" customHeight="1" spans="1:9">
      <c r="A204" s="36" t="s">
        <v>839</v>
      </c>
      <c r="B204" s="70"/>
      <c r="C204" s="71"/>
      <c r="D204" s="27"/>
      <c r="E204" s="49"/>
      <c r="F204" s="27"/>
      <c r="G204" s="49"/>
      <c r="H204" s="30" t="s">
        <v>814</v>
      </c>
      <c r="I204" s="20"/>
    </row>
    <row r="205" ht="24" hidden="1" customHeight="1" spans="1:9">
      <c r="A205" s="39" t="s">
        <v>840</v>
      </c>
      <c r="B205" s="62">
        <v>45776</v>
      </c>
      <c r="C205" s="32">
        <v>0.0833333333333333</v>
      </c>
      <c r="D205" s="57">
        <f>B205</f>
        <v>45776</v>
      </c>
      <c r="E205" s="32">
        <v>0.347222222222222</v>
      </c>
      <c r="F205" s="62">
        <f>D205+1</f>
        <v>45777</v>
      </c>
      <c r="G205" s="32">
        <v>0.0541666666666667</v>
      </c>
      <c r="H205" s="69" t="s">
        <v>29</v>
      </c>
      <c r="I205" s="20"/>
    </row>
    <row r="206" ht="24" hidden="1" customHeight="1" spans="1:9">
      <c r="A206" s="39" t="s">
        <v>841</v>
      </c>
      <c r="B206" s="62">
        <f>F205</f>
        <v>45777</v>
      </c>
      <c r="C206" s="32">
        <v>0.916666666666667</v>
      </c>
      <c r="D206" s="33">
        <f>B206+1</f>
        <v>45778</v>
      </c>
      <c r="E206" s="32">
        <v>0.180555555555556</v>
      </c>
      <c r="F206" s="57">
        <f>D206</f>
        <v>45778</v>
      </c>
      <c r="G206" s="32">
        <v>0.555555555555556</v>
      </c>
      <c r="H206" s="20"/>
      <c r="I206" s="20"/>
    </row>
    <row r="207" ht="24" hidden="1" customHeight="1" spans="1:9">
      <c r="A207" s="39" t="s">
        <v>842</v>
      </c>
      <c r="B207" s="62">
        <f>F206+5</f>
        <v>45783</v>
      </c>
      <c r="C207" s="32">
        <v>0.5</v>
      </c>
      <c r="D207" s="33">
        <f>B207+1</f>
        <v>45784</v>
      </c>
      <c r="E207" s="32">
        <v>0.7125</v>
      </c>
      <c r="F207" s="33">
        <f>D207+1</f>
        <v>45785</v>
      </c>
      <c r="G207" s="32">
        <v>0.0583333333333333</v>
      </c>
      <c r="H207" s="69" t="s">
        <v>29</v>
      </c>
      <c r="I207" s="20"/>
    </row>
    <row r="208" ht="24" hidden="1" customHeight="1" spans="1:9">
      <c r="A208" s="39" t="s">
        <v>1005</v>
      </c>
      <c r="B208" s="62">
        <f>F207+1</f>
        <v>45786</v>
      </c>
      <c r="C208" s="32">
        <v>0.875</v>
      </c>
      <c r="D208" s="33">
        <f t="shared" ref="D208:D220" si="2">B208</f>
        <v>45786</v>
      </c>
      <c r="E208" s="32">
        <v>0.995833333333333</v>
      </c>
      <c r="F208" s="33">
        <v>45788</v>
      </c>
      <c r="G208" s="32">
        <v>0.108333333333333</v>
      </c>
      <c r="H208" s="20"/>
      <c r="I208" s="20"/>
    </row>
    <row r="209" ht="24" hidden="1" customHeight="1" spans="1:9">
      <c r="A209" s="39" t="s">
        <v>844</v>
      </c>
      <c r="B209" s="62">
        <v>45791</v>
      </c>
      <c r="C209" s="32">
        <v>0.875</v>
      </c>
      <c r="D209" s="33">
        <f>B209+1</f>
        <v>45792</v>
      </c>
      <c r="E209" s="32">
        <v>0.0666666666666667</v>
      </c>
      <c r="F209" s="57">
        <f>D209</f>
        <v>45792</v>
      </c>
      <c r="G209" s="32">
        <v>0.504861111111111</v>
      </c>
      <c r="H209" s="69" t="s">
        <v>29</v>
      </c>
      <c r="I209" s="20"/>
    </row>
    <row r="210" ht="24" hidden="1" customHeight="1" spans="1:9">
      <c r="A210" s="39" t="s">
        <v>845</v>
      </c>
      <c r="B210" s="62">
        <f>F209+3</f>
        <v>45795</v>
      </c>
      <c r="C210" s="32">
        <v>0.770833333333333</v>
      </c>
      <c r="D210" s="57">
        <f>B210+1</f>
        <v>45796</v>
      </c>
      <c r="E210" s="32">
        <v>0.2875</v>
      </c>
      <c r="F210" s="57">
        <f>D210+1</f>
        <v>45797</v>
      </c>
      <c r="G210" s="32">
        <v>0.0166666666666667</v>
      </c>
      <c r="H210" s="69" t="s">
        <v>29</v>
      </c>
      <c r="I210" s="20"/>
    </row>
    <row r="211" ht="24" hidden="1" customHeight="1" spans="1:9">
      <c r="A211" s="39" t="s">
        <v>846</v>
      </c>
      <c r="B211" s="62">
        <v>45798</v>
      </c>
      <c r="C211" s="32">
        <v>0.166666666666667</v>
      </c>
      <c r="D211" s="57">
        <v>45799</v>
      </c>
      <c r="E211" s="32">
        <v>0.370833333333333</v>
      </c>
      <c r="F211" s="62">
        <v>45800</v>
      </c>
      <c r="G211" s="32">
        <v>0.131944444444444</v>
      </c>
      <c r="H211" s="69" t="s">
        <v>1006</v>
      </c>
      <c r="I211" s="20"/>
    </row>
    <row r="212" ht="24" hidden="1" customHeight="1" spans="1:9">
      <c r="A212" s="39" t="s">
        <v>847</v>
      </c>
      <c r="B212" s="62">
        <f>F211+1</f>
        <v>45801</v>
      </c>
      <c r="C212" s="32">
        <v>0.333333333333333</v>
      </c>
      <c r="D212" s="57">
        <f>B212</f>
        <v>45801</v>
      </c>
      <c r="E212" s="32">
        <v>0.958333333333333</v>
      </c>
      <c r="F212" s="33">
        <f>D212+1</f>
        <v>45802</v>
      </c>
      <c r="G212" s="32">
        <v>0.354166666666667</v>
      </c>
      <c r="H212" s="69" t="s">
        <v>29</v>
      </c>
      <c r="I212" s="20"/>
    </row>
    <row r="213" ht="24" customHeight="1" spans="1:9">
      <c r="A213" s="39" t="s">
        <v>848</v>
      </c>
      <c r="B213" s="62">
        <f>F212+4</f>
        <v>45806</v>
      </c>
      <c r="C213" s="32">
        <v>0.791666666666667</v>
      </c>
      <c r="D213" s="33">
        <f>B213+3</f>
        <v>45809</v>
      </c>
      <c r="E213" s="32">
        <v>0.604166666666667</v>
      </c>
      <c r="F213" s="33">
        <v>45810</v>
      </c>
      <c r="G213" s="32">
        <v>0.0958333333333333</v>
      </c>
      <c r="H213" s="69" t="s">
        <v>29</v>
      </c>
      <c r="I213" s="20"/>
    </row>
    <row r="214" ht="24" customHeight="1" spans="1:9">
      <c r="A214" s="39" t="s">
        <v>1007</v>
      </c>
      <c r="B214" s="62">
        <f>F213+2</f>
        <v>45812</v>
      </c>
      <c r="C214" s="32">
        <v>0.166666666666667</v>
      </c>
      <c r="D214" s="33">
        <v>45812</v>
      </c>
      <c r="E214" s="32">
        <v>0.220833333333333</v>
      </c>
      <c r="F214" s="57">
        <f>D214+1</f>
        <v>45813</v>
      </c>
      <c r="G214" s="32">
        <v>0.516666666666667</v>
      </c>
      <c r="H214" s="69"/>
      <c r="I214" s="20"/>
    </row>
    <row r="215" ht="24" customHeight="1" spans="1:9">
      <c r="A215" s="39" t="s">
        <v>850</v>
      </c>
      <c r="B215" s="33">
        <v>45817</v>
      </c>
      <c r="C215" s="32">
        <v>0.791666666666667</v>
      </c>
      <c r="D215" s="62">
        <f>B215+1</f>
        <v>45818</v>
      </c>
      <c r="E215" s="37">
        <v>0.75</v>
      </c>
      <c r="F215" s="33">
        <v>45819</v>
      </c>
      <c r="G215" s="61">
        <v>0.1875</v>
      </c>
      <c r="H215" s="69" t="s">
        <v>29</v>
      </c>
      <c r="I215" s="20"/>
    </row>
    <row r="216" ht="24" customHeight="1" spans="1:9">
      <c r="A216" s="39" t="s">
        <v>851</v>
      </c>
      <c r="B216" s="38">
        <v>45822</v>
      </c>
      <c r="C216" s="61">
        <v>0.458333333333333</v>
      </c>
      <c r="D216" s="33">
        <f t="shared" si="2"/>
        <v>45822</v>
      </c>
      <c r="E216" s="61">
        <v>0.5</v>
      </c>
      <c r="F216" s="33">
        <f>D216+1</f>
        <v>45823</v>
      </c>
      <c r="G216" s="61">
        <v>0</v>
      </c>
      <c r="H216" s="69"/>
      <c r="I216" s="20"/>
    </row>
    <row r="217" ht="24" customHeight="1" spans="1:9">
      <c r="A217" s="39" t="s">
        <v>852</v>
      </c>
      <c r="B217" s="38">
        <f>F216</f>
        <v>45823</v>
      </c>
      <c r="C217" s="61">
        <v>0.875</v>
      </c>
      <c r="D217" s="33">
        <f t="shared" si="2"/>
        <v>45823</v>
      </c>
      <c r="E217" s="61">
        <v>0.916666666666667</v>
      </c>
      <c r="F217" s="33">
        <v>45824</v>
      </c>
      <c r="G217" s="61">
        <v>0.416666666666667</v>
      </c>
      <c r="H217" s="69"/>
      <c r="I217" s="20"/>
    </row>
    <row r="218" ht="24" customHeight="1" spans="1:9">
      <c r="A218" s="39" t="s">
        <v>853</v>
      </c>
      <c r="B218" s="38">
        <f>F217+1</f>
        <v>45825</v>
      </c>
      <c r="C218" s="61">
        <v>0.416666666666667</v>
      </c>
      <c r="D218" s="33">
        <f t="shared" si="2"/>
        <v>45825</v>
      </c>
      <c r="E218" s="61">
        <v>0.708333333333333</v>
      </c>
      <c r="F218" s="33">
        <f>D218+1</f>
        <v>45826</v>
      </c>
      <c r="G218" s="61">
        <v>0.125</v>
      </c>
      <c r="H218" s="69"/>
      <c r="I218" s="20"/>
    </row>
    <row r="219" ht="24" customHeight="1" spans="1:9">
      <c r="A219" s="39" t="s">
        <v>854</v>
      </c>
      <c r="B219" s="38">
        <f>F218+4</f>
        <v>45830</v>
      </c>
      <c r="C219" s="32">
        <v>0.625</v>
      </c>
      <c r="D219" s="33">
        <f t="shared" si="2"/>
        <v>45830</v>
      </c>
      <c r="E219" s="61">
        <v>0.8125</v>
      </c>
      <c r="F219" s="68">
        <f>D219+1</f>
        <v>45831</v>
      </c>
      <c r="G219" s="61">
        <v>0.291666666666667</v>
      </c>
      <c r="H219" s="69"/>
      <c r="I219" s="20"/>
    </row>
    <row r="220" ht="24" customHeight="1" spans="1:9">
      <c r="A220" s="39" t="s">
        <v>1008</v>
      </c>
      <c r="B220" s="38">
        <f>F219+2</f>
        <v>45833</v>
      </c>
      <c r="C220" s="32">
        <v>0.125</v>
      </c>
      <c r="D220" s="33">
        <f t="shared" si="2"/>
        <v>45833</v>
      </c>
      <c r="E220" s="61">
        <v>0.166666666666667</v>
      </c>
      <c r="F220" s="33">
        <f>D220</f>
        <v>45833</v>
      </c>
      <c r="G220" s="61">
        <v>0.791666666666667</v>
      </c>
      <c r="H220" s="69"/>
      <c r="I220" s="20"/>
    </row>
    <row r="221" ht="24" customHeight="1" spans="1:9">
      <c r="A221" s="56" t="s">
        <v>856</v>
      </c>
      <c r="B221" s="50"/>
      <c r="C221" s="60"/>
      <c r="D221" s="27"/>
      <c r="E221" s="60"/>
      <c r="F221" s="27"/>
      <c r="G221" s="60"/>
      <c r="H221" s="30" t="s">
        <v>453</v>
      </c>
      <c r="I221" s="42"/>
    </row>
    <row r="222" ht="24" customHeight="1" spans="1:9">
      <c r="A222" s="56" t="s">
        <v>857</v>
      </c>
      <c r="B222" s="50"/>
      <c r="C222" s="60"/>
      <c r="D222" s="27"/>
      <c r="E222" s="60"/>
      <c r="F222" s="27"/>
      <c r="G222" s="60"/>
      <c r="H222" s="30" t="s">
        <v>814</v>
      </c>
      <c r="I222" s="42"/>
    </row>
    <row r="223" ht="24" customHeight="1" spans="1:9">
      <c r="A223" s="39" t="s">
        <v>858</v>
      </c>
      <c r="B223" s="38">
        <f>F220+7</f>
        <v>45840</v>
      </c>
      <c r="C223" s="61">
        <v>0.625</v>
      </c>
      <c r="D223" s="33">
        <f t="shared" ref="D223:D224" si="3">B223</f>
        <v>45840</v>
      </c>
      <c r="E223" s="61">
        <v>0.666666666666667</v>
      </c>
      <c r="F223" s="33">
        <f>D223+1</f>
        <v>45841</v>
      </c>
      <c r="G223" s="61">
        <v>0.166666666666667</v>
      </c>
      <c r="H223" s="69"/>
      <c r="I223" s="20"/>
    </row>
    <row r="224" ht="24" customHeight="1" spans="1:9">
      <c r="A224" s="39" t="s">
        <v>859</v>
      </c>
      <c r="B224" s="38">
        <f>F223+1</f>
        <v>45842</v>
      </c>
      <c r="C224" s="61">
        <v>0.166666666666667</v>
      </c>
      <c r="D224" s="33">
        <f t="shared" si="3"/>
        <v>45842</v>
      </c>
      <c r="E224" s="61">
        <v>0.458333333333333</v>
      </c>
      <c r="F224" s="33">
        <f>D224</f>
        <v>45842</v>
      </c>
      <c r="G224" s="61">
        <v>0.875</v>
      </c>
      <c r="H224" s="69"/>
      <c r="I224" s="20"/>
    </row>
  </sheetData>
  <mergeCells count="21">
    <mergeCell ref="C1:I1"/>
    <mergeCell ref="A2:B2"/>
    <mergeCell ref="C2:I2"/>
    <mergeCell ref="A3:G3"/>
    <mergeCell ref="A4:I4"/>
    <mergeCell ref="B5:C5"/>
    <mergeCell ref="D5:E5"/>
    <mergeCell ref="F5:G5"/>
    <mergeCell ref="A30:I30"/>
    <mergeCell ref="B31:C31"/>
    <mergeCell ref="D31:E31"/>
    <mergeCell ref="F31:G31"/>
    <mergeCell ref="A61:I61"/>
    <mergeCell ref="B62:C62"/>
    <mergeCell ref="D62:E62"/>
    <mergeCell ref="F62:G62"/>
    <mergeCell ref="A106:G106"/>
    <mergeCell ref="A171:I171"/>
    <mergeCell ref="B172:C172"/>
    <mergeCell ref="D172:E172"/>
    <mergeCell ref="F172:G172"/>
  </mergeCells>
  <conditionalFormatting sqref="B6">
    <cfRule type="cellIs" dxfId="3" priority="3805" stopIfTrue="1" operator="lessThan">
      <formula>$H$3</formula>
    </cfRule>
    <cfRule type="cellIs" dxfId="2" priority="3790" stopIfTrue="1" operator="equal">
      <formula>$H$3</formula>
    </cfRule>
  </conditionalFormatting>
  <conditionalFormatting sqref="E8">
    <cfRule type="expression" dxfId="0" priority="5272" stopIfTrue="1">
      <formula>D8&lt;$H$3</formula>
    </cfRule>
  </conditionalFormatting>
  <conditionalFormatting sqref="F9">
    <cfRule type="cellIs" dxfId="3" priority="2868" stopIfTrue="1" operator="lessThan">
      <formula>$H$3</formula>
    </cfRule>
    <cfRule type="cellIs" dxfId="2" priority="2863" stopIfTrue="1" operator="equal">
      <formula>$H$3</formula>
    </cfRule>
  </conditionalFormatting>
  <conditionalFormatting sqref="B13">
    <cfRule type="cellIs" dxfId="3" priority="2477" stopIfTrue="1" operator="lessThan">
      <formula>$H$3</formula>
    </cfRule>
    <cfRule type="cellIs" dxfId="2" priority="2464" stopIfTrue="1" operator="equal">
      <formula>$H$3</formula>
    </cfRule>
  </conditionalFormatting>
  <conditionalFormatting sqref="D13">
    <cfRule type="cellIs" dxfId="3" priority="2180" stopIfTrue="1" operator="lessThan">
      <formula>$H$3</formula>
    </cfRule>
  </conditionalFormatting>
  <conditionalFormatting sqref="F17">
    <cfRule type="cellIs" dxfId="3" priority="1716" stopIfTrue="1" operator="lessThan">
      <formula>$H$3</formula>
    </cfRule>
    <cfRule type="cellIs" dxfId="2" priority="1711" stopIfTrue="1" operator="equal">
      <formula>$H$3</formula>
    </cfRule>
  </conditionalFormatting>
  <conditionalFormatting sqref="F18">
    <cfRule type="cellIs" dxfId="3" priority="1504" stopIfTrue="1" operator="lessThan">
      <formula>$H$3</formula>
    </cfRule>
    <cfRule type="cellIs" dxfId="2" priority="1499" stopIfTrue="1" operator="equal">
      <formula>$H$3</formula>
    </cfRule>
  </conditionalFormatting>
  <conditionalFormatting sqref="F19">
    <cfRule type="cellIs" dxfId="3" priority="1339" stopIfTrue="1" operator="lessThan">
      <formula>$H$3</formula>
    </cfRule>
  </conditionalFormatting>
  <conditionalFormatting sqref="F20">
    <cfRule type="cellIs" dxfId="3" priority="1188" stopIfTrue="1" operator="lessThan">
      <formula>$H$3</formula>
    </cfRule>
  </conditionalFormatting>
  <conditionalFormatting sqref="D21">
    <cfRule type="cellIs" dxfId="3" priority="1037" stopIfTrue="1" operator="lessThan">
      <formula>$H$3</formula>
    </cfRule>
    <cfRule type="cellIs" dxfId="2" priority="1036" stopIfTrue="1" operator="equal">
      <formula>$H$3</formula>
    </cfRule>
  </conditionalFormatting>
  <conditionalFormatting sqref="F21">
    <cfRule type="cellIs" dxfId="3" priority="1044" stopIfTrue="1" operator="lessThan">
      <formula>$H$3</formula>
    </cfRule>
  </conditionalFormatting>
  <conditionalFormatting sqref="F22">
    <cfRule type="cellIs" dxfId="3" priority="943" stopIfTrue="1" operator="lessThan">
      <formula>$H$3</formula>
    </cfRule>
  </conditionalFormatting>
  <conditionalFormatting sqref="D25">
    <cfRule type="cellIs" dxfId="3" priority="732" stopIfTrue="1" operator="lessThan">
      <formula>$H$3</formula>
    </cfRule>
    <cfRule type="cellIs" dxfId="2" priority="729" stopIfTrue="1" operator="equal">
      <formula>$H$3</formula>
    </cfRule>
  </conditionalFormatting>
  <conditionalFormatting sqref="F25">
    <cfRule type="cellIs" dxfId="2" priority="722" stopIfTrue="1" operator="equal">
      <formula>$H$3</formula>
    </cfRule>
  </conditionalFormatting>
  <conditionalFormatting sqref="B26">
    <cfRule type="cellIs" dxfId="2" priority="689" stopIfTrue="1" operator="equal">
      <formula>$H$3</formula>
    </cfRule>
  </conditionalFormatting>
  <conditionalFormatting sqref="B27">
    <cfRule type="cellIs" dxfId="2" priority="550" stopIfTrue="1" operator="equal">
      <formula>$H$3</formula>
    </cfRule>
    <cfRule type="cellIs" dxfId="3" priority="551" stopIfTrue="1" operator="lessThan">
      <formula>$H$3</formula>
    </cfRule>
  </conditionalFormatting>
  <conditionalFormatting sqref="D27">
    <cfRule type="cellIs" dxfId="3" priority="544" stopIfTrue="1" operator="lessThan">
      <formula>$H$3</formula>
    </cfRule>
    <cfRule type="cellIs" dxfId="2" priority="543" stopIfTrue="1" operator="equal">
      <formula>$H$3</formula>
    </cfRule>
  </conditionalFormatting>
  <conditionalFormatting sqref="F27">
    <cfRule type="cellIs" dxfId="2" priority="536" stopIfTrue="1" operator="equal">
      <formula>$H$3</formula>
    </cfRule>
    <cfRule type="cellIs" dxfId="3" priority="537" stopIfTrue="1" operator="lessThan">
      <formula>$H$3</formula>
    </cfRule>
  </conditionalFormatting>
  <conditionalFormatting sqref="B29">
    <cfRule type="cellIs" dxfId="3" priority="2616" stopIfTrue="1" operator="lessThan">
      <formula>$H$3</formula>
    </cfRule>
  </conditionalFormatting>
  <conditionalFormatting sqref="E29">
    <cfRule type="expression" dxfId="1" priority="440" stopIfTrue="1">
      <formula>$F29=$H$3</formula>
    </cfRule>
    <cfRule type="expression" dxfId="1" priority="439" stopIfTrue="1">
      <formula>$B29=$H$3</formula>
    </cfRule>
    <cfRule type="expression" dxfId="0" priority="438" stopIfTrue="1">
      <formula>D29&lt;$H$3</formula>
    </cfRule>
  </conditionalFormatting>
  <conditionalFormatting sqref="G29">
    <cfRule type="expression" dxfId="0" priority="444" stopIfTrue="1">
      <formula>F29&lt;$H$3</formula>
    </cfRule>
    <cfRule type="expression" dxfId="1" priority="445" stopIfTrue="1">
      <formula>$F29=$H$3</formula>
    </cfRule>
    <cfRule type="expression" dxfId="1" priority="446" stopIfTrue="1">
      <formula>$B29=$H$3</formula>
    </cfRule>
  </conditionalFormatting>
  <conditionalFormatting sqref="B31">
    <cfRule type="cellIs" dxfId="2" priority="773" stopIfTrue="1" operator="equal">
      <formula>$H$3</formula>
    </cfRule>
    <cfRule type="cellIs" dxfId="3" priority="774" stopIfTrue="1" operator="lessThan">
      <formula>$H$3</formula>
    </cfRule>
  </conditionalFormatting>
  <conditionalFormatting sqref="C31">
    <cfRule type="expression" dxfId="0" priority="763" stopIfTrue="1">
      <formula>B31&lt;$H$3</formula>
    </cfRule>
    <cfRule type="expression" dxfId="1" priority="772" stopIfTrue="1">
      <formula>$B31=$H$3</formula>
    </cfRule>
  </conditionalFormatting>
  <conditionalFormatting sqref="E31">
    <cfRule type="expression" dxfId="0" priority="765" stopIfTrue="1">
      <formula>D31&lt;$H$3</formula>
    </cfRule>
    <cfRule type="expression" dxfId="1" priority="764" stopIfTrue="1">
      <formula>$D31=$H$3</formula>
    </cfRule>
  </conditionalFormatting>
  <conditionalFormatting sqref="G31">
    <cfRule type="expression" dxfId="0" priority="759" stopIfTrue="1">
      <formula>F31&lt;$H$3</formula>
    </cfRule>
    <cfRule type="expression" dxfId="1" priority="760" stopIfTrue="1">
      <formula>$F31=$H$3</formula>
    </cfRule>
  </conditionalFormatting>
  <conditionalFormatting sqref="D39">
    <cfRule type="cellIs" dxfId="3" priority="247" stopIfTrue="1" operator="lessThan">
      <formula>$H$3</formula>
    </cfRule>
  </conditionalFormatting>
  <conditionalFormatting sqref="F39">
    <cfRule type="cellIs" dxfId="2" priority="236" stopIfTrue="1" operator="equal">
      <formula>$H$3</formula>
    </cfRule>
    <cfRule type="cellIs" dxfId="3" priority="235" stopIfTrue="1" operator="lessThan">
      <formula>$H$3</formula>
    </cfRule>
  </conditionalFormatting>
  <conditionalFormatting sqref="D63">
    <cfRule type="cellIs" dxfId="2" priority="207059" stopIfTrue="1" operator="equal">
      <formula>$H$3</formula>
    </cfRule>
  </conditionalFormatting>
  <conditionalFormatting sqref="B64">
    <cfRule type="cellIs" dxfId="2" priority="206226" stopIfTrue="1" operator="equal">
      <formula>$H$3</formula>
    </cfRule>
    <cfRule type="cellIs" dxfId="3" priority="206227" stopIfTrue="1" operator="lessThan">
      <formula>$H$3</formula>
    </cfRule>
  </conditionalFormatting>
  <conditionalFormatting sqref="D65">
    <cfRule type="cellIs" dxfId="3" priority="185803" stopIfTrue="1" operator="lessThan">
      <formula>$H$3</formula>
    </cfRule>
    <cfRule type="cellIs" dxfId="2" priority="185806" stopIfTrue="1" operator="equal">
      <formula>$H$3</formula>
    </cfRule>
  </conditionalFormatting>
  <conditionalFormatting sqref="B66">
    <cfRule type="cellIs" dxfId="3" priority="177072" stopIfTrue="1" operator="lessThan">
      <formula>$H$3</formula>
    </cfRule>
  </conditionalFormatting>
  <conditionalFormatting sqref="D66">
    <cfRule type="cellIs" dxfId="3" priority="177098" stopIfTrue="1" operator="lessThan">
      <formula>$H$3</formula>
    </cfRule>
    <cfRule type="cellIs" dxfId="2" priority="177093" stopIfTrue="1" operator="equal">
      <formula>$H$3</formula>
    </cfRule>
  </conditionalFormatting>
  <conditionalFormatting sqref="B68">
    <cfRule type="cellIs" dxfId="2" priority="177020" stopIfTrue="1" operator="equal">
      <formula>$H$3</formula>
    </cfRule>
  </conditionalFormatting>
  <conditionalFormatting sqref="D68">
    <cfRule type="cellIs" dxfId="3" priority="177053" stopIfTrue="1" operator="lessThan">
      <formula>$H$3</formula>
    </cfRule>
  </conditionalFormatting>
  <conditionalFormatting sqref="F68">
    <cfRule type="expression" dxfId="1" priority="177062" stopIfTrue="1">
      <formula>$F68=$H$3</formula>
    </cfRule>
    <cfRule type="cellIs" dxfId="3" priority="177061" stopIfTrue="1" operator="lessThan">
      <formula>$H$3</formula>
    </cfRule>
    <cfRule type="cellIs" dxfId="2" priority="177060" stopIfTrue="1" operator="equal">
      <formula>$H$3</formula>
    </cfRule>
  </conditionalFormatting>
  <conditionalFormatting sqref="B69">
    <cfRule type="cellIs" dxfId="2" priority="176201" stopIfTrue="1" operator="equal">
      <formula>$H$3</formula>
    </cfRule>
    <cfRule type="cellIs" dxfId="3" priority="176206" stopIfTrue="1" operator="lessThan">
      <formula>$H$3</formula>
    </cfRule>
  </conditionalFormatting>
  <conditionalFormatting sqref="D69">
    <cfRule type="cellIs" dxfId="3" priority="176232" stopIfTrue="1" operator="lessThan">
      <formula>$H$3</formula>
    </cfRule>
  </conditionalFormatting>
  <conditionalFormatting sqref="D70">
    <cfRule type="cellIs" dxfId="3" priority="148655" stopIfTrue="1" operator="lessThan">
      <formula>$H$3</formula>
    </cfRule>
  </conditionalFormatting>
  <conditionalFormatting sqref="B71">
    <cfRule type="cellIs" dxfId="2" priority="139943" stopIfTrue="1" operator="equal">
      <formula>$H$3</formula>
    </cfRule>
  </conditionalFormatting>
  <conditionalFormatting sqref="D71">
    <cfRule type="cellIs" dxfId="3" priority="139966" stopIfTrue="1" operator="lessThan">
      <formula>$H$3</formula>
    </cfRule>
  </conditionalFormatting>
  <conditionalFormatting sqref="B72">
    <cfRule type="cellIs" dxfId="2" priority="139122" stopIfTrue="1" operator="equal">
      <formula>$H$3</formula>
    </cfRule>
    <cfRule type="cellIs" dxfId="3" priority="139125" stopIfTrue="1" operator="lessThan">
      <formula>$H$3</formula>
    </cfRule>
  </conditionalFormatting>
  <conditionalFormatting sqref="D72">
    <cfRule type="cellIs" dxfId="3" priority="139145" stopIfTrue="1" operator="lessThan">
      <formula>$H$3</formula>
    </cfRule>
  </conditionalFormatting>
  <conditionalFormatting sqref="B73">
    <cfRule type="cellIs" dxfId="3" priority="119514" stopIfTrue="1" operator="lessThan">
      <formula>$H$3</formula>
    </cfRule>
    <cfRule type="cellIs" dxfId="2" priority="119513" stopIfTrue="1" operator="equal">
      <formula>$H$3</formula>
    </cfRule>
  </conditionalFormatting>
  <conditionalFormatting sqref="D73">
    <cfRule type="cellIs" dxfId="3" priority="119526" stopIfTrue="1" operator="lessThan">
      <formula>$H$3</formula>
    </cfRule>
  </conditionalFormatting>
  <conditionalFormatting sqref="B74">
    <cfRule type="cellIs" dxfId="3" priority="94402" stopIfTrue="1" operator="lessThan">
      <formula>$H$3</formula>
    </cfRule>
  </conditionalFormatting>
  <conditionalFormatting sqref="D74">
    <cfRule type="cellIs" dxfId="3" priority="118715" stopIfTrue="1" operator="lessThan">
      <formula>$H$3</formula>
    </cfRule>
    <cfRule type="cellIs" dxfId="2" priority="118704" stopIfTrue="1" operator="equal">
      <formula>$H$3</formula>
    </cfRule>
  </conditionalFormatting>
  <conditionalFormatting sqref="D75">
    <cfRule type="cellIs" dxfId="2" priority="126668" stopIfTrue="1" operator="equal">
      <formula>$H$3</formula>
    </cfRule>
    <cfRule type="cellIs" dxfId="3" priority="126659" stopIfTrue="1" operator="lessThan">
      <formula>$H$3</formula>
    </cfRule>
  </conditionalFormatting>
  <conditionalFormatting sqref="B80">
    <cfRule type="cellIs" dxfId="3" priority="74272" stopIfTrue="1" operator="lessThan">
      <formula>$H$3</formula>
    </cfRule>
    <cfRule type="cellIs" dxfId="2" priority="74259" stopIfTrue="1" operator="equal">
      <formula>$H$3</formula>
    </cfRule>
  </conditionalFormatting>
  <conditionalFormatting sqref="F85">
    <cfRule type="cellIs" dxfId="3" priority="41319" stopIfTrue="1" operator="lessThan">
      <formula>$H$3</formula>
    </cfRule>
  </conditionalFormatting>
  <conditionalFormatting sqref="B86">
    <cfRule type="cellIs" dxfId="2" priority="41346" stopIfTrue="1" operator="equal">
      <formula>$H$3</formula>
    </cfRule>
    <cfRule type="cellIs" dxfId="3" priority="41347" stopIfTrue="1" operator="lessThan">
      <formula>$H$3</formula>
    </cfRule>
  </conditionalFormatting>
  <conditionalFormatting sqref="D86">
    <cfRule type="cellIs" dxfId="3" priority="41381" stopIfTrue="1" operator="lessThan">
      <formula>$H$3</formula>
    </cfRule>
    <cfRule type="cellIs" dxfId="2" priority="41366" stopIfTrue="1" operator="equal">
      <formula>$H$3</formula>
    </cfRule>
  </conditionalFormatting>
  <conditionalFormatting sqref="D87">
    <cfRule type="cellIs" dxfId="3" priority="29720" stopIfTrue="1" operator="lessThan">
      <formula>$H$3</formula>
    </cfRule>
  </conditionalFormatting>
  <conditionalFormatting sqref="D88">
    <cfRule type="cellIs" dxfId="2" priority="43008" stopIfTrue="1" operator="equal">
      <formula>$H$3</formula>
    </cfRule>
    <cfRule type="cellIs" dxfId="3" priority="43015" stopIfTrue="1" operator="lessThan">
      <formula>$H$3</formula>
    </cfRule>
  </conditionalFormatting>
  <conditionalFormatting sqref="B89">
    <cfRule type="cellIs" dxfId="2" priority="28868" stopIfTrue="1" operator="equal">
      <formula>$H$3</formula>
    </cfRule>
  </conditionalFormatting>
  <conditionalFormatting sqref="D89">
    <cfRule type="cellIs" dxfId="3" priority="28895" stopIfTrue="1" operator="lessThan">
      <formula>$H$3</formula>
    </cfRule>
  </conditionalFormatting>
  <conditionalFormatting sqref="D93">
    <cfRule type="cellIs" dxfId="3" priority="8436" stopIfTrue="1" operator="lessThan">
      <formula>$H$3</formula>
    </cfRule>
  </conditionalFormatting>
  <conditionalFormatting sqref="B94">
    <cfRule type="cellIs" dxfId="2" priority="8357" stopIfTrue="1" operator="equal">
      <formula>$H$3</formula>
    </cfRule>
    <cfRule type="cellIs" dxfId="3" priority="8358" stopIfTrue="1" operator="lessThan">
      <formula>$H$3</formula>
    </cfRule>
  </conditionalFormatting>
  <conditionalFormatting sqref="D94">
    <cfRule type="cellIs" dxfId="3" priority="8386" stopIfTrue="1" operator="lessThan">
      <formula>$H$3</formula>
    </cfRule>
  </conditionalFormatting>
  <conditionalFormatting sqref="D95">
    <cfRule type="cellIs" dxfId="3" priority="7781" stopIfTrue="1" operator="lessThan">
      <formula>$H$3</formula>
    </cfRule>
  </conditionalFormatting>
  <conditionalFormatting sqref="B96">
    <cfRule type="cellIs" dxfId="3" priority="7709" stopIfTrue="1" operator="lessThan">
      <formula>$H$3</formula>
    </cfRule>
    <cfRule type="cellIs" dxfId="2" priority="7692" stopIfTrue="1" operator="equal">
      <formula>$H$3</formula>
    </cfRule>
  </conditionalFormatting>
  <conditionalFormatting sqref="D96">
    <cfRule type="cellIs" dxfId="2" priority="7722" stopIfTrue="1" operator="equal">
      <formula>$H$3</formula>
    </cfRule>
    <cfRule type="cellIs" dxfId="3" priority="7727" stopIfTrue="1" operator="lessThan">
      <formula>$H$3</formula>
    </cfRule>
  </conditionalFormatting>
  <conditionalFormatting sqref="B97">
    <cfRule type="cellIs" dxfId="3" priority="7157" stopIfTrue="1" operator="lessThan">
      <formula>$H$3</formula>
    </cfRule>
    <cfRule type="cellIs" dxfId="2" priority="7146" stopIfTrue="1" operator="equal">
      <formula>$H$3</formula>
    </cfRule>
  </conditionalFormatting>
  <conditionalFormatting sqref="D97">
    <cfRule type="cellIs" dxfId="3" priority="6639" stopIfTrue="1" operator="lessThan">
      <formula>$H$3</formula>
    </cfRule>
  </conditionalFormatting>
  <conditionalFormatting sqref="B98">
    <cfRule type="cellIs" dxfId="3" priority="7105" stopIfTrue="1" operator="lessThan">
      <formula>$H$3</formula>
    </cfRule>
    <cfRule type="cellIs" dxfId="2" priority="7096" stopIfTrue="1" operator="equal">
      <formula>$H$3</formula>
    </cfRule>
  </conditionalFormatting>
  <conditionalFormatting sqref="D98">
    <cfRule type="cellIs" dxfId="2" priority="7132" stopIfTrue="1" operator="equal">
      <formula>$H$3</formula>
    </cfRule>
    <cfRule type="cellIs" dxfId="3" priority="7123" stopIfTrue="1" operator="lessThan">
      <formula>$H$3</formula>
    </cfRule>
  </conditionalFormatting>
  <conditionalFormatting sqref="B99">
    <cfRule type="cellIs" dxfId="2" priority="6939" stopIfTrue="1" operator="equal">
      <formula>$H$3</formula>
    </cfRule>
    <cfRule type="cellIs" dxfId="3" priority="6942" stopIfTrue="1" operator="lessThan">
      <formula>$H$3</formula>
    </cfRule>
  </conditionalFormatting>
  <conditionalFormatting sqref="D99">
    <cfRule type="cellIs" dxfId="3" priority="6962" stopIfTrue="1" operator="lessThan">
      <formula>$H$3</formula>
    </cfRule>
    <cfRule type="cellIs" dxfId="2" priority="6959" stopIfTrue="1" operator="equal">
      <formula>$H$3</formula>
    </cfRule>
  </conditionalFormatting>
  <conditionalFormatting sqref="B100">
    <cfRule type="cellIs" dxfId="2" priority="6877" stopIfTrue="1" operator="equal">
      <formula>$H$3</formula>
    </cfRule>
    <cfRule type="cellIs" dxfId="3" priority="6882" stopIfTrue="1" operator="lessThan">
      <formula>$H$3</formula>
    </cfRule>
  </conditionalFormatting>
  <conditionalFormatting sqref="D100">
    <cfRule type="cellIs" dxfId="3" priority="6348" stopIfTrue="1" operator="lessThan">
      <formula>$H$3</formula>
    </cfRule>
  </conditionalFormatting>
  <conditionalFormatting sqref="F100">
    <cfRule type="cellIs" dxfId="3" priority="6369" stopIfTrue="1" operator="lessThan">
      <formula>$H$3</formula>
    </cfRule>
  </conditionalFormatting>
  <conditionalFormatting sqref="B101">
    <cfRule type="cellIs" dxfId="3" priority="6327" stopIfTrue="1" operator="lessThan">
      <formula>$H$3</formula>
    </cfRule>
    <cfRule type="cellIs" dxfId="2" priority="6320" stopIfTrue="1" operator="equal">
      <formula>$H$3</formula>
    </cfRule>
  </conditionalFormatting>
  <conditionalFormatting sqref="D101">
    <cfRule type="cellIs" dxfId="2" priority="6601" stopIfTrue="1" operator="equal">
      <formula>$H$3</formula>
    </cfRule>
    <cfRule type="cellIs" dxfId="3" priority="6596" stopIfTrue="1" operator="lessThan">
      <formula>$H$3</formula>
    </cfRule>
  </conditionalFormatting>
  <conditionalFormatting sqref="B102">
    <cfRule type="cellIs" dxfId="2" priority="6511" stopIfTrue="1" operator="equal">
      <formula>$H$3</formula>
    </cfRule>
    <cfRule type="cellIs" dxfId="3" priority="6512" stopIfTrue="1" operator="lessThan">
      <formula>$H$3</formula>
    </cfRule>
  </conditionalFormatting>
  <conditionalFormatting sqref="D102">
    <cfRule type="cellIs" dxfId="3" priority="6538" stopIfTrue="1" operator="lessThan">
      <formula>$H$3</formula>
    </cfRule>
  </conditionalFormatting>
  <conditionalFormatting sqref="B103">
    <cfRule type="cellIs" dxfId="2" priority="6116" stopIfTrue="1" operator="equal">
      <formula>$H$3</formula>
    </cfRule>
    <cfRule type="cellIs" dxfId="3" priority="6121" stopIfTrue="1" operator="lessThan">
      <formula>$H$3</formula>
    </cfRule>
  </conditionalFormatting>
  <conditionalFormatting sqref="D103">
    <cfRule type="cellIs" dxfId="3" priority="6143" stopIfTrue="1" operator="lessThan">
      <formula>$H$3</formula>
    </cfRule>
  </conditionalFormatting>
  <conditionalFormatting sqref="D104">
    <cfRule type="cellIs" dxfId="3" priority="6095" stopIfTrue="1" operator="lessThan">
      <formula>$H$3</formula>
    </cfRule>
  </conditionalFormatting>
  <conditionalFormatting sqref="B105">
    <cfRule type="cellIs" dxfId="3" priority="5851" stopIfTrue="1" operator="lessThan">
      <formula>$H$3</formula>
    </cfRule>
    <cfRule type="cellIs" dxfId="2" priority="5848" stopIfTrue="1" operator="equal">
      <formula>$H$3</formula>
    </cfRule>
  </conditionalFormatting>
  <conditionalFormatting sqref="D105">
    <cfRule type="cellIs" dxfId="2" priority="5878" stopIfTrue="1" operator="equal">
      <formula>$H$3</formula>
    </cfRule>
    <cfRule type="cellIs" dxfId="3" priority="5879" stopIfTrue="1" operator="lessThan">
      <formula>$H$3</formula>
    </cfRule>
  </conditionalFormatting>
  <conditionalFormatting sqref="B108">
    <cfRule type="cellIs" dxfId="3" priority="5692" stopIfTrue="1" operator="lessThan">
      <formula>$H$3</formula>
    </cfRule>
    <cfRule type="cellIs" dxfId="2" priority="5691" stopIfTrue="1" operator="equal">
      <formula>$H$3</formula>
    </cfRule>
  </conditionalFormatting>
  <conditionalFormatting sqref="D108">
    <cfRule type="cellIs" dxfId="2" priority="5725" stopIfTrue="1" operator="equal">
      <formula>$H$3</formula>
    </cfRule>
    <cfRule type="cellIs" dxfId="3" priority="5724" stopIfTrue="1" operator="lessThan">
      <formula>$H$3</formula>
    </cfRule>
  </conditionalFormatting>
  <conditionalFormatting sqref="B109">
    <cfRule type="cellIs" dxfId="3" priority="5201" stopIfTrue="1" operator="lessThan">
      <formula>$H$3</formula>
    </cfRule>
    <cfRule type="cellIs" dxfId="2" priority="5198" stopIfTrue="1" operator="equal">
      <formula>$H$3</formula>
    </cfRule>
  </conditionalFormatting>
  <conditionalFormatting sqref="B110">
    <cfRule type="cellIs" dxfId="3" priority="4869" stopIfTrue="1" operator="lessThan">
      <formula>$H$3</formula>
    </cfRule>
    <cfRule type="cellIs" dxfId="2" priority="4864" stopIfTrue="1" operator="equal">
      <formula>$H$3</formula>
    </cfRule>
  </conditionalFormatting>
  <conditionalFormatting sqref="D110">
    <cfRule type="cellIs" dxfId="3" priority="4833" stopIfTrue="1" operator="lessThan">
      <formula>$H$3</formula>
    </cfRule>
  </conditionalFormatting>
  <conditionalFormatting sqref="F110">
    <cfRule type="cellIs" dxfId="3" priority="4810" stopIfTrue="1" operator="lessThan">
      <formula>$H$3</formula>
    </cfRule>
  </conditionalFormatting>
  <conditionalFormatting sqref="B111">
    <cfRule type="cellIs" dxfId="3" priority="5069" stopIfTrue="1" operator="lessThan">
      <formula>$H$3</formula>
    </cfRule>
    <cfRule type="cellIs" dxfId="2" priority="5062" stopIfTrue="1" operator="equal">
      <formula>$H$3</formula>
    </cfRule>
  </conditionalFormatting>
  <conditionalFormatting sqref="D111">
    <cfRule type="cellIs" dxfId="2" priority="5096" stopIfTrue="1" operator="equal">
      <formula>$H$3</formula>
    </cfRule>
    <cfRule type="cellIs" dxfId="3" priority="5099" stopIfTrue="1" operator="lessThan">
      <formula>$H$3</formula>
    </cfRule>
  </conditionalFormatting>
  <conditionalFormatting sqref="B112">
    <cfRule type="cellIs" dxfId="2" priority="4637" stopIfTrue="1" operator="equal">
      <formula>$H$3</formula>
    </cfRule>
  </conditionalFormatting>
  <conditionalFormatting sqref="D112">
    <cfRule type="cellIs" dxfId="2" priority="4619" stopIfTrue="1" operator="equal">
      <formula>$H$3</formula>
    </cfRule>
  </conditionalFormatting>
  <conditionalFormatting sqref="F112">
    <cfRule type="cellIs" dxfId="2" priority="4385" stopIfTrue="1" operator="equal">
      <formula>$H$3</formula>
    </cfRule>
  </conditionalFormatting>
  <conditionalFormatting sqref="B113">
    <cfRule type="cellIs" dxfId="3" priority="4299" stopIfTrue="1" operator="lessThan">
      <formula>$H$3</formula>
    </cfRule>
  </conditionalFormatting>
  <conditionalFormatting sqref="D113">
    <cfRule type="cellIs" dxfId="3" priority="4278" stopIfTrue="1" operator="lessThan">
      <formula>$H$3</formula>
    </cfRule>
  </conditionalFormatting>
  <conditionalFormatting sqref="F113">
    <cfRule type="cellIs" dxfId="2" priority="4198" stopIfTrue="1" operator="equal">
      <formula>$H$3</formula>
    </cfRule>
    <cfRule type="cellIs" dxfId="3" priority="4211" stopIfTrue="1" operator="lessThan">
      <formula>$H$3</formula>
    </cfRule>
  </conditionalFormatting>
  <conditionalFormatting sqref="B114">
    <cfRule type="cellIs" dxfId="2" priority="4566" stopIfTrue="1" operator="equal">
      <formula>$H$3</formula>
    </cfRule>
    <cfRule type="cellIs" dxfId="3" priority="4569" stopIfTrue="1" operator="lessThan">
      <formula>$H$3</formula>
    </cfRule>
  </conditionalFormatting>
  <conditionalFormatting sqref="D114">
    <cfRule type="cellIs" dxfId="3" priority="4595" stopIfTrue="1" operator="lessThan">
      <formula>$H$3</formula>
    </cfRule>
    <cfRule type="cellIs" dxfId="2" priority="4578" stopIfTrue="1" operator="equal">
      <formula>$H$3</formula>
    </cfRule>
  </conditionalFormatting>
  <conditionalFormatting sqref="B115">
    <cfRule type="cellIs" dxfId="3" priority="4483" stopIfTrue="1" operator="lessThan">
      <formula>$H$3</formula>
    </cfRule>
    <cfRule type="cellIs" dxfId="2" priority="4482" stopIfTrue="1" operator="equal">
      <formula>$H$3</formula>
    </cfRule>
  </conditionalFormatting>
  <conditionalFormatting sqref="D115">
    <cfRule type="cellIs" dxfId="3" priority="4087" stopIfTrue="1" operator="lessThan">
      <formula>$H$3</formula>
    </cfRule>
    <cfRule type="cellIs" dxfId="2" priority="4080" stopIfTrue="1" operator="equal">
      <formula>$H$3</formula>
    </cfRule>
  </conditionalFormatting>
  <conditionalFormatting sqref="F115">
    <cfRule type="cellIs" dxfId="2" priority="4065" stopIfTrue="1" operator="equal">
      <formula>$H$3</formula>
    </cfRule>
  </conditionalFormatting>
  <conditionalFormatting sqref="B116">
    <cfRule type="cellIs" dxfId="2" priority="4470" stopIfTrue="1" operator="equal">
      <formula>$H$3</formula>
    </cfRule>
    <cfRule type="cellIs" dxfId="3" priority="4471" stopIfTrue="1" operator="lessThan">
      <formula>$H$3</formula>
    </cfRule>
  </conditionalFormatting>
  <conditionalFormatting sqref="D116">
    <cfRule type="cellIs" dxfId="2" priority="3747" stopIfTrue="1" operator="equal">
      <formula>$H$3</formula>
    </cfRule>
    <cfRule type="cellIs" dxfId="3" priority="3748" stopIfTrue="1" operator="lessThan">
      <formula>$H$3</formula>
    </cfRule>
  </conditionalFormatting>
  <conditionalFormatting sqref="F116">
    <cfRule type="cellIs" dxfId="2" priority="3715" stopIfTrue="1" operator="equal">
      <formula>$H$3</formula>
    </cfRule>
    <cfRule type="cellIs" dxfId="3" priority="3722" stopIfTrue="1" operator="lessThan">
      <formula>$H$3</formula>
    </cfRule>
  </conditionalFormatting>
  <conditionalFormatting sqref="B117">
    <cfRule type="cellIs" dxfId="3" priority="4135" stopIfTrue="1" operator="lessThan">
      <formula>$H$3</formula>
    </cfRule>
    <cfRule type="cellIs" dxfId="2" priority="4128" stopIfTrue="1" operator="equal">
      <formula>$H$3</formula>
    </cfRule>
  </conditionalFormatting>
  <conditionalFormatting sqref="D117">
    <cfRule type="cellIs" dxfId="2" priority="3675" stopIfTrue="1" operator="equal">
      <formula>$H$3</formula>
    </cfRule>
    <cfRule type="cellIs" dxfId="3" priority="3676" stopIfTrue="1" operator="lessThan">
      <formula>$H$3</formula>
    </cfRule>
  </conditionalFormatting>
  <conditionalFormatting sqref="F117">
    <cfRule type="cellIs" dxfId="2" priority="3587" stopIfTrue="1" operator="equal">
      <formula>$H$3</formula>
    </cfRule>
    <cfRule type="cellIs" dxfId="3" priority="3590" stopIfTrue="1" operator="lessThan">
      <formula>$H$3</formula>
    </cfRule>
  </conditionalFormatting>
  <conditionalFormatting sqref="D118">
    <cfRule type="cellIs" dxfId="2" priority="3633" stopIfTrue="1" operator="equal">
      <formula>$H$3</formula>
    </cfRule>
    <cfRule type="cellIs" dxfId="3" priority="3640" stopIfTrue="1" operator="lessThan">
      <formula>$H$3</formula>
    </cfRule>
  </conditionalFormatting>
  <conditionalFormatting sqref="D119">
    <cfRule type="cellIs" dxfId="2" priority="3317" stopIfTrue="1" operator="equal">
      <formula>$H$3</formula>
    </cfRule>
    <cfRule type="cellIs" dxfId="3" priority="3326" stopIfTrue="1" operator="lessThan">
      <formula>$H$3</formula>
    </cfRule>
  </conditionalFormatting>
  <conditionalFormatting sqref="F119">
    <cfRule type="cellIs" dxfId="2" priority="3287" stopIfTrue="1" operator="equal">
      <formula>$H$3</formula>
    </cfRule>
    <cfRule type="cellIs" dxfId="3" priority="3292" stopIfTrue="1" operator="lessThan">
      <formula>$H$3</formula>
    </cfRule>
  </conditionalFormatting>
  <conditionalFormatting sqref="D120">
    <cfRule type="cellIs" dxfId="3" priority="3248" stopIfTrue="1" operator="lessThan">
      <formula>$H$3</formula>
    </cfRule>
  </conditionalFormatting>
  <conditionalFormatting sqref="F120">
    <cfRule type="cellIs" dxfId="3" priority="3020" stopIfTrue="1" operator="lessThan">
      <formula>$H$3</formula>
    </cfRule>
    <cfRule type="cellIs" dxfId="2" priority="3019" stopIfTrue="1" operator="equal">
      <formula>$H$3</formula>
    </cfRule>
  </conditionalFormatting>
  <conditionalFormatting sqref="B121">
    <cfRule type="cellIs" dxfId="2" priority="3177" stopIfTrue="1" operator="equal">
      <formula>$H$3</formula>
    </cfRule>
    <cfRule type="cellIs" dxfId="3" priority="3184" stopIfTrue="1" operator="lessThan">
      <formula>$H$3</formula>
    </cfRule>
  </conditionalFormatting>
  <conditionalFormatting sqref="D121">
    <cfRule type="cellIs" dxfId="3" priority="3202" stopIfTrue="1" operator="lessThan">
      <formula>$H$3</formula>
    </cfRule>
  </conditionalFormatting>
  <conditionalFormatting sqref="B122">
    <cfRule type="cellIs" dxfId="3" priority="3054" stopIfTrue="1" operator="lessThan">
      <formula>$H$3</formula>
    </cfRule>
    <cfRule type="cellIs" dxfId="2" priority="3045" stopIfTrue="1" operator="equal">
      <formula>$H$3</formula>
    </cfRule>
  </conditionalFormatting>
  <conditionalFormatting sqref="B123">
    <cfRule type="cellIs" dxfId="2" priority="2595" stopIfTrue="1" operator="equal">
      <formula>$H$3</formula>
    </cfRule>
    <cfRule type="cellIs" dxfId="3" priority="2608" stopIfTrue="1" operator="lessThan">
      <formula>$H$3</formula>
    </cfRule>
  </conditionalFormatting>
  <conditionalFormatting sqref="D123">
    <cfRule type="cellIs" dxfId="3" priority="2587" stopIfTrue="1" operator="lessThan">
      <formula>$H$3</formula>
    </cfRule>
    <cfRule type="cellIs" dxfId="2" priority="2572" stopIfTrue="1" operator="equal">
      <formula>$H$3</formula>
    </cfRule>
  </conditionalFormatting>
  <conditionalFormatting sqref="F123">
    <cfRule type="cellIs" dxfId="3" priority="2549" stopIfTrue="1" operator="lessThan">
      <formula>$H$3</formula>
    </cfRule>
    <cfRule type="cellIs" dxfId="2" priority="2542" stopIfTrue="1" operator="equal">
      <formula>$H$3</formula>
    </cfRule>
  </conditionalFormatting>
  <conditionalFormatting sqref="B124">
    <cfRule type="cellIs" dxfId="3" priority="2989" stopIfTrue="1" operator="lessThan">
      <formula>$H$3</formula>
    </cfRule>
    <cfRule type="cellIs" dxfId="2" priority="2986" stopIfTrue="1" operator="equal">
      <formula>$H$3</formula>
    </cfRule>
  </conditionalFormatting>
  <conditionalFormatting sqref="D124">
    <cfRule type="cellIs" dxfId="3" priority="2307" stopIfTrue="1" operator="lessThan">
      <formula>$H$3</formula>
    </cfRule>
    <cfRule type="cellIs" dxfId="2" priority="2306" stopIfTrue="1" operator="equal">
      <formula>$H$3</formula>
    </cfRule>
  </conditionalFormatting>
  <conditionalFormatting sqref="F124">
    <cfRule type="cellIs" dxfId="2" priority="2392" stopIfTrue="1" operator="equal">
      <formula>$H$3</formula>
    </cfRule>
    <cfRule type="cellIs" dxfId="3" priority="2401" stopIfTrue="1" operator="lessThan">
      <formula>$H$3</formula>
    </cfRule>
  </conditionalFormatting>
  <conditionalFormatting sqref="B125">
    <cfRule type="cellIs" dxfId="2" priority="2378" stopIfTrue="1" operator="equal">
      <formula>$H$3</formula>
    </cfRule>
    <cfRule type="cellIs" dxfId="3" priority="2379" stopIfTrue="1" operator="lessThan">
      <formula>$H$3</formula>
    </cfRule>
  </conditionalFormatting>
  <conditionalFormatting sqref="D125">
    <cfRule type="cellIs" dxfId="3" priority="2159" stopIfTrue="1" operator="lessThan">
      <formula>$H$3</formula>
    </cfRule>
    <cfRule type="cellIs" dxfId="2" priority="2158" stopIfTrue="1" operator="equal">
      <formula>$H$3</formula>
    </cfRule>
  </conditionalFormatting>
  <conditionalFormatting sqref="F125">
    <cfRule type="cellIs" dxfId="3" priority="2130" stopIfTrue="1" operator="lessThan">
      <formula>$H$3</formula>
    </cfRule>
    <cfRule type="cellIs" dxfId="2" priority="2119" stopIfTrue="1" operator="equal">
      <formula>$H$3</formula>
    </cfRule>
  </conditionalFormatting>
  <conditionalFormatting sqref="B126">
    <cfRule type="cellIs" dxfId="2" priority="2015" stopIfTrue="1" operator="equal">
      <formula>$H$3</formula>
    </cfRule>
    <cfRule type="cellIs" dxfId="3" priority="2016" stopIfTrue="1" operator="lessThan">
      <formula>$H$3</formula>
    </cfRule>
  </conditionalFormatting>
  <conditionalFormatting sqref="F126">
    <cfRule type="cellIs" dxfId="3" priority="1945" stopIfTrue="1" operator="lessThan">
      <formula>$H$3</formula>
    </cfRule>
  </conditionalFormatting>
  <conditionalFormatting sqref="D127">
    <cfRule type="cellIs" dxfId="2" priority="1829" stopIfTrue="1" operator="equal">
      <formula>$H$3</formula>
    </cfRule>
    <cfRule type="cellIs" dxfId="3" priority="1832" stopIfTrue="1" operator="lessThan">
      <formula>$H$3</formula>
    </cfRule>
  </conditionalFormatting>
  <conditionalFormatting sqref="F127">
    <cfRule type="cellIs" dxfId="3" priority="2059" stopIfTrue="1" operator="lessThan">
      <formula>$H$3</formula>
    </cfRule>
    <cfRule type="cellIs" dxfId="2" priority="2054" stopIfTrue="1" operator="equal">
      <formula>$H$3</formula>
    </cfRule>
  </conditionalFormatting>
  <conditionalFormatting sqref="D128">
    <cfRule type="cellIs" dxfId="3" priority="1543" stopIfTrue="1" operator="lessThan">
      <formula>$H$3</formula>
    </cfRule>
    <cfRule type="cellIs" dxfId="2" priority="1538" stopIfTrue="1" operator="equal">
      <formula>$H$3</formula>
    </cfRule>
  </conditionalFormatting>
  <conditionalFormatting sqref="F128">
    <cfRule type="cellIs" dxfId="2" priority="1910" stopIfTrue="1" operator="equal">
      <formula>$H$3</formula>
    </cfRule>
    <cfRule type="cellIs" dxfId="3" priority="1915" stopIfTrue="1" operator="lessThan">
      <formula>$H$3</formula>
    </cfRule>
  </conditionalFormatting>
  <conditionalFormatting sqref="D129">
    <cfRule type="cellIs" dxfId="2" priority="1464" stopIfTrue="1" operator="equal">
      <formula>$H$3</formula>
    </cfRule>
    <cfRule type="cellIs" dxfId="3" priority="1477" stopIfTrue="1" operator="lessThan">
      <formula>$H$3</formula>
    </cfRule>
  </conditionalFormatting>
  <conditionalFormatting sqref="F129">
    <cfRule type="cellIs" dxfId="2" priority="1439" stopIfTrue="1" operator="equal">
      <formula>$H$3</formula>
    </cfRule>
    <cfRule type="cellIs" dxfId="3" priority="1452" stopIfTrue="1" operator="lessThan">
      <formula>$H$3</formula>
    </cfRule>
  </conditionalFormatting>
  <conditionalFormatting sqref="B131">
    <cfRule type="cellIs" dxfId="2" priority="1254" stopIfTrue="1" operator="equal">
      <formula>$H$3</formula>
    </cfRule>
    <cfRule type="cellIs" dxfId="3" priority="1261" stopIfTrue="1" operator="lessThan">
      <formula>$H$3</formula>
    </cfRule>
  </conditionalFormatting>
  <conditionalFormatting sqref="D131">
    <cfRule type="cellIs" dxfId="3" priority="1237" stopIfTrue="1" operator="lessThan">
      <formula>$H$3</formula>
    </cfRule>
  </conditionalFormatting>
  <conditionalFormatting sqref="F131">
    <cfRule type="cellIs" dxfId="2" priority="1158" stopIfTrue="1" operator="equal">
      <formula>$H$3</formula>
    </cfRule>
    <cfRule type="cellIs" dxfId="3" priority="1159" stopIfTrue="1" operator="lessThan">
      <formula>$H$3</formula>
    </cfRule>
  </conditionalFormatting>
  <conditionalFormatting sqref="F138">
    <cfRule type="cellIs" dxfId="3" priority="623" stopIfTrue="1" operator="lessThan">
      <formula>$H$3</formula>
    </cfRule>
  </conditionalFormatting>
  <conditionalFormatting sqref="B139">
    <cfRule type="cellIs" dxfId="2" priority="1119" stopIfTrue="1" operator="equal">
      <formula>$H$3</formula>
    </cfRule>
  </conditionalFormatting>
  <conditionalFormatting sqref="D139">
    <cfRule type="cellIs" dxfId="2" priority="1133" stopIfTrue="1" operator="equal">
      <formula>$H$3</formula>
    </cfRule>
  </conditionalFormatting>
  <conditionalFormatting sqref="F139">
    <cfRule type="cellIs" dxfId="3" priority="615" stopIfTrue="1" operator="lessThan">
      <formula>$H$3</formula>
    </cfRule>
  </conditionalFormatting>
  <conditionalFormatting sqref="B144">
    <cfRule type="cellIs" dxfId="2" priority="494" stopIfTrue="1" operator="equal">
      <formula>$H$3</formula>
    </cfRule>
    <cfRule type="cellIs" dxfId="3" priority="497" stopIfTrue="1" operator="lessThan">
      <formula>$H$3</formula>
    </cfRule>
  </conditionalFormatting>
  <conditionalFormatting sqref="B148">
    <cfRule type="cellIs" dxfId="3" priority="403" stopIfTrue="1" operator="lessThan">
      <formula>$H$3</formula>
    </cfRule>
    <cfRule type="cellIs" dxfId="2" priority="402" stopIfTrue="1" operator="equal">
      <formula>$H$3</formula>
    </cfRule>
  </conditionalFormatting>
  <conditionalFormatting sqref="D148">
    <cfRule type="cellIs" dxfId="2" priority="401" stopIfTrue="1" operator="equal">
      <formula>$H$3</formula>
    </cfRule>
    <cfRule type="cellIs" dxfId="3" priority="400" stopIfTrue="1" operator="lessThan">
      <formula>$H$3</formula>
    </cfRule>
  </conditionalFormatting>
  <conditionalFormatting sqref="F149">
    <cfRule type="cellIs" dxfId="2" priority="216" stopIfTrue="1" operator="equal">
      <formula>$H$3</formula>
    </cfRule>
  </conditionalFormatting>
  <conditionalFormatting sqref="B173">
    <cfRule type="cellIs" dxfId="3" priority="2839" stopIfTrue="1" operator="lessThan">
      <formula>$H$3</formula>
    </cfRule>
    <cfRule type="cellIs" dxfId="2" priority="2838" stopIfTrue="1" operator="equal">
      <formula>$H$3</formula>
    </cfRule>
  </conditionalFormatting>
  <conditionalFormatting sqref="D173">
    <cfRule type="cellIs" dxfId="2" priority="2826" stopIfTrue="1" operator="equal">
      <formula>$H$3</formula>
    </cfRule>
  </conditionalFormatting>
  <conditionalFormatting sqref="F173">
    <cfRule type="cellIs" dxfId="2" priority="2798" stopIfTrue="1" operator="equal">
      <formula>$H$3</formula>
    </cfRule>
    <cfRule type="cellIs" dxfId="3" priority="2805" stopIfTrue="1" operator="lessThan">
      <formula>$H$3</formula>
    </cfRule>
  </conditionalFormatting>
  <conditionalFormatting sqref="B175">
    <cfRule type="cellIs" dxfId="3" priority="2672" stopIfTrue="1" operator="lessThan">
      <formula>$H$3</formula>
    </cfRule>
    <cfRule type="cellIs" dxfId="2" priority="2671" stopIfTrue="1" operator="equal">
      <formula>$H$3</formula>
    </cfRule>
  </conditionalFormatting>
  <conditionalFormatting sqref="D175">
    <cfRule type="cellIs" dxfId="3" priority="2530" stopIfTrue="1" operator="lessThan">
      <formula>$H$3</formula>
    </cfRule>
    <cfRule type="cellIs" dxfId="2" priority="2519" stopIfTrue="1" operator="equal">
      <formula>$H$3</formula>
    </cfRule>
  </conditionalFormatting>
  <conditionalFormatting sqref="F175">
    <cfRule type="cellIs" dxfId="3" priority="2495" stopIfTrue="1" operator="lessThan">
      <formula>$H$3</formula>
    </cfRule>
    <cfRule type="cellIs" dxfId="2" priority="2492" stopIfTrue="1" operator="equal">
      <formula>$H$3</formula>
    </cfRule>
  </conditionalFormatting>
  <conditionalFormatting sqref="B176">
    <cfRule type="cellIs" dxfId="3" priority="2278" stopIfTrue="1" operator="lessThan">
      <formula>$H$3</formula>
    </cfRule>
    <cfRule type="cellIs" dxfId="2" priority="2275" stopIfTrue="1" operator="equal">
      <formula>$H$3</formula>
    </cfRule>
  </conditionalFormatting>
  <conditionalFormatting sqref="D176">
    <cfRule type="cellIs" dxfId="3" priority="2258" stopIfTrue="1" operator="lessThan">
      <formula>$H$3</formula>
    </cfRule>
    <cfRule type="cellIs" dxfId="2" priority="2251" stopIfTrue="1" operator="equal">
      <formula>$H$3</formula>
    </cfRule>
  </conditionalFormatting>
  <conditionalFormatting sqref="B177">
    <cfRule type="cellIs" dxfId="2" priority="2072" stopIfTrue="1" operator="equal">
      <formula>$H$3</formula>
    </cfRule>
    <cfRule type="cellIs" dxfId="3" priority="2083" stopIfTrue="1" operator="lessThan">
      <formula>$H$3</formula>
    </cfRule>
  </conditionalFormatting>
  <conditionalFormatting sqref="D177">
    <cfRule type="cellIs" dxfId="3" priority="2091" stopIfTrue="1" operator="lessThan">
      <formula>$H$3</formula>
    </cfRule>
    <cfRule type="cellIs" dxfId="2" priority="2090" stopIfTrue="1" operator="equal">
      <formula>$H$3</formula>
    </cfRule>
  </conditionalFormatting>
  <conditionalFormatting sqref="F177">
    <cfRule type="cellIs" dxfId="3" priority="2008" stopIfTrue="1" operator="lessThan">
      <formula>$H$3</formula>
    </cfRule>
    <cfRule type="cellIs" dxfId="2" priority="2001" stopIfTrue="1" operator="equal">
      <formula>$H$3</formula>
    </cfRule>
  </conditionalFormatting>
  <conditionalFormatting sqref="B178">
    <cfRule type="cellIs" dxfId="2" priority="1896" stopIfTrue="1" operator="equal">
      <formula>$H$3</formula>
    </cfRule>
    <cfRule type="cellIs" dxfId="3" priority="1901" stopIfTrue="1" operator="lessThan">
      <formula>$H$3</formula>
    </cfRule>
  </conditionalFormatting>
  <conditionalFormatting sqref="D178">
    <cfRule type="cellIs" dxfId="3" priority="2239" stopIfTrue="1" operator="lessThan">
      <formula>$H$3</formula>
    </cfRule>
    <cfRule type="cellIs" dxfId="2" priority="2238" stopIfTrue="1" operator="equal">
      <formula>$H$3</formula>
    </cfRule>
  </conditionalFormatting>
  <conditionalFormatting sqref="F178">
    <cfRule type="cellIs" dxfId="2" priority="1862" stopIfTrue="1" operator="equal">
      <formula>$H$3</formula>
    </cfRule>
    <cfRule type="cellIs" dxfId="3" priority="1865" stopIfTrue="1" operator="lessThan">
      <formula>$H$3</formula>
    </cfRule>
  </conditionalFormatting>
  <conditionalFormatting sqref="B179">
    <cfRule type="cellIs" dxfId="3" priority="1738" stopIfTrue="1" operator="lessThan">
      <formula>$H$3</formula>
    </cfRule>
    <cfRule type="cellIs" dxfId="2" priority="1733" stopIfTrue="1" operator="equal">
      <formula>$H$3</formula>
    </cfRule>
  </conditionalFormatting>
  <conditionalFormatting sqref="D179">
    <cfRule type="cellIs" dxfId="2" priority="1759" stopIfTrue="1" operator="equal">
      <formula>$H$3</formula>
    </cfRule>
    <cfRule type="cellIs" dxfId="3" priority="1764" stopIfTrue="1" operator="lessThan">
      <formula>$H$3</formula>
    </cfRule>
  </conditionalFormatting>
  <conditionalFormatting sqref="F179">
    <cfRule type="cellIs" dxfId="3" priority="1685" stopIfTrue="1" operator="lessThan">
      <formula>$H$3</formula>
    </cfRule>
    <cfRule type="cellIs" dxfId="2" priority="1682" stopIfTrue="1" operator="equal">
      <formula>$H$3</formula>
    </cfRule>
  </conditionalFormatting>
  <conditionalFormatting sqref="B180">
    <cfRule type="cellIs" dxfId="3" priority="2343" stopIfTrue="1" operator="lessThan">
      <formula>$H$3</formula>
    </cfRule>
    <cfRule type="cellIs" dxfId="2" priority="2338" stopIfTrue="1" operator="equal">
      <formula>$H$3</formula>
    </cfRule>
  </conditionalFormatting>
  <conditionalFormatting sqref="D180">
    <cfRule type="cellIs" dxfId="2" priority="1611" stopIfTrue="1" operator="equal">
      <formula>$H$3</formula>
    </cfRule>
    <cfRule type="cellIs" dxfId="3" priority="1616" stopIfTrue="1" operator="lessThan">
      <formula>$H$3</formula>
    </cfRule>
  </conditionalFormatting>
  <conditionalFormatting sqref="F180">
    <cfRule type="cellIs" dxfId="3" priority="1584" stopIfTrue="1" operator="lessThan">
      <formula>$H$3</formula>
    </cfRule>
    <cfRule type="cellIs" dxfId="2" priority="1583" stopIfTrue="1" operator="equal">
      <formula>$H$3</formula>
    </cfRule>
  </conditionalFormatting>
  <conditionalFormatting sqref="B181">
    <cfRule type="cellIs" dxfId="3" priority="1814" stopIfTrue="1" operator="lessThan">
      <formula>$H$3</formula>
    </cfRule>
    <cfRule type="cellIs" dxfId="2" priority="1809" stopIfTrue="1" operator="equal">
      <formula>$H$3</formula>
    </cfRule>
  </conditionalFormatting>
  <conditionalFormatting sqref="D181">
    <cfRule type="cellIs" dxfId="2" priority="1791" stopIfTrue="1" operator="equal">
      <formula>$H$3</formula>
    </cfRule>
    <cfRule type="cellIs" dxfId="3" priority="1794" stopIfTrue="1" operator="lessThan">
      <formula>$H$3</formula>
    </cfRule>
  </conditionalFormatting>
  <conditionalFormatting sqref="F181">
    <cfRule type="cellIs" dxfId="2" priority="1555" stopIfTrue="1" operator="equal">
      <formula>$H$3</formula>
    </cfRule>
    <cfRule type="cellIs" dxfId="3" priority="1566" stopIfTrue="1" operator="lessThan">
      <formula>$H$3</formula>
    </cfRule>
  </conditionalFormatting>
  <conditionalFormatting sqref="B182">
    <cfRule type="cellIs" dxfId="3" priority="1427" stopIfTrue="1" operator="lessThan">
      <formula>$H$3</formula>
    </cfRule>
  </conditionalFormatting>
  <conditionalFormatting sqref="D182">
    <cfRule type="cellIs" dxfId="3" priority="1395" stopIfTrue="1" operator="lessThan">
      <formula>$H$3</formula>
    </cfRule>
  </conditionalFormatting>
  <conditionalFormatting sqref="F182">
    <cfRule type="cellIs" dxfId="3" priority="1375" stopIfTrue="1" operator="lessThan">
      <formula>$H$3</formula>
    </cfRule>
  </conditionalFormatting>
  <conditionalFormatting sqref="B183">
    <cfRule type="cellIs" dxfId="3" priority="1295" stopIfTrue="1" operator="lessThan">
      <formula>$H$3</formula>
    </cfRule>
  </conditionalFormatting>
  <conditionalFormatting sqref="B184">
    <cfRule type="cellIs" dxfId="2" priority="1061" stopIfTrue="1" operator="equal">
      <formula>$H$3</formula>
    </cfRule>
  </conditionalFormatting>
  <conditionalFormatting sqref="B185">
    <cfRule type="cellIs" dxfId="2" priority="2454" stopIfTrue="1" operator="equal">
      <formula>$H$3</formula>
    </cfRule>
    <cfRule type="cellIs" dxfId="3" priority="2451" stopIfTrue="1" operator="lessThan">
      <formula>$H$3</formula>
    </cfRule>
  </conditionalFormatting>
  <conditionalFormatting sqref="D185">
    <cfRule type="cellIs" dxfId="3" priority="2429" stopIfTrue="1" operator="lessThan">
      <formula>$H$3</formula>
    </cfRule>
    <cfRule type="cellIs" dxfId="2" priority="2430" stopIfTrue="1" operator="equal">
      <formula>$H$3</formula>
    </cfRule>
  </conditionalFormatting>
  <conditionalFormatting sqref="F185">
    <cfRule type="cellIs" dxfId="3" priority="927" stopIfTrue="1" operator="lessThan">
      <formula>$H$3</formula>
    </cfRule>
    <cfRule type="cellIs" dxfId="2" priority="928" stopIfTrue="1" operator="equal">
      <formula>$H$3</formula>
    </cfRule>
  </conditionalFormatting>
  <conditionalFormatting sqref="B186">
    <cfRule type="cellIs" dxfId="2" priority="901" stopIfTrue="1" operator="equal">
      <formula>$H$3</formula>
    </cfRule>
  </conditionalFormatting>
  <conditionalFormatting sqref="D186">
    <cfRule type="cellIs" dxfId="2" priority="1023" stopIfTrue="1" operator="equal">
      <formula>$H$3</formula>
    </cfRule>
    <cfRule type="cellIs" dxfId="3" priority="1022" stopIfTrue="1" operator="lessThan">
      <formula>$H$3</formula>
    </cfRule>
  </conditionalFormatting>
  <conditionalFormatting sqref="F186">
    <cfRule type="cellIs" dxfId="3" priority="1012" stopIfTrue="1" operator="lessThan">
      <formula>$H$3</formula>
    </cfRule>
    <cfRule type="cellIs" dxfId="2" priority="1013" stopIfTrue="1" operator="equal">
      <formula>$H$3</formula>
    </cfRule>
  </conditionalFormatting>
  <conditionalFormatting sqref="B187">
    <cfRule type="cellIs" dxfId="2" priority="858" stopIfTrue="1" operator="equal">
      <formula>$H$3</formula>
    </cfRule>
    <cfRule type="cellIs" dxfId="3" priority="855" stopIfTrue="1" operator="lessThan">
      <formula>$H$3</formula>
    </cfRule>
  </conditionalFormatting>
  <conditionalFormatting sqref="F189">
    <cfRule type="cellIs" dxfId="2" priority="653" stopIfTrue="1" operator="equal">
      <formula>$H$3</formula>
    </cfRule>
    <cfRule type="cellIs" dxfId="3" priority="654" stopIfTrue="1" operator="lessThan">
      <formula>$H$3</formula>
    </cfRule>
  </conditionalFormatting>
  <conditionalFormatting sqref="B190">
    <cfRule type="cellIs" dxfId="2" priority="636" stopIfTrue="1" operator="equal">
      <formula>$H$3</formula>
    </cfRule>
    <cfRule type="cellIs" dxfId="3" priority="637" stopIfTrue="1" operator="lessThan">
      <formula>$H$3</formula>
    </cfRule>
  </conditionalFormatting>
  <conditionalFormatting sqref="D190">
    <cfRule type="cellIs" dxfId="2" priority="628" stopIfTrue="1" operator="equal">
      <formula>$H$3</formula>
    </cfRule>
    <cfRule type="cellIs" dxfId="3" priority="629" stopIfTrue="1" operator="lessThan">
      <formula>$H$3</formula>
    </cfRule>
  </conditionalFormatting>
  <conditionalFormatting sqref="B191">
    <cfRule type="cellIs" dxfId="3" priority="596" stopIfTrue="1" operator="lessThan">
      <formula>$H$3</formula>
    </cfRule>
  </conditionalFormatting>
  <conditionalFormatting sqref="D191">
    <cfRule type="cellIs" dxfId="2" priority="587" stopIfTrue="1" operator="equal">
      <formula>$H$3</formula>
    </cfRule>
    <cfRule type="cellIs" dxfId="3" priority="590" stopIfTrue="1" operator="lessThan">
      <formula>$H$3</formula>
    </cfRule>
  </conditionalFormatting>
  <conditionalFormatting sqref="F191">
    <cfRule type="cellIs" dxfId="3" priority="561" stopIfTrue="1" operator="lessThan">
      <formula>$H$3</formula>
    </cfRule>
    <cfRule type="cellIs" dxfId="2" priority="560" stopIfTrue="1" operator="equal">
      <formula>$H$3</formula>
    </cfRule>
  </conditionalFormatting>
  <conditionalFormatting sqref="B194">
    <cfRule type="cellIs" dxfId="3" priority="434" stopIfTrue="1" operator="lessThan">
      <formula>$H$3</formula>
    </cfRule>
  </conditionalFormatting>
  <conditionalFormatting sqref="B198">
    <cfRule type="cellIs" dxfId="3" priority="295" stopIfTrue="1" operator="lessThan">
      <formula>$H$3</formula>
    </cfRule>
  </conditionalFormatting>
  <conditionalFormatting sqref="B215">
    <cfRule type="cellIs" dxfId="2" priority="5" stopIfTrue="1" operator="equal">
      <formula>$H$3</formula>
    </cfRule>
    <cfRule type="cellIs" dxfId="3" priority="4" stopIfTrue="1" operator="lessThan">
      <formula>$H$3</formula>
    </cfRule>
  </conditionalFormatting>
  <conditionalFormatting sqref="C215">
    <cfRule type="expression" dxfId="1" priority="3" stopIfTrue="1">
      <formula>$B215=$H$3</formula>
    </cfRule>
    <cfRule type="expression" dxfId="1" priority="2" stopIfTrue="1">
      <formula>$F215=$H$3</formula>
    </cfRule>
    <cfRule type="expression" dxfId="0" priority="1" stopIfTrue="1">
      <formula>B215&lt;$H$3</formula>
    </cfRule>
  </conditionalFormatting>
  <conditionalFormatting sqref="F220">
    <cfRule type="cellIs" dxfId="3" priority="11" stopIfTrue="1" operator="lessThan">
      <formula>$H$3</formula>
    </cfRule>
    <cfRule type="cellIs" dxfId="2" priority="10" stopIfTrue="1" operator="equal">
      <formula>$H$3</formula>
    </cfRule>
  </conditionalFormatting>
  <conditionalFormatting sqref="B5:B12">
    <cfRule type="cellIs" dxfId="2" priority="3808" stopIfTrue="1" operator="equal">
      <formula>$H$3</formula>
    </cfRule>
    <cfRule type="cellIs" dxfId="3" priority="3809" stopIfTrue="1" operator="lessThan">
      <formula>$H$3</formula>
    </cfRule>
  </conditionalFormatting>
  <conditionalFormatting sqref="B13:B14">
    <cfRule type="cellIs" dxfId="3" priority="2483" stopIfTrue="1" operator="lessThan">
      <formula>$H$3</formula>
    </cfRule>
    <cfRule type="cellIs" dxfId="2" priority="2478" stopIfTrue="1" operator="equal">
      <formula>$H$3</formula>
    </cfRule>
  </conditionalFormatting>
  <conditionalFormatting sqref="B17:B26">
    <cfRule type="cellIs" dxfId="3" priority="690" stopIfTrue="1" operator="lessThan">
      <formula>$H$3</formula>
    </cfRule>
  </conditionalFormatting>
  <conditionalFormatting sqref="B26:B27">
    <cfRule type="cellIs" dxfId="2" priority="552" stopIfTrue="1" operator="equal">
      <formula>$H$3</formula>
    </cfRule>
    <cfRule type="cellIs" dxfId="3" priority="555" stopIfTrue="1" operator="lessThan">
      <formula>$H$3</formula>
    </cfRule>
  </conditionalFormatting>
  <conditionalFormatting sqref="B33:B36">
    <cfRule type="cellIs" dxfId="2" priority="308" stopIfTrue="1" operator="equal">
      <formula>$H$3</formula>
    </cfRule>
    <cfRule type="cellIs" dxfId="3" priority="307" stopIfTrue="1" operator="lessThan">
      <formula>$H$3</formula>
    </cfRule>
  </conditionalFormatting>
  <conditionalFormatting sqref="B39:B53">
    <cfRule type="cellIs" dxfId="2" priority="165" stopIfTrue="1" operator="equal">
      <formula>$H$3</formula>
    </cfRule>
    <cfRule type="cellIs" dxfId="3" priority="164" stopIfTrue="1" operator="lessThan">
      <formula>$H$3</formula>
    </cfRule>
  </conditionalFormatting>
  <conditionalFormatting sqref="B62:B63">
    <cfRule type="cellIs" dxfId="3" priority="173096" stopIfTrue="1" operator="lessThan">
      <formula>$H$3</formula>
    </cfRule>
    <cfRule type="cellIs" dxfId="2" priority="173095" stopIfTrue="1" operator="equal">
      <formula>$H$3</formula>
    </cfRule>
  </conditionalFormatting>
  <conditionalFormatting sqref="B64:B65">
    <cfRule type="cellIs" dxfId="2" priority="185796" stopIfTrue="1" operator="equal">
      <formula>$H$3</formula>
    </cfRule>
    <cfRule type="cellIs" dxfId="3" priority="185801" stopIfTrue="1" operator="lessThan">
      <formula>$H$3</formula>
    </cfRule>
  </conditionalFormatting>
  <conditionalFormatting sqref="B65:B66">
    <cfRule type="cellIs" dxfId="2" priority="177073" stopIfTrue="1" operator="equal">
      <formula>$H$3</formula>
    </cfRule>
    <cfRule type="cellIs" dxfId="3" priority="177086" stopIfTrue="1" operator="lessThan">
      <formula>$H$3</formula>
    </cfRule>
  </conditionalFormatting>
  <conditionalFormatting sqref="B68:B69">
    <cfRule type="cellIs" dxfId="2" priority="176215" stopIfTrue="1" operator="equal">
      <formula>$H$3</formula>
    </cfRule>
    <cfRule type="cellIs" dxfId="3" priority="176218" stopIfTrue="1" operator="lessThan">
      <formula>$H$3</formula>
    </cfRule>
  </conditionalFormatting>
  <conditionalFormatting sqref="B69:B70">
    <cfRule type="cellIs" dxfId="2" priority="122705" stopIfTrue="1" operator="equal">
      <formula>$H$3</formula>
    </cfRule>
    <cfRule type="cellIs" dxfId="3" priority="122706" stopIfTrue="1" operator="lessThan">
      <formula>$H$3</formula>
    </cfRule>
  </conditionalFormatting>
  <conditionalFormatting sqref="B71:B72">
    <cfRule type="cellIs" dxfId="2" priority="139126" stopIfTrue="1" operator="equal">
      <formula>$H$3</formula>
    </cfRule>
    <cfRule type="cellIs" dxfId="3" priority="139131" stopIfTrue="1" operator="lessThan">
      <formula>$H$3</formula>
    </cfRule>
  </conditionalFormatting>
  <conditionalFormatting sqref="B72:B73">
    <cfRule type="cellIs" dxfId="3" priority="119520" stopIfTrue="1" operator="lessThan">
      <formula>$H$3</formula>
    </cfRule>
    <cfRule type="cellIs" dxfId="2" priority="119515" stopIfTrue="1" operator="equal">
      <formula>$H$3</formula>
    </cfRule>
  </conditionalFormatting>
  <conditionalFormatting sqref="B73:B74">
    <cfRule type="cellIs" dxfId="2" priority="94405" stopIfTrue="1" operator="equal">
      <formula>$H$3</formula>
    </cfRule>
    <cfRule type="cellIs" dxfId="3" priority="94422" stopIfTrue="1" operator="lessThan">
      <formula>$H$3</formula>
    </cfRule>
  </conditionalFormatting>
  <conditionalFormatting sqref="B76:B85">
    <cfRule type="cellIs" dxfId="3" priority="74280" stopIfTrue="1" operator="lessThan">
      <formula>$H$3</formula>
    </cfRule>
    <cfRule type="cellIs" dxfId="2" priority="74277" stopIfTrue="1" operator="equal">
      <formula>$H$3</formula>
    </cfRule>
  </conditionalFormatting>
  <conditionalFormatting sqref="B86:B88">
    <cfRule type="cellIs" dxfId="3" priority="41363" stopIfTrue="1" operator="lessThan">
      <formula>$H$3</formula>
    </cfRule>
    <cfRule type="cellIs" dxfId="2" priority="41354" stopIfTrue="1" operator="equal">
      <formula>$H$3</formula>
    </cfRule>
  </conditionalFormatting>
  <conditionalFormatting sqref="B87:B88">
    <cfRule type="cellIs" dxfId="2" priority="42994" stopIfTrue="1" operator="equal">
      <formula>$H$3</formula>
    </cfRule>
  </conditionalFormatting>
  <conditionalFormatting sqref="B89:B92">
    <cfRule type="cellIs" dxfId="2" priority="28053" stopIfTrue="1" operator="equal">
      <formula>$H$3</formula>
    </cfRule>
    <cfRule type="cellIs" dxfId="3" priority="28056" stopIfTrue="1" operator="lessThan">
      <formula>$H$3</formula>
    </cfRule>
  </conditionalFormatting>
  <conditionalFormatting sqref="B90:B92">
    <cfRule type="cellIs" dxfId="3" priority="28052" stopIfTrue="1" operator="lessThan">
      <formula>$H$3</formula>
    </cfRule>
    <cfRule type="cellIs" dxfId="2" priority="28049" stopIfTrue="1" operator="equal">
      <formula>$H$3</formula>
    </cfRule>
  </conditionalFormatting>
  <conditionalFormatting sqref="B90:B93">
    <cfRule type="cellIs" dxfId="2" priority="8413" stopIfTrue="1" operator="equal">
      <formula>$H$3</formula>
    </cfRule>
    <cfRule type="cellIs" dxfId="3" priority="8424" stopIfTrue="1" operator="lessThan">
      <formula>$H$3</formula>
    </cfRule>
  </conditionalFormatting>
  <conditionalFormatting sqref="B93:B94">
    <cfRule type="cellIs" dxfId="3" priority="8372" stopIfTrue="1" operator="lessThan">
      <formula>$H$3</formula>
    </cfRule>
    <cfRule type="cellIs" dxfId="2" priority="8359" stopIfTrue="1" operator="equal">
      <formula>$H$3</formula>
    </cfRule>
  </conditionalFormatting>
  <conditionalFormatting sqref="B94:B95">
    <cfRule type="cellIs" dxfId="3" priority="7763" stopIfTrue="1" operator="lessThan">
      <formula>$H$3</formula>
    </cfRule>
    <cfRule type="cellIs" dxfId="2" priority="7756" stopIfTrue="1" operator="equal">
      <formula>$H$3</formula>
    </cfRule>
  </conditionalFormatting>
  <conditionalFormatting sqref="B95:B96">
    <cfRule type="cellIs" dxfId="2" priority="7710" stopIfTrue="1" operator="equal">
      <formula>$H$3</formula>
    </cfRule>
    <cfRule type="cellIs" dxfId="3" priority="7711" stopIfTrue="1" operator="lessThan">
      <formula>$H$3</formula>
    </cfRule>
  </conditionalFormatting>
  <conditionalFormatting sqref="B96:B97">
    <cfRule type="cellIs" dxfId="3" priority="7165" stopIfTrue="1" operator="lessThan">
      <formula>$H$3</formula>
    </cfRule>
    <cfRule type="cellIs" dxfId="2" priority="7158" stopIfTrue="1" operator="equal">
      <formula>$H$3</formula>
    </cfRule>
  </conditionalFormatting>
  <conditionalFormatting sqref="B97:B98">
    <cfRule type="cellIs" dxfId="3" priority="7113" stopIfTrue="1" operator="lessThan">
      <formula>$H$3</formula>
    </cfRule>
    <cfRule type="cellIs" dxfId="2" priority="7112" stopIfTrue="1" operator="equal">
      <formula>$H$3</formula>
    </cfRule>
  </conditionalFormatting>
  <conditionalFormatting sqref="B98:B99">
    <cfRule type="cellIs" dxfId="3" priority="6946" stopIfTrue="1" operator="lessThan">
      <formula>$H$3</formula>
    </cfRule>
    <cfRule type="cellIs" dxfId="2" priority="6943" stopIfTrue="1" operator="equal">
      <formula>$H$3</formula>
    </cfRule>
  </conditionalFormatting>
  <conditionalFormatting sqref="B99:B100">
    <cfRule type="cellIs" dxfId="2" priority="6885" stopIfTrue="1" operator="equal">
      <formula>$H$3</formula>
    </cfRule>
    <cfRule type="cellIs" dxfId="3" priority="6894" stopIfTrue="1" operator="lessThan">
      <formula>$H$3</formula>
    </cfRule>
  </conditionalFormatting>
  <conditionalFormatting sqref="B100:B102">
    <cfRule type="cellIs" dxfId="3" priority="6333" stopIfTrue="1" operator="lessThan">
      <formula>$H$3</formula>
    </cfRule>
    <cfRule type="cellIs" dxfId="2" priority="6328" stopIfTrue="1" operator="equal">
      <formula>$H$3</formula>
    </cfRule>
  </conditionalFormatting>
  <conditionalFormatting sqref="B103:B104">
    <cfRule type="cellIs" dxfId="2" priority="6072" stopIfTrue="1" operator="equal">
      <formula>$H$3</formula>
    </cfRule>
    <cfRule type="cellIs" dxfId="3" priority="6077" stopIfTrue="1" operator="lessThan">
      <formula>$H$3</formula>
    </cfRule>
  </conditionalFormatting>
  <conditionalFormatting sqref="B104:B105">
    <cfRule type="cellIs" dxfId="2" priority="5856" stopIfTrue="1" operator="equal">
      <formula>$H$3</formula>
    </cfRule>
    <cfRule type="cellIs" dxfId="3" priority="5863" stopIfTrue="1" operator="lessThan">
      <formula>$H$3</formula>
    </cfRule>
  </conditionalFormatting>
  <conditionalFormatting sqref="B108:B109">
    <cfRule type="cellIs" dxfId="3" priority="5209" stopIfTrue="1" operator="lessThan">
      <formula>$H$3</formula>
    </cfRule>
    <cfRule type="cellIs" dxfId="2" priority="5208" stopIfTrue="1" operator="equal">
      <formula>$H$3</formula>
    </cfRule>
  </conditionalFormatting>
  <conditionalFormatting sqref="B109:B111">
    <cfRule type="cellIs" dxfId="3" priority="4881" stopIfTrue="1" operator="lessThan">
      <formula>$H$3</formula>
    </cfRule>
    <cfRule type="cellIs" dxfId="2" priority="4870" stopIfTrue="1" operator="equal">
      <formula>$H$3</formula>
    </cfRule>
  </conditionalFormatting>
  <conditionalFormatting sqref="B112:B113">
    <cfRule type="cellIs" dxfId="3" priority="4319" stopIfTrue="1" operator="lessThan">
      <formula>$H$3</formula>
    </cfRule>
    <cfRule type="cellIs" dxfId="2" priority="4300" stopIfTrue="1" operator="equal">
      <formula>$H$3</formula>
    </cfRule>
  </conditionalFormatting>
  <conditionalFormatting sqref="B114:B115">
    <cfRule type="cellIs" dxfId="2" priority="4484" stopIfTrue="1" operator="equal">
      <formula>$H$3</formula>
    </cfRule>
    <cfRule type="cellIs" dxfId="3" priority="4499" stopIfTrue="1" operator="lessThan">
      <formula>$H$3</formula>
    </cfRule>
  </conditionalFormatting>
  <conditionalFormatting sqref="B115:B116">
    <cfRule type="cellIs" dxfId="2" priority="4472" stopIfTrue="1" operator="equal">
      <formula>$H$3</formula>
    </cfRule>
    <cfRule type="cellIs" dxfId="3" priority="4477" stopIfTrue="1" operator="lessThan">
      <formula>$H$3</formula>
    </cfRule>
  </conditionalFormatting>
  <conditionalFormatting sqref="B116:B117">
    <cfRule type="cellIs" dxfId="2" priority="4136" stopIfTrue="1" operator="equal">
      <formula>$H$3</formula>
    </cfRule>
    <cfRule type="cellIs" dxfId="3" priority="4145" stopIfTrue="1" operator="lessThan">
      <formula>$H$3</formula>
    </cfRule>
  </conditionalFormatting>
  <conditionalFormatting sqref="B117:B119">
    <cfRule type="cellIs" dxfId="2" priority="3932" stopIfTrue="1" operator="equal">
      <formula>$H$3</formula>
    </cfRule>
    <cfRule type="cellIs" dxfId="3" priority="3937" stopIfTrue="1" operator="lessThan">
      <formula>$H$3</formula>
    </cfRule>
  </conditionalFormatting>
  <conditionalFormatting sqref="B118:B120">
    <cfRule type="cellIs" dxfId="2" priority="3480" stopIfTrue="1" operator="equal">
      <formula>$H$3</formula>
    </cfRule>
    <cfRule type="cellIs" dxfId="3" priority="3491" stopIfTrue="1" operator="lessThan">
      <formula>$H$3</formula>
    </cfRule>
  </conditionalFormatting>
  <conditionalFormatting sqref="B120:B121">
    <cfRule type="cellIs" dxfId="2" priority="3187" stopIfTrue="1" operator="equal">
      <formula>$H$3</formula>
    </cfRule>
    <cfRule type="cellIs" dxfId="3" priority="3188" stopIfTrue="1" operator="lessThan">
      <formula>$H$3</formula>
    </cfRule>
  </conditionalFormatting>
  <conditionalFormatting sqref="B121:B122">
    <cfRule type="cellIs" dxfId="2" priority="3055" stopIfTrue="1" operator="equal">
      <formula>$H$3</formula>
    </cfRule>
    <cfRule type="cellIs" dxfId="3" priority="3062" stopIfTrue="1" operator="lessThan">
      <formula>$H$3</formula>
    </cfRule>
  </conditionalFormatting>
  <conditionalFormatting sqref="B122:B124">
    <cfRule type="cellIs" dxfId="2" priority="2609" stopIfTrue="1" operator="equal">
      <formula>$H$3</formula>
    </cfRule>
    <cfRule type="cellIs" dxfId="3" priority="2614" stopIfTrue="1" operator="lessThan">
      <formula>$H$3</formula>
    </cfRule>
  </conditionalFormatting>
  <conditionalFormatting sqref="B125:B129">
    <cfRule type="cellIs" dxfId="3" priority="2036" stopIfTrue="1" operator="lessThan">
      <formula>$H$3</formula>
    </cfRule>
    <cfRule type="cellIs" dxfId="2" priority="2017" stopIfTrue="1" operator="equal">
      <formula>$H$3</formula>
    </cfRule>
  </conditionalFormatting>
  <conditionalFormatting sqref="B127:B129">
    <cfRule type="cellIs" dxfId="2" priority="2350" stopIfTrue="1" operator="equal">
      <formula>$H$3</formula>
    </cfRule>
    <cfRule type="cellIs" dxfId="3" priority="2367" stopIfTrue="1" operator="lessThan">
      <formula>$H$3</formula>
    </cfRule>
  </conditionalFormatting>
  <conditionalFormatting sqref="B131:B135">
    <cfRule type="cellIs" dxfId="2" priority="1264" stopIfTrue="1" operator="equal">
      <formula>$H$3</formula>
    </cfRule>
  </conditionalFormatting>
  <conditionalFormatting sqref="B132:B135">
    <cfRule type="cellIs" dxfId="2" priority="1643" stopIfTrue="1" operator="equal">
      <formula>$H$3</formula>
    </cfRule>
    <cfRule type="cellIs" dxfId="3" priority="1638" stopIfTrue="1" operator="lessThan">
      <formula>$H$3</formula>
    </cfRule>
  </conditionalFormatting>
  <conditionalFormatting sqref="B143:B144">
    <cfRule type="cellIs" dxfId="3" priority="499" stopIfTrue="1" operator="lessThan">
      <formula>$H$3</formula>
    </cfRule>
    <cfRule type="cellIs" dxfId="2" priority="498" stopIfTrue="1" operator="equal">
      <formula>$H$3</formula>
    </cfRule>
  </conditionalFormatting>
  <conditionalFormatting sqref="B145:B147">
    <cfRule type="cellIs" dxfId="2" priority="413" stopIfTrue="1" operator="equal">
      <formula>$H$3</formula>
    </cfRule>
    <cfRule type="cellIs" dxfId="3" priority="415" stopIfTrue="1" operator="lessThan">
      <formula>$H$3</formula>
    </cfRule>
  </conditionalFormatting>
  <conditionalFormatting sqref="B147:B149">
    <cfRule type="cellIs" dxfId="2" priority="404" stopIfTrue="1" operator="equal">
      <formula>$H$3</formula>
    </cfRule>
    <cfRule type="cellIs" dxfId="3" priority="406" stopIfTrue="1" operator="lessThan">
      <formula>$H$3</formula>
    </cfRule>
  </conditionalFormatting>
  <conditionalFormatting sqref="B150:B154">
    <cfRule type="cellIs" dxfId="2" priority="161" stopIfTrue="1" operator="equal">
      <formula>$H$3</formula>
    </cfRule>
    <cfRule type="cellIs" dxfId="3" priority="160" stopIfTrue="1" operator="lessThan">
      <formula>$H$3</formula>
    </cfRule>
  </conditionalFormatting>
  <conditionalFormatting sqref="B156:B163">
    <cfRule type="cellIs" dxfId="2" priority="99" stopIfTrue="1" operator="equal">
      <formula>$H$3</formula>
    </cfRule>
    <cfRule type="cellIs" dxfId="3" priority="98" stopIfTrue="1" operator="lessThan">
      <formula>$H$3</formula>
    </cfRule>
  </conditionalFormatting>
  <conditionalFormatting sqref="B172:B173">
    <cfRule type="cellIs" dxfId="3" priority="2857" stopIfTrue="1" operator="lessThan">
      <formula>$H$3</formula>
    </cfRule>
    <cfRule type="cellIs" dxfId="2" priority="2846" stopIfTrue="1" operator="equal">
      <formula>$H$3</formula>
    </cfRule>
  </conditionalFormatting>
  <conditionalFormatting sqref="B173:B174">
    <cfRule type="cellIs" dxfId="3" priority="2776" stopIfTrue="1" operator="lessThan">
      <formula>$H$3</formula>
    </cfRule>
    <cfRule type="cellIs" dxfId="2" priority="2773" stopIfTrue="1" operator="equal">
      <formula>$H$3</formula>
    </cfRule>
  </conditionalFormatting>
  <conditionalFormatting sqref="B174:B175">
    <cfRule type="cellIs" dxfId="3" priority="2686" stopIfTrue="1" operator="lessThan">
      <formula>$H$3</formula>
    </cfRule>
    <cfRule type="cellIs" dxfId="2" priority="2675" stopIfTrue="1" operator="equal">
      <formula>$H$3</formula>
    </cfRule>
  </conditionalFormatting>
  <conditionalFormatting sqref="B175:B176">
    <cfRule type="cellIs" dxfId="3" priority="2292" stopIfTrue="1" operator="lessThan">
      <formula>$H$3</formula>
    </cfRule>
    <cfRule type="cellIs" dxfId="2" priority="2289" stopIfTrue="1" operator="equal">
      <formula>$H$3</formula>
    </cfRule>
  </conditionalFormatting>
  <conditionalFormatting sqref="B176:B177">
    <cfRule type="cellIs" dxfId="2" priority="2088" stopIfTrue="1" operator="equal">
      <formula>$H$3</formula>
    </cfRule>
    <cfRule type="cellIs" dxfId="3" priority="2089" stopIfTrue="1" operator="lessThan">
      <formula>$H$3</formula>
    </cfRule>
  </conditionalFormatting>
  <conditionalFormatting sqref="B177:B178">
    <cfRule type="cellIs" dxfId="2" priority="1902" stopIfTrue="1" operator="equal">
      <formula>$H$3</formula>
    </cfRule>
    <cfRule type="cellIs" dxfId="3" priority="1905" stopIfTrue="1" operator="lessThan">
      <formula>$H$3</formula>
    </cfRule>
  </conditionalFormatting>
  <conditionalFormatting sqref="B178:B179">
    <cfRule type="cellIs" dxfId="3" priority="1752" stopIfTrue="1" operator="lessThan">
      <formula>$H$3</formula>
    </cfRule>
    <cfRule type="cellIs" dxfId="2" priority="1739" stopIfTrue="1" operator="equal">
      <formula>$H$3</formula>
    </cfRule>
  </conditionalFormatting>
  <conditionalFormatting sqref="B180:B181">
    <cfRule type="cellIs" dxfId="2" priority="1823" stopIfTrue="1" operator="equal">
      <formula>$H$3</formula>
    </cfRule>
    <cfRule type="cellIs" dxfId="3" priority="1824" stopIfTrue="1" operator="lessThan">
      <formula>$H$3</formula>
    </cfRule>
  </conditionalFormatting>
  <conditionalFormatting sqref="B181:B182">
    <cfRule type="cellIs" dxfId="2" priority="1428" stopIfTrue="1" operator="equal">
      <formula>$H$3</formula>
    </cfRule>
    <cfRule type="cellIs" dxfId="3" priority="1431" stopIfTrue="1" operator="lessThan">
      <formula>$H$3</formula>
    </cfRule>
  </conditionalFormatting>
  <conditionalFormatting sqref="B182:B183">
    <cfRule type="cellIs" dxfId="2" priority="1296" stopIfTrue="1" operator="equal">
      <formula>$H$3</formula>
    </cfRule>
  </conditionalFormatting>
  <conditionalFormatting sqref="B183:B184">
    <cfRule type="cellIs" dxfId="3" priority="1062" stopIfTrue="1" operator="lessThan">
      <formula>$H$3</formula>
    </cfRule>
  </conditionalFormatting>
  <conditionalFormatting sqref="B183:B185">
    <cfRule type="cellIs" dxfId="2" priority="1069" stopIfTrue="1" operator="equal">
      <formula>$H$3</formula>
    </cfRule>
  </conditionalFormatting>
  <conditionalFormatting sqref="B186:B187">
    <cfRule type="cellIs" dxfId="3" priority="861" stopIfTrue="1" operator="lessThan">
      <formula>$H$3</formula>
    </cfRule>
  </conditionalFormatting>
  <conditionalFormatting sqref="B187:B188">
    <cfRule type="cellIs" dxfId="2" priority="791" stopIfTrue="1" operator="equal">
      <formula>$H$3</formula>
    </cfRule>
  </conditionalFormatting>
  <conditionalFormatting sqref="B189:B190">
    <cfRule type="cellIs" dxfId="2" priority="638" stopIfTrue="1" operator="equal">
      <formula>$H$3</formula>
    </cfRule>
    <cfRule type="cellIs" dxfId="3" priority="639" stopIfTrue="1" operator="lessThan">
      <formula>$H$3</formula>
    </cfRule>
  </conditionalFormatting>
  <conditionalFormatting sqref="B190:B191">
    <cfRule type="cellIs" dxfId="3" priority="600" stopIfTrue="1" operator="lessThan">
      <formula>$H$3</formula>
    </cfRule>
    <cfRule type="cellIs" dxfId="2" priority="597" stopIfTrue="1" operator="equal">
      <formula>$H$3</formula>
    </cfRule>
  </conditionalFormatting>
  <conditionalFormatting sqref="B191:B193">
    <cfRule type="cellIs" dxfId="2" priority="535" stopIfTrue="1" operator="equal">
      <formula>$H$3</formula>
    </cfRule>
  </conditionalFormatting>
  <conditionalFormatting sqref="B192:B193">
    <cfRule type="cellIs" dxfId="3" priority="534" stopIfTrue="1" operator="lessThan">
      <formula>$H$3</formula>
    </cfRule>
  </conditionalFormatting>
  <conditionalFormatting sqref="B192:B194">
    <cfRule type="cellIs" dxfId="2" priority="435" stopIfTrue="1" operator="equal">
      <formula>$H$3</formula>
    </cfRule>
  </conditionalFormatting>
  <conditionalFormatting sqref="B194:B197">
    <cfRule type="cellIs" dxfId="2" priority="380" stopIfTrue="1" operator="equal">
      <formula>$H$3</formula>
    </cfRule>
  </conditionalFormatting>
  <conditionalFormatting sqref="B195:B197">
    <cfRule type="cellIs" dxfId="3" priority="377" stopIfTrue="1" operator="lessThan">
      <formula>$H$3</formula>
    </cfRule>
  </conditionalFormatting>
  <conditionalFormatting sqref="B195:B198">
    <cfRule type="cellIs" dxfId="2" priority="296" stopIfTrue="1" operator="equal">
      <formula>$H$3</formula>
    </cfRule>
  </conditionalFormatting>
  <conditionalFormatting sqref="B198:B199">
    <cfRule type="cellIs" dxfId="2" priority="264" stopIfTrue="1" operator="equal">
      <formula>$H$3</formula>
    </cfRule>
  </conditionalFormatting>
  <conditionalFormatting sqref="B199:B200">
    <cfRule type="cellIs" dxfId="3" priority="255" stopIfTrue="1" operator="lessThan">
      <formula>$H$3</formula>
    </cfRule>
    <cfRule type="cellIs" dxfId="2" priority="254" stopIfTrue="1" operator="equal">
      <formula>$H$3</formula>
    </cfRule>
  </conditionalFormatting>
  <conditionalFormatting sqref="B200:B202">
    <cfRule type="cellIs" dxfId="3" priority="198" stopIfTrue="1" operator="lessThan">
      <formula>$H$3</formula>
    </cfRule>
    <cfRule type="cellIs" dxfId="2" priority="197" stopIfTrue="1" operator="equal">
      <formula>$H$3</formula>
    </cfRule>
  </conditionalFormatting>
  <conditionalFormatting sqref="B201:B202">
    <cfRule type="cellIs" dxfId="2" priority="195" stopIfTrue="1" operator="equal">
      <formula>$H$3</formula>
    </cfRule>
    <cfRule type="cellIs" dxfId="3" priority="196" stopIfTrue="1" operator="lessThan">
      <formula>$H$3</formula>
    </cfRule>
  </conditionalFormatting>
  <conditionalFormatting sqref="B205:B214">
    <cfRule type="cellIs" dxfId="3" priority="146" stopIfTrue="1" operator="lessThan">
      <formula>$H$3</formula>
    </cfRule>
    <cfRule type="cellIs" dxfId="2" priority="145" stopIfTrue="1" operator="equal">
      <formula>$H$3</formula>
    </cfRule>
  </conditionalFormatting>
  <conditionalFormatting sqref="C17:C27">
    <cfRule type="expression" dxfId="0" priority="556" stopIfTrue="1">
      <formula>B17&lt;$H$3</formula>
    </cfRule>
    <cfRule type="expression" dxfId="1" priority="559" stopIfTrue="1">
      <formula>$F17=$H$3</formula>
    </cfRule>
    <cfRule type="expression" dxfId="1" priority="557" stopIfTrue="1">
      <formula>$B17=$H$3</formula>
    </cfRule>
  </conditionalFormatting>
  <conditionalFormatting sqref="C33:C36">
    <cfRule type="expression" dxfId="1" priority="306" stopIfTrue="1">
      <formula>$B33=$H$3</formula>
    </cfRule>
    <cfRule type="expression" dxfId="1" priority="309" stopIfTrue="1">
      <formula>$F33=$H$3</formula>
    </cfRule>
    <cfRule type="expression" dxfId="0" priority="305" stopIfTrue="1">
      <formula>B33&lt;$H$3</formula>
    </cfRule>
  </conditionalFormatting>
  <conditionalFormatting sqref="C39:C53">
    <cfRule type="expression" dxfId="0" priority="162" stopIfTrue="1">
      <formula>B39&lt;$H$3</formula>
    </cfRule>
    <cfRule type="expression" dxfId="1" priority="166" stopIfTrue="1">
      <formula>$F39=$H$3</formula>
    </cfRule>
    <cfRule type="expression" dxfId="1" priority="163" stopIfTrue="1">
      <formula>$B39=$H$3</formula>
    </cfRule>
  </conditionalFormatting>
  <conditionalFormatting sqref="C138:C154">
    <cfRule type="expression" dxfId="1" priority="158" stopIfTrue="1">
      <formula>$B138=$H$3</formula>
    </cfRule>
    <cfRule type="expression" dxfId="1" priority="159" stopIfTrue="1">
      <formula>$F138=$H$3</formula>
    </cfRule>
    <cfRule type="expression" dxfId="0" priority="157" stopIfTrue="1">
      <formula>B138&lt;$H$3</formula>
    </cfRule>
  </conditionalFormatting>
  <conditionalFormatting sqref="C156:C163">
    <cfRule type="expression" dxfId="0" priority="95" stopIfTrue="1">
      <formula>B156&lt;$H$3</formula>
    </cfRule>
    <cfRule type="expression" dxfId="1" priority="96" stopIfTrue="1">
      <formula>$B156=$H$3</formula>
    </cfRule>
    <cfRule type="expression" dxfId="1" priority="97" stopIfTrue="1">
      <formula>$F156=$H$3</formula>
    </cfRule>
  </conditionalFormatting>
  <conditionalFormatting sqref="D4:D5">
    <cfRule type="cellIs" dxfId="2" priority="408635" stopIfTrue="1" operator="equal">
      <formula>$H$3</formula>
    </cfRule>
    <cfRule type="cellIs" dxfId="3" priority="408636" stopIfTrue="1" operator="lessThan">
      <formula>$H$3</formula>
    </cfRule>
  </conditionalFormatting>
  <conditionalFormatting sqref="D6:D14">
    <cfRule type="cellIs" dxfId="3" priority="2192" stopIfTrue="1" operator="lessThan">
      <formula>$H$3</formula>
    </cfRule>
    <cfRule type="cellIs" dxfId="2" priority="2185" stopIfTrue="1" operator="equal">
      <formula>$H$3</formula>
    </cfRule>
  </conditionalFormatting>
  <conditionalFormatting sqref="D17:D24">
    <cfRule type="cellIs" dxfId="2" priority="1038" stopIfTrue="1" operator="equal">
      <formula>$H$3</formula>
    </cfRule>
    <cfRule type="cellIs" dxfId="3" priority="1042" stopIfTrue="1" operator="lessThan">
      <formula>$H$3</formula>
    </cfRule>
  </conditionalFormatting>
  <conditionalFormatting sqref="D25:D26">
    <cfRule type="cellIs" dxfId="2" priority="680" stopIfTrue="1" operator="equal">
      <formula>$H$3</formula>
    </cfRule>
    <cfRule type="cellIs" dxfId="3" priority="683" stopIfTrue="1" operator="lessThan">
      <formula>$H$3</formula>
    </cfRule>
  </conditionalFormatting>
  <conditionalFormatting sqref="D26:D27">
    <cfRule type="cellIs" dxfId="3" priority="547" stopIfTrue="1" operator="lessThan">
      <formula>$H$3</formula>
    </cfRule>
    <cfRule type="cellIs" dxfId="2" priority="545" stopIfTrue="1" operator="equal">
      <formula>$H$3</formula>
    </cfRule>
  </conditionalFormatting>
  <conditionalFormatting sqref="D30:D31">
    <cfRule type="cellIs" dxfId="3" priority="769" stopIfTrue="1" operator="lessThan">
      <formula>$H$3</formula>
    </cfRule>
  </conditionalFormatting>
  <conditionalFormatting sqref="D33:D36">
    <cfRule type="cellIs" dxfId="2" priority="756" stopIfTrue="1" operator="equal">
      <formula>$H$3</formula>
    </cfRule>
    <cfRule type="cellIs" dxfId="3" priority="755" stopIfTrue="1" operator="lessThan">
      <formula>$H$3</formula>
    </cfRule>
  </conditionalFormatting>
  <conditionalFormatting sqref="D39:D53">
    <cfRule type="cellIs" dxfId="2" priority="32" stopIfTrue="1" operator="equal">
      <formula>$H$3</formula>
    </cfRule>
    <cfRule type="cellIs" dxfId="3" priority="31" stopIfTrue="1" operator="lessThan">
      <formula>$H$3</formula>
    </cfRule>
  </conditionalFormatting>
  <conditionalFormatting sqref="D61:D62">
    <cfRule type="cellIs" dxfId="2" priority="248769" stopIfTrue="1" operator="equal">
      <formula>$H$3</formula>
    </cfRule>
    <cfRule type="cellIs" dxfId="3" priority="248770" stopIfTrue="1" operator="lessThan">
      <formula>$H$3</formula>
    </cfRule>
  </conditionalFormatting>
  <conditionalFormatting sqref="D62:D63">
    <cfRule type="cellIs" dxfId="2" priority="207076" stopIfTrue="1" operator="equal">
      <formula>$H$3</formula>
    </cfRule>
    <cfRule type="cellIs" dxfId="3" priority="207060" stopIfTrue="1" operator="lessThan">
      <formula>$H$3</formula>
    </cfRule>
  </conditionalFormatting>
  <conditionalFormatting sqref="D63:D64">
    <cfRule type="cellIs" dxfId="2" priority="167572" stopIfTrue="1" operator="equal">
      <formula>$H$3</formula>
    </cfRule>
    <cfRule type="cellIs" dxfId="3" priority="167573" stopIfTrue="1" operator="lessThan">
      <formula>$H$3</formula>
    </cfRule>
  </conditionalFormatting>
  <conditionalFormatting sqref="D65:D66">
    <cfRule type="cellIs" dxfId="2" priority="177103" stopIfTrue="1" operator="equal">
      <formula>$H$3</formula>
    </cfRule>
  </conditionalFormatting>
  <conditionalFormatting sqref="D68:D69">
    <cfRule type="cellIs" dxfId="2" priority="176233" stopIfTrue="1" operator="equal">
      <formula>$H$3</formula>
    </cfRule>
  </conditionalFormatting>
  <conditionalFormatting sqref="D69:D70">
    <cfRule type="cellIs" dxfId="2" priority="148656" stopIfTrue="1" operator="equal">
      <formula>$H$3</formula>
    </cfRule>
  </conditionalFormatting>
  <conditionalFormatting sqref="D70:D71">
    <cfRule type="cellIs" dxfId="2" priority="139969" stopIfTrue="1" operator="equal">
      <formula>$H$3</formula>
    </cfRule>
  </conditionalFormatting>
  <conditionalFormatting sqref="D71:D72">
    <cfRule type="cellIs" dxfId="2" priority="139148" stopIfTrue="1" operator="equal">
      <formula>$H$3</formula>
    </cfRule>
  </conditionalFormatting>
  <conditionalFormatting sqref="D72:D73">
    <cfRule type="cellIs" dxfId="2" priority="119531" stopIfTrue="1" operator="equal">
      <formula>$H$3</formula>
    </cfRule>
  </conditionalFormatting>
  <conditionalFormatting sqref="D73:D75">
    <cfRule type="cellIs" dxfId="2" priority="118720" stopIfTrue="1" operator="equal">
      <formula>$H$3</formula>
    </cfRule>
  </conditionalFormatting>
  <conditionalFormatting sqref="D76:D85">
    <cfRule type="cellIs" dxfId="3" priority="109293" stopIfTrue="1" operator="lessThan">
      <formula>$H$3</formula>
    </cfRule>
  </conditionalFormatting>
  <conditionalFormatting sqref="D76:D86">
    <cfRule type="cellIs" dxfId="2" priority="41385" stopIfTrue="1" operator="equal">
      <formula>$H$3</formula>
    </cfRule>
  </conditionalFormatting>
  <conditionalFormatting sqref="D86:D88">
    <cfRule type="cellIs" dxfId="3" priority="29738" stopIfTrue="1" operator="lessThan">
      <formula>$H$3</formula>
    </cfRule>
    <cfRule type="cellIs" dxfId="2" priority="29723" stopIfTrue="1" operator="equal">
      <formula>$H$3</formula>
    </cfRule>
  </conditionalFormatting>
  <conditionalFormatting sqref="D89:D92">
    <cfRule type="cellIs" dxfId="2" priority="28067" stopIfTrue="1" operator="equal">
      <formula>$H$3</formula>
    </cfRule>
  </conditionalFormatting>
  <conditionalFormatting sqref="D90:D92">
    <cfRule type="cellIs" dxfId="3" priority="28060" stopIfTrue="1" operator="lessThan">
      <formula>$H$3</formula>
    </cfRule>
  </conditionalFormatting>
  <conditionalFormatting sqref="D90:D93">
    <cfRule type="cellIs" dxfId="2" priority="8437" stopIfTrue="1" operator="equal">
      <formula>$H$3</formula>
    </cfRule>
  </conditionalFormatting>
  <conditionalFormatting sqref="D93:D94">
    <cfRule type="cellIs" dxfId="2" priority="8391" stopIfTrue="1" operator="equal">
      <formula>$H$3</formula>
    </cfRule>
  </conditionalFormatting>
  <conditionalFormatting sqref="D94:D95">
    <cfRule type="cellIs" dxfId="2" priority="7784" stopIfTrue="1" operator="equal">
      <formula>$H$3</formula>
    </cfRule>
  </conditionalFormatting>
  <conditionalFormatting sqref="D95:D96">
    <cfRule type="cellIs" dxfId="2" priority="7730" stopIfTrue="1" operator="equal">
      <formula>$H$3</formula>
    </cfRule>
  </conditionalFormatting>
  <conditionalFormatting sqref="D96:D97">
    <cfRule type="cellIs" dxfId="3" priority="6659" stopIfTrue="1" operator="lessThan">
      <formula>$H$3</formula>
    </cfRule>
    <cfRule type="cellIs" dxfId="2" priority="6640" stopIfTrue="1" operator="equal">
      <formula>$H$3</formula>
    </cfRule>
  </conditionalFormatting>
  <conditionalFormatting sqref="D98:D99">
    <cfRule type="cellIs" dxfId="2" priority="6969" stopIfTrue="1" operator="equal">
      <formula>$H$3</formula>
    </cfRule>
  </conditionalFormatting>
  <conditionalFormatting sqref="D99:D100">
    <cfRule type="cellIs" dxfId="3" priority="6364" stopIfTrue="1" operator="lessThan">
      <formula>$H$3</formula>
    </cfRule>
    <cfRule type="cellIs" dxfId="2" priority="6357" stopIfTrue="1" operator="equal">
      <formula>$H$3</formula>
    </cfRule>
  </conditionalFormatting>
  <conditionalFormatting sqref="D101:D102">
    <cfRule type="cellIs" dxfId="2" priority="6541" stopIfTrue="1" operator="equal">
      <formula>$H$3</formula>
    </cfRule>
  </conditionalFormatting>
  <conditionalFormatting sqref="D102:D103">
    <cfRule type="cellIs" dxfId="2" priority="6144" stopIfTrue="1" operator="equal">
      <formula>$H$3</formula>
    </cfRule>
  </conditionalFormatting>
  <conditionalFormatting sqref="D103:D104">
    <cfRule type="cellIs" dxfId="2" priority="6098" stopIfTrue="1" operator="equal">
      <formula>$H$3</formula>
    </cfRule>
  </conditionalFormatting>
  <conditionalFormatting sqref="D104:D105">
    <cfRule type="cellIs" dxfId="2" priority="5882" stopIfTrue="1" operator="equal">
      <formula>$H$3</formula>
    </cfRule>
  </conditionalFormatting>
  <conditionalFormatting sqref="D108:D109">
    <cfRule type="cellIs" dxfId="2" priority="5226" stopIfTrue="1" operator="equal">
      <formula>$H$3</formula>
    </cfRule>
  </conditionalFormatting>
  <conditionalFormatting sqref="D109:D111">
    <cfRule type="cellIs" dxfId="2" priority="4838" stopIfTrue="1" operator="equal">
      <formula>$H$3</formula>
    </cfRule>
    <cfRule type="cellIs" dxfId="3" priority="4853" stopIfTrue="1" operator="lessThan">
      <formula>$H$3</formula>
    </cfRule>
  </conditionalFormatting>
  <conditionalFormatting sqref="D112:D114">
    <cfRule type="cellIs" dxfId="3" priority="4294" stopIfTrue="1" operator="lessThan">
      <formula>$H$3</formula>
    </cfRule>
    <cfRule type="cellIs" dxfId="2" priority="4291" stopIfTrue="1" operator="equal">
      <formula>$H$3</formula>
    </cfRule>
  </conditionalFormatting>
  <conditionalFormatting sqref="D115:D116">
    <cfRule type="cellIs" dxfId="3" priority="3756" stopIfTrue="1" operator="lessThan">
      <formula>$H$3</formula>
    </cfRule>
    <cfRule type="cellIs" dxfId="2" priority="3749" stopIfTrue="1" operator="equal">
      <formula>$H$3</formula>
    </cfRule>
  </conditionalFormatting>
  <conditionalFormatting sqref="D116:D117">
    <cfRule type="cellIs" dxfId="3" priority="3678" stopIfTrue="1" operator="lessThan">
      <formula>$H$3</formula>
    </cfRule>
    <cfRule type="cellIs" dxfId="2" priority="3677" stopIfTrue="1" operator="equal">
      <formula>$H$3</formula>
    </cfRule>
  </conditionalFormatting>
  <conditionalFormatting sqref="D117:D118">
    <cfRule type="cellIs" dxfId="2" priority="3647" stopIfTrue="1" operator="equal">
      <formula>$H$3</formula>
    </cfRule>
    <cfRule type="cellIs" dxfId="3" priority="3650" stopIfTrue="1" operator="lessThan">
      <formula>$H$3</formula>
    </cfRule>
  </conditionalFormatting>
  <conditionalFormatting sqref="D118:D119">
    <cfRule type="cellIs" dxfId="2" priority="3327" stopIfTrue="1" operator="equal">
      <formula>$H$3</formula>
    </cfRule>
    <cfRule type="cellIs" dxfId="3" priority="3330" stopIfTrue="1" operator="lessThan">
      <formula>$H$3</formula>
    </cfRule>
  </conditionalFormatting>
  <conditionalFormatting sqref="D119:D120">
    <cfRule type="cellIs" dxfId="2" priority="3251" stopIfTrue="1" operator="equal">
      <formula>$H$3</formula>
    </cfRule>
    <cfRule type="cellIs" dxfId="3" priority="3268" stopIfTrue="1" operator="lessThan">
      <formula>$H$3</formula>
    </cfRule>
  </conditionalFormatting>
  <conditionalFormatting sqref="D120:D121">
    <cfRule type="cellIs" dxfId="2" priority="3207" stopIfTrue="1" operator="equal">
      <formula>$H$3</formula>
    </cfRule>
  </conditionalFormatting>
  <conditionalFormatting sqref="D121:D122">
    <cfRule type="cellIs" dxfId="2" priority="3079" stopIfTrue="1" operator="equal">
      <formula>$H$3</formula>
    </cfRule>
  </conditionalFormatting>
  <conditionalFormatting sqref="D122:D123">
    <cfRule type="cellIs" dxfId="2" priority="2588" stopIfTrue="1" operator="equal">
      <formula>$H$3</formula>
    </cfRule>
    <cfRule type="cellIs" dxfId="3" priority="2589" stopIfTrue="1" operator="lessThan">
      <formula>$H$3</formula>
    </cfRule>
  </conditionalFormatting>
  <conditionalFormatting sqref="D123:D124">
    <cfRule type="cellIs" dxfId="2" priority="2308" stopIfTrue="1" operator="equal">
      <formula>$H$3</formula>
    </cfRule>
    <cfRule type="cellIs" dxfId="3" priority="2317" stopIfTrue="1" operator="lessThan">
      <formula>$H$3</formula>
    </cfRule>
  </conditionalFormatting>
  <conditionalFormatting sqref="D124:D125">
    <cfRule type="cellIs" dxfId="2" priority="2164" stopIfTrue="1" operator="equal">
      <formula>$H$3</formula>
    </cfRule>
    <cfRule type="cellIs" dxfId="3" priority="2167" stopIfTrue="1" operator="lessThan">
      <formula>$H$3</formula>
    </cfRule>
  </conditionalFormatting>
  <conditionalFormatting sqref="D125:D126">
    <cfRule type="cellIs" dxfId="2" priority="1984" stopIfTrue="1" operator="equal">
      <formula>$H$3</formula>
    </cfRule>
    <cfRule type="cellIs" dxfId="3" priority="1989" stopIfTrue="1" operator="lessThan">
      <formula>$H$3</formula>
    </cfRule>
  </conditionalFormatting>
  <conditionalFormatting sqref="D126:D127">
    <cfRule type="cellIs" dxfId="2" priority="1841" stopIfTrue="1" operator="equal">
      <formula>$H$3</formula>
    </cfRule>
    <cfRule type="cellIs" dxfId="3" priority="1846" stopIfTrue="1" operator="lessThan">
      <formula>$H$3</formula>
    </cfRule>
  </conditionalFormatting>
  <conditionalFormatting sqref="D127:D128">
    <cfRule type="cellIs" dxfId="2" priority="1544" stopIfTrue="1" operator="equal">
      <formula>$H$3</formula>
    </cfRule>
    <cfRule type="cellIs" dxfId="3" priority="1549" stopIfTrue="1" operator="lessThan">
      <formula>$H$3</formula>
    </cfRule>
  </conditionalFormatting>
  <conditionalFormatting sqref="D128:D129">
    <cfRule type="cellIs" dxfId="2" priority="1480" stopIfTrue="1" operator="equal">
      <formula>$H$3</formula>
    </cfRule>
    <cfRule type="cellIs" dxfId="3" priority="1481" stopIfTrue="1" operator="lessThan">
      <formula>$H$3</formula>
    </cfRule>
  </conditionalFormatting>
  <conditionalFormatting sqref="D131:D135">
    <cfRule type="cellIs" dxfId="2" priority="1238" stopIfTrue="1" operator="equal">
      <formula>$H$3</formula>
    </cfRule>
  </conditionalFormatting>
  <conditionalFormatting sqref="D132:D135">
    <cfRule type="cellIs" dxfId="3" priority="1658" stopIfTrue="1" operator="lessThan">
      <formula>$H$3</formula>
    </cfRule>
  </conditionalFormatting>
  <conditionalFormatting sqref="D143:D144">
    <cfRule type="cellIs" dxfId="3" priority="493" stopIfTrue="1" operator="lessThan">
      <formula>$H$3</formula>
    </cfRule>
  </conditionalFormatting>
  <conditionalFormatting sqref="D145:D147">
    <cfRule type="cellIs" dxfId="2" priority="417" stopIfTrue="1" operator="equal">
      <formula>$H$3</formula>
    </cfRule>
    <cfRule type="cellIs" dxfId="3" priority="416" stopIfTrue="1" operator="lessThan">
      <formula>$H$3</formula>
    </cfRule>
  </conditionalFormatting>
  <conditionalFormatting sqref="D147:D149">
    <cfRule type="cellIs" dxfId="2" priority="408" stopIfTrue="1" operator="equal">
      <formula>$H$3</formula>
    </cfRule>
    <cfRule type="cellIs" dxfId="3" priority="407" stopIfTrue="1" operator="lessThan">
      <formula>$H$3</formula>
    </cfRule>
  </conditionalFormatting>
  <conditionalFormatting sqref="D150:D154">
    <cfRule type="cellIs" dxfId="2" priority="316" stopIfTrue="1" operator="equal">
      <formula>$H$3</formula>
    </cfRule>
    <cfRule type="cellIs" dxfId="3" priority="315" stopIfTrue="1" operator="lessThan">
      <formula>$H$3</formula>
    </cfRule>
  </conditionalFormatting>
  <conditionalFormatting sqref="D156:D160">
    <cfRule type="cellIs" dxfId="3" priority="102" stopIfTrue="1" operator="lessThan">
      <formula>$H$3</formula>
    </cfRule>
  </conditionalFormatting>
  <conditionalFormatting sqref="D171:D172">
    <cfRule type="cellIs" dxfId="2" priority="20177" stopIfTrue="1" operator="equal">
      <formula>$H$3</formula>
    </cfRule>
    <cfRule type="cellIs" dxfId="3" priority="20178" stopIfTrue="1" operator="lessThan">
      <formula>$H$3</formula>
    </cfRule>
  </conditionalFormatting>
  <conditionalFormatting sqref="D172:D173">
    <cfRule type="cellIs" dxfId="3" priority="2833" stopIfTrue="1" operator="lessThan">
      <formula>$H$3</formula>
    </cfRule>
  </conditionalFormatting>
  <conditionalFormatting sqref="D173:D174">
    <cfRule type="cellIs" dxfId="2" priority="2735" stopIfTrue="1" operator="equal">
      <formula>$H$3</formula>
    </cfRule>
    <cfRule type="cellIs" dxfId="3" priority="2748" stopIfTrue="1" operator="lessThan">
      <formula>$H$3</formula>
    </cfRule>
  </conditionalFormatting>
  <conditionalFormatting sqref="D174:D175">
    <cfRule type="cellIs" dxfId="2" priority="2535" stopIfTrue="1" operator="equal">
      <formula>$H$3</formula>
    </cfRule>
    <cfRule type="cellIs" dxfId="3" priority="2536" stopIfTrue="1" operator="lessThan">
      <formula>$H$3</formula>
    </cfRule>
  </conditionalFormatting>
  <conditionalFormatting sqref="D175:D176">
    <cfRule type="cellIs" dxfId="3" priority="2264" stopIfTrue="1" operator="lessThan">
      <formula>$H$3</formula>
    </cfRule>
    <cfRule type="cellIs" dxfId="2" priority="2261" stopIfTrue="1" operator="equal">
      <formula>$H$3</formula>
    </cfRule>
  </conditionalFormatting>
  <conditionalFormatting sqref="D176:D178">
    <cfRule type="cellIs" dxfId="2" priority="2108" stopIfTrue="1" operator="equal">
      <formula>$H$3</formula>
    </cfRule>
    <cfRule type="cellIs" dxfId="3" priority="2111" stopIfTrue="1" operator="lessThan">
      <formula>$H$3</formula>
    </cfRule>
  </conditionalFormatting>
  <conditionalFormatting sqref="D179:D181">
    <cfRule type="cellIs" dxfId="2" priority="1619" stopIfTrue="1" operator="equal">
      <formula>$H$3</formula>
    </cfRule>
    <cfRule type="cellIs" dxfId="3" priority="1624" stopIfTrue="1" operator="lessThan">
      <formula>$H$3</formula>
    </cfRule>
  </conditionalFormatting>
  <conditionalFormatting sqref="D182:D185">
    <cfRule type="cellIs" dxfId="2" priority="1324" stopIfTrue="1" operator="equal">
      <formula>$H$3</formula>
    </cfRule>
  </conditionalFormatting>
  <conditionalFormatting sqref="D183:D184">
    <cfRule type="cellIs" dxfId="3" priority="1307" stopIfTrue="1" operator="lessThan">
      <formula>$H$3</formula>
    </cfRule>
    <cfRule type="cellIs" dxfId="2" priority="1316" stopIfTrue="1" operator="equal">
      <formula>$H$3</formula>
    </cfRule>
  </conditionalFormatting>
  <conditionalFormatting sqref="D183:D185">
    <cfRule type="cellIs" dxfId="3" priority="1319" stopIfTrue="1" operator="lessThan">
      <formula>$H$3</formula>
    </cfRule>
  </conditionalFormatting>
  <conditionalFormatting sqref="D186:D188">
    <cfRule type="cellIs" dxfId="2" priority="868" stopIfTrue="1" operator="equal">
      <formula>$H$3</formula>
    </cfRule>
  </conditionalFormatting>
  <conditionalFormatting sqref="D187:D188">
    <cfRule type="cellIs" dxfId="3" priority="865" stopIfTrue="1" operator="lessThan">
      <formula>$H$3</formula>
    </cfRule>
    <cfRule type="cellIs" dxfId="2" priority="864" stopIfTrue="1" operator="equal">
      <formula>$H$3</formula>
    </cfRule>
  </conditionalFormatting>
  <conditionalFormatting sqref="D189:D190">
    <cfRule type="cellIs" dxfId="2" priority="630" stopIfTrue="1" operator="equal">
      <formula>$H$3</formula>
    </cfRule>
    <cfRule type="cellIs" dxfId="3" priority="631" stopIfTrue="1" operator="lessThan">
      <formula>$H$3</formula>
    </cfRule>
  </conditionalFormatting>
  <conditionalFormatting sqref="D190:D193">
    <cfRule type="cellIs" dxfId="2" priority="591" stopIfTrue="1" operator="equal">
      <formula>$H$3</formula>
    </cfRule>
    <cfRule type="cellIs" dxfId="3" priority="592" stopIfTrue="1" operator="lessThan">
      <formula>$H$3</formula>
    </cfRule>
  </conditionalFormatting>
  <conditionalFormatting sqref="D194:D195">
    <cfRule type="cellIs" dxfId="3" priority="458" stopIfTrue="1" operator="lessThan">
      <formula>$H$3</formula>
    </cfRule>
    <cfRule type="cellIs" dxfId="2" priority="459" stopIfTrue="1" operator="equal">
      <formula>$H$3</formula>
    </cfRule>
  </conditionalFormatting>
  <conditionalFormatting sqref="D194:D202">
    <cfRule type="cellIs" dxfId="2" priority="168" stopIfTrue="1" operator="equal">
      <formula>$H$3</formula>
    </cfRule>
  </conditionalFormatting>
  <conditionalFormatting sqref="D196:D202">
    <cfRule type="cellIs" dxfId="3" priority="167" stopIfTrue="1" operator="lessThan">
      <formula>$H$3</formula>
    </cfRule>
  </conditionalFormatting>
  <conditionalFormatting sqref="D205:D220">
    <cfRule type="cellIs" dxfId="3" priority="33" stopIfTrue="1" operator="lessThan">
      <formula>$H$3</formula>
    </cfRule>
    <cfRule type="cellIs" dxfId="2" priority="34" stopIfTrue="1" operator="equal">
      <formula>$H$3</formula>
    </cfRule>
  </conditionalFormatting>
  <conditionalFormatting sqref="D223:D224">
    <cfRule type="cellIs" dxfId="3" priority="6" stopIfTrue="1" operator="lessThan">
      <formula>$H$3</formula>
    </cfRule>
    <cfRule type="cellIs" dxfId="2" priority="7" stopIfTrue="1" operator="equal">
      <formula>$H$3</formula>
    </cfRule>
  </conditionalFormatting>
  <conditionalFormatting sqref="E5:E7">
    <cfRule type="expression" dxfId="0" priority="3359" stopIfTrue="1">
      <formula>D5&lt;$H$3</formula>
    </cfRule>
  </conditionalFormatting>
  <conditionalFormatting sqref="E6:E8">
    <cfRule type="expression" dxfId="1" priority="3361" stopIfTrue="1">
      <formula>$F6=$H$3</formula>
    </cfRule>
  </conditionalFormatting>
  <conditionalFormatting sqref="E9:E14">
    <cfRule type="expression" dxfId="1" priority="1932" stopIfTrue="1">
      <formula>$B9=$H$3</formula>
    </cfRule>
    <cfRule type="expression" dxfId="1" priority="1933" stopIfTrue="1">
      <formula>$F9=$H$3</formula>
    </cfRule>
    <cfRule type="expression" dxfId="0" priority="1931" stopIfTrue="1">
      <formula>D9&lt;$H$3</formula>
    </cfRule>
  </conditionalFormatting>
  <conditionalFormatting sqref="E17:E27">
    <cfRule type="expression" dxfId="0" priority="548" stopIfTrue="1">
      <formula>D17&lt;$H$3</formula>
    </cfRule>
    <cfRule type="expression" dxfId="1" priority="549" stopIfTrue="1">
      <formula>$B17=$H$3</formula>
    </cfRule>
    <cfRule type="expression" dxfId="1" priority="558" stopIfTrue="1">
      <formula>$F17=$H$3</formula>
    </cfRule>
  </conditionalFormatting>
  <conditionalFormatting sqref="E33:E36">
    <cfRule type="expression" dxfId="0" priority="302" stopIfTrue="1">
      <formula>D33&lt;$H$3</formula>
    </cfRule>
    <cfRule type="expression" dxfId="1" priority="303" stopIfTrue="1">
      <formula>$B33=$H$3</formula>
    </cfRule>
    <cfRule type="expression" dxfId="1" priority="304" stopIfTrue="1">
      <formula>$F33=$H$3</formula>
    </cfRule>
  </conditionalFormatting>
  <conditionalFormatting sqref="E39:E53">
    <cfRule type="expression" dxfId="0" priority="28" stopIfTrue="1">
      <formula>D39&lt;$H$3</formula>
    </cfRule>
    <cfRule type="expression" dxfId="1" priority="29" stopIfTrue="1">
      <formula>$B39=$H$3</formula>
    </cfRule>
    <cfRule type="expression" dxfId="1" priority="30" stopIfTrue="1">
      <formula>$F39=$H$3</formula>
    </cfRule>
  </conditionalFormatting>
  <conditionalFormatting sqref="E138:E154">
    <cfRule type="expression" dxfId="0" priority="154" stopIfTrue="1">
      <formula>D138&lt;$H$3</formula>
    </cfRule>
    <cfRule type="expression" dxfId="1" priority="155" stopIfTrue="1">
      <formula>$B138=$H$3</formula>
    </cfRule>
    <cfRule type="expression" dxfId="1" priority="156" stopIfTrue="1">
      <formula>$F138=$H$3</formula>
    </cfRule>
  </conditionalFormatting>
  <conditionalFormatting sqref="F5:F14">
    <cfRule type="cellIs" dxfId="2" priority="2879" stopIfTrue="1" operator="equal">
      <formula>$H$3</formula>
    </cfRule>
    <cfRule type="cellIs" dxfId="3" priority="2884" stopIfTrue="1" operator="lessThan">
      <formula>$H$3</formula>
    </cfRule>
  </conditionalFormatting>
  <conditionalFormatting sqref="F17:F18">
    <cfRule type="cellIs" dxfId="3" priority="1506" stopIfTrue="1" operator="lessThan">
      <formula>$H$3</formula>
    </cfRule>
    <cfRule type="cellIs" dxfId="2" priority="1505" stopIfTrue="1" operator="equal">
      <formula>$H$3</formula>
    </cfRule>
  </conditionalFormatting>
  <conditionalFormatting sqref="F18:F19">
    <cfRule type="cellIs" dxfId="3" priority="1353" stopIfTrue="1" operator="lessThan">
      <formula>$H$3</formula>
    </cfRule>
    <cfRule type="cellIs" dxfId="2" priority="1340" stopIfTrue="1" operator="equal">
      <formula>$H$3</formula>
    </cfRule>
  </conditionalFormatting>
  <conditionalFormatting sqref="F19:F20">
    <cfRule type="cellIs" dxfId="2" priority="1191" stopIfTrue="1" operator="equal">
      <formula>$H$3</formula>
    </cfRule>
  </conditionalFormatting>
  <conditionalFormatting sqref="F20:F21">
    <cfRule type="cellIs" dxfId="2" priority="1049" stopIfTrue="1" operator="equal">
      <formula>$H$3</formula>
    </cfRule>
  </conditionalFormatting>
  <conditionalFormatting sqref="F21:F22">
    <cfRule type="cellIs" dxfId="2" priority="944" stopIfTrue="1" operator="equal">
      <formula>$H$3</formula>
    </cfRule>
  </conditionalFormatting>
  <conditionalFormatting sqref="F22:F24">
    <cfRule type="cellIs" dxfId="2" priority="877" stopIfTrue="1" operator="equal">
      <formula>$H$3</formula>
    </cfRule>
    <cfRule type="cellIs" dxfId="3" priority="876" stopIfTrue="1" operator="lessThan">
      <formula>$H$3</formula>
    </cfRule>
  </conditionalFormatting>
  <conditionalFormatting sqref="F23:F24">
    <cfRule type="cellIs" dxfId="2" priority="873" stopIfTrue="1" operator="equal">
      <formula>$H$3</formula>
    </cfRule>
  </conditionalFormatting>
  <conditionalFormatting sqref="F23:F25">
    <cfRule type="cellIs" dxfId="3" priority="723" stopIfTrue="1" operator="lessThan">
      <formula>$H$3</formula>
    </cfRule>
  </conditionalFormatting>
  <conditionalFormatting sqref="F25:F27">
    <cfRule type="cellIs" dxfId="2" priority="538" stopIfTrue="1" operator="equal">
      <formula>$H$3</formula>
    </cfRule>
    <cfRule type="cellIs" dxfId="3" priority="539" stopIfTrue="1" operator="lessThan">
      <formula>$H$3</formula>
    </cfRule>
  </conditionalFormatting>
  <conditionalFormatting sqref="F33:F36">
    <cfRule type="cellIs" dxfId="3" priority="751" stopIfTrue="1" operator="lessThan">
      <formula>$H$3</formula>
    </cfRule>
  </conditionalFormatting>
  <conditionalFormatting sqref="F39:F52">
    <cfRule type="cellIs" dxfId="2" priority="209" stopIfTrue="1" operator="equal">
      <formula>$H$3</formula>
    </cfRule>
    <cfRule type="cellIs" dxfId="3" priority="208" stopIfTrue="1" operator="lessThan">
      <formula>$H$3</formula>
    </cfRule>
  </conditionalFormatting>
  <conditionalFormatting sqref="F62:F66">
    <cfRule type="cellIs" dxfId="2" priority="167570" stopIfTrue="1" operator="equal">
      <formula>$H$3</formula>
    </cfRule>
    <cfRule type="cellIs" dxfId="3" priority="167571" stopIfTrue="1" operator="lessThan">
      <formula>$H$3</formula>
    </cfRule>
  </conditionalFormatting>
  <conditionalFormatting sqref="F68:F88">
    <cfRule type="cellIs" dxfId="3" priority="41339" stopIfTrue="1" operator="lessThan">
      <formula>$H$3</formula>
    </cfRule>
    <cfRule type="cellIs" dxfId="2" priority="41320" stopIfTrue="1" operator="equal">
      <formula>$H$3</formula>
    </cfRule>
  </conditionalFormatting>
  <conditionalFormatting sqref="F89:F102">
    <cfRule type="cellIs" dxfId="2" priority="6370" stopIfTrue="1" operator="equal">
      <formula>$H$3</formula>
    </cfRule>
    <cfRule type="cellIs" dxfId="3" priority="6389" stopIfTrue="1" operator="lessThan">
      <formula>$H$3</formula>
    </cfRule>
  </conditionalFormatting>
  <conditionalFormatting sqref="F103:F105">
    <cfRule type="cellIs" dxfId="2" priority="5891" stopIfTrue="1" operator="equal">
      <formula>$H$3</formula>
    </cfRule>
    <cfRule type="cellIs" dxfId="3" priority="5892" stopIfTrue="1" operator="lessThan">
      <formula>$H$3</formula>
    </cfRule>
  </conditionalFormatting>
  <conditionalFormatting sqref="F108:F111">
    <cfRule type="cellIs" dxfId="2" priority="4811" stopIfTrue="1" operator="equal">
      <formula>$H$3</formula>
    </cfRule>
    <cfRule type="cellIs" dxfId="3" priority="4828" stopIfTrue="1" operator="lessThan">
      <formula>$H$3</formula>
    </cfRule>
  </conditionalFormatting>
  <conditionalFormatting sqref="F112:F114">
    <cfRule type="cellIs" dxfId="3" priority="4217" stopIfTrue="1" operator="lessThan">
      <formula>$H$3</formula>
    </cfRule>
    <cfRule type="cellIs" dxfId="2" priority="4212" stopIfTrue="1" operator="equal">
      <formula>$H$3</formula>
    </cfRule>
  </conditionalFormatting>
  <conditionalFormatting sqref="F115:F116">
    <cfRule type="cellIs" dxfId="2" priority="3725" stopIfTrue="1" operator="equal">
      <formula>$H$3</formula>
    </cfRule>
    <cfRule type="cellIs" dxfId="3" priority="3734" stopIfTrue="1" operator="lessThan">
      <formula>$H$3</formula>
    </cfRule>
  </conditionalFormatting>
  <conditionalFormatting sqref="F116:F117">
    <cfRule type="cellIs" dxfId="2" priority="3591" stopIfTrue="1" operator="equal">
      <formula>$H$3</formula>
    </cfRule>
    <cfRule type="cellIs" dxfId="3" priority="3600" stopIfTrue="1" operator="lessThan">
      <formula>$H$3</formula>
    </cfRule>
  </conditionalFormatting>
  <conditionalFormatting sqref="F117:F118">
    <cfRule type="cellIs" dxfId="2" priority="3499" stopIfTrue="1" operator="equal">
      <formula>$H$3</formula>
    </cfRule>
    <cfRule type="cellIs" dxfId="3" priority="3516" stopIfTrue="1" operator="lessThan">
      <formula>$H$3</formula>
    </cfRule>
  </conditionalFormatting>
  <conditionalFormatting sqref="F118:F119">
    <cfRule type="cellIs" dxfId="2" priority="3295" stopIfTrue="1" operator="equal">
      <formula>$H$3</formula>
    </cfRule>
    <cfRule type="cellIs" dxfId="3" priority="3296" stopIfTrue="1" operator="lessThan">
      <formula>$H$3</formula>
    </cfRule>
  </conditionalFormatting>
  <conditionalFormatting sqref="F119:F122">
    <cfRule type="cellIs" dxfId="2" priority="3027" stopIfTrue="1" operator="equal">
      <formula>$H$3</formula>
    </cfRule>
    <cfRule type="cellIs" dxfId="3" priority="3040" stopIfTrue="1" operator="lessThan">
      <formula>$H$3</formula>
    </cfRule>
  </conditionalFormatting>
  <conditionalFormatting sqref="F123:F124">
    <cfRule type="cellIs" dxfId="2" priority="2406" stopIfTrue="1" operator="equal">
      <formula>$H$3</formula>
    </cfRule>
    <cfRule type="cellIs" dxfId="3" priority="2411" stopIfTrue="1" operator="lessThan">
      <formula>$H$3</formula>
    </cfRule>
  </conditionalFormatting>
  <conditionalFormatting sqref="F124:F125">
    <cfRule type="cellIs" dxfId="3" priority="2136" stopIfTrue="1" operator="lessThan">
      <formula>$H$3</formula>
    </cfRule>
    <cfRule type="cellIs" dxfId="2" priority="2135" stopIfTrue="1" operator="equal">
      <formula>$H$3</formula>
    </cfRule>
  </conditionalFormatting>
  <conditionalFormatting sqref="F125:F127">
    <cfRule type="cellIs" dxfId="3" priority="1961" stopIfTrue="1" operator="lessThan">
      <formula>$H$3</formula>
    </cfRule>
    <cfRule type="cellIs" dxfId="2" priority="1946" stopIfTrue="1" operator="equal">
      <formula>$H$3</formula>
    </cfRule>
  </conditionalFormatting>
  <conditionalFormatting sqref="F128:F129">
    <cfRule type="cellIs" dxfId="3" priority="1456" stopIfTrue="1" operator="lessThan">
      <formula>$H$3</formula>
    </cfRule>
    <cfRule type="cellIs" dxfId="2" priority="1453" stopIfTrue="1" operator="equal">
      <formula>$H$3</formula>
    </cfRule>
  </conditionalFormatting>
  <conditionalFormatting sqref="F131:F133">
    <cfRule type="cellIs" dxfId="2" priority="1089" stopIfTrue="1" operator="equal">
      <formula>$H$3</formula>
    </cfRule>
    <cfRule type="cellIs" dxfId="3" priority="1100" stopIfTrue="1" operator="lessThan">
      <formula>$H$3</formula>
    </cfRule>
  </conditionalFormatting>
  <conditionalFormatting sqref="F132:F133">
    <cfRule type="cellIs" dxfId="3" priority="1088" stopIfTrue="1" operator="lessThan">
      <formula>$H$3</formula>
    </cfRule>
  </conditionalFormatting>
  <conditionalFormatting sqref="F132:F135">
    <cfRule type="cellIs" dxfId="3" priority="915" stopIfTrue="1" operator="lessThan">
      <formula>$H$3</formula>
    </cfRule>
    <cfRule type="cellIs" dxfId="2" priority="916" stopIfTrue="1" operator="equal">
      <formula>$H$3</formula>
    </cfRule>
  </conditionalFormatting>
  <conditionalFormatting sqref="F134:F135">
    <cfRule type="cellIs" dxfId="3" priority="911" stopIfTrue="1" operator="lessThan">
      <formula>$H$3</formula>
    </cfRule>
    <cfRule type="cellIs" dxfId="2" priority="912" stopIfTrue="1" operator="equal">
      <formula>$H$3</formula>
    </cfRule>
  </conditionalFormatting>
  <conditionalFormatting sqref="F138:F139">
    <cfRule type="cellIs" dxfId="2" priority="616" stopIfTrue="1" operator="equal">
      <formula>$H$3</formula>
    </cfRule>
  </conditionalFormatting>
  <conditionalFormatting sqref="F139:F140">
    <cfRule type="cellIs" dxfId="2" priority="474" stopIfTrue="1" operator="equal">
      <formula>$H$3</formula>
    </cfRule>
  </conditionalFormatting>
  <conditionalFormatting sqref="F140:F143">
    <cfRule type="cellIs" dxfId="2" priority="395" stopIfTrue="1" operator="equal">
      <formula>$H$3</formula>
    </cfRule>
  </conditionalFormatting>
  <conditionalFormatting sqref="F143:F145">
    <cfRule type="cellIs" dxfId="3" priority="354" stopIfTrue="1" operator="lessThan">
      <formula>$H$3</formula>
    </cfRule>
  </conditionalFormatting>
  <conditionalFormatting sqref="F144:F148">
    <cfRule type="cellIs" dxfId="2" priority="335" stopIfTrue="1" operator="equal">
      <formula>$H$3</formula>
    </cfRule>
    <cfRule type="cellIs" dxfId="3" priority="334" stopIfTrue="1" operator="lessThan">
      <formula>$H$3</formula>
    </cfRule>
  </conditionalFormatting>
  <conditionalFormatting sqref="F146:F149">
    <cfRule type="cellIs" dxfId="3" priority="217" stopIfTrue="1" operator="lessThan">
      <formula>$H$3</formula>
    </cfRule>
    <cfRule type="cellIs" dxfId="2" priority="218" stopIfTrue="1" operator="equal">
      <formula>$H$3</formula>
    </cfRule>
  </conditionalFormatting>
  <conditionalFormatting sqref="F149:F152">
    <cfRule type="cellIs" dxfId="3" priority="174" stopIfTrue="1" operator="lessThan">
      <formula>$H$3</formula>
    </cfRule>
  </conditionalFormatting>
  <conditionalFormatting sqref="F150:F152">
    <cfRule type="cellIs" dxfId="2" priority="173" stopIfTrue="1" operator="equal">
      <formula>$H$3</formula>
    </cfRule>
  </conditionalFormatting>
  <conditionalFormatting sqref="F150:F154">
    <cfRule type="cellIs" dxfId="3" priority="136" stopIfTrue="1" operator="lessThan">
      <formula>$H$3</formula>
    </cfRule>
  </conditionalFormatting>
  <conditionalFormatting sqref="F153:F154">
    <cfRule type="cellIs" dxfId="2" priority="135" stopIfTrue="1" operator="equal">
      <formula>$H$3</formula>
    </cfRule>
    <cfRule type="cellIs" dxfId="3" priority="134" stopIfTrue="1" operator="lessThan">
      <formula>$H$3</formula>
    </cfRule>
  </conditionalFormatting>
  <conditionalFormatting sqref="F172:F173">
    <cfRule type="cellIs" dxfId="2" priority="2808" stopIfTrue="1" operator="equal">
      <formula>$H$3</formula>
    </cfRule>
    <cfRule type="cellIs" dxfId="3" priority="2813" stopIfTrue="1" operator="lessThan">
      <formula>$H$3</formula>
    </cfRule>
  </conditionalFormatting>
  <conditionalFormatting sqref="F173:F174">
    <cfRule type="cellIs" dxfId="3" priority="2720" stopIfTrue="1" operator="lessThan">
      <formula>$H$3</formula>
    </cfRule>
    <cfRule type="cellIs" dxfId="2" priority="2713" stopIfTrue="1" operator="equal">
      <formula>$H$3</formula>
    </cfRule>
  </conditionalFormatting>
  <conditionalFormatting sqref="F174:F175">
    <cfRule type="cellIs" dxfId="2" priority="2498" stopIfTrue="1" operator="equal">
      <formula>$H$3</formula>
    </cfRule>
    <cfRule type="cellIs" dxfId="3" priority="2511" stopIfTrue="1" operator="lessThan">
      <formula>$H$3</formula>
    </cfRule>
  </conditionalFormatting>
  <conditionalFormatting sqref="F175:F176">
    <cfRule type="cellIs" dxfId="2" priority="2210" stopIfTrue="1" operator="equal">
      <formula>$H$3</formula>
    </cfRule>
    <cfRule type="cellIs" dxfId="3" priority="2217" stopIfTrue="1" operator="lessThan">
      <formula>$H$3</formula>
    </cfRule>
  </conditionalFormatting>
  <conditionalFormatting sqref="F176:F177">
    <cfRule type="cellIs" dxfId="3" priority="2014" stopIfTrue="1" operator="lessThan">
      <formula>$H$3</formula>
    </cfRule>
    <cfRule type="cellIs" dxfId="2" priority="2011" stopIfTrue="1" operator="equal">
      <formula>$H$3</formula>
    </cfRule>
  </conditionalFormatting>
  <conditionalFormatting sqref="F177:F178">
    <cfRule type="cellIs" dxfId="2" priority="1872" stopIfTrue="1" operator="equal">
      <formula>$H$3</formula>
    </cfRule>
    <cfRule type="cellIs" dxfId="3" priority="1877" stopIfTrue="1" operator="lessThan">
      <formula>$H$3</formula>
    </cfRule>
  </conditionalFormatting>
  <conditionalFormatting sqref="F178:F179">
    <cfRule type="cellIs" dxfId="3" priority="1699" stopIfTrue="1" operator="lessThan">
      <formula>$H$3</formula>
    </cfRule>
    <cfRule type="cellIs" dxfId="2" priority="1692" stopIfTrue="1" operator="equal">
      <formula>$H$3</formula>
    </cfRule>
  </conditionalFormatting>
  <conditionalFormatting sqref="F179:F180">
    <cfRule type="cellIs" dxfId="3" priority="1602" stopIfTrue="1" operator="lessThan">
      <formula>$H$3</formula>
    </cfRule>
    <cfRule type="cellIs" dxfId="2" priority="1601" stopIfTrue="1" operator="equal">
      <formula>$H$3</formula>
    </cfRule>
  </conditionalFormatting>
  <conditionalFormatting sqref="F180:F181">
    <cfRule type="cellIs" dxfId="3" priority="1574" stopIfTrue="1" operator="lessThan">
      <formula>$H$3</formula>
    </cfRule>
    <cfRule type="cellIs" dxfId="2" priority="1573" stopIfTrue="1" operator="equal">
      <formula>$H$3</formula>
    </cfRule>
  </conditionalFormatting>
  <conditionalFormatting sqref="F181:F182">
    <cfRule type="cellIs" dxfId="3" priority="1381" stopIfTrue="1" operator="lessThan">
      <formula>$H$3</formula>
    </cfRule>
    <cfRule type="cellIs" dxfId="2" priority="1376" stopIfTrue="1" operator="equal">
      <formula>$H$3</formula>
    </cfRule>
  </conditionalFormatting>
  <conditionalFormatting sqref="F182:F184">
    <cfRule type="cellIs" dxfId="2" priority="1214" stopIfTrue="1" operator="equal">
      <formula>$H$3</formula>
    </cfRule>
  </conditionalFormatting>
  <conditionalFormatting sqref="F183:F184">
    <cfRule type="cellIs" dxfId="3" priority="1211" stopIfTrue="1" operator="lessThan">
      <formula>$H$3</formula>
    </cfRule>
  </conditionalFormatting>
  <conditionalFormatting sqref="F183:F186">
    <cfRule type="cellIs" dxfId="2" priority="932" stopIfTrue="1" operator="equal">
      <formula>$H$3</formula>
    </cfRule>
    <cfRule type="cellIs" dxfId="3" priority="929" stopIfTrue="1" operator="lessThan">
      <formula>$H$3</formula>
    </cfRule>
  </conditionalFormatting>
  <conditionalFormatting sqref="F187:F188">
    <cfRule type="cellIs" dxfId="2" priority="818" stopIfTrue="1" operator="equal">
      <formula>$H$3</formula>
    </cfRule>
  </conditionalFormatting>
  <conditionalFormatting sqref="F187:F189">
    <cfRule type="cellIs" dxfId="3" priority="656" stopIfTrue="1" operator="lessThan">
      <formula>$H$3</formula>
    </cfRule>
    <cfRule type="cellIs" dxfId="2" priority="655" stopIfTrue="1" operator="equal">
      <formula>$H$3</formula>
    </cfRule>
  </conditionalFormatting>
  <conditionalFormatting sqref="F189:F191">
    <cfRule type="cellIs" dxfId="2" priority="564" stopIfTrue="1" operator="equal">
      <formula>$H$3</formula>
    </cfRule>
  </conditionalFormatting>
  <conditionalFormatting sqref="F189:F193">
    <cfRule type="cellIs" dxfId="3" priority="565" stopIfTrue="1" operator="lessThan">
      <formula>$H$3</formula>
    </cfRule>
  </conditionalFormatting>
  <conditionalFormatting sqref="F192:F193">
    <cfRule type="cellIs" dxfId="2" priority="703" stopIfTrue="1" operator="equal">
      <formula>$H$3</formula>
    </cfRule>
    <cfRule type="cellIs" dxfId="3" priority="704" stopIfTrue="1" operator="lessThan">
      <formula>$H$3</formula>
    </cfRule>
  </conditionalFormatting>
  <conditionalFormatting sqref="F194:F195">
    <cfRule type="cellIs" dxfId="2" priority="456" stopIfTrue="1" operator="equal">
      <formula>$H$3</formula>
    </cfRule>
    <cfRule type="cellIs" dxfId="3" priority="457" stopIfTrue="1" operator="lessThan">
      <formula>$H$3</formula>
    </cfRule>
  </conditionalFormatting>
  <conditionalFormatting sqref="F194:F202">
    <cfRule type="cellIs" dxfId="3" priority="397" stopIfTrue="1" operator="lessThan">
      <formula>$H$3</formula>
    </cfRule>
  </conditionalFormatting>
  <conditionalFormatting sqref="F196:F202">
    <cfRule type="cellIs" dxfId="2" priority="396" stopIfTrue="1" operator="equal">
      <formula>$H$3</formula>
    </cfRule>
  </conditionalFormatting>
  <conditionalFormatting sqref="F205:F218">
    <cfRule type="cellIs" dxfId="3" priority="36" stopIfTrue="1" operator="lessThan">
      <formula>$H$3</formula>
    </cfRule>
    <cfRule type="cellIs" dxfId="2" priority="35" stopIfTrue="1" operator="equal">
      <formula>$H$3</formula>
    </cfRule>
  </conditionalFormatting>
  <conditionalFormatting sqref="F223:F224">
    <cfRule type="cellIs" dxfId="2" priority="8" stopIfTrue="1" operator="equal">
      <formula>$H$3</formula>
    </cfRule>
    <cfRule type="cellIs" dxfId="3" priority="9" stopIfTrue="1" operator="lessThan">
      <formula>$H$3</formula>
    </cfRule>
  </conditionalFormatting>
  <conditionalFormatting sqref="G5:G14">
    <cfRule type="expression" dxfId="0" priority="2037" stopIfTrue="1">
      <formula>F5&lt;$H$3</formula>
    </cfRule>
    <cfRule type="expression" dxfId="1" priority="2039" stopIfTrue="1">
      <formula>$F5=$H$3</formula>
    </cfRule>
  </conditionalFormatting>
  <conditionalFormatting sqref="G6:G14">
    <cfRule type="expression" dxfId="1" priority="2038" stopIfTrue="1">
      <formula>$B6=$H$3</formula>
    </cfRule>
  </conditionalFormatting>
  <conditionalFormatting sqref="G17:G24">
    <cfRule type="expression" dxfId="1" priority="938" stopIfTrue="1">
      <formula>$F17=$H$3</formula>
    </cfRule>
    <cfRule type="expression" dxfId="1" priority="937" stopIfTrue="1">
      <formula>$B17=$H$3</formula>
    </cfRule>
  </conditionalFormatting>
  <conditionalFormatting sqref="G17:G27">
    <cfRule type="expression" dxfId="0" priority="540" stopIfTrue="1">
      <formula>F17&lt;$H$3</formula>
    </cfRule>
  </conditionalFormatting>
  <conditionalFormatting sqref="G25:G27">
    <cfRule type="expression" dxfId="1" priority="542" stopIfTrue="1">
      <formula>$F25=$H$3</formula>
    </cfRule>
  </conditionalFormatting>
  <conditionalFormatting sqref="G33:G36">
    <cfRule type="expression" dxfId="1" priority="273" stopIfTrue="1">
      <formula>$F33=$H$3</formula>
    </cfRule>
    <cfRule type="expression" dxfId="1" priority="272" stopIfTrue="1">
      <formula>$B33=$H$3</formula>
    </cfRule>
    <cfRule type="expression" dxfId="0" priority="271" stopIfTrue="1">
      <formula>F33&lt;$H$3</formula>
    </cfRule>
  </conditionalFormatting>
  <conditionalFormatting sqref="G39:G52">
    <cfRule type="expression" dxfId="0" priority="202" stopIfTrue="1">
      <formula>F39&lt;$H$3</formula>
    </cfRule>
    <cfRule type="expression" dxfId="1" priority="203" stopIfTrue="1">
      <formula>$B39=$H$3</formula>
    </cfRule>
    <cfRule type="expression" dxfId="1" priority="204" stopIfTrue="1">
      <formula>$F39=$H$3</formula>
    </cfRule>
  </conditionalFormatting>
  <conditionalFormatting sqref="G138:G154">
    <cfRule type="expression" dxfId="1" priority="132" stopIfTrue="1">
      <formula>$B138=$H$3</formula>
    </cfRule>
    <cfRule type="expression" dxfId="1" priority="133" stopIfTrue="1">
      <formula>$F138=$H$3</formula>
    </cfRule>
    <cfRule type="expression" dxfId="0" priority="131" stopIfTrue="1">
      <formula>F138&lt;$H$3</formula>
    </cfRule>
  </conditionalFormatting>
  <conditionalFormatting sqref="D4:D5 F4:F5">
    <cfRule type="cellIs" dxfId="3" priority="408642" stopIfTrue="1" operator="lessThan">
      <formula>$H$3</formula>
    </cfRule>
    <cfRule type="cellIs" dxfId="2" priority="408641" stopIfTrue="1" operator="equal">
      <formula>$H$3</formula>
    </cfRule>
  </conditionalFormatting>
  <conditionalFormatting sqref="B5 F5 D5">
    <cfRule type="cellIs" dxfId="3" priority="408634" stopIfTrue="1" operator="lessThan">
      <formula>$H$3</formula>
    </cfRule>
  </conditionalFormatting>
  <conditionalFormatting sqref="B5 F5">
    <cfRule type="cellIs" dxfId="2" priority="408633" stopIfTrue="1" operator="equal">
      <formula>$H$3</formula>
    </cfRule>
  </conditionalFormatting>
  <conditionalFormatting sqref="C5:C14 C172:C202">
    <cfRule type="expression" dxfId="0" priority="1928" stopIfTrue="1">
      <formula>B5&lt;$H$3</formula>
    </cfRule>
    <cfRule type="expression" dxfId="1" priority="1929" stopIfTrue="1">
      <formula>$B5=$H$3</formula>
    </cfRule>
  </conditionalFormatting>
  <conditionalFormatting sqref="D5:D12 D14">
    <cfRule type="cellIs" dxfId="2" priority="5317" stopIfTrue="1" operator="equal">
      <formula>$H$3</formula>
    </cfRule>
    <cfRule type="cellIs" dxfId="3" priority="5306" stopIfTrue="1" operator="lessThan">
      <formula>$H$3</formula>
    </cfRule>
  </conditionalFormatting>
  <conditionalFormatting sqref="E62 E172 E5">
    <cfRule type="expression" dxfId="1" priority="408643" stopIfTrue="1">
      <formula>$D5=$H$3</formula>
    </cfRule>
  </conditionalFormatting>
  <conditionalFormatting sqref="C6:C14 C173:C202 G172:G202 E173:E202 C205:C214 G205:G214">
    <cfRule type="expression" dxfId="1" priority="1930" stopIfTrue="1">
      <formula>$F6=$H$3</formula>
    </cfRule>
  </conditionalFormatting>
  <conditionalFormatting sqref="E6:E7 E173:E202 G173:G202 C205:C214 G205:G214">
    <cfRule type="expression" dxfId="1" priority="3360" stopIfTrue="1">
      <formula>$B6=$H$3</formula>
    </cfRule>
  </conditionalFormatting>
  <conditionalFormatting sqref="D6:D12 D14">
    <cfRule type="cellIs" dxfId="2" priority="5305" stopIfTrue="1" operator="equal">
      <formula>$H$3</formula>
    </cfRule>
  </conditionalFormatting>
  <conditionalFormatting sqref="B7:B12 B14">
    <cfRule type="cellIs" dxfId="3" priority="5292" stopIfTrue="1" operator="lessThan">
      <formula>$H$3</formula>
    </cfRule>
    <cfRule type="cellIs" dxfId="2" priority="5279" stopIfTrue="1" operator="equal">
      <formula>$H$3</formula>
    </cfRule>
  </conditionalFormatting>
  <conditionalFormatting sqref="B17:B25 B29">
    <cfRule type="cellIs" dxfId="3" priority="2628" stopIfTrue="1" operator="lessThan">
      <formula>$H$3</formula>
    </cfRule>
  </conditionalFormatting>
  <conditionalFormatting sqref="B29 B17:B25">
    <cfRule type="cellIs" dxfId="2" priority="2617" stopIfTrue="1" operator="equal">
      <formula>$H$3</formula>
    </cfRule>
  </conditionalFormatting>
  <conditionalFormatting sqref="D17:D20 D22:D24">
    <cfRule type="cellIs" dxfId="2" priority="2645" stopIfTrue="1" operator="equal">
      <formula>$H$3</formula>
    </cfRule>
    <cfRule type="cellIs" dxfId="3" priority="2648" stopIfTrue="1" operator="lessThan">
      <formula>$H$3</formula>
    </cfRule>
  </conditionalFormatting>
  <conditionalFormatting sqref="G27 G63:G64 E64 C64:C66 E66 G66 E68:E69 C68:C76 G68:G92 E71:E76 E78 C78:C91 E80 E82:E88 E90:E91 C93 E93 G94:G102 C95:C105 E96 E99 E101:E102 G104 E104:E105 C108:C129 E109:E129 G110 G112:G113 G115:G129 C62">
    <cfRule type="expression" dxfId="1" priority="541" stopIfTrue="1">
      <formula>$B27=$H$3</formula>
    </cfRule>
  </conditionalFormatting>
  <conditionalFormatting sqref="C29 C131:C135 E131:E135 G131:G135">
    <cfRule type="expression" dxfId="0" priority="513" stopIfTrue="1">
      <formula>B29&lt;$H$3</formula>
    </cfRule>
    <cfRule type="expression" dxfId="1" priority="514" stopIfTrue="1">
      <formula>$B29=$H$3</formula>
    </cfRule>
    <cfRule type="expression" dxfId="1" priority="515" stopIfTrue="1">
      <formula>$F29=$H$3</formula>
    </cfRule>
  </conditionalFormatting>
  <conditionalFormatting sqref="D29 F29">
    <cfRule type="cellIs" dxfId="2" priority="447" stopIfTrue="1" operator="equal">
      <formula>$H$3</formula>
    </cfRule>
    <cfRule type="cellIs" dxfId="3" priority="450" stopIfTrue="1" operator="lessThan">
      <formula>$H$3</formula>
    </cfRule>
  </conditionalFormatting>
  <conditionalFormatting sqref="D30:D31 D33:D36">
    <cfRule type="cellIs" dxfId="2" priority="758" stopIfTrue="1" operator="equal">
      <formula>$H$3</formula>
    </cfRule>
  </conditionalFormatting>
  <conditionalFormatting sqref="D30:D31 F30:F31">
    <cfRule type="cellIs" dxfId="2" priority="770" stopIfTrue="1" operator="equal">
      <formula>$H$3</formula>
    </cfRule>
    <cfRule type="cellIs" dxfId="3" priority="771" stopIfTrue="1" operator="lessThan">
      <formula>$H$3</formula>
    </cfRule>
  </conditionalFormatting>
  <conditionalFormatting sqref="B31 F31">
    <cfRule type="cellIs" dxfId="3" priority="776" stopIfTrue="1" operator="lessThan">
      <formula>$H$3</formula>
    </cfRule>
    <cfRule type="cellIs" dxfId="2" priority="775" stopIfTrue="1" operator="equal">
      <formula>$H$3</formula>
    </cfRule>
  </conditionalFormatting>
  <conditionalFormatting sqref="D33:D36 D31">
    <cfRule type="cellIs" dxfId="3" priority="757" stopIfTrue="1" operator="lessThan">
      <formula>$H$3</formula>
    </cfRule>
  </conditionalFormatting>
  <conditionalFormatting sqref="F31 F33:F36">
    <cfRule type="cellIs" dxfId="3" priority="754" stopIfTrue="1" operator="lessThan">
      <formula>$H$3</formula>
    </cfRule>
  </conditionalFormatting>
  <conditionalFormatting sqref="F33:F36 F31">
    <cfRule type="cellIs" dxfId="2" priority="753" stopIfTrue="1" operator="equal">
      <formula>$H$3</formula>
    </cfRule>
  </conditionalFormatting>
  <conditionalFormatting sqref="D61:D62 F61:F62">
    <cfRule type="cellIs" dxfId="2" priority="248775" stopIfTrue="1" operator="equal">
      <formula>$H$3</formula>
    </cfRule>
    <cfRule type="cellIs" dxfId="3" priority="248776" stopIfTrue="1" operator="lessThan">
      <formula>$H$3</formula>
    </cfRule>
  </conditionalFormatting>
  <conditionalFormatting sqref="B62 F62 D62">
    <cfRule type="cellIs" dxfId="3" priority="248768" stopIfTrue="1" operator="lessThan">
      <formula>$H$3</formula>
    </cfRule>
  </conditionalFormatting>
  <conditionalFormatting sqref="B62 F62">
    <cfRule type="cellIs" dxfId="2" priority="248767" stopIfTrue="1" operator="equal">
      <formula>$H$3</formula>
    </cfRule>
  </conditionalFormatting>
  <conditionalFormatting sqref="E172:E184 G172:G184 C62:C66 E62:E66 G62:G66 C68:C105 E68:E105 G68:G105 C108:C129 E108:E129 G108:G129">
    <cfRule type="expression" dxfId="0" priority="3601" stopIfTrue="1">
      <formula>B62&lt;$H$3</formula>
    </cfRule>
  </conditionalFormatting>
  <conditionalFormatting sqref="G62:G66 C63:C66 E63:E66 C68:C105 E68:E105 G68:G105 C108:C129 E108:E129 G108:G129">
    <cfRule type="expression" dxfId="1" priority="374" stopIfTrue="1">
      <formula>$F62=$H$3</formula>
    </cfRule>
  </conditionalFormatting>
  <conditionalFormatting sqref="B75:B79 B81:B85">
    <cfRule type="cellIs" dxfId="2" priority="109274" stopIfTrue="1" operator="equal">
      <formula>$H$3</formula>
    </cfRule>
    <cfRule type="cellIs" dxfId="3" priority="109275" stopIfTrue="1" operator="lessThan">
      <formula>$H$3</formula>
    </cfRule>
  </conditionalFormatting>
  <conditionalFormatting sqref="B76:B79 B81:B85">
    <cfRule type="cellIs" dxfId="2" priority="109266" stopIfTrue="1" operator="equal">
      <formula>$H$3</formula>
    </cfRule>
    <cfRule type="cellIs" dxfId="3" priority="109269" stopIfTrue="1" operator="lessThan">
      <formula>$H$3</formula>
    </cfRule>
  </conditionalFormatting>
  <conditionalFormatting sqref="B138 D138">
    <cfRule type="cellIs" dxfId="3" priority="672" stopIfTrue="1" operator="lessThan">
      <formula>$H$3</formula>
    </cfRule>
    <cfRule type="cellIs" dxfId="2" priority="669" stopIfTrue="1" operator="equal">
      <formula>$H$3</formula>
    </cfRule>
  </conditionalFormatting>
  <conditionalFormatting sqref="B138:B139 D138:D139">
    <cfRule type="cellIs" dxfId="3" priority="674" stopIfTrue="1" operator="lessThan">
      <formula>$H$3</formula>
    </cfRule>
  </conditionalFormatting>
  <conditionalFormatting sqref="D138 B138:B139">
    <cfRule type="cellIs" dxfId="2" priority="673" stopIfTrue="1" operator="equal">
      <formula>$H$3</formula>
    </cfRule>
  </conditionalFormatting>
  <conditionalFormatting sqref="B140:B141 B143">
    <cfRule type="cellIs" dxfId="3" priority="502" stopIfTrue="1" operator="lessThan">
      <formula>$H$3</formula>
    </cfRule>
    <cfRule type="cellIs" dxfId="2" priority="503" stopIfTrue="1" operator="equal">
      <formula>$H$3</formula>
    </cfRule>
  </conditionalFormatting>
  <conditionalFormatting sqref="B140:B142 D140:D142 F140:F142">
    <cfRule type="cellIs" dxfId="3" priority="467" stopIfTrue="1" operator="lessThan">
      <formula>$H$3</formula>
    </cfRule>
  </conditionalFormatting>
  <conditionalFormatting sqref="B140:B142 D142">
    <cfRule type="cellIs" dxfId="2" priority="466" stopIfTrue="1" operator="equal">
      <formula>$H$3</formula>
    </cfRule>
  </conditionalFormatting>
  <conditionalFormatting sqref="B143 B140:B141">
    <cfRule type="cellIs" dxfId="2" priority="501" stopIfTrue="1" operator="equal">
      <formula>$H$3</formula>
    </cfRule>
  </conditionalFormatting>
  <conditionalFormatting sqref="D140:D141 D143">
    <cfRule type="cellIs" dxfId="2" priority="505" stopIfTrue="1" operator="equal">
      <formula>$H$3</formula>
    </cfRule>
    <cfRule type="cellIs" dxfId="3" priority="504" stopIfTrue="1" operator="lessThan">
      <formula>$H$3</formula>
    </cfRule>
  </conditionalFormatting>
  <conditionalFormatting sqref="D143:D144 D140:D141">
    <cfRule type="cellIs" dxfId="2" priority="500" stopIfTrue="1" operator="equal">
      <formula>$H$3</formula>
    </cfRule>
  </conditionalFormatting>
  <conditionalFormatting sqref="B144:B146 B149">
    <cfRule type="cellIs" dxfId="3" priority="490" stopIfTrue="1" operator="lessThan">
      <formula>$H$3</formula>
    </cfRule>
    <cfRule type="cellIs" dxfId="2" priority="487" stopIfTrue="1" operator="equal">
      <formula>$H$3</formula>
    </cfRule>
  </conditionalFormatting>
  <conditionalFormatting sqref="D144:D146 D149">
    <cfRule type="cellIs" dxfId="2" priority="492" stopIfTrue="1" operator="equal">
      <formula>$H$3</formula>
    </cfRule>
    <cfRule type="cellIs" dxfId="3" priority="491" stopIfTrue="1" operator="lessThan">
      <formula>$H$3</formula>
    </cfRule>
  </conditionalFormatting>
  <conditionalFormatting sqref="D156:D163 F156:F163">
    <cfRule type="cellIs" dxfId="2" priority="20" stopIfTrue="1" operator="equal">
      <formula>$H$3</formula>
    </cfRule>
  </conditionalFormatting>
  <conditionalFormatting sqref="D161:D163 F156:F163">
    <cfRule type="cellIs" dxfId="3" priority="19" stopIfTrue="1" operator="lessThan">
      <formula>$H$3</formula>
    </cfRule>
  </conditionalFormatting>
  <conditionalFormatting sqref="E156:E163 G156:G163">
    <cfRule type="expression" dxfId="0" priority="16" stopIfTrue="1">
      <formula>D156&lt;$H$3</formula>
    </cfRule>
    <cfRule type="expression" dxfId="1" priority="17" stopIfTrue="1">
      <formula>$B156=$H$3</formula>
    </cfRule>
    <cfRule type="expression" dxfId="1" priority="18" stopIfTrue="1">
      <formula>$F156=$H$3</formula>
    </cfRule>
  </conditionalFormatting>
  <conditionalFormatting sqref="D171:D172 F171:F172">
    <cfRule type="cellIs" dxfId="3" priority="20184" stopIfTrue="1" operator="lessThan">
      <formula>$H$3</formula>
    </cfRule>
    <cfRule type="cellIs" dxfId="2" priority="20183" stopIfTrue="1" operator="equal">
      <formula>$H$3</formula>
    </cfRule>
  </conditionalFormatting>
  <conditionalFormatting sqref="B172 D172 F172">
    <cfRule type="cellIs" dxfId="2" priority="20175" stopIfTrue="1" operator="equal">
      <formula>$H$3</formula>
    </cfRule>
    <cfRule type="cellIs" dxfId="3" priority="20176" stopIfTrue="1" operator="lessThan">
      <formula>$H$3</formula>
    </cfRule>
  </conditionalFormatting>
  <conditionalFormatting sqref="E185:E202 G185:G202 C205:C214 G205:G214">
    <cfRule type="expression" dxfId="0" priority="149" stopIfTrue="1">
      <formula>B185&lt;$H$3</formula>
    </cfRule>
  </conditionalFormatting>
  <conditionalFormatting sqref="D187:D189 B188:B189">
    <cfRule type="cellIs" dxfId="2" priority="664" stopIfTrue="1" operator="equal">
      <formula>$H$3</formula>
    </cfRule>
    <cfRule type="cellIs" dxfId="3" priority="665" stopIfTrue="1" operator="lessThan">
      <formula>$H$3</formula>
    </cfRule>
  </conditionalFormatting>
  <conditionalFormatting sqref="B189 D189">
    <cfRule type="cellIs" dxfId="2" priority="662" stopIfTrue="1" operator="equal">
      <formula>$H$3</formula>
    </cfRule>
    <cfRule type="cellIs" dxfId="3" priority="663" stopIfTrue="1" operator="lessThan">
      <formula>$H$3</formula>
    </cfRule>
  </conditionalFormatting>
  <conditionalFormatting sqref="E205:E214 C219:C220">
    <cfRule type="expression" dxfId="1" priority="26" stopIfTrue="1">
      <formula>$F205=$H$3</formula>
    </cfRule>
    <cfRule type="expression" dxfId="1" priority="27" stopIfTrue="1">
      <formula>$B205=$H$3</formula>
    </cfRule>
    <cfRule type="expression" dxfId="0" priority="25" stopIfTrue="1">
      <formula>B205&lt;$H$3</formula>
    </cfRule>
  </conditionalFormatting>
  <pageMargins left="0.75" right="0.75" top="1" bottom="1" header="0.5" footer="0.5"/>
  <pageSetup paperSize="9" orientation="portrait"/>
  <headerFooter/>
  <ignoredErrors>
    <ignoredError sqref="D216 F210 D208 D206 F197 F190 D185 D20 B20 D187 D197 D198:F198 F199:F201 F206:F207 D213 B213:B214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4" sqref="A4:I4"/>
    </sheetView>
  </sheetViews>
  <sheetFormatPr defaultColWidth="9" defaultRowHeight="14.25"/>
  <cols>
    <col min="1" max="1" width="20.1" customWidth="1"/>
    <col min="2" max="2" width="11.6" customWidth="1"/>
    <col min="3" max="3" width="13.1" customWidth="1"/>
    <col min="4" max="4" width="11.5" customWidth="1"/>
    <col min="5" max="5" width="12.1" customWidth="1"/>
    <col min="6" max="6" width="13.6" customWidth="1"/>
    <col min="7" max="7" width="12.6" customWidth="1"/>
    <col min="8" max="8" width="52.6" customWidth="1"/>
    <col min="9" max="9" width="14.3" customWidth="1"/>
  </cols>
  <sheetData>
    <row r="1" ht="77.55" customHeight="1" spans="1:9">
      <c r="A1" s="1"/>
      <c r="B1" s="1"/>
      <c r="C1" s="2" t="s">
        <v>0</v>
      </c>
      <c r="D1" s="3"/>
      <c r="E1" s="3"/>
      <c r="F1" s="3"/>
      <c r="G1" s="3"/>
      <c r="H1" s="3"/>
      <c r="I1" s="3"/>
    </row>
    <row r="2" ht="23.1" customHeight="1" spans="1:9">
      <c r="A2" s="4" t="s">
        <v>1</v>
      </c>
      <c r="B2" s="4"/>
      <c r="C2" s="5" t="s">
        <v>2</v>
      </c>
      <c r="D2" s="5"/>
      <c r="E2" s="5"/>
      <c r="F2" s="5"/>
      <c r="G2" s="5"/>
      <c r="H2" s="5"/>
      <c r="I2" s="5"/>
    </row>
    <row r="3" ht="25.05" customHeight="1" spans="1:9">
      <c r="A3" s="6"/>
      <c r="B3" s="6"/>
      <c r="C3" s="6"/>
      <c r="D3" s="6"/>
      <c r="E3" s="6"/>
      <c r="F3" s="6"/>
      <c r="G3" s="6"/>
      <c r="H3" s="7">
        <v>45727</v>
      </c>
      <c r="I3" s="40"/>
    </row>
    <row r="4" ht="24" customHeight="1" spans="1:9">
      <c r="A4" s="8" t="s">
        <v>1009</v>
      </c>
      <c r="B4" s="9"/>
      <c r="C4" s="9"/>
      <c r="D4" s="9"/>
      <c r="E4" s="9"/>
      <c r="F4" s="9"/>
      <c r="G4" s="9"/>
      <c r="H4" s="9"/>
      <c r="I4" s="41"/>
    </row>
    <row r="5" ht="24" customHeight="1" spans="1:11">
      <c r="A5" s="10" t="s">
        <v>4</v>
      </c>
      <c r="B5" s="11" t="s">
        <v>5</v>
      </c>
      <c r="C5" s="12"/>
      <c r="D5" s="11" t="s">
        <v>6</v>
      </c>
      <c r="E5" s="12"/>
      <c r="F5" s="11" t="s">
        <v>7</v>
      </c>
      <c r="G5" s="12"/>
      <c r="H5" s="10" t="s">
        <v>8</v>
      </c>
      <c r="I5" s="10" t="s">
        <v>802</v>
      </c>
      <c r="K5" t="s">
        <v>355</v>
      </c>
    </row>
    <row r="6" ht="24" customHeight="1" spans="1:9">
      <c r="A6" s="13" t="s">
        <v>1010</v>
      </c>
      <c r="B6" s="14">
        <v>45653</v>
      </c>
      <c r="C6" s="15">
        <v>0.791666666666667</v>
      </c>
      <c r="D6" s="16">
        <f>B6</f>
        <v>45653</v>
      </c>
      <c r="E6" s="15">
        <v>0.9875</v>
      </c>
      <c r="F6" s="14">
        <v>45654</v>
      </c>
      <c r="G6" s="15">
        <v>0.663888888888889</v>
      </c>
      <c r="H6" s="17" t="s">
        <v>1011</v>
      </c>
      <c r="I6" s="42"/>
    </row>
    <row r="7" ht="24" customHeight="1" spans="1:9">
      <c r="A7" s="13" t="s">
        <v>590</v>
      </c>
      <c r="B7" s="16">
        <f>F6</f>
        <v>45654</v>
      </c>
      <c r="C7" s="15">
        <v>0.8625</v>
      </c>
      <c r="D7" s="16">
        <f>B7+1</f>
        <v>45655</v>
      </c>
      <c r="E7" s="15">
        <v>0.341666666666667</v>
      </c>
      <c r="F7" s="14">
        <v>45655</v>
      </c>
      <c r="G7" s="15">
        <v>0.886111111111111</v>
      </c>
      <c r="H7" s="17" t="s">
        <v>233</v>
      </c>
      <c r="I7" s="42"/>
    </row>
    <row r="8" ht="24" customHeight="1" spans="1:9">
      <c r="A8" s="18" t="s">
        <v>1012</v>
      </c>
      <c r="B8" s="16">
        <f>F7+5</f>
        <v>45660</v>
      </c>
      <c r="C8" s="15">
        <v>0.416666666666667</v>
      </c>
      <c r="D8" s="16">
        <f>B8</f>
        <v>45660</v>
      </c>
      <c r="E8" s="15">
        <v>0.5125</v>
      </c>
      <c r="F8" s="14">
        <v>45661</v>
      </c>
      <c r="G8" s="15">
        <v>0.206944444444444</v>
      </c>
      <c r="H8" s="19"/>
      <c r="I8" s="42"/>
    </row>
    <row r="9" ht="24" customHeight="1" spans="1:9">
      <c r="A9" s="18" t="s">
        <v>1013</v>
      </c>
      <c r="B9" s="16">
        <f>F8+2</f>
        <v>45663</v>
      </c>
      <c r="C9" s="15">
        <v>0.195833333333333</v>
      </c>
      <c r="D9" s="16">
        <f>B9+1</f>
        <v>45664</v>
      </c>
      <c r="E9" s="15">
        <v>0.416666666666667</v>
      </c>
      <c r="F9" s="14">
        <v>45664</v>
      </c>
      <c r="G9" s="15">
        <v>0.933333333333333</v>
      </c>
      <c r="H9" s="20"/>
      <c r="I9" s="20"/>
    </row>
    <row r="10" ht="24" customHeight="1" spans="1:9">
      <c r="A10" s="13" t="s">
        <v>382</v>
      </c>
      <c r="B10" s="14">
        <v>45673</v>
      </c>
      <c r="C10" s="15">
        <v>0.75</v>
      </c>
      <c r="D10" s="16">
        <f>B10</f>
        <v>45673</v>
      </c>
      <c r="E10" s="15">
        <v>0.908333333333333</v>
      </c>
      <c r="F10" s="14">
        <v>45674</v>
      </c>
      <c r="G10" s="15">
        <v>0.325</v>
      </c>
      <c r="H10" s="17" t="s">
        <v>503</v>
      </c>
      <c r="I10" s="20"/>
    </row>
    <row r="11" ht="24" customHeight="1" spans="1:9">
      <c r="A11" s="21" t="s">
        <v>1014</v>
      </c>
      <c r="B11" s="22"/>
      <c r="C11" s="22"/>
      <c r="D11" s="22"/>
      <c r="E11" s="22"/>
      <c r="F11" s="22"/>
      <c r="G11" s="22"/>
      <c r="H11" s="22"/>
      <c r="I11" s="43"/>
    </row>
    <row r="12" ht="24" customHeight="1" spans="1:11">
      <c r="A12" s="23" t="s">
        <v>4</v>
      </c>
      <c r="B12" s="24" t="s">
        <v>5</v>
      </c>
      <c r="C12" s="25"/>
      <c r="D12" s="24" t="s">
        <v>6</v>
      </c>
      <c r="E12" s="25"/>
      <c r="F12" s="24" t="s">
        <v>7</v>
      </c>
      <c r="G12" s="25"/>
      <c r="H12" s="23" t="s">
        <v>8</v>
      </c>
      <c r="I12" s="23" t="s">
        <v>802</v>
      </c>
      <c r="K12" t="s">
        <v>355</v>
      </c>
    </row>
    <row r="13" ht="24" customHeight="1" spans="1:9">
      <c r="A13" s="26" t="s">
        <v>452</v>
      </c>
      <c r="B13" s="27"/>
      <c r="C13" s="28"/>
      <c r="D13" s="27"/>
      <c r="E13" s="28"/>
      <c r="F13" s="29"/>
      <c r="G13" s="28"/>
      <c r="H13" s="30" t="s">
        <v>453</v>
      </c>
      <c r="I13" s="35"/>
    </row>
    <row r="14" ht="24" customHeight="1" spans="1:9">
      <c r="A14" s="26" t="s">
        <v>454</v>
      </c>
      <c r="B14" s="31">
        <v>45687</v>
      </c>
      <c r="C14" s="32">
        <v>0.0833333333333333</v>
      </c>
      <c r="D14" s="33">
        <f>B14</f>
        <v>45687</v>
      </c>
      <c r="E14" s="32">
        <v>0.991666666666667</v>
      </c>
      <c r="F14" s="31">
        <v>45688</v>
      </c>
      <c r="G14" s="32">
        <v>0.461805555555556</v>
      </c>
      <c r="H14" s="30" t="s">
        <v>1015</v>
      </c>
      <c r="I14" s="35"/>
    </row>
    <row r="15" ht="24" customHeight="1" spans="1:9">
      <c r="A15" s="34" t="s">
        <v>1016</v>
      </c>
      <c r="B15" s="31">
        <f>F14+5</f>
        <v>45693</v>
      </c>
      <c r="C15" s="32">
        <v>0.25</v>
      </c>
      <c r="D15" s="33">
        <f>B15</f>
        <v>45693</v>
      </c>
      <c r="E15" s="32">
        <v>0.384722222222222</v>
      </c>
      <c r="F15" s="31">
        <v>45693</v>
      </c>
      <c r="G15" s="32">
        <v>0.947916666666667</v>
      </c>
      <c r="H15" s="35"/>
      <c r="I15" s="35"/>
    </row>
    <row r="16" ht="24" customHeight="1" spans="1:9">
      <c r="A16" s="34" t="s">
        <v>1017</v>
      </c>
      <c r="B16" s="31">
        <f>F15+3</f>
        <v>45696</v>
      </c>
      <c r="C16" s="32">
        <v>0.125</v>
      </c>
      <c r="D16" s="31">
        <v>45696</v>
      </c>
      <c r="E16" s="32">
        <v>0.18125</v>
      </c>
      <c r="F16" s="31">
        <v>45696</v>
      </c>
      <c r="G16" s="32">
        <v>0.996527777777778</v>
      </c>
      <c r="H16" s="35"/>
      <c r="I16" s="35"/>
    </row>
    <row r="17" ht="24" customHeight="1" spans="1:9">
      <c r="A17" s="36" t="s">
        <v>472</v>
      </c>
      <c r="B17" s="31">
        <v>45704</v>
      </c>
      <c r="C17" s="32">
        <v>0.5</v>
      </c>
      <c r="D17" s="31">
        <v>45705</v>
      </c>
      <c r="E17" s="32">
        <v>0.570833333333333</v>
      </c>
      <c r="F17" s="33">
        <f>D17+1</f>
        <v>45706</v>
      </c>
      <c r="G17" s="32">
        <v>0.120833333333333</v>
      </c>
      <c r="H17" s="30" t="s">
        <v>473</v>
      </c>
      <c r="I17" s="35"/>
    </row>
    <row r="18" ht="24" customHeight="1" spans="1:9">
      <c r="A18" s="21" t="s">
        <v>1018</v>
      </c>
      <c r="B18" s="22"/>
      <c r="C18" s="22"/>
      <c r="D18" s="22"/>
      <c r="E18" s="22"/>
      <c r="F18" s="22"/>
      <c r="G18" s="22"/>
      <c r="H18" s="22"/>
      <c r="I18" s="43"/>
    </row>
    <row r="19" ht="24" customHeight="1" spans="1:11">
      <c r="A19" s="23" t="s">
        <v>4</v>
      </c>
      <c r="B19" s="24" t="s">
        <v>5</v>
      </c>
      <c r="C19" s="25"/>
      <c r="D19" s="24" t="s">
        <v>6</v>
      </c>
      <c r="E19" s="25"/>
      <c r="F19" s="24" t="s">
        <v>7</v>
      </c>
      <c r="G19" s="25"/>
      <c r="H19" s="23" t="s">
        <v>8</v>
      </c>
      <c r="I19" s="23" t="s">
        <v>802</v>
      </c>
      <c r="K19" t="s">
        <v>355</v>
      </c>
    </row>
    <row r="20" ht="24" customHeight="1" spans="1:9">
      <c r="A20" s="36" t="s">
        <v>441</v>
      </c>
      <c r="B20" s="33">
        <v>45709</v>
      </c>
      <c r="C20" s="37">
        <v>0.791666666666667</v>
      </c>
      <c r="D20" s="38">
        <f>B20+2</f>
        <v>45711</v>
      </c>
      <c r="E20" s="37">
        <v>0.4125</v>
      </c>
      <c r="F20" s="33">
        <v>45711</v>
      </c>
      <c r="G20" s="37">
        <v>0.919444444444444</v>
      </c>
      <c r="H20" s="30" t="s">
        <v>442</v>
      </c>
      <c r="I20" s="42"/>
    </row>
    <row r="21" ht="24" customHeight="1" spans="1:9">
      <c r="A21" s="39" t="s">
        <v>1019</v>
      </c>
      <c r="B21" s="33">
        <f>F20+5</f>
        <v>45716</v>
      </c>
      <c r="C21" s="37">
        <v>0.333333333333333</v>
      </c>
      <c r="D21" s="33">
        <f>B21</f>
        <v>45716</v>
      </c>
      <c r="E21" s="37">
        <v>0.391666666666667</v>
      </c>
      <c r="F21" s="38">
        <f>D21+1</f>
        <v>45717</v>
      </c>
      <c r="G21" s="37">
        <v>0.172222222222222</v>
      </c>
      <c r="H21" s="20"/>
      <c r="I21" s="42"/>
    </row>
    <row r="22" ht="24" customHeight="1" spans="1:9">
      <c r="A22" s="39" t="s">
        <v>1020</v>
      </c>
      <c r="B22" s="33">
        <v>45719</v>
      </c>
      <c r="C22" s="37">
        <v>0.291666666666667</v>
      </c>
      <c r="D22" s="33">
        <f>B22</f>
        <v>45719</v>
      </c>
      <c r="E22" s="37">
        <v>0.5</v>
      </c>
      <c r="F22" s="33">
        <f>D22+1</f>
        <v>45720</v>
      </c>
      <c r="G22" s="37">
        <v>0.166666666666667</v>
      </c>
      <c r="H22" s="20"/>
      <c r="I22" s="42"/>
    </row>
    <row r="23" ht="24" customHeight="1" spans="1:9">
      <c r="A23" s="36" t="s">
        <v>659</v>
      </c>
      <c r="B23" s="38">
        <v>45725</v>
      </c>
      <c r="C23" s="37">
        <v>0.875</v>
      </c>
      <c r="D23" s="38">
        <f>B23</f>
        <v>45725</v>
      </c>
      <c r="E23" s="37">
        <v>0.941666666666667</v>
      </c>
      <c r="F23" s="33">
        <f>D23+1</f>
        <v>45726</v>
      </c>
      <c r="G23" s="37">
        <v>0.465277777777778</v>
      </c>
      <c r="H23" s="30" t="s">
        <v>1021</v>
      </c>
      <c r="I23" s="42"/>
    </row>
  </sheetData>
  <mergeCells count="16"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  <mergeCell ref="F12:G12"/>
    <mergeCell ref="A18:I18"/>
    <mergeCell ref="B19:C19"/>
    <mergeCell ref="D19:E19"/>
    <mergeCell ref="F19:G19"/>
  </mergeCells>
  <conditionalFormatting sqref="B4">
    <cfRule type="cellIs" dxfId="3" priority="2268" stopIfTrue="1" operator="lessThan">
      <formula>$H$3</formula>
    </cfRule>
    <cfRule type="cellIs" dxfId="2" priority="2272" stopIfTrue="1" operator="equal">
      <formula>$H$3</formula>
    </cfRule>
  </conditionalFormatting>
  <conditionalFormatting sqref="D4">
    <cfRule type="cellIs" dxfId="2" priority="2261" stopIfTrue="1" operator="equal">
      <formula>$H$3</formula>
    </cfRule>
    <cfRule type="cellIs" dxfId="3" priority="2262" stopIfTrue="1" operator="lessThan">
      <formula>$H$3</formula>
    </cfRule>
  </conditionalFormatting>
  <conditionalFormatting sqref="F4">
    <cfRule type="cellIs" dxfId="2" priority="2263" stopIfTrue="1" operator="equal">
      <formula>$H$3</formula>
    </cfRule>
    <cfRule type="cellIs" dxfId="3" priority="2267" stopIfTrue="1" operator="lessThan">
      <formula>$H$3</formula>
    </cfRule>
    <cfRule type="cellIs" dxfId="2" priority="2269" stopIfTrue="1" operator="equal">
      <formula>$H$3</formula>
    </cfRule>
    <cfRule type="cellIs" dxfId="3" priority="2270" stopIfTrue="1" operator="lessThan">
      <formula>$H$3</formula>
    </cfRule>
  </conditionalFormatting>
  <conditionalFormatting sqref="B5">
    <cfRule type="cellIs" dxfId="3" priority="2233" stopIfTrue="1" operator="lessThan">
      <formula>$H$3</formula>
    </cfRule>
    <cfRule type="cellIs" dxfId="2" priority="2232" stopIfTrue="1" operator="equal">
      <formula>$H$3</formula>
    </cfRule>
  </conditionalFormatting>
  <conditionalFormatting sqref="D5">
    <cfRule type="cellIs" dxfId="2" priority="2229" stopIfTrue="1" operator="equal">
      <formula>$H$3</formula>
    </cfRule>
    <cfRule type="cellIs" dxfId="3" priority="2230" stopIfTrue="1" operator="lessThan">
      <formula>$H$3</formula>
    </cfRule>
  </conditionalFormatting>
  <conditionalFormatting sqref="F5">
    <cfRule type="cellIs" dxfId="3" priority="2227" stopIfTrue="1" operator="lessThan">
      <formula>$H$3</formula>
    </cfRule>
    <cfRule type="cellIs" dxfId="2" priority="2223" stopIfTrue="1" operator="equal">
      <formula>$H$3</formula>
    </cfRule>
  </conditionalFormatting>
  <conditionalFormatting sqref="G5">
    <cfRule type="expression" dxfId="1" priority="2248" stopIfTrue="1">
      <formula>$F5=$H$3</formula>
    </cfRule>
  </conditionalFormatting>
  <conditionalFormatting sqref="B6">
    <cfRule type="cellIs" dxfId="3" priority="1803" stopIfTrue="1" operator="lessThan">
      <formula>$H$3</formula>
    </cfRule>
  </conditionalFormatting>
  <conditionalFormatting sqref="D6">
    <cfRule type="cellIs" dxfId="3" priority="1823" stopIfTrue="1" operator="lessThan">
      <formula>$H$3</formula>
    </cfRule>
  </conditionalFormatting>
  <conditionalFormatting sqref="F6">
    <cfRule type="cellIs" dxfId="3" priority="1785" stopIfTrue="1" operator="lessThan">
      <formula>$H$3</formula>
    </cfRule>
    <cfRule type="cellIs" dxfId="2" priority="1784" stopIfTrue="1" operator="equal">
      <formula>$H$3</formula>
    </cfRule>
  </conditionalFormatting>
  <conditionalFormatting sqref="F7">
    <cfRule type="cellIs" dxfId="2" priority="1750" stopIfTrue="1" operator="equal">
      <formula>$H$3</formula>
    </cfRule>
    <cfRule type="cellIs" dxfId="3" priority="1759" stopIfTrue="1" operator="lessThan">
      <formula>$H$3</formula>
    </cfRule>
  </conditionalFormatting>
  <conditionalFormatting sqref="F8">
    <cfRule type="cellIs" dxfId="3" priority="1623" stopIfTrue="1" operator="lessThan">
      <formula>$H$3</formula>
    </cfRule>
    <cfRule type="cellIs" dxfId="2" priority="1616" stopIfTrue="1" operator="equal">
      <formula>$H$3</formula>
    </cfRule>
  </conditionalFormatting>
  <conditionalFormatting sqref="B9">
    <cfRule type="cellIs" dxfId="3" priority="2203" stopIfTrue="1" operator="lessThan">
      <formula>$H$3</formula>
    </cfRule>
    <cfRule type="cellIs" dxfId="2" priority="2202" stopIfTrue="1" operator="equal">
      <formula>$H$3</formula>
    </cfRule>
  </conditionalFormatting>
  <conditionalFormatting sqref="D9">
    <cfRule type="cellIs" dxfId="2" priority="2184" stopIfTrue="1" operator="equal">
      <formula>$H$3</formula>
    </cfRule>
  </conditionalFormatting>
  <conditionalFormatting sqref="F9">
    <cfRule type="cellIs" dxfId="3" priority="1479" stopIfTrue="1" operator="lessThan">
      <formula>$H$3</formula>
    </cfRule>
    <cfRule type="cellIs" dxfId="2" priority="1464" stopIfTrue="1" operator="equal">
      <formula>$H$3</formula>
    </cfRule>
  </conditionalFormatting>
  <conditionalFormatting sqref="B10">
    <cfRule type="cellIs" dxfId="2" priority="1184" stopIfTrue="1" operator="equal">
      <formula>$H$3</formula>
    </cfRule>
    <cfRule type="cellIs" dxfId="3" priority="1189" stopIfTrue="1" operator="lessThan">
      <formula>$H$3</formula>
    </cfRule>
  </conditionalFormatting>
  <conditionalFormatting sqref="D10">
    <cfRule type="cellIs" dxfId="3" priority="1193" stopIfTrue="1" operator="lessThan">
      <formula>$H$3</formula>
    </cfRule>
    <cfRule type="cellIs" dxfId="2" priority="1192" stopIfTrue="1" operator="equal">
      <formula>$H$3</formula>
    </cfRule>
  </conditionalFormatting>
  <conditionalFormatting sqref="F10">
    <cfRule type="cellIs" dxfId="2" priority="1066" stopIfTrue="1" operator="equal">
      <formula>$H$3</formula>
    </cfRule>
    <cfRule type="cellIs" dxfId="3" priority="1069" stopIfTrue="1" operator="lessThan">
      <formula>$H$3</formula>
    </cfRule>
  </conditionalFormatting>
  <conditionalFormatting sqref="B11">
    <cfRule type="cellIs" dxfId="2" priority="1358" stopIfTrue="1" operator="equal">
      <formula>$H$3</formula>
    </cfRule>
    <cfRule type="cellIs" dxfId="3" priority="1344" stopIfTrue="1" operator="lessThan">
      <formula>$H$3</formula>
    </cfRule>
  </conditionalFormatting>
  <conditionalFormatting sqref="D11">
    <cfRule type="cellIs" dxfId="2" priority="1353" stopIfTrue="1" operator="equal">
      <formula>$H$3</formula>
    </cfRule>
    <cfRule type="cellIs" dxfId="3" priority="1366" stopIfTrue="1" operator="lessThan">
      <formula>$H$3</formula>
    </cfRule>
  </conditionalFormatting>
  <conditionalFormatting sqref="F11">
    <cfRule type="cellIs" dxfId="3" priority="1368" stopIfTrue="1" operator="lessThan">
      <formula>$H$3</formula>
    </cfRule>
    <cfRule type="cellIs" dxfId="2" priority="1355" stopIfTrue="1" operator="equal">
      <formula>$H$3</formula>
    </cfRule>
  </conditionalFormatting>
  <conditionalFormatting sqref="B12">
    <cfRule type="cellIs" dxfId="3" priority="1306" stopIfTrue="1" operator="lessThan">
      <formula>$H$3</formula>
    </cfRule>
  </conditionalFormatting>
  <conditionalFormatting sqref="C12">
    <cfRule type="expression" dxfId="0" priority="1304" stopIfTrue="1">
      <formula>B12&lt;$H$3</formula>
    </cfRule>
  </conditionalFormatting>
  <conditionalFormatting sqref="D12">
    <cfRule type="cellIs" dxfId="2" priority="1311" stopIfTrue="1" operator="equal">
      <formula>$H$3</formula>
    </cfRule>
  </conditionalFormatting>
  <conditionalFormatting sqref="E12">
    <cfRule type="expression" dxfId="0" priority="1303" stopIfTrue="1">
      <formula>D12&lt;$H$3</formula>
    </cfRule>
    <cfRule type="expression" dxfId="1" priority="1337" stopIfTrue="1">
      <formula>$D12=$H$3</formula>
    </cfRule>
  </conditionalFormatting>
  <conditionalFormatting sqref="F12">
    <cfRule type="cellIs" dxfId="2" priority="1323" stopIfTrue="1" operator="equal">
      <formula>$H$3</formula>
    </cfRule>
    <cfRule type="cellIs" dxfId="3" priority="1327" stopIfTrue="1" operator="lessThan">
      <formula>$H$3</formula>
    </cfRule>
  </conditionalFormatting>
  <conditionalFormatting sqref="G12">
    <cfRule type="expression" dxfId="1" priority="1340" stopIfTrue="1">
      <formula>$F12=$H$3</formula>
    </cfRule>
  </conditionalFormatting>
  <conditionalFormatting sqref="B14">
    <cfRule type="cellIs" dxfId="2" priority="468" stopIfTrue="1" operator="equal">
      <formula>$H$3</formula>
    </cfRule>
    <cfRule type="cellIs" dxfId="3" priority="471" stopIfTrue="1" operator="lessThan">
      <formula>$H$3</formula>
    </cfRule>
  </conditionalFormatting>
  <conditionalFormatting sqref="D14">
    <cfRule type="cellIs" dxfId="3" priority="495" stopIfTrue="1" operator="lessThan">
      <formula>$H$3</formula>
    </cfRule>
    <cfRule type="cellIs" dxfId="2" priority="482" stopIfTrue="1" operator="equal">
      <formula>$H$3</formula>
    </cfRule>
  </conditionalFormatting>
  <conditionalFormatting sqref="F14">
    <cfRule type="cellIs" dxfId="3" priority="453" stopIfTrue="1" operator="lessThan">
      <formula>$H$3</formula>
    </cfRule>
    <cfRule type="cellIs" dxfId="2" priority="436" stopIfTrue="1" operator="equal">
      <formula>$H$3</formula>
    </cfRule>
  </conditionalFormatting>
  <conditionalFormatting sqref="D15">
    <cfRule type="cellIs" dxfId="2" priority="1252" stopIfTrue="1" operator="equal">
      <formula>$H$3</formula>
    </cfRule>
    <cfRule type="cellIs" dxfId="3" priority="1253" stopIfTrue="1" operator="lessThan">
      <formula>$H$3</formula>
    </cfRule>
  </conditionalFormatting>
  <conditionalFormatting sqref="F15">
    <cfRule type="cellIs" dxfId="2" priority="422" stopIfTrue="1" operator="equal">
      <formula>$H$3</formula>
    </cfRule>
    <cfRule type="cellIs" dxfId="3" priority="425" stopIfTrue="1" operator="lessThan">
      <formula>$H$3</formula>
    </cfRule>
  </conditionalFormatting>
  <conditionalFormatting sqref="D16">
    <cfRule type="cellIs" dxfId="2" priority="374" stopIfTrue="1" operator="equal">
      <formula>$H$3</formula>
    </cfRule>
    <cfRule type="cellIs" dxfId="3" priority="375" stopIfTrue="1" operator="lessThan">
      <formula>$H$3</formula>
    </cfRule>
  </conditionalFormatting>
  <conditionalFormatting sqref="F16">
    <cfRule type="cellIs" dxfId="3" priority="341" stopIfTrue="1" operator="lessThan">
      <formula>$H$3</formula>
    </cfRule>
  </conditionalFormatting>
  <conditionalFormatting sqref="B17">
    <cfRule type="cellIs" dxfId="3" priority="109" stopIfTrue="1" operator="lessThan">
      <formula>$H$3</formula>
    </cfRule>
    <cfRule type="cellIs" dxfId="2" priority="92" stopIfTrue="1" operator="equal">
      <formula>$H$3</formula>
    </cfRule>
  </conditionalFormatting>
  <conditionalFormatting sqref="D17">
    <cfRule type="cellIs" dxfId="3" priority="163" stopIfTrue="1" operator="lessThan">
      <formula>$H$3</formula>
    </cfRule>
    <cfRule type="cellIs" dxfId="2" priority="162" stopIfTrue="1" operator="equal">
      <formula>$H$3</formula>
    </cfRule>
  </conditionalFormatting>
  <conditionalFormatting sqref="F17">
    <cfRule type="cellIs" dxfId="2" priority="95" stopIfTrue="1" operator="equal">
      <formula>$H$3</formula>
    </cfRule>
  </conditionalFormatting>
  <conditionalFormatting sqref="B18">
    <cfRule type="cellIs" dxfId="3" priority="317" stopIfTrue="1" operator="lessThan">
      <formula>$H$3</formula>
    </cfRule>
  </conditionalFormatting>
  <conditionalFormatting sqref="D18">
    <cfRule type="cellIs" dxfId="3" priority="326" stopIfTrue="1" operator="lessThan">
      <formula>$H$3</formula>
    </cfRule>
    <cfRule type="cellIs" dxfId="2" priority="313" stopIfTrue="1" operator="equal">
      <formula>$H$3</formula>
    </cfRule>
  </conditionalFormatting>
  <conditionalFormatting sqref="F18">
    <cfRule type="cellIs" dxfId="3" priority="322" stopIfTrue="1" operator="lessThan">
      <formula>$H$3</formula>
    </cfRule>
    <cfRule type="cellIs" dxfId="2" priority="315" stopIfTrue="1" operator="equal">
      <formula>$H$3</formula>
    </cfRule>
  </conditionalFormatting>
  <conditionalFormatting sqref="B19">
    <cfRule type="cellIs" dxfId="3" priority="285" stopIfTrue="1" operator="lessThan">
      <formula>$H$3</formula>
    </cfRule>
    <cfRule type="cellIs" dxfId="2" priority="284" stopIfTrue="1" operator="equal">
      <formula>$H$3</formula>
    </cfRule>
  </conditionalFormatting>
  <conditionalFormatting sqref="D19">
    <cfRule type="cellIs" dxfId="3" priority="277" stopIfTrue="1" operator="lessThan">
      <formula>$H$3</formula>
    </cfRule>
    <cfRule type="cellIs" dxfId="2" priority="276" stopIfTrue="1" operator="equal">
      <formula>$H$3</formula>
    </cfRule>
  </conditionalFormatting>
  <conditionalFormatting sqref="B20">
    <cfRule type="cellIs" dxfId="3" priority="52" stopIfTrue="1" operator="lessThan">
      <formula>$H$3</formula>
    </cfRule>
  </conditionalFormatting>
  <conditionalFormatting sqref="D20">
    <cfRule type="cellIs" dxfId="3" priority="58" stopIfTrue="1" operator="lessThan">
      <formula>$H$3</formula>
    </cfRule>
    <cfRule type="cellIs" dxfId="2" priority="57" stopIfTrue="1" operator="equal">
      <formula>$H$3</formula>
    </cfRule>
  </conditionalFormatting>
  <conditionalFormatting sqref="F20">
    <cfRule type="cellIs" dxfId="3" priority="32" stopIfTrue="1" operator="lessThan">
      <formula>$H$3</formula>
    </cfRule>
    <cfRule type="cellIs" dxfId="2" priority="33" stopIfTrue="1" operator="equal">
      <formula>$H$3</formula>
    </cfRule>
  </conditionalFormatting>
  <conditionalFormatting sqref="B21">
    <cfRule type="cellIs" dxfId="3" priority="25" stopIfTrue="1" operator="lessThan">
      <formula>$H$3</formula>
    </cfRule>
    <cfRule type="cellIs" dxfId="2" priority="20" stopIfTrue="1" operator="equal">
      <formula>$H$3</formula>
    </cfRule>
  </conditionalFormatting>
  <conditionalFormatting sqref="D21">
    <cfRule type="cellIs" dxfId="2" priority="23" stopIfTrue="1" operator="equal">
      <formula>$H$3</formula>
    </cfRule>
    <cfRule type="cellIs" dxfId="3" priority="22" stopIfTrue="1" operator="lessThan">
      <formula>$H$3</formula>
    </cfRule>
  </conditionalFormatting>
  <conditionalFormatting sqref="F21">
    <cfRule type="cellIs" dxfId="3" priority="18" stopIfTrue="1" operator="lessThan">
      <formula>$H$3</formula>
    </cfRule>
  </conditionalFormatting>
  <conditionalFormatting sqref="B22">
    <cfRule type="cellIs" dxfId="3" priority="42" stopIfTrue="1" operator="lessThan">
      <formula>$H$3</formula>
    </cfRule>
  </conditionalFormatting>
  <conditionalFormatting sqref="B23">
    <cfRule type="cellIs" dxfId="3" priority="15" stopIfTrue="1" operator="lessThan">
      <formula>$H$3</formula>
    </cfRule>
    <cfRule type="cellIs" dxfId="2" priority="14" stopIfTrue="1" operator="equal">
      <formula>$H$3</formula>
    </cfRule>
  </conditionalFormatting>
  <conditionalFormatting sqref="D23">
    <cfRule type="cellIs" dxfId="3" priority="207" stopIfTrue="1" operator="lessThan">
      <formula>$H$3</formula>
    </cfRule>
    <cfRule type="cellIs" dxfId="2" priority="204" stopIfTrue="1" operator="equal">
      <formula>$H$3</formula>
    </cfRule>
  </conditionalFormatting>
  <conditionalFormatting sqref="B4:B5">
    <cfRule type="cellIs" dxfId="2" priority="2240" stopIfTrue="1" operator="equal">
      <formula>$H$3</formula>
    </cfRule>
  </conditionalFormatting>
  <conditionalFormatting sqref="B5:B8">
    <cfRule type="cellIs" dxfId="2" priority="1814" stopIfTrue="1" operator="equal">
      <formula>$H$3</formula>
    </cfRule>
    <cfRule type="cellIs" dxfId="3" priority="1819" stopIfTrue="1" operator="lessThan">
      <formula>$H$3</formula>
    </cfRule>
  </conditionalFormatting>
  <conditionalFormatting sqref="B7:B8">
    <cfRule type="cellIs" dxfId="2" priority="2018" stopIfTrue="1" operator="equal">
      <formula>$H$3</formula>
    </cfRule>
    <cfRule type="cellIs" dxfId="3" priority="2023" stopIfTrue="1" operator="lessThan">
      <formula>$H$3</formula>
    </cfRule>
  </conditionalFormatting>
  <conditionalFormatting sqref="B7:B9">
    <cfRule type="cellIs" dxfId="2" priority="2024" stopIfTrue="1" operator="equal">
      <formula>$H$3</formula>
    </cfRule>
    <cfRule type="cellIs" dxfId="3" priority="2029" stopIfTrue="1" operator="lessThan">
      <formula>$H$3</formula>
    </cfRule>
  </conditionalFormatting>
  <conditionalFormatting sqref="B11:B12">
    <cfRule type="cellIs" dxfId="2" priority="1324" stopIfTrue="1" operator="equal">
      <formula>$H$3</formula>
    </cfRule>
  </conditionalFormatting>
  <conditionalFormatting sqref="B14:B16">
    <cfRule type="cellIs" dxfId="2" priority="472" stopIfTrue="1" operator="equal">
      <formula>$H$3</formula>
    </cfRule>
    <cfRule type="cellIs" dxfId="3" priority="479" stopIfTrue="1" operator="lessThan">
      <formula>$H$3</formula>
    </cfRule>
  </conditionalFormatting>
  <conditionalFormatting sqref="B15:B16">
    <cfRule type="cellIs" dxfId="2" priority="1218" stopIfTrue="1" operator="equal">
      <formula>$H$3</formula>
    </cfRule>
    <cfRule type="cellIs" dxfId="3" priority="1223" stopIfTrue="1" operator="lessThan">
      <formula>$H$3</formula>
    </cfRule>
  </conditionalFormatting>
  <conditionalFormatting sqref="B18:B19">
    <cfRule type="cellIs" dxfId="2" priority="292" stopIfTrue="1" operator="equal">
      <formula>$H$3</formula>
    </cfRule>
  </conditionalFormatting>
  <conditionalFormatting sqref="B19:B20">
    <cfRule type="cellIs" dxfId="3" priority="54" stopIfTrue="1" operator="lessThan">
      <formula>$H$3</formula>
    </cfRule>
    <cfRule type="cellIs" dxfId="2" priority="53" stopIfTrue="1" operator="equal">
      <formula>$H$3</formula>
    </cfRule>
  </conditionalFormatting>
  <conditionalFormatting sqref="B20:B22">
    <cfRule type="cellIs" dxfId="2" priority="26" stopIfTrue="1" operator="equal">
      <formula>$H$3</formula>
    </cfRule>
  </conditionalFormatting>
  <conditionalFormatting sqref="C5:C10">
    <cfRule type="expression" dxfId="0" priority="1168" stopIfTrue="1">
      <formula>B5&lt;$H$3</formula>
    </cfRule>
  </conditionalFormatting>
  <conditionalFormatting sqref="C14:C17">
    <cfRule type="expression" dxfId="0" priority="117" stopIfTrue="1">
      <formula>B14&lt;$H$3</formula>
    </cfRule>
  </conditionalFormatting>
  <conditionalFormatting sqref="C14:C19">
    <cfRule type="expression" dxfId="1" priority="116" stopIfTrue="1">
      <formula>$B14=$H$3</formula>
    </cfRule>
  </conditionalFormatting>
  <conditionalFormatting sqref="C19:C23">
    <cfRule type="expression" dxfId="0" priority="3" stopIfTrue="1">
      <formula>B19&lt;$H$3</formula>
    </cfRule>
  </conditionalFormatting>
  <conditionalFormatting sqref="C20:C23">
    <cfRule type="expression" dxfId="1" priority="4" stopIfTrue="1">
      <formula>$F20=$H$3</formula>
    </cfRule>
  </conditionalFormatting>
  <conditionalFormatting sqref="D4:D5">
    <cfRule type="cellIs" dxfId="2" priority="2241" stopIfTrue="1" operator="equal">
      <formula>$H$3</formula>
    </cfRule>
    <cfRule type="cellIs" dxfId="3" priority="2242" stopIfTrue="1" operator="lessThan">
      <formula>$H$3</formula>
    </cfRule>
  </conditionalFormatting>
  <conditionalFormatting sqref="D5:D8">
    <cfRule type="cellIs" dxfId="2" priority="1826" stopIfTrue="1" operator="equal">
      <formula>$H$3</formula>
    </cfRule>
    <cfRule type="cellIs" dxfId="3" priority="1841" stopIfTrue="1" operator="lessThan">
      <formula>$H$3</formula>
    </cfRule>
  </conditionalFormatting>
  <conditionalFormatting sqref="D7:D8">
    <cfRule type="cellIs" dxfId="2" priority="1990" stopIfTrue="1" operator="equal">
      <formula>$H$3</formula>
    </cfRule>
    <cfRule type="cellIs" dxfId="3" priority="1991" stopIfTrue="1" operator="lessThan">
      <formula>$H$3</formula>
    </cfRule>
    <cfRule type="cellIs" dxfId="2" priority="1996" stopIfTrue="1" operator="equal">
      <formula>$H$3</formula>
    </cfRule>
    <cfRule type="cellIs" dxfId="3" priority="1997" stopIfTrue="1" operator="lessThan">
      <formula>$H$3</formula>
    </cfRule>
  </conditionalFormatting>
  <conditionalFormatting sqref="D7:D9">
    <cfRule type="cellIs" dxfId="2" priority="2002" stopIfTrue="1" operator="equal">
      <formula>$H$3</formula>
    </cfRule>
    <cfRule type="cellIs" dxfId="3" priority="2007" stopIfTrue="1" operator="lessThan">
      <formula>$H$3</formula>
    </cfRule>
  </conditionalFormatting>
  <conditionalFormatting sqref="D11:D12">
    <cfRule type="cellIs" dxfId="3" priority="1334" stopIfTrue="1" operator="lessThan">
      <formula>$H$3</formula>
    </cfRule>
    <cfRule type="cellIs" dxfId="2" priority="1333" stopIfTrue="1" operator="equal">
      <formula>$H$3</formula>
    </cfRule>
  </conditionalFormatting>
  <conditionalFormatting sqref="D14:D15">
    <cfRule type="cellIs" dxfId="2" priority="500" stopIfTrue="1" operator="equal">
      <formula>$H$3</formula>
    </cfRule>
    <cfRule type="cellIs" dxfId="3" priority="501" stopIfTrue="1" operator="lessThan">
      <formula>$H$3</formula>
    </cfRule>
  </conditionalFormatting>
  <conditionalFormatting sqref="D16:D17">
    <cfRule type="cellIs" dxfId="3" priority="171" stopIfTrue="1" operator="lessThan">
      <formula>$H$3</formula>
    </cfRule>
    <cfRule type="cellIs" dxfId="2" priority="164" stopIfTrue="1" operator="equal">
      <formula>$H$3</formula>
    </cfRule>
  </conditionalFormatting>
  <conditionalFormatting sqref="D18:D19">
    <cfRule type="cellIs" dxfId="2" priority="293" stopIfTrue="1" operator="equal">
      <formula>$H$3</formula>
    </cfRule>
    <cfRule type="cellIs" dxfId="3" priority="294" stopIfTrue="1" operator="lessThan">
      <formula>$H$3</formula>
    </cfRule>
  </conditionalFormatting>
  <conditionalFormatting sqref="D19:D20">
    <cfRule type="cellIs" dxfId="3" priority="60" stopIfTrue="1" operator="lessThan">
      <formula>$H$3</formula>
    </cfRule>
    <cfRule type="cellIs" dxfId="2" priority="59" stopIfTrue="1" operator="equal">
      <formula>$H$3</formula>
    </cfRule>
  </conditionalFormatting>
  <conditionalFormatting sqref="D20:D23">
    <cfRule type="cellIs" dxfId="2" priority="28" stopIfTrue="1" operator="equal">
      <formula>$H$3</formula>
    </cfRule>
  </conditionalFormatting>
  <conditionalFormatting sqref="D21:D22">
    <cfRule type="cellIs" dxfId="3" priority="27" stopIfTrue="1" operator="lessThan">
      <formula>$H$3</formula>
    </cfRule>
  </conditionalFormatting>
  <conditionalFormatting sqref="E4:E5">
    <cfRule type="expression" dxfId="0" priority="2246" stopIfTrue="1">
      <formula>D4&lt;$H$3</formula>
    </cfRule>
  </conditionalFormatting>
  <conditionalFormatting sqref="E5:E10">
    <cfRule type="expression" dxfId="0" priority="1166" stopIfTrue="1">
      <formula>D5&lt;$H$3</formula>
    </cfRule>
  </conditionalFormatting>
  <conditionalFormatting sqref="E6:E10">
    <cfRule type="expression" dxfId="1" priority="1167" stopIfTrue="1">
      <formula>$F6=$H$3</formula>
    </cfRule>
  </conditionalFormatting>
  <conditionalFormatting sqref="E11:E12">
    <cfRule type="expression" dxfId="0" priority="1338" stopIfTrue="1">
      <formula>D11&lt;$H$3</formula>
    </cfRule>
  </conditionalFormatting>
  <conditionalFormatting sqref="E14:E17">
    <cfRule type="expression" dxfId="1" priority="354" stopIfTrue="1">
      <formula>$B14=$H$3</formula>
    </cfRule>
    <cfRule type="expression" dxfId="0" priority="355" stopIfTrue="1">
      <formula>D14&lt;$H$3</formula>
    </cfRule>
  </conditionalFormatting>
  <conditionalFormatting sqref="E18:E23">
    <cfRule type="expression" dxfId="0" priority="1" stopIfTrue="1">
      <formula>D18&lt;$H$3</formula>
    </cfRule>
  </conditionalFormatting>
  <conditionalFormatting sqref="E20:E23">
    <cfRule type="expression" dxfId="1" priority="2" stopIfTrue="1">
      <formula>$F20=$H$3</formula>
    </cfRule>
  </conditionalFormatting>
  <conditionalFormatting sqref="F4:F5">
    <cfRule type="cellIs" dxfId="3" priority="2244" stopIfTrue="1" operator="lessThan">
      <formula>$H$3</formula>
    </cfRule>
    <cfRule type="cellIs" dxfId="2" priority="2237" stopIfTrue="1" operator="equal">
      <formula>$H$3</formula>
    </cfRule>
  </conditionalFormatting>
  <conditionalFormatting sqref="F5:F6">
    <cfRule type="cellIs" dxfId="3" priority="1793" stopIfTrue="1" operator="lessThan">
      <formula>$H$3</formula>
    </cfRule>
    <cfRule type="cellIs" dxfId="2" priority="1792" stopIfTrue="1" operator="equal">
      <formula>$H$3</formula>
    </cfRule>
  </conditionalFormatting>
  <conditionalFormatting sqref="F6:F7">
    <cfRule type="cellIs" dxfId="3" priority="1765" stopIfTrue="1" operator="lessThan">
      <formula>$H$3</formula>
    </cfRule>
    <cfRule type="cellIs" dxfId="2" priority="1764" stopIfTrue="1" operator="equal">
      <formula>$H$3</formula>
    </cfRule>
  </conditionalFormatting>
  <conditionalFormatting sqref="F7:F8">
    <cfRule type="cellIs" dxfId="3" priority="1627" stopIfTrue="1" operator="lessThan">
      <formula>$H$3</formula>
    </cfRule>
    <cfRule type="cellIs" dxfId="2" priority="1626" stopIfTrue="1" operator="equal">
      <formula>$H$3</formula>
    </cfRule>
  </conditionalFormatting>
  <conditionalFormatting sqref="F8:F9">
    <cfRule type="cellIs" dxfId="3" priority="1481" stopIfTrue="1" operator="lessThan">
      <formula>$H$3</formula>
    </cfRule>
    <cfRule type="cellIs" dxfId="2" priority="1480" stopIfTrue="1" operator="equal">
      <formula>$H$3</formula>
    </cfRule>
  </conditionalFormatting>
  <conditionalFormatting sqref="F9:F10">
    <cfRule type="cellIs" dxfId="3" priority="1077" stopIfTrue="1" operator="lessThan">
      <formula>$H$3</formula>
    </cfRule>
    <cfRule type="cellIs" dxfId="2" priority="1076" stopIfTrue="1" operator="equal">
      <formula>$H$3</formula>
    </cfRule>
  </conditionalFormatting>
  <conditionalFormatting sqref="F11:F12">
    <cfRule type="cellIs" dxfId="2" priority="1335" stopIfTrue="1" operator="equal">
      <formula>$H$3</formula>
    </cfRule>
    <cfRule type="cellIs" dxfId="3" priority="1336" stopIfTrue="1" operator="lessThan">
      <formula>$H$3</formula>
    </cfRule>
  </conditionalFormatting>
  <conditionalFormatting sqref="F14:F15">
    <cfRule type="cellIs" dxfId="3" priority="427" stopIfTrue="1" operator="lessThan">
      <formula>$H$3</formula>
    </cfRule>
    <cfRule type="cellIs" dxfId="2" priority="426" stopIfTrue="1" operator="equal">
      <formula>$H$3</formula>
    </cfRule>
  </conditionalFormatting>
  <conditionalFormatting sqref="F15:F16">
    <cfRule type="cellIs" dxfId="2" priority="342" stopIfTrue="1" operator="equal">
      <formula>$H$3</formula>
    </cfRule>
    <cfRule type="cellIs" dxfId="3" priority="353" stopIfTrue="1" operator="lessThan">
      <formula>$H$3</formula>
    </cfRule>
  </conditionalFormatting>
  <conditionalFormatting sqref="F16:F17">
    <cfRule type="cellIs" dxfId="2" priority="99" stopIfTrue="1" operator="equal">
      <formula>$H$3</formula>
    </cfRule>
    <cfRule type="cellIs" dxfId="3" priority="96" stopIfTrue="1" operator="lessThan">
      <formula>$H$3</formula>
    </cfRule>
  </conditionalFormatting>
  <conditionalFormatting sqref="F18:F19">
    <cfRule type="cellIs" dxfId="2" priority="283" stopIfTrue="1" operator="equal">
      <formula>$H$3</formula>
    </cfRule>
    <cfRule type="cellIs" dxfId="3" priority="296" stopIfTrue="1" operator="lessThan">
      <formula>$H$3</formula>
    </cfRule>
  </conditionalFormatting>
  <conditionalFormatting sqref="F19:F20">
    <cfRule type="cellIs" dxfId="3" priority="34" stopIfTrue="1" operator="lessThan">
      <formula>$H$3</formula>
    </cfRule>
  </conditionalFormatting>
  <conditionalFormatting sqref="F20:F21">
    <cfRule type="cellIs" dxfId="2" priority="19" stopIfTrue="1" operator="equal">
      <formula>$H$3</formula>
    </cfRule>
  </conditionalFormatting>
  <conditionalFormatting sqref="F21:F23">
    <cfRule type="cellIs" dxfId="3" priority="7" stopIfTrue="1" operator="lessThan">
      <formula>$H$3</formula>
    </cfRule>
    <cfRule type="cellIs" dxfId="2" priority="8" stopIfTrue="1" operator="equal">
      <formula>$H$3</formula>
    </cfRule>
  </conditionalFormatting>
  <conditionalFormatting sqref="G4:G12">
    <cfRule type="expression" dxfId="0" priority="1054" stopIfTrue="1">
      <formula>F4&lt;$H$3</formula>
    </cfRule>
  </conditionalFormatting>
  <conditionalFormatting sqref="G6:G10">
    <cfRule type="expression" dxfId="1" priority="1055" stopIfTrue="1">
      <formula>$F6=$H$3</formula>
    </cfRule>
  </conditionalFormatting>
  <conditionalFormatting sqref="G14:G17">
    <cfRule type="expression" dxfId="1" priority="84" stopIfTrue="1">
      <formula>$B14=$H$3</formula>
    </cfRule>
  </conditionalFormatting>
  <conditionalFormatting sqref="G14:G19">
    <cfRule type="expression" dxfId="0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conditionalFormatting sqref="E4:E5 E18:E19 G18:G19 C4:C5 G4:G5">
    <cfRule type="expression" dxfId="1" priority="2247" stopIfTrue="1">
      <formula>$B4=$H$3</formula>
    </cfRule>
  </conditionalFormatting>
  <conditionalFormatting sqref="B5 D5 F5">
    <cfRule type="cellIs" dxfId="3" priority="2222" stopIfTrue="1" operator="lessThan">
      <formula>$H$3</formula>
    </cfRule>
  </conditionalFormatting>
  <conditionalFormatting sqref="D5 B5 F5">
    <cfRule type="cellIs" dxfId="2" priority="2221" stopIfTrue="1" operator="equal">
      <formula>$H$3</formula>
    </cfRule>
  </conditionalFormatting>
  <conditionalFormatting sqref="E5 E19">
    <cfRule type="expression" dxfId="1" priority="2245" stopIfTrue="1">
      <formula>$D5=$H$3</formula>
    </cfRule>
  </conditionalFormatting>
  <conditionalFormatting sqref="C6:C10 G19">
    <cfRule type="expression" dxfId="1" priority="1169" stopIfTrue="1">
      <formula>$F6=$H$3</formula>
    </cfRule>
  </conditionalFormatting>
  <conditionalFormatting sqref="E11:E12 C11:C12 G11:G12">
    <cfRule type="expression" dxfId="1" priority="1339" stopIfTrue="1">
      <formula>$B11=$H$3</formula>
    </cfRule>
  </conditionalFormatting>
  <conditionalFormatting sqref="B12 F12 D12">
    <cfRule type="cellIs" dxfId="3" priority="1314" stopIfTrue="1" operator="lessThan">
      <formula>$H$3</formula>
    </cfRule>
  </conditionalFormatting>
  <conditionalFormatting sqref="B12 F12">
    <cfRule type="cellIs" dxfId="2" priority="1313" stopIfTrue="1" operator="equal">
      <formula>$H$3</formula>
    </cfRule>
  </conditionalFormatting>
  <conditionalFormatting sqref="D19 F19">
    <cfRule type="cellIs" dxfId="2" priority="273" stopIfTrue="1" operator="equal">
      <formula>$H$3</formula>
    </cfRule>
    <cfRule type="cellIs" dxfId="3" priority="274" stopIfTrue="1" operator="lessThan">
      <formula>$H$3</formula>
    </cfRule>
  </conditionalFormatting>
  <conditionalFormatting sqref="D20 D22:D23">
    <cfRule type="cellIs" dxfId="3" priority="50" stopIfTrue="1" operator="lessThan">
      <formula>$H$3</formula>
    </cfRule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郑洪福</cp:lastModifiedBy>
  <dcterms:created xsi:type="dcterms:W3CDTF">1996-12-17T01:32:00Z</dcterms:created>
  <cp:lastPrinted>2018-09-17T06:58:00Z</cp:lastPrinted>
  <dcterms:modified xsi:type="dcterms:W3CDTF">2025-06-10T05:40:16Z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4223B493F49C44018858C64D6C3F65B0_13</vt:lpwstr>
  </property>
</Properties>
</file>