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10" yWindow="-110" windowWidth="19420" windowHeight="10300"/>
  </bookViews>
  <sheets>
    <sheet name="NPX" sheetId="330" r:id="rId1"/>
    <sheet name="PJX,PJX2,QDKS" sheetId="332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53" i="330"/>
  <c r="D659"/>
  <c r="F635"/>
  <c r="D652" l="1"/>
  <c r="D649"/>
  <c r="F634"/>
  <c r="D633"/>
  <c r="F633" s="1"/>
  <c r="F896" i="332" l="1"/>
  <c r="F894"/>
  <c r="F893"/>
  <c r="F892"/>
  <c r="B776"/>
  <c r="F774"/>
  <c r="B773"/>
  <c r="D773" s="1"/>
  <c r="F773" s="1"/>
  <c r="B771"/>
  <c r="D771" s="1"/>
  <c r="F771" s="1"/>
  <c r="B772" s="1"/>
  <c r="D772" s="1"/>
  <c r="B770"/>
  <c r="D770" s="1"/>
  <c r="D769" i="330" l="1"/>
  <c r="F769" l="1"/>
  <c r="F651" l="1"/>
  <c r="F632" l="1"/>
  <c r="D569"/>
  <c r="B632"/>
  <c r="D647" l="1"/>
  <c r="B570" l="1"/>
  <c r="D570" s="1"/>
  <c r="F570" s="1"/>
  <c r="B643" l="1"/>
  <c r="D567"/>
  <c r="F884" i="332" l="1"/>
  <c r="B885" s="1"/>
  <c r="D885" s="1"/>
  <c r="D883"/>
  <c r="D776"/>
  <c r="F768"/>
  <c r="B767"/>
  <c r="D767" s="1"/>
  <c r="F767" s="1"/>
  <c r="B765"/>
  <c r="D765" s="1"/>
  <c r="F765" s="1"/>
  <c r="B766" s="1"/>
  <c r="D766" s="1"/>
  <c r="B764"/>
  <c r="D764" s="1"/>
  <c r="B369"/>
  <c r="D369" s="1"/>
  <c r="F885" l="1"/>
  <c r="B886" s="1"/>
  <c r="D886" s="1"/>
  <c r="F886" s="1"/>
  <c r="D663" i="330"/>
  <c r="B881" i="332"/>
  <c r="D881" s="1"/>
  <c r="F881" s="1"/>
  <c r="D632" i="330"/>
  <c r="D644"/>
  <c r="B634" l="1"/>
  <c r="B652"/>
  <c r="D366" i="332" l="1"/>
  <c r="F647" i="330" l="1"/>
  <c r="B648" s="1"/>
  <c r="F646"/>
  <c r="D868" i="332" l="1"/>
  <c r="D360"/>
  <c r="D623" i="330"/>
  <c r="D753" i="332" l="1"/>
  <c r="F753" s="1"/>
  <c r="B754" s="1"/>
  <c r="D754" s="1"/>
  <c r="F754" s="1"/>
  <c r="B755" s="1"/>
  <c r="D755" s="1"/>
  <c r="F755" s="1"/>
  <c r="B756" s="1"/>
  <c r="D752"/>
  <c r="D863"/>
  <c r="D756" l="1"/>
  <c r="F756" s="1"/>
  <c r="B757" s="1"/>
  <c r="D757" s="1"/>
  <c r="F757" s="1"/>
  <c r="B861"/>
  <c r="D861" s="1"/>
  <c r="F861" s="1"/>
  <c r="B860"/>
  <c r="D860" s="1"/>
  <c r="D859"/>
  <c r="B749"/>
  <c r="D749" s="1"/>
  <c r="D748"/>
  <c r="D747"/>
  <c r="D746"/>
  <c r="B357"/>
  <c r="D357" s="1"/>
  <c r="B758" l="1"/>
  <c r="D758" s="1"/>
  <c r="F758" s="1"/>
  <c r="B759" s="1"/>
  <c r="D759" s="1"/>
  <c r="F759" s="1"/>
  <c r="B760" s="1"/>
  <c r="D760" s="1"/>
  <c r="F760" s="1"/>
  <c r="B761" s="1"/>
  <c r="D761" s="1"/>
  <c r="F761" s="1"/>
  <c r="B762" s="1"/>
  <c r="F350"/>
  <c r="B351" s="1"/>
  <c r="D351" s="1"/>
  <c r="F856"/>
  <c r="B855"/>
  <c r="D855" s="1"/>
  <c r="F855" s="1"/>
  <c r="B854"/>
  <c r="D854" s="1"/>
  <c r="D853"/>
  <c r="F744"/>
  <c r="B743"/>
  <c r="D743" s="1"/>
  <c r="D741"/>
  <c r="D740"/>
  <c r="F352"/>
  <c r="B350"/>
  <c r="B349"/>
  <c r="D348"/>
  <c r="D347"/>
  <c r="D762" l="1"/>
  <c r="F762" s="1"/>
  <c r="D848"/>
  <c r="F851"/>
  <c r="B849"/>
  <c r="D849" s="1"/>
  <c r="F849" s="1"/>
  <c r="B850" s="1"/>
  <c r="D850" s="1"/>
  <c r="F346" l="1"/>
  <c r="B345"/>
  <c r="D345" s="1"/>
  <c r="F345" s="1"/>
  <c r="B344" l="1"/>
  <c r="F846"/>
  <c r="B844"/>
  <c r="D844" s="1"/>
  <c r="F844" s="1"/>
  <c r="B845" s="1"/>
  <c r="D845" s="1"/>
  <c r="F841" l="1"/>
  <c r="B840"/>
  <c r="D840" s="1"/>
  <c r="B839"/>
  <c r="D839" s="1"/>
  <c r="D344" l="1"/>
  <c r="D342"/>
  <c r="F341"/>
  <c r="D735" l="1"/>
  <c r="F735" s="1"/>
  <c r="B736" s="1"/>
  <c r="D736" s="1"/>
  <c r="F736" s="1"/>
  <c r="B737" s="1"/>
  <c r="D737" s="1"/>
  <c r="F737" s="1"/>
  <c r="B738" s="1"/>
  <c r="D738" s="1"/>
  <c r="F738" s="1"/>
  <c r="D340"/>
  <c r="F340" s="1"/>
  <c r="D733"/>
  <c r="B339" l="1"/>
  <c r="D339" s="1"/>
  <c r="B338"/>
  <c r="D338" s="1"/>
  <c r="D337"/>
  <c r="F336"/>
  <c r="D335"/>
  <c r="D534" i="330" l="1"/>
  <c r="D533" l="1"/>
  <c r="B829" i="332"/>
  <c r="D829" s="1"/>
  <c r="F829" s="1"/>
  <c r="B830" s="1"/>
  <c r="D830" s="1"/>
  <c r="D828"/>
  <c r="D827"/>
  <c r="D734"/>
  <c r="F734" s="1"/>
  <c r="B732"/>
  <c r="D732" s="1"/>
  <c r="D334" l="1"/>
  <c r="D692" i="330"/>
  <c r="F692" s="1"/>
  <c r="B826" i="332"/>
  <c r="D826" s="1"/>
  <c r="B333" l="1"/>
  <c r="D333" s="1"/>
  <c r="D332"/>
  <c r="B824" l="1"/>
  <c r="D824" s="1"/>
  <c r="F824" s="1"/>
  <c r="B825" s="1"/>
  <c r="D825" s="1"/>
  <c r="D823"/>
  <c r="D822"/>
  <c r="F826" l="1"/>
  <c r="B821" l="1"/>
  <c r="F330" l="1"/>
  <c r="B331" s="1"/>
  <c r="D331" s="1"/>
  <c r="D730"/>
  <c r="F730" s="1"/>
  <c r="D728"/>
  <c r="B727"/>
  <c r="D727" s="1"/>
  <c r="D726"/>
  <c r="D725"/>
  <c r="F821" l="1"/>
  <c r="D819"/>
  <c r="F819" s="1"/>
  <c r="B820" s="1"/>
  <c r="D820" s="1"/>
  <c r="D818"/>
  <c r="D724" l="1"/>
  <c r="D722"/>
  <c r="F722" s="1"/>
  <c r="B723" s="1"/>
  <c r="D723" s="1"/>
  <c r="D721"/>
  <c r="D720"/>
  <c r="D719"/>
  <c r="B717"/>
  <c r="D717" s="1"/>
  <c r="F717" s="1"/>
  <c r="B718" s="1"/>
  <c r="D718" s="1"/>
  <c r="D716"/>
  <c r="D715"/>
  <c r="B713"/>
  <c r="D713" s="1"/>
  <c r="D712"/>
  <c r="D710"/>
  <c r="D707"/>
  <c r="F707" s="1"/>
  <c r="B708" s="1"/>
  <c r="D708" s="1"/>
  <c r="F706"/>
  <c r="B706"/>
  <c r="D705"/>
  <c r="B704"/>
  <c r="D704" s="1"/>
  <c r="F704" s="1"/>
  <c r="D703"/>
  <c r="D702"/>
  <c r="B701"/>
  <c r="D701" s="1"/>
  <c r="D700"/>
  <c r="B699"/>
  <c r="D687"/>
  <c r="B686"/>
  <c r="D686" s="1"/>
  <c r="D683"/>
  <c r="D682"/>
  <c r="B681"/>
  <c r="D681" s="1"/>
  <c r="D680"/>
  <c r="D679"/>
  <c r="D677"/>
  <c r="B676"/>
  <c r="D676" s="1"/>
  <c r="D675"/>
  <c r="D672"/>
  <c r="B671"/>
  <c r="D671" s="1"/>
  <c r="D670"/>
  <c r="D668"/>
  <c r="D667"/>
  <c r="B666"/>
  <c r="D666" s="1"/>
  <c r="D665"/>
  <c r="D664"/>
  <c r="D662"/>
  <c r="B661"/>
  <c r="D661" s="1"/>
  <c r="D658"/>
  <c r="D655"/>
  <c r="F655" s="1"/>
  <c r="B656" s="1"/>
  <c r="D656" s="1"/>
  <c r="F654"/>
  <c r="D328"/>
  <c r="F328" s="1"/>
  <c r="D650"/>
  <c r="D688" i="330"/>
  <c r="D579" l="1"/>
  <c r="F816" i="332"/>
  <c r="B816"/>
  <c r="D814"/>
  <c r="F814" s="1"/>
  <c r="B815" s="1"/>
  <c r="D815" s="1"/>
  <c r="F811"/>
  <c r="B813" s="1"/>
  <c r="D813" s="1"/>
  <c r="F813" s="1"/>
  <c r="B811"/>
  <c r="D651"/>
  <c r="F651" s="1"/>
  <c r="D649"/>
  <c r="D646"/>
  <c r="F646" s="1"/>
  <c r="B647" s="1"/>
  <c r="D647" s="1"/>
  <c r="F647" s="1"/>
  <c r="B648" s="1"/>
  <c r="D648" s="1"/>
  <c r="D329"/>
  <c r="F329" s="1"/>
  <c r="D327"/>
  <c r="F688" i="330" l="1"/>
  <c r="B809" i="332" l="1"/>
  <c r="D809" s="1"/>
  <c r="D808"/>
  <c r="F806"/>
  <c r="B806"/>
  <c r="D730" i="330" l="1"/>
  <c r="B729"/>
  <c r="D729" s="1"/>
  <c r="D728"/>
  <c r="D726"/>
  <c r="B725"/>
  <c r="D725" s="1"/>
  <c r="D724"/>
  <c r="D576" l="1"/>
  <c r="F576" s="1"/>
  <c r="B577" s="1"/>
  <c r="D577" l="1"/>
  <c r="F682"/>
  <c r="D644" i="332"/>
  <c r="F577" i="330" l="1"/>
  <c r="B578" s="1"/>
  <c r="D578" s="1"/>
  <c r="F578" s="1"/>
  <c r="F579"/>
  <c r="F681" l="1"/>
  <c r="B525"/>
  <c r="D525" s="1"/>
  <c r="D321" i="332" l="1"/>
  <c r="F321" s="1"/>
  <c r="D798" l="1"/>
  <c r="D320"/>
  <c r="F320" s="1"/>
  <c r="D794" l="1"/>
  <c r="D526" i="330"/>
  <c r="B795" i="332" l="1"/>
  <c r="D642" l="1"/>
  <c r="F642" s="1"/>
  <c r="B643" s="1"/>
  <c r="D643" s="1"/>
  <c r="D641"/>
  <c r="D316"/>
  <c r="F316" s="1"/>
  <c r="D683" i="330"/>
  <c r="F683" s="1"/>
  <c r="D315" i="332" l="1"/>
  <c r="F315" s="1"/>
  <c r="D797" l="1"/>
  <c r="F796"/>
  <c r="D793"/>
  <c r="D795" l="1"/>
  <c r="F795" s="1"/>
  <c r="B796" s="1"/>
  <c r="B637"/>
  <c r="F314" l="1"/>
  <c r="B313" l="1"/>
  <c r="D509" i="330" l="1"/>
  <c r="F509" s="1"/>
  <c r="F508"/>
  <c r="D507"/>
  <c r="D506"/>
  <c r="F790" i="332" l="1"/>
  <c r="D313"/>
  <c r="F313" s="1"/>
  <c r="B314" s="1"/>
  <c r="D640"/>
  <c r="D639"/>
  <c r="D637"/>
  <c r="F637" s="1"/>
  <c r="B638" s="1"/>
  <c r="D638" s="1"/>
  <c r="D636"/>
  <c r="D635"/>
  <c r="D311"/>
  <c r="B310"/>
  <c r="D310" s="1"/>
  <c r="B791" l="1"/>
  <c r="D789"/>
  <c r="B633"/>
  <c r="D633" s="1"/>
  <c r="D632"/>
  <c r="D791" l="1"/>
  <c r="F791" s="1"/>
  <c r="D788" l="1"/>
  <c r="D475" i="330"/>
  <c r="B442"/>
  <c r="D442" s="1"/>
  <c r="F442" s="1"/>
  <c r="F788" i="332" l="1"/>
  <c r="D308"/>
  <c r="F308" s="1"/>
  <c r="B309" s="1"/>
  <c r="D440" i="330"/>
  <c r="F440" l="1"/>
  <c r="B441" s="1"/>
  <c r="D441" s="1"/>
  <c r="B477"/>
  <c r="D477" s="1"/>
  <c r="D476"/>
  <c r="F475"/>
  <c r="D787" i="332" l="1"/>
  <c r="F787" s="1"/>
  <c r="B785"/>
  <c r="D785" s="1"/>
  <c r="D784"/>
  <c r="D783"/>
  <c r="F785" l="1"/>
  <c r="B786" s="1"/>
  <c r="D786" s="1"/>
  <c r="F786" s="1"/>
  <c r="F782" l="1"/>
  <c r="F781"/>
  <c r="B782" s="1"/>
  <c r="B781"/>
  <c r="D779"/>
  <c r="D630"/>
  <c r="D627"/>
  <c r="F627" s="1"/>
  <c r="B628" s="1"/>
  <c r="D628" s="1"/>
  <c r="F626"/>
  <c r="B626"/>
  <c r="D625"/>
  <c r="B305"/>
  <c r="D305" s="1"/>
  <c r="B304"/>
  <c r="D303"/>
  <c r="F437" i="330" l="1"/>
  <c r="D302" i="332" l="1"/>
  <c r="F436" i="330" l="1"/>
  <c r="D435"/>
  <c r="F435" s="1"/>
  <c r="B471"/>
  <c r="F301" i="332"/>
  <c r="F300"/>
  <c r="B301" s="1"/>
  <c r="B436" i="330" l="1"/>
  <c r="D514" l="1"/>
  <c r="F514" s="1"/>
  <c r="B515" s="1"/>
  <c r="D299" i="332" l="1"/>
  <c r="B298"/>
  <c r="D298" s="1"/>
  <c r="B297"/>
  <c r="D297" s="1"/>
  <c r="D312" i="330" l="1"/>
  <c r="D620" i="332" l="1"/>
  <c r="B619"/>
  <c r="B624" l="1"/>
  <c r="D624" s="1"/>
  <c r="F624" s="1"/>
  <c r="D623"/>
  <c r="D622"/>
  <c r="B621"/>
  <c r="D621" s="1"/>
  <c r="B472" i="330" l="1"/>
  <c r="D472" s="1"/>
  <c r="F294" i="332" l="1"/>
  <c r="B293"/>
  <c r="D293" s="1"/>
  <c r="D292"/>
  <c r="B1032" l="1"/>
  <c r="D1032" s="1"/>
  <c r="D1030" l="1"/>
  <c r="F1030" s="1"/>
  <c r="B1031" s="1"/>
  <c r="D1031" s="1"/>
  <c r="D287" l="1"/>
  <c r="D290"/>
  <c r="D1027"/>
  <c r="B1029"/>
  <c r="D1024" l="1"/>
  <c r="B1025" l="1"/>
  <c r="B286" l="1"/>
  <c r="B1026"/>
  <c r="B1022"/>
  <c r="D1022" s="1"/>
  <c r="D1021"/>
  <c r="D1020" l="1"/>
  <c r="F280" l="1"/>
  <c r="F279"/>
  <c r="B279"/>
  <c r="B278"/>
  <c r="D278" s="1"/>
  <c r="F1016" l="1"/>
  <c r="D1015"/>
  <c r="F1015" s="1"/>
  <c r="B1016" s="1"/>
  <c r="D1014"/>
  <c r="D607"/>
  <c r="B606"/>
  <c r="D606" s="1"/>
  <c r="D603"/>
  <c r="D273" l="1"/>
  <c r="D602" l="1"/>
  <c r="B601"/>
  <c r="D601" s="1"/>
  <c r="D600"/>
  <c r="D599"/>
  <c r="B275"/>
  <c r="F275" s="1"/>
  <c r="B272"/>
  <c r="D272" s="1"/>
  <c r="D269"/>
  <c r="B265" l="1"/>
  <c r="D265" l="1"/>
  <c r="D263"/>
  <c r="B1010" l="1"/>
  <c r="D1008"/>
  <c r="D259"/>
  <c r="B258"/>
  <c r="D257"/>
  <c r="D255"/>
  <c r="B1007" l="1"/>
  <c r="D1007" s="1"/>
  <c r="D597"/>
  <c r="B596"/>
  <c r="D596" s="1"/>
  <c r="D595"/>
  <c r="B1006" l="1"/>
  <c r="D1006" s="1"/>
  <c r="D1005"/>
  <c r="D592" l="1"/>
  <c r="B591"/>
  <c r="D591" s="1"/>
  <c r="D1003" l="1"/>
  <c r="F1003" s="1"/>
  <c r="B1004" s="1"/>
  <c r="D1004" s="1"/>
  <c r="D1002"/>
  <c r="D590" l="1"/>
  <c r="D588"/>
  <c r="B1001" l="1"/>
  <c r="D1000"/>
  <c r="B251" l="1"/>
  <c r="D251" s="1"/>
  <c r="D587"/>
  <c r="B586"/>
  <c r="D586" s="1"/>
  <c r="D585"/>
  <c r="D584"/>
  <c r="B998"/>
  <c r="D998" s="1"/>
  <c r="F998" s="1"/>
  <c r="D997"/>
  <c r="D996"/>
  <c r="B995"/>
  <c r="D995" s="1"/>
  <c r="F995" s="1"/>
  <c r="D994"/>
  <c r="D993"/>
  <c r="F991"/>
  <c r="B992" s="1"/>
  <c r="D990"/>
  <c r="F988"/>
  <c r="B989" s="1"/>
  <c r="D989" s="1"/>
  <c r="B986"/>
  <c r="D986" s="1"/>
  <c r="D985"/>
  <c r="D984"/>
  <c r="B983"/>
  <c r="D983" s="1"/>
  <c r="D982"/>
  <c r="F980"/>
  <c r="B980"/>
  <c r="F976"/>
  <c r="B977" s="1"/>
  <c r="B974"/>
  <c r="D974" s="1"/>
  <c r="D973"/>
  <c r="D971"/>
  <c r="D970"/>
  <c r="D969"/>
  <c r="B965"/>
  <c r="D965" s="1"/>
  <c r="D964"/>
  <c r="B961"/>
  <c r="D961" s="1"/>
  <c r="F961" s="1"/>
  <c r="B962" s="1"/>
  <c r="D962" s="1"/>
  <c r="D960"/>
  <c r="B959"/>
  <c r="D959" s="1"/>
  <c r="F959" s="1"/>
  <c r="D958"/>
  <c r="B956"/>
  <c r="D956" s="1"/>
  <c r="D955"/>
  <c r="D954"/>
  <c r="B953"/>
  <c r="D952"/>
  <c r="D950"/>
  <c r="F950" s="1"/>
  <c r="B951" s="1"/>
  <c r="D949"/>
  <c r="D948"/>
  <c r="F948" s="1"/>
  <c r="B947"/>
  <c r="D947" s="1"/>
  <c r="F947" s="1"/>
  <c r="D946"/>
  <c r="D582"/>
  <c r="B581"/>
  <c r="D581" s="1"/>
  <c r="D578"/>
  <c r="D575"/>
  <c r="F575" s="1"/>
  <c r="B576" s="1"/>
  <c r="D576" s="1"/>
  <c r="F574"/>
  <c r="D571"/>
  <c r="B570"/>
  <c r="D570" s="1"/>
  <c r="D569"/>
  <c r="F568"/>
  <c r="D566"/>
  <c r="B565"/>
  <c r="D565" s="1"/>
  <c r="D564"/>
  <c r="D563"/>
  <c r="D562"/>
  <c r="D561"/>
  <c r="B560"/>
  <c r="D560" s="1"/>
  <c r="D559"/>
  <c r="D558"/>
  <c r="D556"/>
  <c r="B555"/>
  <c r="D555" s="1"/>
  <c r="D554"/>
  <c r="D552"/>
  <c r="D551"/>
  <c r="D550"/>
  <c r="D549"/>
  <c r="D548"/>
  <c r="B545"/>
  <c r="D545" s="1"/>
  <c r="D544"/>
  <c r="D542"/>
  <c r="D540"/>
  <c r="D539"/>
  <c r="D537"/>
  <c r="F537" s="1"/>
  <c r="D535"/>
  <c r="D534"/>
  <c r="D529"/>
  <c r="B527"/>
  <c r="D527" s="1"/>
  <c r="D525"/>
  <c r="F523"/>
  <c r="B523"/>
  <c r="D522"/>
  <c r="D249"/>
  <c r="F249" s="1"/>
  <c r="D248"/>
  <c r="D243"/>
  <c r="D242"/>
  <c r="D241"/>
  <c r="F241" s="1"/>
  <c r="F240"/>
  <c r="D237"/>
  <c r="F237" s="1"/>
  <c r="D236"/>
  <c r="F236" s="1"/>
  <c r="B235"/>
  <c r="D233"/>
  <c r="F230"/>
  <c r="D227"/>
  <c r="F227" s="1"/>
  <c r="F226"/>
  <c r="D223"/>
  <c r="B222"/>
  <c r="D222" s="1"/>
  <c r="D220"/>
  <c r="F220" s="1"/>
  <c r="D219"/>
  <c r="D216"/>
  <c r="D209"/>
  <c r="B208"/>
  <c r="D208" s="1"/>
  <c r="D207"/>
  <c r="D202"/>
  <c r="D201"/>
  <c r="D200"/>
  <c r="D199"/>
  <c r="D195"/>
  <c r="D194"/>
  <c r="D193"/>
  <c r="F193" s="1"/>
  <c r="D192"/>
  <c r="F191"/>
  <c r="D188"/>
  <c r="F188" s="1"/>
  <c r="D186"/>
  <c r="F181"/>
  <c r="B178"/>
  <c r="D173"/>
  <c r="B172"/>
  <c r="D172" s="1"/>
  <c r="F453" i="330" l="1"/>
  <c r="D452"/>
  <c r="D451"/>
  <c r="D240" l="1"/>
</calcChain>
</file>

<file path=xl/sharedStrings.xml><?xml version="1.0" encoding="utf-8"?>
<sst xmlns="http://schemas.openxmlformats.org/spreadsheetml/2006/main" count="2748" uniqueCount="2013">
  <si>
    <t>MOC-ML00252</t>
  </si>
  <si>
    <t>ASEAN  SEAS  LINE   CO.,   LIMITED</t>
  </si>
  <si>
    <t>PORT</t>
  </si>
  <si>
    <t>ETA</t>
  </si>
  <si>
    <t>ETB</t>
  </si>
  <si>
    <t>ETD</t>
  </si>
  <si>
    <t>Remark</t>
  </si>
  <si>
    <r>
      <t>Delay</t>
    </r>
    <r>
      <rPr>
        <sz val="10"/>
        <color indexed="12"/>
        <rFont val="Verdana"/>
        <family val="2"/>
      </rPr>
      <t xml:space="preserve"> y/n</t>
    </r>
  </si>
  <si>
    <t>TAO/2123W</t>
    <phoneticPr fontId="28" type="noConversion"/>
  </si>
  <si>
    <t>SHA/2123W</t>
    <phoneticPr fontId="28" type="noConversion"/>
  </si>
  <si>
    <t>HKG/2123W</t>
    <phoneticPr fontId="28" type="noConversion"/>
  </si>
  <si>
    <t>TAO/2124S</t>
    <phoneticPr fontId="28" type="noConversion"/>
  </si>
  <si>
    <t>SHA/2124S</t>
    <phoneticPr fontId="28" type="noConversion"/>
  </si>
  <si>
    <t>XMN/2124S</t>
    <phoneticPr fontId="28" type="noConversion"/>
  </si>
  <si>
    <t>OMIT</t>
    <phoneticPr fontId="28" type="noConversion"/>
  </si>
  <si>
    <t>MNN/2124N</t>
    <phoneticPr fontId="28" type="noConversion"/>
  </si>
  <si>
    <t>MNS/2124N</t>
    <phoneticPr fontId="28" type="noConversion"/>
  </si>
  <si>
    <t>TAO/2125S</t>
    <phoneticPr fontId="28" type="noConversion"/>
  </si>
  <si>
    <t>SHA/2125S</t>
    <phoneticPr fontId="28" type="noConversion"/>
  </si>
  <si>
    <t>calling QQCT phase 2 due to port congestion</t>
    <phoneticPr fontId="28" type="noConversion"/>
  </si>
  <si>
    <t>the arrival of the vessel due to port congestion serious</t>
    <phoneticPr fontId="28" type="noConversion"/>
  </si>
  <si>
    <t>port congestion serious</t>
    <phoneticPr fontId="28" type="noConversion"/>
  </si>
  <si>
    <t>bad weather</t>
    <phoneticPr fontId="28" type="noConversion"/>
  </si>
  <si>
    <t>HKG/2126S</t>
    <phoneticPr fontId="28" type="noConversion"/>
  </si>
  <si>
    <r>
      <t xml:space="preserve"> port congestion serious </t>
    </r>
    <r>
      <rPr>
        <sz val="10"/>
        <color rgb="FFFF0000"/>
        <rFont val="宋体"/>
        <family val="3"/>
        <charset val="134"/>
      </rPr>
      <t>；</t>
    </r>
    <r>
      <rPr>
        <sz val="10"/>
        <color rgb="FFFF0000"/>
        <rFont val="Verdana"/>
        <family val="2"/>
      </rPr>
      <t>stop cargo operations due to strong winds</t>
    </r>
    <phoneticPr fontId="28" type="noConversion"/>
  </si>
  <si>
    <r>
      <t>port congestion serious</t>
    </r>
    <r>
      <rPr>
        <sz val="10"/>
        <color rgb="FFFF0000"/>
        <rFont val="宋体"/>
        <family val="3"/>
        <charset val="134"/>
      </rPr>
      <t>；</t>
    </r>
    <r>
      <rPr>
        <sz val="10"/>
        <color rgb="FFFF0000"/>
        <rFont val="Verdana"/>
        <family val="2"/>
      </rPr>
      <t>stop cargo operations due to strong winds</t>
    </r>
    <phoneticPr fontId="28" type="noConversion"/>
  </si>
  <si>
    <r>
      <t>bad weather</t>
    </r>
    <r>
      <rPr>
        <sz val="10"/>
        <color rgb="FFFF0000"/>
        <rFont val="宋体"/>
        <family val="3"/>
        <charset val="134"/>
      </rPr>
      <t>；</t>
    </r>
    <r>
      <rPr>
        <sz val="10"/>
        <color rgb="FFFF0000"/>
        <rFont val="Verdana"/>
        <family val="2"/>
      </rPr>
      <t>port congestion serious</t>
    </r>
    <phoneticPr fontId="28" type="noConversion"/>
  </si>
  <si>
    <r>
      <t xml:space="preserve">QQCT phase 2 </t>
    </r>
    <r>
      <rPr>
        <sz val="10"/>
        <color indexed="10"/>
        <rFont val="宋体"/>
        <family val="3"/>
        <charset val="134"/>
      </rPr>
      <t>；</t>
    </r>
    <r>
      <rPr>
        <sz val="10"/>
        <color indexed="10"/>
        <rFont val="Verdana"/>
        <family val="2"/>
      </rPr>
      <t>change of crew</t>
    </r>
    <phoneticPr fontId="28" type="noConversion"/>
  </si>
  <si>
    <t>SHA/2126S</t>
    <phoneticPr fontId="28" type="noConversion"/>
  </si>
  <si>
    <t>MMN/2126N</t>
    <phoneticPr fontId="28" type="noConversion"/>
  </si>
  <si>
    <r>
      <rPr>
        <sz val="11"/>
        <rFont val="Verdana"/>
        <family val="2"/>
      </rPr>
      <t>NPX</t>
    </r>
    <r>
      <rPr>
        <sz val="10"/>
        <rFont val="Verdana"/>
        <family val="2"/>
      </rPr>
      <t xml:space="preserve">  MV."HE YUAN" V 2126S/N</t>
    </r>
    <phoneticPr fontId="28" type="noConversion"/>
  </si>
  <si>
    <t>port congestion</t>
    <phoneticPr fontId="28" type="noConversion"/>
  </si>
  <si>
    <t>TAO/2138S</t>
    <phoneticPr fontId="28" type="noConversion"/>
  </si>
  <si>
    <t>MNS/2138N</t>
    <phoneticPr fontId="28" type="noConversion"/>
  </si>
  <si>
    <t>P/I</t>
    <phoneticPr fontId="28" type="noConversion"/>
  </si>
  <si>
    <t>MNN/2138N</t>
    <phoneticPr fontId="28" type="noConversion"/>
  </si>
  <si>
    <t>HPH/2138N</t>
    <phoneticPr fontId="28" type="noConversion"/>
  </si>
  <si>
    <t>YTN/2138N</t>
    <phoneticPr fontId="28" type="noConversion"/>
  </si>
  <si>
    <t>HKG/2138N</t>
    <phoneticPr fontId="28" type="noConversion"/>
  </si>
  <si>
    <t>SHA/2139S</t>
    <phoneticPr fontId="28" type="noConversion"/>
  </si>
  <si>
    <t>TAO/2139S</t>
    <phoneticPr fontId="28" type="noConversion"/>
  </si>
  <si>
    <t>MNN/2139N</t>
    <phoneticPr fontId="28" type="noConversion"/>
  </si>
  <si>
    <t>MNS/2139N</t>
    <phoneticPr fontId="28" type="noConversion"/>
  </si>
  <si>
    <r>
      <t>亚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海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航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运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有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限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公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司</t>
    </r>
    <phoneticPr fontId="28" type="noConversion"/>
  </si>
  <si>
    <t>port closed due to dense fog (1230lt 08th-1000lt 10th/Jun,1950lt 10th-1450lt,2130lt 11th-1150lt 12th/Jun)</t>
    <phoneticPr fontId="28" type="noConversion"/>
  </si>
  <si>
    <t>XMN/2125S</t>
    <phoneticPr fontId="28" type="noConversion"/>
  </si>
  <si>
    <t>HKG/2125S</t>
    <phoneticPr fontId="28" type="noConversion"/>
  </si>
  <si>
    <t>MNN/2125N</t>
    <phoneticPr fontId="28" type="noConversion"/>
  </si>
  <si>
    <t>MNS/2125N</t>
    <phoneticPr fontId="28" type="noConversion"/>
  </si>
  <si>
    <t>TAO/2126S</t>
    <phoneticPr fontId="28" type="noConversion"/>
  </si>
  <si>
    <t>MMS/2126N</t>
    <phoneticPr fontId="28" type="noConversion"/>
  </si>
  <si>
    <t>P/O</t>
    <phoneticPr fontId="28" type="noConversion"/>
  </si>
  <si>
    <t>port congestion; P/I</t>
    <phoneticPr fontId="28" type="noConversion"/>
  </si>
  <si>
    <t>NSA/2127W</t>
    <phoneticPr fontId="28" type="noConversion"/>
  </si>
  <si>
    <t>SHK/2127W</t>
    <phoneticPr fontId="28" type="noConversion"/>
  </si>
  <si>
    <t>HKG/2127W</t>
    <phoneticPr fontId="28" type="noConversion"/>
  </si>
  <si>
    <t>HPH/2137N</t>
    <phoneticPr fontId="28" type="noConversion"/>
  </si>
  <si>
    <t>YTN/2137N</t>
    <phoneticPr fontId="28" type="noConversion"/>
  </si>
  <si>
    <t>HKG/2137N</t>
    <phoneticPr fontId="28" type="noConversion"/>
  </si>
  <si>
    <t>SHA/2138S</t>
    <phoneticPr fontId="28" type="noConversion"/>
  </si>
  <si>
    <t>port congestion</t>
    <phoneticPr fontId="28" type="noConversion"/>
  </si>
  <si>
    <r>
      <rPr>
        <sz val="12"/>
        <rFont val="Verdana"/>
        <family val="2"/>
      </rPr>
      <t xml:space="preserve">NPX </t>
    </r>
    <r>
      <rPr>
        <sz val="10"/>
        <rFont val="Verdana"/>
        <family val="2"/>
      </rPr>
      <t xml:space="preserve"> MV."FORTUNE NAVIGATOR" V 2138N/2139S</t>
    </r>
    <phoneticPr fontId="28" type="noConversion"/>
  </si>
  <si>
    <t>NSA/2140W</t>
    <phoneticPr fontId="28" type="noConversion"/>
  </si>
  <si>
    <t>XMN/2140W</t>
    <phoneticPr fontId="28" type="noConversion"/>
  </si>
  <si>
    <t>HPH/2140E</t>
    <phoneticPr fontId="28" type="noConversion"/>
  </si>
  <si>
    <t>TAO/2141S</t>
    <phoneticPr fontId="28" type="noConversion"/>
  </si>
  <si>
    <t>SHA/2141S</t>
    <phoneticPr fontId="28" type="noConversion"/>
  </si>
  <si>
    <t>bad weather</t>
    <phoneticPr fontId="28" type="noConversion"/>
  </si>
  <si>
    <r>
      <rPr>
        <sz val="12"/>
        <rFont val="Verdana"/>
        <family val="2"/>
      </rPr>
      <t xml:space="preserve">NPX </t>
    </r>
    <r>
      <rPr>
        <sz val="10"/>
        <rFont val="Verdana"/>
        <family val="2"/>
      </rPr>
      <t xml:space="preserve"> MV."XIANG SHUN" V 2131S/N</t>
    </r>
    <phoneticPr fontId="28" type="noConversion"/>
  </si>
  <si>
    <t>SHA/2131S</t>
    <phoneticPr fontId="28" type="noConversion"/>
  </si>
  <si>
    <t>TAO/2131S</t>
    <phoneticPr fontId="28" type="noConversion"/>
  </si>
  <si>
    <t xml:space="preserve"> phase in NPX line after discharge</t>
    <phoneticPr fontId="28" type="noConversion"/>
  </si>
  <si>
    <t>MNN/2131N</t>
    <phoneticPr fontId="28" type="noConversion"/>
  </si>
  <si>
    <t>MNS/2131N</t>
    <phoneticPr fontId="28" type="noConversion"/>
  </si>
  <si>
    <t>anchor winch does not work due to the bad weather</t>
    <phoneticPr fontId="28" type="noConversion"/>
  </si>
  <si>
    <t>HKG(CMCS)/2140W</t>
    <phoneticPr fontId="28" type="noConversion"/>
  </si>
  <si>
    <t>HKG(HIT)/2140W</t>
    <phoneticPr fontId="28" type="noConversion"/>
  </si>
  <si>
    <t>XMN/2131N</t>
    <phoneticPr fontId="28" type="noConversion"/>
  </si>
  <si>
    <t>NGB/2131N</t>
    <phoneticPr fontId="28" type="noConversion"/>
  </si>
  <si>
    <t>SHA/2131N</t>
    <phoneticPr fontId="28" type="noConversion"/>
  </si>
  <si>
    <t>P/0</t>
    <phoneticPr fontId="28" type="noConversion"/>
  </si>
  <si>
    <t>ETB not fixed duo to one crew was sick(chickenpox) on board/Phase out NPX line</t>
    <phoneticPr fontId="28" type="noConversion"/>
  </si>
  <si>
    <t>port congestion</t>
    <phoneticPr fontId="28" type="noConversion"/>
  </si>
  <si>
    <t>SIN/2143N</t>
    <phoneticPr fontId="28" type="noConversion"/>
  </si>
  <si>
    <t>HPH/2144N</t>
    <phoneticPr fontId="28" type="noConversion"/>
  </si>
  <si>
    <t>YTN/2144N</t>
    <phoneticPr fontId="28" type="noConversion"/>
  </si>
  <si>
    <t>SHA/2145S</t>
    <phoneticPr fontId="28" type="noConversion"/>
  </si>
  <si>
    <t>TAO/2145S</t>
    <phoneticPr fontId="28" type="noConversion"/>
  </si>
  <si>
    <t>MNN/2145N</t>
    <phoneticPr fontId="28" type="noConversion"/>
  </si>
  <si>
    <t>MNS/2145N</t>
    <phoneticPr fontId="28" type="noConversion"/>
  </si>
  <si>
    <t>calling NAM DINH VU port due to port congestion</t>
    <phoneticPr fontId="28" type="noConversion"/>
  </si>
  <si>
    <t>MNN/2141N</t>
    <phoneticPr fontId="28" type="noConversion"/>
  </si>
  <si>
    <t>MNS/2141N</t>
    <phoneticPr fontId="28" type="noConversion"/>
  </si>
  <si>
    <t>port congestion</t>
    <phoneticPr fontId="28" type="noConversion"/>
  </si>
  <si>
    <t>OMIT</t>
    <phoneticPr fontId="28" type="noConversion"/>
  </si>
  <si>
    <t>HKG/2141N</t>
    <phoneticPr fontId="28" type="noConversion"/>
  </si>
  <si>
    <t>SHA/2142S</t>
    <phoneticPr fontId="28" type="noConversion"/>
  </si>
  <si>
    <t>HKG/2142S</t>
    <phoneticPr fontId="28" type="noConversion"/>
  </si>
  <si>
    <t>NSA/2142S</t>
    <phoneticPr fontId="28" type="noConversion"/>
  </si>
  <si>
    <t>port closed due to strong wind</t>
    <phoneticPr fontId="28" type="noConversion"/>
  </si>
  <si>
    <r>
      <rPr>
        <sz val="12"/>
        <rFont val="Verdana"/>
        <family val="2"/>
      </rPr>
      <t xml:space="preserve">NPX </t>
    </r>
    <r>
      <rPr>
        <sz val="10"/>
        <rFont val="Verdana"/>
        <family val="2"/>
      </rPr>
      <t xml:space="preserve"> MV."DANUM 168" V 2145S/N</t>
    </r>
    <phoneticPr fontId="28" type="noConversion"/>
  </si>
  <si>
    <r>
      <rPr>
        <sz val="12"/>
        <rFont val="Verdana"/>
        <family val="2"/>
      </rPr>
      <t xml:space="preserve">NPX </t>
    </r>
    <r>
      <rPr>
        <sz val="10"/>
        <rFont val="Verdana"/>
        <family val="2"/>
      </rPr>
      <t xml:space="preserve"> MV."BIENDONG FREIGHTER" V 2141N/2142S</t>
    </r>
    <phoneticPr fontId="28" type="noConversion"/>
  </si>
  <si>
    <t>P/O</t>
    <phoneticPr fontId="28" type="noConversion"/>
  </si>
  <si>
    <t>TAO/2121S</t>
    <phoneticPr fontId="28" type="noConversion"/>
  </si>
  <si>
    <t>MNN/2121N</t>
    <phoneticPr fontId="28" type="noConversion"/>
  </si>
  <si>
    <t>MNS/2121N</t>
    <phoneticPr fontId="28" type="noConversion"/>
  </si>
  <si>
    <t>SHA/2122S</t>
    <phoneticPr fontId="28" type="noConversion"/>
  </si>
  <si>
    <t>HKG/2122S</t>
    <phoneticPr fontId="28" type="noConversion"/>
  </si>
  <si>
    <t>P/I</t>
    <phoneticPr fontId="28" type="noConversion"/>
  </si>
  <si>
    <t>Main engine failure</t>
    <phoneticPr fontId="28" type="noConversion"/>
  </si>
  <si>
    <t>port congestion</t>
    <phoneticPr fontId="28" type="noConversion"/>
  </si>
  <si>
    <t>MNN/2142N</t>
    <phoneticPr fontId="28" type="noConversion"/>
  </si>
  <si>
    <t>port congestion</t>
    <phoneticPr fontId="28" type="noConversion"/>
  </si>
  <si>
    <r>
      <t>port congestion</t>
    </r>
    <r>
      <rPr>
        <sz val="10"/>
        <color rgb="FFFF0000"/>
        <rFont val="宋体"/>
        <family val="3"/>
        <charset val="134"/>
      </rPr>
      <t>；</t>
    </r>
    <r>
      <rPr>
        <sz val="10"/>
        <color rgb="FFFF0000"/>
        <rFont val="Verdana"/>
        <family val="2"/>
      </rPr>
      <t>P/O</t>
    </r>
    <phoneticPr fontId="28" type="noConversion"/>
  </si>
  <si>
    <t>MNS/2142N</t>
    <phoneticPr fontId="28" type="noConversion"/>
  </si>
  <si>
    <t>first call MNS then MNN;port congestion</t>
    <phoneticPr fontId="28" type="noConversion"/>
  </si>
  <si>
    <t>MNN/2122N</t>
    <phoneticPr fontId="28" type="noConversion"/>
  </si>
  <si>
    <t>MNS/2122N</t>
    <phoneticPr fontId="28" type="noConversion"/>
  </si>
  <si>
    <t>MNS/2123N</t>
    <phoneticPr fontId="28" type="noConversion"/>
  </si>
  <si>
    <t>NSA/2122S</t>
    <phoneticPr fontId="28" type="noConversion"/>
  </si>
  <si>
    <t>SHA/2123S</t>
    <phoneticPr fontId="28" type="noConversion"/>
  </si>
  <si>
    <t>HKG/2123S</t>
    <phoneticPr fontId="28" type="noConversion"/>
  </si>
  <si>
    <t>NSA/2123S</t>
    <phoneticPr fontId="28" type="noConversion"/>
  </si>
  <si>
    <t>MNN/2123N</t>
    <phoneticPr fontId="28" type="noConversion"/>
  </si>
  <si>
    <t>OMIT</t>
    <phoneticPr fontId="28" type="noConversion"/>
  </si>
  <si>
    <t>ETA delay due to the heavy weather</t>
    <phoneticPr fontId="28" type="noConversion"/>
  </si>
  <si>
    <t>TAO/2201S</t>
    <phoneticPr fontId="28" type="noConversion"/>
  </si>
  <si>
    <t>SHA/2201S</t>
    <phoneticPr fontId="28" type="noConversion"/>
  </si>
  <si>
    <t>MNN/2201N</t>
    <phoneticPr fontId="28" type="noConversion"/>
  </si>
  <si>
    <t>MNS/2201N</t>
    <phoneticPr fontId="28" type="noConversion"/>
  </si>
  <si>
    <t>SHA/2201S</t>
    <phoneticPr fontId="28" type="noConversion"/>
  </si>
  <si>
    <t>OMIT</t>
    <phoneticPr fontId="28" type="noConversion"/>
  </si>
  <si>
    <t>XMN/2201W</t>
    <phoneticPr fontId="28" type="noConversion"/>
  </si>
  <si>
    <t>SHK/2201W</t>
    <phoneticPr fontId="28" type="noConversion"/>
  </si>
  <si>
    <t>HKG(HIT)/2201W</t>
    <phoneticPr fontId="28" type="noConversion"/>
  </si>
  <si>
    <r>
      <t>port congestion</t>
    </r>
    <r>
      <rPr>
        <sz val="10"/>
        <color rgb="FFFF0000"/>
        <rFont val="宋体"/>
        <family val="3"/>
        <charset val="134"/>
      </rPr>
      <t>；</t>
    </r>
    <r>
      <rPr>
        <sz val="10"/>
        <color rgb="FFFF0000"/>
        <rFont val="Verdana"/>
        <family val="2"/>
      </rPr>
      <t>P/0</t>
    </r>
    <phoneticPr fontId="28" type="noConversion"/>
  </si>
  <si>
    <t>P/I</t>
    <phoneticPr fontId="28" type="noConversion"/>
  </si>
  <si>
    <t>OMIT</t>
    <phoneticPr fontId="28" type="noConversion"/>
  </si>
  <si>
    <t>TAO/2202W</t>
    <phoneticPr fontId="28" type="noConversion"/>
  </si>
  <si>
    <t>SHA/2202W</t>
    <phoneticPr fontId="28" type="noConversion"/>
  </si>
  <si>
    <t>HPH/2201E</t>
    <phoneticPr fontId="28" type="noConversion"/>
  </si>
  <si>
    <t>port congestion</t>
    <phoneticPr fontId="28" type="noConversion"/>
  </si>
  <si>
    <t>port congestion</t>
    <phoneticPr fontId="28" type="noConversion"/>
  </si>
  <si>
    <t>MNS/2201N</t>
    <phoneticPr fontId="28" type="noConversion"/>
  </si>
  <si>
    <t>MNN/2201N</t>
    <phoneticPr fontId="28" type="noConversion"/>
  </si>
  <si>
    <t>first call MNS then MNN;port congestion</t>
    <phoneticPr fontId="28" type="noConversion"/>
  </si>
  <si>
    <t>MNN/2202N</t>
    <phoneticPr fontId="28" type="noConversion"/>
  </si>
  <si>
    <t>MNS/2202N</t>
    <phoneticPr fontId="28" type="noConversion"/>
  </si>
  <si>
    <t>OMIT</t>
    <phoneticPr fontId="28" type="noConversion"/>
  </si>
  <si>
    <r>
      <rPr>
        <sz val="12"/>
        <rFont val="Verdana"/>
        <family val="2"/>
      </rPr>
      <t xml:space="preserve">NPX </t>
    </r>
    <r>
      <rPr>
        <sz val="10"/>
        <rFont val="Verdana"/>
        <family val="2"/>
      </rPr>
      <t xml:space="preserve"> MV."DANUM 168" V 2202S/N</t>
    </r>
    <phoneticPr fontId="28" type="noConversion"/>
  </si>
  <si>
    <r>
      <rPr>
        <sz val="12"/>
        <rFont val="Verdana"/>
        <family val="2"/>
      </rPr>
      <t xml:space="preserve">NPX </t>
    </r>
    <r>
      <rPr>
        <sz val="10"/>
        <rFont val="Verdana"/>
        <family val="2"/>
      </rPr>
      <t xml:space="preserve"> MV."FENG ZE YUAN" V 2201W/E</t>
    </r>
    <phoneticPr fontId="28" type="noConversion"/>
  </si>
  <si>
    <r>
      <t>OMIT</t>
    </r>
    <r>
      <rPr>
        <sz val="10"/>
        <color rgb="FFFF0000"/>
        <rFont val="宋体"/>
        <family val="3"/>
        <charset val="134"/>
      </rPr>
      <t>；</t>
    </r>
    <r>
      <rPr>
        <sz val="10"/>
        <color rgb="FFFF0000"/>
        <rFont val="Verdana"/>
        <family val="2"/>
      </rPr>
      <t>P/O</t>
    </r>
    <phoneticPr fontId="28" type="noConversion"/>
  </si>
  <si>
    <t>NGB/2203W</t>
    <phoneticPr fontId="28" type="noConversion"/>
  </si>
  <si>
    <t>SHA/2203W</t>
    <phoneticPr fontId="28" type="noConversion"/>
  </si>
  <si>
    <t>SHA/2202S</t>
    <phoneticPr fontId="28" type="noConversion"/>
  </si>
  <si>
    <t>TAO/2202S</t>
    <phoneticPr fontId="28" type="noConversion"/>
  </si>
  <si>
    <t>first call SHA then TAO</t>
    <phoneticPr fontId="28" type="noConversion"/>
  </si>
  <si>
    <t>NSA/2202S</t>
    <phoneticPr fontId="28" type="noConversion"/>
  </si>
  <si>
    <t>SHK/2202S</t>
    <phoneticPr fontId="28" type="noConversion"/>
  </si>
  <si>
    <t>HKG/2202S</t>
    <phoneticPr fontId="28" type="noConversion"/>
  </si>
  <si>
    <t>NSA/2202W</t>
    <phoneticPr fontId="28" type="noConversion"/>
  </si>
  <si>
    <t>HKG/2202W</t>
    <phoneticPr fontId="28" type="noConversion"/>
  </si>
  <si>
    <t>TAO/2203S</t>
    <phoneticPr fontId="28" type="noConversion"/>
  </si>
  <si>
    <t>SHA/2203S</t>
    <phoneticPr fontId="28" type="noConversion"/>
  </si>
  <si>
    <t>MNN/2203N</t>
    <phoneticPr fontId="28" type="noConversion"/>
  </si>
  <si>
    <t>MNS/2203N</t>
    <phoneticPr fontId="28" type="noConversion"/>
  </si>
  <si>
    <t>OMIT</t>
    <phoneticPr fontId="28" type="noConversion"/>
  </si>
  <si>
    <t>OMIT</t>
    <phoneticPr fontId="28" type="noConversion"/>
  </si>
  <si>
    <t>HKG/2203S</t>
    <phoneticPr fontId="28" type="noConversion"/>
  </si>
  <si>
    <t>MNS/2204N</t>
    <phoneticPr fontId="28" type="noConversion"/>
  </si>
  <si>
    <t>OMIT</t>
    <phoneticPr fontId="28" type="noConversion"/>
  </si>
  <si>
    <t>TAO/2204S</t>
    <phoneticPr fontId="28" type="noConversion"/>
  </si>
  <si>
    <t>SHA/2204S</t>
    <phoneticPr fontId="28" type="noConversion"/>
  </si>
  <si>
    <t>KOB/2204N</t>
    <phoneticPr fontId="28" type="noConversion"/>
  </si>
  <si>
    <t>OSA/2204N</t>
    <phoneticPr fontId="28" type="noConversion"/>
  </si>
  <si>
    <t>HKA/2204N</t>
    <phoneticPr fontId="28" type="noConversion"/>
  </si>
  <si>
    <t>TAO/2205S</t>
    <phoneticPr fontId="28" type="noConversion"/>
  </si>
  <si>
    <t>SHA/2205S</t>
    <phoneticPr fontId="28" type="noConversion"/>
  </si>
  <si>
    <t>Main engine failure</t>
  </si>
  <si>
    <t>TAO/2204S</t>
    <phoneticPr fontId="28" type="noConversion"/>
  </si>
  <si>
    <t>delay due to bad weather</t>
    <phoneticPr fontId="28" type="noConversion"/>
  </si>
  <si>
    <t>OMIT</t>
    <phoneticPr fontId="28" type="noConversion"/>
  </si>
  <si>
    <t>MNN/2204N</t>
    <phoneticPr fontId="28" type="noConversion"/>
  </si>
  <si>
    <t>MNS/2204N</t>
    <phoneticPr fontId="28" type="noConversion"/>
  </si>
  <si>
    <t>OSA/2204N</t>
    <phoneticPr fontId="28" type="noConversion"/>
  </si>
  <si>
    <t>OMIT</t>
    <phoneticPr fontId="28" type="noConversion"/>
  </si>
  <si>
    <t>KOB/2203N</t>
    <phoneticPr fontId="28" type="noConversion"/>
  </si>
  <si>
    <t>OSA/2203N</t>
    <phoneticPr fontId="28" type="noConversion"/>
  </si>
  <si>
    <t>HKA/2203N</t>
    <phoneticPr fontId="28" type="noConversion"/>
  </si>
  <si>
    <t>OMIT</t>
    <phoneticPr fontId="28" type="noConversion"/>
  </si>
  <si>
    <t>MNS/2205N</t>
    <phoneticPr fontId="28" type="noConversion"/>
  </si>
  <si>
    <t>KOB/2205N</t>
    <phoneticPr fontId="28" type="noConversion"/>
  </si>
  <si>
    <t>OSA/2205N</t>
    <phoneticPr fontId="28" type="noConversion"/>
  </si>
  <si>
    <t>HKA/2205N</t>
    <phoneticPr fontId="28" type="noConversion"/>
  </si>
  <si>
    <t>SHA/2206S</t>
    <phoneticPr fontId="28" type="noConversion"/>
  </si>
  <si>
    <t>TAO/2205S</t>
    <phoneticPr fontId="28" type="noConversion"/>
  </si>
  <si>
    <t>TAO/2206S</t>
    <phoneticPr fontId="28" type="noConversion"/>
  </si>
  <si>
    <t>first call SHA then TAO</t>
    <phoneticPr fontId="28" type="noConversion"/>
  </si>
  <si>
    <t>port closed due to dense fog (1951lt/3.9-0951lt/3.10)</t>
    <phoneticPr fontId="28" type="noConversion"/>
  </si>
  <si>
    <t>port closed due to dense fog</t>
    <phoneticPr fontId="28" type="noConversion"/>
  </si>
  <si>
    <t>port congestion</t>
    <phoneticPr fontId="28" type="noConversion"/>
  </si>
  <si>
    <t>MNS/2206N</t>
    <phoneticPr fontId="28" type="noConversion"/>
  </si>
  <si>
    <t>KOB/2206N</t>
    <phoneticPr fontId="28" type="noConversion"/>
  </si>
  <si>
    <t>OSA/2206N</t>
    <phoneticPr fontId="28" type="noConversion"/>
  </si>
  <si>
    <t>HKA/2206N</t>
    <phoneticPr fontId="28" type="noConversion"/>
  </si>
  <si>
    <t>MNN/2205N</t>
    <phoneticPr fontId="28" type="noConversion"/>
  </si>
  <si>
    <t>OSA/2205N</t>
    <phoneticPr fontId="28" type="noConversion"/>
  </si>
  <si>
    <t>HKA/2205N</t>
    <phoneticPr fontId="28" type="noConversion"/>
  </si>
  <si>
    <t>KOB/2205N</t>
    <phoneticPr fontId="28" type="noConversion"/>
  </si>
  <si>
    <t>TAO/2207S</t>
    <phoneticPr fontId="28" type="noConversion"/>
  </si>
  <si>
    <t>SHA/2207S</t>
    <phoneticPr fontId="28" type="noConversion"/>
  </si>
  <si>
    <t>SHA/2206S</t>
    <phoneticPr fontId="28" type="noConversion"/>
  </si>
  <si>
    <t>MNS/2207N</t>
    <phoneticPr fontId="28" type="noConversion"/>
  </si>
  <si>
    <t>OSA/2207N</t>
    <phoneticPr fontId="28" type="noConversion"/>
  </si>
  <si>
    <t>HKA/2207N</t>
    <phoneticPr fontId="28" type="noConversion"/>
  </si>
  <si>
    <t>TAO/2208S</t>
    <phoneticPr fontId="28" type="noConversion"/>
  </si>
  <si>
    <t>SHA/2208S</t>
    <phoneticPr fontId="28" type="noConversion"/>
  </si>
  <si>
    <t>dealy due to bad weather</t>
    <phoneticPr fontId="28" type="noConversion"/>
  </si>
  <si>
    <t>MNN/2206N</t>
    <phoneticPr fontId="28" type="noConversion"/>
  </si>
  <si>
    <t>first call HKA,then OSA,KOB</t>
    <phoneticPr fontId="28" type="noConversion"/>
  </si>
  <si>
    <t>port congestion;port close due to bad weather(1619lt/4.10-1105lt/4.11)</t>
    <phoneticPr fontId="28" type="noConversion"/>
  </si>
  <si>
    <t>OMIT</t>
    <phoneticPr fontId="28" type="noConversion"/>
  </si>
  <si>
    <t>MNS/2208N</t>
    <phoneticPr fontId="28" type="noConversion"/>
  </si>
  <si>
    <t>HKA/2208N</t>
    <phoneticPr fontId="28" type="noConversion"/>
  </si>
  <si>
    <r>
      <t>AC Failure,</t>
    </r>
    <r>
      <rPr>
        <sz val="10"/>
        <color rgb="FFFF0000"/>
        <rFont val="Microsoft YaHei"/>
        <family val="2"/>
        <charset val="134"/>
      </rPr>
      <t>；</t>
    </r>
    <r>
      <rPr>
        <sz val="10"/>
        <color rgb="FFFF0000"/>
        <rFont val="Verdana"/>
        <family val="2"/>
      </rPr>
      <t>replacement of Air compressor</t>
    </r>
    <phoneticPr fontId="28" type="noConversion"/>
  </si>
  <si>
    <t>OMIT</t>
    <phoneticPr fontId="28" type="noConversion"/>
  </si>
  <si>
    <t>add HKG</t>
    <phoneticPr fontId="28" type="noConversion"/>
  </si>
  <si>
    <t>MNN/2208N</t>
    <phoneticPr fontId="28" type="noConversion"/>
  </si>
  <si>
    <t>MNN/2218N</t>
    <phoneticPr fontId="28" type="noConversion"/>
  </si>
  <si>
    <t>MNS/2218N</t>
    <phoneticPr fontId="28" type="noConversion"/>
  </si>
  <si>
    <t>MNN/2207N</t>
    <phoneticPr fontId="28" type="noConversion"/>
  </si>
  <si>
    <t>HKG/2206S</t>
    <phoneticPr fontId="28" type="noConversion"/>
  </si>
  <si>
    <t>XMN/2207N</t>
    <phoneticPr fontId="28" type="noConversion"/>
  </si>
  <si>
    <t>XMN/2218N</t>
    <phoneticPr fontId="28" type="noConversion"/>
  </si>
  <si>
    <t>OSA/2218N</t>
    <phoneticPr fontId="28" type="noConversion"/>
  </si>
  <si>
    <t>KOB/2218N</t>
    <phoneticPr fontId="28" type="noConversion"/>
  </si>
  <si>
    <t>HKA/2218N</t>
    <phoneticPr fontId="28" type="noConversion"/>
  </si>
  <si>
    <t>TAO/2218S</t>
    <phoneticPr fontId="28" type="noConversion"/>
  </si>
  <si>
    <t>SHA/2218S</t>
    <phoneticPr fontId="28" type="noConversion"/>
  </si>
  <si>
    <t>TAO/2209S</t>
    <phoneticPr fontId="28" type="noConversion"/>
  </si>
  <si>
    <t>SHA/2209S</t>
    <phoneticPr fontId="28" type="noConversion"/>
  </si>
  <si>
    <t>MNN/2209N</t>
    <phoneticPr fontId="28" type="noConversion"/>
  </si>
  <si>
    <t>MNS/2209N</t>
    <phoneticPr fontId="28" type="noConversion"/>
  </si>
  <si>
    <t>XMN/2209N</t>
    <phoneticPr fontId="28" type="noConversion"/>
  </si>
  <si>
    <t>OMIT</t>
    <phoneticPr fontId="28" type="noConversion"/>
  </si>
  <si>
    <t>TAO/2219S</t>
    <phoneticPr fontId="28" type="noConversion"/>
  </si>
  <si>
    <t>SHA/2219S</t>
    <phoneticPr fontId="28" type="noConversion"/>
  </si>
  <si>
    <t>port congestion</t>
    <phoneticPr fontId="28" type="noConversion"/>
  </si>
  <si>
    <t>OMIT MNN</t>
    <phoneticPr fontId="28" type="noConversion"/>
  </si>
  <si>
    <t>port congestion</t>
    <phoneticPr fontId="28" type="noConversion"/>
  </si>
  <si>
    <t>KOB/2207N</t>
    <phoneticPr fontId="28" type="noConversion"/>
  </si>
  <si>
    <t>HKA/2207N</t>
    <phoneticPr fontId="28" type="noConversion"/>
  </si>
  <si>
    <t>TAO/2208S</t>
    <phoneticPr fontId="28" type="noConversion"/>
  </si>
  <si>
    <t>SHA/2208S</t>
    <phoneticPr fontId="28" type="noConversion"/>
  </si>
  <si>
    <t>OMIT</t>
    <phoneticPr fontId="28" type="noConversion"/>
  </si>
  <si>
    <t>OSA/2209N</t>
    <phoneticPr fontId="28" type="noConversion"/>
  </si>
  <si>
    <t>KOB/2209N</t>
    <phoneticPr fontId="28" type="noConversion"/>
  </si>
  <si>
    <t>HKA/2209N</t>
    <phoneticPr fontId="28" type="noConversion"/>
  </si>
  <si>
    <t>TAO/2210S</t>
    <phoneticPr fontId="28" type="noConversion"/>
  </si>
  <si>
    <t>SHA/2210S</t>
    <phoneticPr fontId="28" type="noConversion"/>
  </si>
  <si>
    <t>port congestion</t>
    <phoneticPr fontId="28" type="noConversion"/>
  </si>
  <si>
    <t>port congestion</t>
    <phoneticPr fontId="28" type="noConversion"/>
  </si>
  <si>
    <t>port congestion</t>
    <phoneticPr fontId="28" type="noConversion"/>
  </si>
  <si>
    <t>MNN/2219N</t>
    <phoneticPr fontId="28" type="noConversion"/>
  </si>
  <si>
    <t>MNS/2219N</t>
    <phoneticPr fontId="28" type="noConversion"/>
  </si>
  <si>
    <t>XMN/2219N</t>
    <phoneticPr fontId="28" type="noConversion"/>
  </si>
  <si>
    <t>OSA/2219N</t>
    <phoneticPr fontId="28" type="noConversion"/>
  </si>
  <si>
    <t>KOB/2219N</t>
    <phoneticPr fontId="28" type="noConversion"/>
  </si>
  <si>
    <t>HKA/2219N</t>
    <phoneticPr fontId="28" type="noConversion"/>
  </si>
  <si>
    <t>TAO/2220S</t>
    <phoneticPr fontId="28" type="noConversion"/>
  </si>
  <si>
    <t>SHA/2220S</t>
    <phoneticPr fontId="28" type="noConversion"/>
  </si>
  <si>
    <t>port congestion</t>
    <phoneticPr fontId="28" type="noConversion"/>
  </si>
  <si>
    <t>port congestion</t>
    <phoneticPr fontId="28" type="noConversion"/>
  </si>
  <si>
    <t>MNN/2208N</t>
    <phoneticPr fontId="28" type="noConversion"/>
  </si>
  <si>
    <t>MNS/2208N</t>
    <phoneticPr fontId="28" type="noConversion"/>
  </si>
  <si>
    <t>XMN/2208N</t>
    <phoneticPr fontId="28" type="noConversion"/>
  </si>
  <si>
    <t>OSA/2208N</t>
    <phoneticPr fontId="28" type="noConversion"/>
  </si>
  <si>
    <t>KOB/2208N</t>
    <phoneticPr fontId="28" type="noConversion"/>
  </si>
  <si>
    <t>HKA/2208N</t>
    <phoneticPr fontId="28" type="noConversion"/>
  </si>
  <si>
    <t>TAO/2209S</t>
    <phoneticPr fontId="28" type="noConversion"/>
  </si>
  <si>
    <r>
      <t>port congestion</t>
    </r>
    <r>
      <rPr>
        <sz val="10"/>
        <color rgb="FFFF0000"/>
        <rFont val="宋体"/>
        <family val="3"/>
        <charset val="134"/>
      </rPr>
      <t>；</t>
    </r>
    <r>
      <rPr>
        <sz val="10"/>
        <color rgb="FFFF0000"/>
        <rFont val="Verdana"/>
        <family val="2"/>
      </rPr>
      <t>engine failure</t>
    </r>
    <phoneticPr fontId="28" type="noConversion"/>
  </si>
  <si>
    <t>OMIT</t>
    <phoneticPr fontId="28" type="noConversion"/>
  </si>
  <si>
    <t>MNN/2210N</t>
    <phoneticPr fontId="28" type="noConversion"/>
  </si>
  <si>
    <t>MNS/2210N</t>
    <phoneticPr fontId="28" type="noConversion"/>
  </si>
  <si>
    <t>XMN/2210N</t>
    <phoneticPr fontId="28" type="noConversion"/>
  </si>
  <si>
    <t>port congestion</t>
    <phoneticPr fontId="28" type="noConversion"/>
  </si>
  <si>
    <t>first call KOB then OSA</t>
    <phoneticPr fontId="28" type="noConversion"/>
  </si>
  <si>
    <t>port congestion</t>
    <phoneticPr fontId="28" type="noConversion"/>
  </si>
  <si>
    <r>
      <t>port close due to heavy fog</t>
    </r>
    <r>
      <rPr>
        <sz val="10"/>
        <color rgb="FFFF0000"/>
        <rFont val="宋体"/>
        <family val="3"/>
        <charset val="134"/>
      </rPr>
      <t>；</t>
    </r>
    <r>
      <rPr>
        <sz val="10"/>
        <color rgb="FFFF0000"/>
        <rFont val="Verdana"/>
        <family val="2"/>
      </rPr>
      <t>Mechanical failure</t>
    </r>
    <phoneticPr fontId="28" type="noConversion"/>
  </si>
  <si>
    <t>port congestion</t>
    <phoneticPr fontId="28" type="noConversion"/>
  </si>
  <si>
    <t>OMIT</t>
    <phoneticPr fontId="28" type="noConversion"/>
  </si>
  <si>
    <t>MNS/2220N</t>
    <phoneticPr fontId="28" type="noConversion"/>
  </si>
  <si>
    <t>MNN/2220N</t>
    <phoneticPr fontId="28" type="noConversion"/>
  </si>
  <si>
    <t>HKA after discharge deliver to ship owner for repair</t>
    <phoneticPr fontId="28" type="noConversion"/>
  </si>
  <si>
    <t>SHA/2226S</t>
    <phoneticPr fontId="28" type="noConversion"/>
  </si>
  <si>
    <t>MNN/2226N</t>
    <phoneticPr fontId="28" type="noConversion"/>
  </si>
  <si>
    <t>MNS/2226N</t>
    <phoneticPr fontId="28" type="noConversion"/>
  </si>
  <si>
    <t>XMN/2226N</t>
    <phoneticPr fontId="28" type="noConversion"/>
  </si>
  <si>
    <t>OSA/2226N</t>
    <phoneticPr fontId="28" type="noConversion"/>
  </si>
  <si>
    <t>KOB/2226N</t>
    <phoneticPr fontId="28" type="noConversion"/>
  </si>
  <si>
    <t>HKA/2226N</t>
    <phoneticPr fontId="28" type="noConversion"/>
  </si>
  <si>
    <t>TAO/2227S</t>
    <phoneticPr fontId="28" type="noConversion"/>
  </si>
  <si>
    <t>SHA/2227S</t>
    <phoneticPr fontId="28" type="noConversion"/>
  </si>
  <si>
    <t>P/I</t>
    <phoneticPr fontId="28" type="noConversion"/>
  </si>
  <si>
    <t>SHA/2221S</t>
    <phoneticPr fontId="28" type="noConversion"/>
  </si>
  <si>
    <t>port congestion</t>
    <phoneticPr fontId="28" type="noConversion"/>
  </si>
  <si>
    <t>port congestion</t>
    <phoneticPr fontId="28" type="noConversion"/>
  </si>
  <si>
    <t>MNN/2209N</t>
    <phoneticPr fontId="28" type="noConversion"/>
  </si>
  <si>
    <t>MNS/2209N</t>
    <phoneticPr fontId="28" type="noConversion"/>
  </si>
  <si>
    <t>port congestion</t>
    <phoneticPr fontId="28" type="noConversion"/>
  </si>
  <si>
    <t>SHA/2213W</t>
    <phoneticPr fontId="28" type="noConversion"/>
  </si>
  <si>
    <t>NGB/2213W</t>
    <phoneticPr fontId="28" type="noConversion"/>
  </si>
  <si>
    <t>MNN/2213E</t>
    <phoneticPr fontId="28" type="noConversion"/>
  </si>
  <si>
    <t>MNS/2213E</t>
    <phoneticPr fontId="28" type="noConversion"/>
  </si>
  <si>
    <t>XMN/2213E</t>
    <phoneticPr fontId="28" type="noConversion"/>
  </si>
  <si>
    <t>OSA/2213E</t>
    <phoneticPr fontId="28" type="noConversion"/>
  </si>
  <si>
    <t>KOB/2213E</t>
    <phoneticPr fontId="28" type="noConversion"/>
  </si>
  <si>
    <t>HKA/2213E</t>
    <phoneticPr fontId="28" type="noConversion"/>
  </si>
  <si>
    <t>TAO/2214W</t>
    <phoneticPr fontId="28" type="noConversion"/>
  </si>
  <si>
    <t>SHA/2214W</t>
    <phoneticPr fontId="28" type="noConversion"/>
  </si>
  <si>
    <r>
      <rPr>
        <sz val="12"/>
        <rFont val="Verdana"/>
        <family val="2"/>
      </rPr>
      <t xml:space="preserve">NPX </t>
    </r>
    <r>
      <rPr>
        <sz val="10"/>
        <rFont val="Verdana"/>
        <family val="2"/>
      </rPr>
      <t xml:space="preserve"> MV."FENG ZE YUAN" V 2210N</t>
    </r>
    <phoneticPr fontId="28" type="noConversion"/>
  </si>
  <si>
    <t>port congestion</t>
    <phoneticPr fontId="28" type="noConversion"/>
  </si>
  <si>
    <t>port congestion due to heavy fog</t>
    <phoneticPr fontId="28" type="noConversion"/>
  </si>
  <si>
    <t>OMIT SHA but add NGB</t>
    <phoneticPr fontId="28" type="noConversion"/>
  </si>
  <si>
    <t>NGB/2209S</t>
    <phoneticPr fontId="28" type="noConversion"/>
  </si>
  <si>
    <t>crew change;P/O at XMN after discharge</t>
    <phoneticPr fontId="28" type="noConversion"/>
  </si>
  <si>
    <t>MNN/2221N</t>
    <phoneticPr fontId="28" type="noConversion"/>
  </si>
  <si>
    <t>MNS/2221N</t>
    <phoneticPr fontId="28" type="noConversion"/>
  </si>
  <si>
    <t>SHA/2222S</t>
    <phoneticPr fontId="28" type="noConversion"/>
  </si>
  <si>
    <t>first call SHA then NGB</t>
    <phoneticPr fontId="28" type="noConversion"/>
  </si>
  <si>
    <t>NGB/2221S</t>
    <phoneticPr fontId="28" type="noConversion"/>
  </si>
  <si>
    <t>NGB/2222S</t>
    <phoneticPr fontId="28" type="noConversion"/>
  </si>
  <si>
    <r>
      <rPr>
        <sz val="12"/>
        <rFont val="Verdana"/>
        <family val="2"/>
      </rPr>
      <t xml:space="preserve">NPX </t>
    </r>
    <r>
      <rPr>
        <sz val="10"/>
        <rFont val="Verdana"/>
        <family val="2"/>
      </rPr>
      <t xml:space="preserve"> MV."HE SHENG" V 2209S/N</t>
    </r>
    <phoneticPr fontId="28" type="noConversion"/>
  </si>
  <si>
    <t>port congestion</t>
    <phoneticPr fontId="28" type="noConversion"/>
  </si>
  <si>
    <t>port congestion;arrange refueling in NGB</t>
    <phoneticPr fontId="28" type="noConversion"/>
  </si>
  <si>
    <t>MNN/2227N</t>
    <phoneticPr fontId="28" type="noConversion"/>
  </si>
  <si>
    <t>MNS/2227N</t>
    <phoneticPr fontId="28" type="noConversion"/>
  </si>
  <si>
    <t>XMN/2227N</t>
    <phoneticPr fontId="28" type="noConversion"/>
  </si>
  <si>
    <t>OSA/2227N</t>
    <phoneticPr fontId="28" type="noConversion"/>
  </si>
  <si>
    <t>KOB/2227N</t>
    <phoneticPr fontId="28" type="noConversion"/>
  </si>
  <si>
    <t>HKA/2227N</t>
    <phoneticPr fontId="28" type="noConversion"/>
  </si>
  <si>
    <t>TAO/2228S</t>
    <phoneticPr fontId="28" type="noConversion"/>
  </si>
  <si>
    <t>SHA/2228S</t>
    <phoneticPr fontId="28" type="noConversion"/>
  </si>
  <si>
    <t>port congestion;port cloesd duo to heavy fog</t>
    <phoneticPr fontId="28" type="noConversion"/>
  </si>
  <si>
    <t>first call HKA,then KOB,OSA</t>
    <phoneticPr fontId="28" type="noConversion"/>
  </si>
  <si>
    <t>OMIT TAO but add NGB;port congestion</t>
    <phoneticPr fontId="28" type="noConversion"/>
  </si>
  <si>
    <t>port congestion,main engine failure</t>
    <phoneticPr fontId="28" type="noConversion"/>
  </si>
  <si>
    <t>port congestion</t>
    <phoneticPr fontId="28" type="noConversion"/>
  </si>
  <si>
    <t>MNN/2222N</t>
    <phoneticPr fontId="28" type="noConversion"/>
  </si>
  <si>
    <t>MNS/2222N</t>
    <phoneticPr fontId="28" type="noConversion"/>
  </si>
  <si>
    <t>XMN/2222N</t>
    <phoneticPr fontId="28" type="noConversion"/>
  </si>
  <si>
    <t>OSA/2222N</t>
    <phoneticPr fontId="28" type="noConversion"/>
  </si>
  <si>
    <t>KOB/2222N</t>
    <phoneticPr fontId="28" type="noConversion"/>
  </si>
  <si>
    <t>HKA/2222N</t>
    <phoneticPr fontId="28" type="noConversion"/>
  </si>
  <si>
    <t>SHA/2223S</t>
    <phoneticPr fontId="28" type="noConversion"/>
  </si>
  <si>
    <t>NGB/2223S</t>
    <phoneticPr fontId="28" type="noConversion"/>
  </si>
  <si>
    <t>MNN/2214E</t>
    <phoneticPr fontId="28" type="noConversion"/>
  </si>
  <si>
    <t>MNS/2214E</t>
    <phoneticPr fontId="28" type="noConversion"/>
  </si>
  <si>
    <t>NGB/2215W</t>
    <phoneticPr fontId="28" type="noConversion"/>
  </si>
  <si>
    <t>SHA/2215W</t>
    <phoneticPr fontId="28" type="noConversion"/>
  </si>
  <si>
    <t>port congestion</t>
    <phoneticPr fontId="28" type="noConversion"/>
  </si>
  <si>
    <t>omit TAO;first call SHA then NGB</t>
    <phoneticPr fontId="28" type="noConversion"/>
  </si>
  <si>
    <t xml:space="preserve">phase out NPX line at NGB </t>
  </si>
  <si>
    <t>port congestion</t>
    <phoneticPr fontId="28" type="noConversion"/>
  </si>
  <si>
    <t xml:space="preserve">P/O NPX line at MNS anchorage after departure MNS </t>
    <phoneticPr fontId="28" type="noConversion"/>
  </si>
  <si>
    <t>TAO/2223S</t>
    <phoneticPr fontId="28" type="noConversion"/>
  </si>
  <si>
    <t>port congestion at KOB&amp;OSA</t>
    <phoneticPr fontId="28" type="noConversion"/>
  </si>
  <si>
    <t>port congestion</t>
    <phoneticPr fontId="28" type="noConversion"/>
  </si>
  <si>
    <t>port congestion</t>
    <phoneticPr fontId="28" type="noConversion"/>
  </si>
  <si>
    <t>NGB/2228S</t>
    <phoneticPr fontId="28" type="noConversion"/>
  </si>
  <si>
    <t>add NGB</t>
    <phoneticPr fontId="28" type="noConversion"/>
  </si>
  <si>
    <t>port congestion</t>
    <phoneticPr fontId="28" type="noConversion"/>
  </si>
  <si>
    <t>port congestion</t>
    <phoneticPr fontId="28" type="noConversion"/>
  </si>
  <si>
    <t>port congestion</t>
    <phoneticPr fontId="28" type="noConversion"/>
  </si>
  <si>
    <t>MNN/2228N</t>
    <phoneticPr fontId="28" type="noConversion"/>
  </si>
  <si>
    <t>MNS/2228N</t>
    <phoneticPr fontId="28" type="noConversion"/>
  </si>
  <si>
    <t>XMN/2228N</t>
    <phoneticPr fontId="28" type="noConversion"/>
  </si>
  <si>
    <t>OSA/2228N</t>
    <phoneticPr fontId="28" type="noConversion"/>
  </si>
  <si>
    <t>KOB/2228N</t>
    <phoneticPr fontId="28" type="noConversion"/>
  </si>
  <si>
    <t>HKA/2228N</t>
    <phoneticPr fontId="28" type="noConversion"/>
  </si>
  <si>
    <t>port congestion</t>
    <phoneticPr fontId="28" type="noConversion"/>
  </si>
  <si>
    <r>
      <t>nucleic acid quarantine</t>
    </r>
    <r>
      <rPr>
        <sz val="10"/>
        <color rgb="FFFF0000"/>
        <rFont val="宋体"/>
        <family val="3"/>
        <charset val="134"/>
      </rPr>
      <t>；</t>
    </r>
    <phoneticPr fontId="28" type="noConversion"/>
  </si>
  <si>
    <t>ETA delay due to N0.5 TYPHOON</t>
    <phoneticPr fontId="28" type="noConversion"/>
  </si>
  <si>
    <t>omit TAO</t>
    <phoneticPr fontId="28" type="noConversion"/>
  </si>
  <si>
    <t>TAO/2229S</t>
    <phoneticPr fontId="28" type="noConversion"/>
  </si>
  <si>
    <t>SHA/2229S</t>
    <phoneticPr fontId="28" type="noConversion"/>
  </si>
  <si>
    <t>NGB/2229S</t>
    <phoneticPr fontId="28" type="noConversion"/>
  </si>
  <si>
    <r>
      <rPr>
        <sz val="12"/>
        <rFont val="Verdana"/>
        <family val="2"/>
      </rPr>
      <t xml:space="preserve">NPX </t>
    </r>
    <r>
      <rPr>
        <sz val="10"/>
        <rFont val="Verdana"/>
        <family val="2"/>
      </rPr>
      <t xml:space="preserve"> MV."HE YUAN 1" V 2214E/2215W</t>
    </r>
    <phoneticPr fontId="28" type="noConversion"/>
  </si>
  <si>
    <t>MNN/2223N</t>
    <phoneticPr fontId="28" type="noConversion"/>
  </si>
  <si>
    <t>MNS/2223N</t>
    <phoneticPr fontId="28" type="noConversion"/>
  </si>
  <si>
    <t>first call HKA then OSA</t>
    <phoneticPr fontId="28" type="noConversion"/>
  </si>
  <si>
    <t>omit XMN</t>
    <phoneticPr fontId="28" type="noConversion"/>
  </si>
  <si>
    <t>omit KOB</t>
    <phoneticPr fontId="28" type="noConversion"/>
  </si>
  <si>
    <r>
      <rPr>
        <sz val="12"/>
        <rFont val="Verdana"/>
        <family val="2"/>
      </rPr>
      <t xml:space="preserve">NPX </t>
    </r>
    <r>
      <rPr>
        <sz val="10"/>
        <rFont val="Verdana"/>
        <family val="2"/>
      </rPr>
      <t xml:space="preserve"> MV."JI RUN" V 2234S/N</t>
    </r>
    <phoneticPr fontId="28" type="noConversion"/>
  </si>
  <si>
    <t>TAO/2234S</t>
    <phoneticPr fontId="28" type="noConversion"/>
  </si>
  <si>
    <t>MNS/2234N</t>
    <phoneticPr fontId="28" type="noConversion"/>
  </si>
  <si>
    <t>P/I</t>
    <phoneticPr fontId="28" type="noConversion"/>
  </si>
  <si>
    <t>still call TAO</t>
    <phoneticPr fontId="28" type="noConversion"/>
  </si>
  <si>
    <t>MNN/2229N</t>
    <phoneticPr fontId="28" type="noConversion"/>
  </si>
  <si>
    <t>MNS/2229N</t>
    <phoneticPr fontId="28" type="noConversion"/>
  </si>
  <si>
    <t>NSA/2235W</t>
    <phoneticPr fontId="28" type="noConversion"/>
  </si>
  <si>
    <t>HKG(HIT)/2235W</t>
    <phoneticPr fontId="28" type="noConversion"/>
  </si>
  <si>
    <t>port congestion</t>
    <phoneticPr fontId="28" type="noConversion"/>
  </si>
  <si>
    <t>ETD delay due to M/E trouble</t>
    <phoneticPr fontId="28" type="noConversion"/>
  </si>
  <si>
    <t>HKG(HIT)/2233S</t>
    <phoneticPr fontId="28" type="noConversion"/>
  </si>
  <si>
    <t>NSA/2233S</t>
    <phoneticPr fontId="28" type="noConversion"/>
  </si>
  <si>
    <t>MNN/2233N</t>
    <phoneticPr fontId="28" type="noConversion"/>
  </si>
  <si>
    <t>MNS/2233N</t>
    <phoneticPr fontId="28" type="noConversion"/>
  </si>
  <si>
    <t>XMN/2233N</t>
    <phoneticPr fontId="28" type="noConversion"/>
  </si>
  <si>
    <t>OSA/2233N</t>
    <phoneticPr fontId="28" type="noConversion"/>
  </si>
  <si>
    <t>KOB/2233N</t>
    <phoneticPr fontId="28" type="noConversion"/>
  </si>
  <si>
    <t>HKA/2233N</t>
    <phoneticPr fontId="28" type="noConversion"/>
  </si>
  <si>
    <t>TAO/2234S</t>
    <phoneticPr fontId="28" type="noConversion"/>
  </si>
  <si>
    <t>SHA/2234S</t>
    <phoneticPr fontId="28" type="noConversion"/>
  </si>
  <si>
    <t>NGB/2234S</t>
    <phoneticPr fontId="28" type="noConversion"/>
  </si>
  <si>
    <r>
      <rPr>
        <sz val="12"/>
        <rFont val="Verdana"/>
        <family val="2"/>
      </rPr>
      <t xml:space="preserve">NPX </t>
    </r>
    <r>
      <rPr>
        <sz val="10"/>
        <rFont val="Verdana"/>
        <family val="2"/>
      </rPr>
      <t xml:space="preserve"> MV."PACIFIC GRACE" V 2235S/N</t>
    </r>
    <phoneticPr fontId="28" type="noConversion"/>
  </si>
  <si>
    <t>NGB/2235S</t>
    <phoneticPr fontId="28" type="noConversion"/>
  </si>
  <si>
    <t>SHA/2235S</t>
    <phoneticPr fontId="28" type="noConversion"/>
  </si>
  <si>
    <t>MNN/2235N</t>
    <phoneticPr fontId="28" type="noConversion"/>
  </si>
  <si>
    <t>MNS/2235N</t>
    <phoneticPr fontId="28" type="noConversion"/>
  </si>
  <si>
    <t>P/I</t>
    <phoneticPr fontId="28" type="noConversion"/>
  </si>
  <si>
    <t>HKG(CMCS)/2135S</t>
    <phoneticPr fontId="28" type="noConversion"/>
  </si>
  <si>
    <t>SHK/2135S</t>
    <phoneticPr fontId="28" type="noConversion"/>
  </si>
  <si>
    <t>Due to port congestion at Tianjin  ,the vsl berth schedl will be delayed to 0700lt/21st.</t>
  </si>
  <si>
    <t>To avoid overtime working on Sunday, the vsl berth schdel will delayed to Monday at 0800lt.</t>
  </si>
  <si>
    <t>Due to port congestion at Txg,the vsl berth schdel will delayed to 0700lt/5th</t>
  </si>
  <si>
    <t>Due to port congestion at Tokyo,the vsl will first call Yokohama and second Tokyo.</t>
  </si>
  <si>
    <r>
      <t>Due to port congestion at Tokyo</t>
    </r>
    <r>
      <rPr>
        <sz val="10"/>
        <color indexed="10"/>
        <rFont val="宋体"/>
        <family val="3"/>
        <charset val="134"/>
      </rPr>
      <t>，</t>
    </r>
    <r>
      <rPr>
        <sz val="10"/>
        <color indexed="10"/>
        <rFont val="Verdana"/>
        <family val="2"/>
      </rPr>
      <t xml:space="preserve"> the vsl will first call Yokohama and second Tokyo.</t>
    </r>
  </si>
  <si>
    <t xml:space="preserve">Due to low operating efficiency(only one gang) at Tokyo, the vsl departure schdel will be delayed to 0600lt/22nd. </t>
  </si>
  <si>
    <r>
      <t xml:space="preserve">Due to impact of typhoon </t>
    </r>
    <r>
      <rPr>
        <sz val="10"/>
        <color indexed="10"/>
        <rFont val="宋体"/>
        <family val="3"/>
        <charset val="134"/>
      </rPr>
      <t>（</t>
    </r>
    <r>
      <rPr>
        <sz val="10"/>
        <color indexed="10"/>
        <rFont val="Verdana"/>
        <family val="2"/>
      </rPr>
      <t>chanthu),the vsl has anchored in Nagoya anchorage for shelter until 0530lt/19th.</t>
    </r>
  </si>
  <si>
    <t>Due to port congestion at Nagoya,the vsl berth schdel will be delayed to 1350/6th</t>
  </si>
  <si>
    <t>Due to port congestion at Tokyo the vsl will first call Yokohama and second Tokyo.</t>
  </si>
  <si>
    <t>the vsl will first call Qingdao on 2141W/2143E then TXG due to stowage plan.</t>
  </si>
  <si>
    <t>Due to port congestion at Tianjin, the vsl berth schedl will be delayed to 1900lt/26th</t>
  </si>
  <si>
    <t>The vsl has anchored at Nagoya anchorage for sheltering due to strong wind effect from 0403lt-2130lt/1st</t>
  </si>
  <si>
    <t xml:space="preserve">Due to port congestion at Txg,the berth schedl will be delayed to 2300lt/5th </t>
  </si>
  <si>
    <t>Due to port congestion at Tokyo ,the vsl will first call Yokohama and second Tokyo.</t>
  </si>
  <si>
    <t>The port congestion at Tianjin Due to strong wind effect,the berth schedl will be delayed to 1200lt/18th</t>
  </si>
  <si>
    <t>Due to delay departure of previous vsl at Tokyo terminal,the berth schdle will be delayed to 1845lt/25th.</t>
  </si>
  <si>
    <t>Due to delay departure of previous vsl at Nagoya terminal,the berth schdle will be delayed to 0600lt/28th.</t>
  </si>
  <si>
    <t>Due to port congestion at Qingdao,the vsl berth schdel will be delayed until 1212lt/4th(delayed 24hrs)</t>
  </si>
  <si>
    <t>Due to severe yard congestion at Tokyo,the vsl will first call Yokohama and second Tokyo.</t>
  </si>
  <si>
    <t>The vsl will first call Yokohama and second Tokyo Due to port congestion at Tokyo.</t>
  </si>
  <si>
    <t>Due to port congestion at Txg,the vsl berth schdel will be delayed until 1530lt/28th(delay 20hrs)</t>
  </si>
  <si>
    <t xml:space="preserve">Due to port congestion at Tokyo,the berth schdel will be delayed from 1500lt/3rd to 0800lt/4th(delay 17hrs) </t>
  </si>
  <si>
    <t>To avoid working on Sunday,the berth schdel will be delayed at Nagoya from 1200lt/6th to 0700lt/7th (delay 19hrs)</t>
  </si>
  <si>
    <t>Due to port congestion at Txg,the berth schdel will be delayed from 0700lt to 1900lt/11st (delay 12hrs)</t>
  </si>
  <si>
    <t>Due to dense fog/qingdao port closed ,the berth schedl will be delayed to 1900lt/13rd (delay 6hrs)</t>
  </si>
  <si>
    <t>Due to port congestion at Tokyo,the berth schedl will be delayed to 1730lt/18th (delay 10hrs)</t>
  </si>
  <si>
    <r>
      <t>Due to strong wind/pilot suspended</t>
    </r>
    <r>
      <rPr>
        <sz val="10"/>
        <color indexed="10"/>
        <rFont val="宋体"/>
        <family val="3"/>
        <charset val="134"/>
      </rPr>
      <t>（</t>
    </r>
    <r>
      <rPr>
        <sz val="10"/>
        <color indexed="10"/>
        <rFont val="Verdana"/>
        <family val="2"/>
      </rPr>
      <t>from 1330lt-2030lt/26th)at qingdao,the berth schdel will be delayed to 0000lt/27th (delay 16hrs)</t>
    </r>
  </si>
  <si>
    <t>Due to port congestion at TXG,the vsl berth schedl will be delayed to 1900lt/10th (delay 12hrs)</t>
  </si>
  <si>
    <t>To avoid Sunday working,the vsl berth schedl will be delayed to Monday afternoon.</t>
  </si>
  <si>
    <t xml:space="preserve">port closed at qingdao from 1620lt/10th-1100lt/11st due to dense fog,the departure schedl has delayed(delay 12hrs) </t>
  </si>
  <si>
    <t>the vsl will first call Yokohama and second Tokyo due to port congestion at Tokyo.</t>
  </si>
  <si>
    <t>The vsl will first call Yokohama and second Tokyo due to port congestion at Tokyo</t>
  </si>
  <si>
    <t>The vsl berth schedl will be delayed to 1700lt/14th due to port congestion at Nagoya</t>
  </si>
  <si>
    <t>the ETB will be delayed due to dense fog/port closed at qingdao from 0200lt to 2000lt/21st(delay 28hrs)</t>
  </si>
  <si>
    <t>the vsl ETB will be delayed to 0400lt/29th due to port congestion at Nagoya.(delay 14hrs)</t>
  </si>
  <si>
    <t>the vsl ETB will be delayed to 2330lt/2nd due to port congestion at Tianjin.(delay 16hrs)</t>
  </si>
  <si>
    <r>
      <t>the vsl ETB schedl will be delayed to around 0900lt/13rd due to port congestion at Nagoya</t>
    </r>
    <r>
      <rPr>
        <sz val="10"/>
        <color indexed="10"/>
        <rFont val="宋体"/>
        <family val="3"/>
        <charset val="134"/>
      </rPr>
      <t>（</t>
    </r>
    <r>
      <rPr>
        <sz val="10"/>
        <color indexed="10"/>
        <rFont val="Verdana"/>
        <family val="2"/>
      </rPr>
      <t xml:space="preserve">delay16hrs) </t>
    </r>
  </si>
  <si>
    <r>
      <t>the vsl ETB schedl will be delayed to around 0300lt/18th due to port congestion at Tianjin</t>
    </r>
    <r>
      <rPr>
        <sz val="10"/>
        <color indexed="10"/>
        <rFont val="宋体"/>
        <family val="3"/>
        <charset val="134"/>
      </rPr>
      <t>（</t>
    </r>
    <r>
      <rPr>
        <sz val="10"/>
        <color indexed="10"/>
        <rFont val="Verdana"/>
        <family val="2"/>
      </rPr>
      <t xml:space="preserve">delay20hrs) </t>
    </r>
  </si>
  <si>
    <t>the vsl will first call Yokohama and second Tokyo due to port congestion at Tokyo</t>
  </si>
  <si>
    <t>the ETA Tokyo Bay p/s will be delayed to 1400lt/7th due to Typhoon(AERE)impact.</t>
  </si>
  <si>
    <t>the vsl berth schedl will be delayed to 2230lt/23rd due to port congestion at Nagoya.</t>
  </si>
  <si>
    <t>因船员伤病突发情况导致晚班</t>
  </si>
  <si>
    <t>delayed due to previous voyage</t>
  </si>
  <si>
    <t>add HKG(CMCS)</t>
    <phoneticPr fontId="28" type="noConversion"/>
  </si>
  <si>
    <t>XMN/2223N</t>
    <phoneticPr fontId="28" type="noConversion"/>
  </si>
  <si>
    <t>OSA/2223N</t>
    <phoneticPr fontId="28" type="noConversion"/>
  </si>
  <si>
    <t>KOB/2223N</t>
    <phoneticPr fontId="28" type="noConversion"/>
  </si>
  <si>
    <t>HKA/2223N</t>
    <phoneticPr fontId="28" type="noConversion"/>
  </si>
  <si>
    <t>TAO/2224S</t>
    <phoneticPr fontId="28" type="noConversion"/>
  </si>
  <si>
    <t>SHA/2224S</t>
    <phoneticPr fontId="28" type="noConversion"/>
  </si>
  <si>
    <t>NGB/2224S</t>
    <phoneticPr fontId="28" type="noConversion"/>
  </si>
  <si>
    <t>port closed due to dense fog(0330It/22 Aug-1130It/22 Aug)</t>
    <phoneticPr fontId="28" type="noConversion"/>
  </si>
  <si>
    <t>SHK/2233S</t>
    <phoneticPr fontId="28" type="noConversion"/>
  </si>
  <si>
    <t>still call NGB</t>
    <phoneticPr fontId="28" type="noConversion"/>
  </si>
  <si>
    <t>MNN/2224N</t>
    <phoneticPr fontId="28" type="noConversion"/>
  </si>
  <si>
    <r>
      <t>ETA delay due to Typhoon</t>
    </r>
    <r>
      <rPr>
        <sz val="10"/>
        <color rgb="FFFF0000"/>
        <rFont val="宋体"/>
        <family val="3"/>
        <charset val="134"/>
      </rPr>
      <t>；</t>
    </r>
    <r>
      <rPr>
        <sz val="10"/>
        <color rgb="FFFF0000"/>
        <rFont val="Verdana"/>
        <family val="2"/>
      </rPr>
      <t>port congestion</t>
    </r>
    <phoneticPr fontId="28" type="noConversion"/>
  </si>
  <si>
    <t>first call NSA then SHK;port congestion</t>
    <phoneticPr fontId="28" type="noConversion"/>
  </si>
  <si>
    <t>port congestion</t>
    <phoneticPr fontId="28" type="noConversion"/>
  </si>
  <si>
    <t>XMN/2229N</t>
    <phoneticPr fontId="28" type="noConversion"/>
  </si>
  <si>
    <t>OSA/2229N</t>
    <phoneticPr fontId="28" type="noConversion"/>
  </si>
  <si>
    <t>KOB/2229N</t>
    <phoneticPr fontId="28" type="noConversion"/>
  </si>
  <si>
    <t>HKA/2229N</t>
    <phoneticPr fontId="28" type="noConversion"/>
  </si>
  <si>
    <t>TAO/2230S</t>
    <phoneticPr fontId="28" type="noConversion"/>
  </si>
  <si>
    <t>SHA/2230S</t>
    <phoneticPr fontId="28" type="noConversion"/>
  </si>
  <si>
    <t>NGB/2230S</t>
    <phoneticPr fontId="28" type="noConversion"/>
  </si>
  <si>
    <t>MNN/2230N</t>
    <phoneticPr fontId="28" type="noConversion"/>
  </si>
  <si>
    <t>MNS/2230N</t>
    <phoneticPr fontId="28" type="noConversion"/>
  </si>
  <si>
    <t>add SHK;port congestion</t>
    <phoneticPr fontId="28" type="noConversion"/>
  </si>
  <si>
    <t>port congestion</t>
    <phoneticPr fontId="28" type="noConversion"/>
  </si>
  <si>
    <t>delayed to 1930lt/3rd at Nagoya due to port congestion</t>
  </si>
  <si>
    <t>still call MNN,port congestion</t>
    <phoneticPr fontId="28" type="noConversion"/>
  </si>
  <si>
    <t>MNN/2234N</t>
    <phoneticPr fontId="28" type="noConversion"/>
  </si>
  <si>
    <t>TAO/2235S</t>
    <phoneticPr fontId="28" type="noConversion"/>
  </si>
  <si>
    <t>SHA/2235S</t>
    <phoneticPr fontId="28" type="noConversion"/>
  </si>
  <si>
    <t>NGB/2235S</t>
    <phoneticPr fontId="28" type="noConversion"/>
  </si>
  <si>
    <t>port congestion</t>
    <phoneticPr fontId="28" type="noConversion"/>
  </si>
  <si>
    <t>port congestion</t>
    <phoneticPr fontId="28" type="noConversion"/>
  </si>
  <si>
    <t>MNS/2224N</t>
    <phoneticPr fontId="28" type="noConversion"/>
  </si>
  <si>
    <t>first call UKB due to port congestion in OSA</t>
    <phoneticPr fontId="28" type="noConversion"/>
  </si>
  <si>
    <t>port congestion</t>
    <phoneticPr fontId="28" type="noConversion"/>
  </si>
  <si>
    <t>port congestion</t>
    <phoneticPr fontId="28" type="noConversion"/>
  </si>
  <si>
    <t>XMN/2224N</t>
    <phoneticPr fontId="28" type="noConversion"/>
  </si>
  <si>
    <t>KOB/2224N</t>
    <phoneticPr fontId="28" type="noConversion"/>
  </si>
  <si>
    <t>HKA/2224N</t>
    <phoneticPr fontId="28" type="noConversion"/>
  </si>
  <si>
    <t>TAO/2225S</t>
    <phoneticPr fontId="28" type="noConversion"/>
  </si>
  <si>
    <t>SHA/2225S</t>
    <phoneticPr fontId="28" type="noConversion"/>
  </si>
  <si>
    <t>NGB/2225S</t>
    <phoneticPr fontId="28" type="noConversion"/>
  </si>
  <si>
    <t>MNN/2225N</t>
    <phoneticPr fontId="28" type="noConversion"/>
  </si>
  <si>
    <t>MNS/2225N</t>
    <phoneticPr fontId="28" type="noConversion"/>
  </si>
  <si>
    <t>port closed due to Typhoon"MUIFA"</t>
    <phoneticPr fontId="28" type="noConversion"/>
  </si>
  <si>
    <t>19th will be port close at Osaka and Kobe under most impact the typhoon</t>
  </si>
  <si>
    <t>the vsl will frist call Yokohama and second Tokyo due to port congestion at Tokyo.</t>
  </si>
  <si>
    <t>XMN/2236W</t>
    <phoneticPr fontId="28" type="noConversion"/>
  </si>
  <si>
    <t>NGB/2236W</t>
    <phoneticPr fontId="28" type="noConversion"/>
  </si>
  <si>
    <t>SHA/2236W</t>
    <phoneticPr fontId="28" type="noConversion"/>
  </si>
  <si>
    <t>OMIT MNN</t>
    <phoneticPr fontId="28" type="noConversion"/>
  </si>
  <si>
    <t>ETA delay due to bad weather</t>
    <phoneticPr fontId="28" type="noConversion"/>
  </si>
  <si>
    <t>the vsl will stay at berth after cargo loading complete due to pilot suspended by typhoon 14# affect.</t>
  </si>
  <si>
    <t>port congestion</t>
    <phoneticPr fontId="28" type="noConversion"/>
  </si>
  <si>
    <t>port congestion</t>
    <phoneticPr fontId="28" type="noConversion"/>
  </si>
  <si>
    <t>port congestion due to after Typhoon</t>
    <phoneticPr fontId="28" type="noConversion"/>
  </si>
  <si>
    <t>OMIT MNN</t>
    <phoneticPr fontId="28" type="noConversion"/>
  </si>
  <si>
    <t>the vsl berth schedl will be delayed due to port congestion at TXG.</t>
  </si>
  <si>
    <t>port closed due to Typhoon</t>
    <phoneticPr fontId="28" type="noConversion"/>
  </si>
  <si>
    <t>XMN/2230N</t>
    <phoneticPr fontId="28" type="noConversion"/>
  </si>
  <si>
    <t>OSA/2230N</t>
    <phoneticPr fontId="28" type="noConversion"/>
  </si>
  <si>
    <t>KOB/2230N</t>
    <phoneticPr fontId="28" type="noConversion"/>
  </si>
  <si>
    <t>HKA/2230N</t>
    <phoneticPr fontId="28" type="noConversion"/>
  </si>
  <si>
    <t>TAO/2231S</t>
    <phoneticPr fontId="28" type="noConversion"/>
  </si>
  <si>
    <t>SHA/2231S</t>
    <phoneticPr fontId="28" type="noConversion"/>
  </si>
  <si>
    <t>NGB/2231S</t>
    <phoneticPr fontId="28" type="noConversion"/>
  </si>
  <si>
    <t>ETA delay due to M/F</t>
    <phoneticPr fontId="28" type="noConversion"/>
  </si>
  <si>
    <t>OSA/2224N</t>
    <phoneticPr fontId="28" type="noConversion"/>
  </si>
  <si>
    <t>ETA delay due to strong gale</t>
    <phoneticPr fontId="28" type="noConversion"/>
  </si>
  <si>
    <t>XMN/2235N</t>
    <phoneticPr fontId="28" type="noConversion"/>
  </si>
  <si>
    <t>HKA/2235N</t>
    <phoneticPr fontId="28" type="noConversion"/>
  </si>
  <si>
    <t>TAO/2236S</t>
    <phoneticPr fontId="28" type="noConversion"/>
  </si>
  <si>
    <t>SHA/2236S</t>
    <phoneticPr fontId="28" type="noConversion"/>
  </si>
  <si>
    <t>NGB/2236S</t>
    <phoneticPr fontId="28" type="noConversion"/>
  </si>
  <si>
    <t>the berth schedl will be delayed due to strong wind/port closed at TXG.</t>
  </si>
  <si>
    <t>XMN/2225N</t>
    <phoneticPr fontId="28" type="noConversion"/>
  </si>
  <si>
    <t>OSA/2225N</t>
    <phoneticPr fontId="28" type="noConversion"/>
  </si>
  <si>
    <t>KOB/2225N</t>
    <phoneticPr fontId="28" type="noConversion"/>
  </si>
  <si>
    <t>HKA/2225N</t>
    <phoneticPr fontId="28" type="noConversion"/>
  </si>
  <si>
    <t>TAO/2226S</t>
    <phoneticPr fontId="28" type="noConversion"/>
  </si>
  <si>
    <t>SHA/2226S</t>
    <phoneticPr fontId="28" type="noConversion"/>
  </si>
  <si>
    <t>NGB/2226S</t>
    <phoneticPr fontId="28" type="noConversion"/>
  </si>
  <si>
    <t>port closed due to strong wind</t>
    <phoneticPr fontId="28" type="noConversion"/>
  </si>
  <si>
    <r>
      <t>still call MNN</t>
    </r>
    <r>
      <rPr>
        <sz val="10"/>
        <color rgb="FFFF0000"/>
        <rFont val="宋体"/>
        <family val="3"/>
        <charset val="134"/>
      </rPr>
      <t>；</t>
    </r>
    <r>
      <rPr>
        <sz val="10"/>
        <color rgb="FFFF0000"/>
        <rFont val="Verdana"/>
        <family val="2"/>
      </rPr>
      <t>port congestion</t>
    </r>
    <phoneticPr fontId="28" type="noConversion"/>
  </si>
  <si>
    <t>still call MNN;port congestion</t>
    <phoneticPr fontId="28" type="noConversion"/>
  </si>
  <si>
    <t>ETA delay due to stiong wind</t>
    <phoneticPr fontId="28" type="noConversion"/>
  </si>
  <si>
    <t>OMIT XMN</t>
    <phoneticPr fontId="28" type="noConversion"/>
  </si>
  <si>
    <t>MNN/2226N</t>
    <phoneticPr fontId="28" type="noConversion"/>
  </si>
  <si>
    <t>MNS/2226N</t>
    <phoneticPr fontId="28" type="noConversion"/>
  </si>
  <si>
    <t>OMIT MNN</t>
    <phoneticPr fontId="28" type="noConversion"/>
  </si>
  <si>
    <t>MNN/2231N</t>
    <phoneticPr fontId="28" type="noConversion"/>
  </si>
  <si>
    <t>MNS/2231N</t>
    <phoneticPr fontId="28" type="noConversion"/>
  </si>
  <si>
    <t>the vsl berth schedl will be delayed to 1130lt/23th due to port congestion at TXG(delay 12hrs)</t>
  </si>
  <si>
    <t>P/O</t>
    <phoneticPr fontId="28" type="noConversion"/>
  </si>
  <si>
    <r>
      <t>port congestion,</t>
    </r>
    <r>
      <rPr>
        <sz val="10"/>
        <color rgb="FFFF0000"/>
        <rFont val="宋体"/>
        <family val="3"/>
        <charset val="134"/>
      </rPr>
      <t>；</t>
    </r>
    <r>
      <rPr>
        <sz val="10"/>
        <color rgb="FFFF0000"/>
        <rFont val="Verdana"/>
        <family val="2"/>
      </rPr>
      <t>ETD delay due to bad weather at MNL</t>
    </r>
    <phoneticPr fontId="28" type="noConversion"/>
  </si>
  <si>
    <t>port congestion</t>
    <phoneticPr fontId="28" type="noConversion"/>
  </si>
  <si>
    <t>OMIT NGB</t>
    <phoneticPr fontId="28" type="noConversion"/>
  </si>
  <si>
    <t>first call HKA then OSA,KOB</t>
    <phoneticPr fontId="28" type="noConversion"/>
  </si>
  <si>
    <t>the vsl berth schedl will be delayed to 1830lt/29th due to port congestion at Yokohama(delay 11.5hrs)</t>
  </si>
  <si>
    <t>port congestion</t>
    <phoneticPr fontId="28" type="noConversion"/>
  </si>
  <si>
    <t>ETA XMN delay due to bad weather;port congestion</t>
    <phoneticPr fontId="28" type="noConversion"/>
  </si>
  <si>
    <t>TAO/2223S</t>
    <phoneticPr fontId="28" type="noConversion"/>
  </si>
  <si>
    <t>SHA/2223S</t>
    <phoneticPr fontId="28" type="noConversion"/>
  </si>
  <si>
    <t>NGB/2223S</t>
    <phoneticPr fontId="28" type="noConversion"/>
  </si>
  <si>
    <t>ETA dealy due to bad weather</t>
    <phoneticPr fontId="28" type="noConversion"/>
  </si>
  <si>
    <t>TAO/2227S</t>
    <phoneticPr fontId="28" type="noConversion"/>
  </si>
  <si>
    <t>SHA/2227S</t>
    <phoneticPr fontId="28" type="noConversion"/>
  </si>
  <si>
    <t>NGB/2227S</t>
    <phoneticPr fontId="28" type="noConversion"/>
  </si>
  <si>
    <t>MNN/2227N</t>
    <phoneticPr fontId="28" type="noConversion"/>
  </si>
  <si>
    <t>MNN/2236N</t>
    <phoneticPr fontId="28" type="noConversion"/>
  </si>
  <si>
    <t>MNS/2236N</t>
    <phoneticPr fontId="28" type="noConversion"/>
  </si>
  <si>
    <t>add OSA</t>
    <phoneticPr fontId="28" type="noConversion"/>
  </si>
  <si>
    <t>add KOB</t>
    <phoneticPr fontId="28" type="noConversion"/>
  </si>
  <si>
    <t>SHK/2231N</t>
    <phoneticPr fontId="28" type="noConversion"/>
  </si>
  <si>
    <t>HKG/2231N</t>
    <phoneticPr fontId="28" type="noConversion"/>
  </si>
  <si>
    <t>KOB/2235N</t>
    <phoneticPr fontId="28" type="noConversion"/>
  </si>
  <si>
    <t>OSA/2235N</t>
    <phoneticPr fontId="28" type="noConversion"/>
  </si>
  <si>
    <t>XMN/2236N</t>
    <phoneticPr fontId="28" type="noConversion"/>
  </si>
  <si>
    <t>OSA/2236N</t>
    <phoneticPr fontId="28" type="noConversion"/>
  </si>
  <si>
    <t>KOB/2236N</t>
    <phoneticPr fontId="28" type="noConversion"/>
  </si>
  <si>
    <t>HKA/2236N</t>
    <phoneticPr fontId="28" type="noConversion"/>
  </si>
  <si>
    <t>TAO/2237S</t>
    <phoneticPr fontId="28" type="noConversion"/>
  </si>
  <si>
    <t>SHA/2237S</t>
    <phoneticPr fontId="28" type="noConversion"/>
  </si>
  <si>
    <t>NGB/2237S</t>
    <phoneticPr fontId="28" type="noConversion"/>
  </si>
  <si>
    <t>port closed due to fog</t>
    <phoneticPr fontId="28" type="noConversion"/>
  </si>
  <si>
    <t>OSA/2222E</t>
    <phoneticPr fontId="28" type="noConversion"/>
  </si>
  <si>
    <t>KOB/2222E</t>
    <phoneticPr fontId="28" type="noConversion"/>
  </si>
  <si>
    <t>OMIT MNN</t>
    <phoneticPr fontId="28" type="noConversion"/>
  </si>
  <si>
    <t>first call MNS then MNN,port congestion</t>
    <phoneticPr fontId="28" type="noConversion"/>
  </si>
  <si>
    <t>OMIT OSA</t>
    <phoneticPr fontId="28" type="noConversion"/>
  </si>
  <si>
    <t>OMIT KOB</t>
    <phoneticPr fontId="28" type="noConversion"/>
  </si>
  <si>
    <t>OMIT HKA</t>
    <phoneticPr fontId="28" type="noConversion"/>
  </si>
  <si>
    <t>port congestion</t>
    <phoneticPr fontId="28" type="noConversion"/>
  </si>
  <si>
    <t>P/I NPX line;port closed due to strong wind(1320lt 12th-1130lt 13th/Nov)</t>
    <phoneticPr fontId="28" type="noConversion"/>
  </si>
  <si>
    <r>
      <rPr>
        <sz val="12"/>
        <rFont val="Verdana"/>
        <family val="2"/>
      </rPr>
      <t xml:space="preserve">NPX </t>
    </r>
    <r>
      <rPr>
        <sz val="10"/>
        <rFont val="Verdana"/>
        <family val="2"/>
      </rPr>
      <t xml:space="preserve"> MV."RUN LONG" V 2236S/N</t>
    </r>
    <phoneticPr fontId="28" type="noConversion"/>
  </si>
  <si>
    <r>
      <rPr>
        <sz val="12"/>
        <rFont val="Verdana"/>
        <family val="2"/>
      </rPr>
      <t xml:space="preserve">NPX </t>
    </r>
    <r>
      <rPr>
        <sz val="10"/>
        <rFont val="Verdana"/>
        <family val="2"/>
      </rPr>
      <t xml:space="preserve"> MV."BOHAI STAR" V 2231N</t>
    </r>
    <phoneticPr fontId="28" type="noConversion"/>
  </si>
  <si>
    <t>XMN/2227N</t>
    <phoneticPr fontId="28" type="noConversion"/>
  </si>
  <si>
    <t>KOB/2227N</t>
    <phoneticPr fontId="28" type="noConversion"/>
  </si>
  <si>
    <t>HKA/2227N</t>
    <phoneticPr fontId="28" type="noConversion"/>
  </si>
  <si>
    <t>TAO/2228S</t>
    <phoneticPr fontId="28" type="noConversion"/>
  </si>
  <si>
    <t>SHA/2228S</t>
    <phoneticPr fontId="28" type="noConversion"/>
  </si>
  <si>
    <t>OMIT XMN</t>
    <phoneticPr fontId="28" type="noConversion"/>
  </si>
  <si>
    <t>OMIT OSA</t>
    <phoneticPr fontId="28" type="noConversion"/>
  </si>
  <si>
    <t>OMIT KOB</t>
    <phoneticPr fontId="28" type="noConversion"/>
  </si>
  <si>
    <t>OMIT HKA</t>
    <phoneticPr fontId="28" type="noConversion"/>
  </si>
  <si>
    <t>MNS/2237N</t>
    <phoneticPr fontId="28" type="noConversion"/>
  </si>
  <si>
    <t>port congestion</t>
    <phoneticPr fontId="28" type="noConversion"/>
  </si>
  <si>
    <t>XMN/2237N</t>
    <phoneticPr fontId="28" type="noConversion"/>
  </si>
  <si>
    <t>OSA/2237N</t>
    <phoneticPr fontId="28" type="noConversion"/>
  </si>
  <si>
    <t>KOB/2237N</t>
    <phoneticPr fontId="28" type="noConversion"/>
  </si>
  <si>
    <t>HKA/2237N</t>
    <phoneticPr fontId="28" type="noConversion"/>
  </si>
  <si>
    <t>TAO/2238S</t>
    <phoneticPr fontId="28" type="noConversion"/>
  </si>
  <si>
    <t>SHA/2238S</t>
    <phoneticPr fontId="28" type="noConversion"/>
  </si>
  <si>
    <t>NGB/2238S</t>
    <phoneticPr fontId="28" type="noConversion"/>
  </si>
  <si>
    <t>MNS/2238N</t>
    <phoneticPr fontId="28" type="noConversion"/>
  </si>
  <si>
    <t>OMIT TAO</t>
    <phoneticPr fontId="28" type="noConversion"/>
  </si>
  <si>
    <t>XMN/2237S</t>
    <phoneticPr fontId="28" type="noConversion"/>
  </si>
  <si>
    <t>add XMN</t>
    <phoneticPr fontId="28" type="noConversion"/>
  </si>
  <si>
    <r>
      <rPr>
        <sz val="12"/>
        <rFont val="Verdana"/>
        <family val="2"/>
      </rPr>
      <t xml:space="preserve">NPX </t>
    </r>
    <r>
      <rPr>
        <sz val="10"/>
        <rFont val="Verdana"/>
        <family val="2"/>
      </rPr>
      <t xml:space="preserve"> MV."IRIS MIKO" V 24S/N</t>
    </r>
    <phoneticPr fontId="28" type="noConversion"/>
  </si>
  <si>
    <t>TAO/24S</t>
    <phoneticPr fontId="28" type="noConversion"/>
  </si>
  <si>
    <t>SHA/24S</t>
    <phoneticPr fontId="28" type="noConversion"/>
  </si>
  <si>
    <t>NGB/24S</t>
    <phoneticPr fontId="28" type="noConversion"/>
  </si>
  <si>
    <t>MNN/24N</t>
    <phoneticPr fontId="28" type="noConversion"/>
  </si>
  <si>
    <t>XMN/2238S</t>
    <phoneticPr fontId="28" type="noConversion"/>
  </si>
  <si>
    <t>XMN/2228S</t>
    <phoneticPr fontId="28" type="noConversion"/>
  </si>
  <si>
    <t>MNS/2228N</t>
    <phoneticPr fontId="28" type="noConversion"/>
  </si>
  <si>
    <t>port congestion</t>
    <phoneticPr fontId="28" type="noConversion"/>
  </si>
  <si>
    <t>port closed due to strong wind</t>
  </si>
  <si>
    <t>Delay y/n</t>
  </si>
  <si>
    <t>NGO/2122W</t>
    <phoneticPr fontId="28" type="noConversion"/>
  </si>
  <si>
    <t>P/I</t>
    <phoneticPr fontId="28" type="noConversion"/>
  </si>
  <si>
    <t>TYO/2122W</t>
    <phoneticPr fontId="28" type="noConversion"/>
  </si>
  <si>
    <t>YOK/2122W</t>
    <phoneticPr fontId="28" type="noConversion"/>
  </si>
  <si>
    <t>TXG/2124E</t>
    <phoneticPr fontId="28" type="noConversion"/>
  </si>
  <si>
    <t>TAO/2124E</t>
    <phoneticPr fontId="28" type="noConversion"/>
  </si>
  <si>
    <t>port closed due to dense fog (1230lt 08th-1000lt 10th/Jun,1950lt 10th-1450lt,2130lt 11th-1150lt 12th/Jun),pilot service was stopped due to high swell (0400lt 15th/Jun-1130lt 16th/Jun)</t>
    <phoneticPr fontId="28" type="noConversion"/>
  </si>
  <si>
    <t>YOK/2124W</t>
    <phoneticPr fontId="28" type="noConversion"/>
  </si>
  <si>
    <t>First calling Yokohama due to Tokyo port congestion</t>
    <phoneticPr fontId="28" type="noConversion"/>
  </si>
  <si>
    <t>TAO/2213E</t>
    <phoneticPr fontId="28" type="noConversion"/>
  </si>
  <si>
    <t>P/I; The vsl berth schedl at Qingdao will be delayed to 1745lt/27th due to bad weather (delay 10hrs)</t>
    <phoneticPr fontId="28" type="noConversion"/>
  </si>
  <si>
    <t>YOK/2213W</t>
    <phoneticPr fontId="28" type="noConversion"/>
  </si>
  <si>
    <t>TYO/2213W</t>
    <phoneticPr fontId="28" type="noConversion"/>
  </si>
  <si>
    <t>NGO/2213W</t>
    <phoneticPr fontId="28" type="noConversion"/>
  </si>
  <si>
    <t>TXG/2215E</t>
    <phoneticPr fontId="28" type="noConversion"/>
  </si>
  <si>
    <t>TAO/2215E</t>
    <phoneticPr fontId="28" type="noConversion"/>
  </si>
  <si>
    <t>YOK/2215W</t>
    <phoneticPr fontId="28" type="noConversion"/>
  </si>
  <si>
    <t>TYO/2215W</t>
    <phoneticPr fontId="28" type="noConversion"/>
  </si>
  <si>
    <t>NGO/2215W</t>
    <phoneticPr fontId="28" type="noConversion"/>
  </si>
  <si>
    <t>TXG/2217E</t>
    <phoneticPr fontId="28" type="noConversion"/>
  </si>
  <si>
    <t>TAO/2219E</t>
    <phoneticPr fontId="28" type="noConversion"/>
  </si>
  <si>
    <t>YOK/2219W</t>
    <phoneticPr fontId="28" type="noConversion"/>
  </si>
  <si>
    <t>TYO/2219W</t>
    <phoneticPr fontId="28" type="noConversion"/>
  </si>
  <si>
    <t>NGO/2219W</t>
    <phoneticPr fontId="28" type="noConversion"/>
  </si>
  <si>
    <t>TXG/2221E</t>
    <phoneticPr fontId="28" type="noConversion"/>
  </si>
  <si>
    <t>TAO/2232E</t>
    <phoneticPr fontId="28" type="noConversion"/>
  </si>
  <si>
    <t>YOK/2233W</t>
    <phoneticPr fontId="28" type="noConversion"/>
  </si>
  <si>
    <t>TYO/2233W</t>
    <phoneticPr fontId="28" type="noConversion"/>
  </si>
  <si>
    <t>NGO/2233W</t>
    <phoneticPr fontId="28" type="noConversion"/>
  </si>
  <si>
    <t>TXG/2235E</t>
    <phoneticPr fontId="28" type="noConversion"/>
  </si>
  <si>
    <t>TAO/2235E</t>
    <phoneticPr fontId="28" type="noConversion"/>
  </si>
  <si>
    <t>TYO/2235W</t>
    <phoneticPr fontId="28" type="noConversion"/>
  </si>
  <si>
    <t>YOK/2235W</t>
    <phoneticPr fontId="28" type="noConversion"/>
  </si>
  <si>
    <t>NGO/2235W</t>
    <phoneticPr fontId="28" type="noConversion"/>
  </si>
  <si>
    <t>TXG/2237E</t>
    <phoneticPr fontId="28" type="noConversion"/>
  </si>
  <si>
    <t>TAO/2237E</t>
    <phoneticPr fontId="28" type="noConversion"/>
  </si>
  <si>
    <t>YOK/2237W</t>
    <phoneticPr fontId="28" type="noConversion"/>
  </si>
  <si>
    <t>TYO/2237W</t>
    <phoneticPr fontId="28" type="noConversion"/>
  </si>
  <si>
    <t>NGO/2237W</t>
    <phoneticPr fontId="28" type="noConversion"/>
  </si>
  <si>
    <t>TXG/2239E</t>
    <phoneticPr fontId="28" type="noConversion"/>
  </si>
  <si>
    <t>TAO/2152E</t>
    <phoneticPr fontId="28" type="noConversion"/>
  </si>
  <si>
    <t>delayed due to previous voyage</t>
    <phoneticPr fontId="28" type="noConversion"/>
  </si>
  <si>
    <t>KOB/2152W</t>
    <phoneticPr fontId="28" type="noConversion"/>
  </si>
  <si>
    <t>OSA/2152W</t>
    <phoneticPr fontId="28" type="noConversion"/>
  </si>
  <si>
    <t>TAO/2201E</t>
    <phoneticPr fontId="28" type="noConversion"/>
  </si>
  <si>
    <t>OSA/2201W</t>
    <phoneticPr fontId="28" type="noConversion"/>
  </si>
  <si>
    <t>KOB/2201W</t>
    <phoneticPr fontId="28" type="noConversion"/>
  </si>
  <si>
    <t>TAO/2202E</t>
    <phoneticPr fontId="28" type="noConversion"/>
  </si>
  <si>
    <t>KOB/2202W</t>
    <phoneticPr fontId="28" type="noConversion"/>
  </si>
  <si>
    <t>OSA/2202W</t>
    <phoneticPr fontId="28" type="noConversion"/>
  </si>
  <si>
    <t>TAO/2203E</t>
    <phoneticPr fontId="28" type="noConversion"/>
  </si>
  <si>
    <t>KOB/2203W</t>
    <phoneticPr fontId="28" type="noConversion"/>
  </si>
  <si>
    <t>OSA/2203W</t>
    <phoneticPr fontId="28" type="noConversion"/>
  </si>
  <si>
    <t>TAO/2204E</t>
    <phoneticPr fontId="28" type="noConversion"/>
  </si>
  <si>
    <t>KOB/2204W</t>
    <phoneticPr fontId="28" type="noConversion"/>
  </si>
  <si>
    <t>OSA/2204W</t>
    <phoneticPr fontId="28" type="noConversion"/>
  </si>
  <si>
    <t>TAO/2205E</t>
    <phoneticPr fontId="28" type="noConversion"/>
  </si>
  <si>
    <t>KOB/2205W</t>
    <phoneticPr fontId="28" type="noConversion"/>
  </si>
  <si>
    <t>OSA/2205W</t>
    <phoneticPr fontId="28" type="noConversion"/>
  </si>
  <si>
    <t>TAO/2207E</t>
    <phoneticPr fontId="28" type="noConversion"/>
  </si>
  <si>
    <t>PROSRICH V.2206E/W cancelled</t>
    <phoneticPr fontId="28" type="noConversion"/>
  </si>
  <si>
    <t>OSA/2207W</t>
    <phoneticPr fontId="28" type="noConversion"/>
  </si>
  <si>
    <t>KOB/2207W</t>
    <phoneticPr fontId="28" type="noConversion"/>
  </si>
  <si>
    <t>TAO/2208E</t>
    <phoneticPr fontId="28" type="noConversion"/>
  </si>
  <si>
    <t>OSA/2208W</t>
    <phoneticPr fontId="28" type="noConversion"/>
  </si>
  <si>
    <t>KOB/2208W</t>
    <phoneticPr fontId="28" type="noConversion"/>
  </si>
  <si>
    <t>TAO/2209E</t>
    <phoneticPr fontId="28" type="noConversion"/>
  </si>
  <si>
    <t>OSA/2209W</t>
    <phoneticPr fontId="28" type="noConversion"/>
  </si>
  <si>
    <t>TAO/2247E</t>
    <phoneticPr fontId="28" type="noConversion"/>
  </si>
  <si>
    <t>OSA/2247W</t>
    <phoneticPr fontId="28" type="noConversion"/>
  </si>
  <si>
    <t>KOB/2247W</t>
    <phoneticPr fontId="28" type="noConversion"/>
  </si>
  <si>
    <t>TAO/2248E</t>
    <phoneticPr fontId="28" type="noConversion"/>
  </si>
  <si>
    <t>OSA/2248W</t>
    <phoneticPr fontId="28" type="noConversion"/>
  </si>
  <si>
    <t>KOB/2248W</t>
    <phoneticPr fontId="28" type="noConversion"/>
  </si>
  <si>
    <t>TAO/2249E</t>
    <phoneticPr fontId="28" type="noConversion"/>
  </si>
  <si>
    <t>TYO/2124W</t>
    <phoneticPr fontId="28" type="noConversion"/>
  </si>
  <si>
    <t>NGO/2124W</t>
    <phoneticPr fontId="28" type="noConversion"/>
  </si>
  <si>
    <t>OSA/2124W</t>
    <phoneticPr fontId="28" type="noConversion"/>
  </si>
  <si>
    <t>KOB/2124W</t>
    <phoneticPr fontId="28" type="noConversion"/>
  </si>
  <si>
    <t>TXG/2126E</t>
    <phoneticPr fontId="28" type="noConversion"/>
  </si>
  <si>
    <t>TAO/2126E</t>
    <phoneticPr fontId="28" type="noConversion"/>
  </si>
  <si>
    <t>YOK/2126W</t>
    <phoneticPr fontId="28" type="noConversion"/>
  </si>
  <si>
    <t>TYO/2126W</t>
    <phoneticPr fontId="28" type="noConversion"/>
  </si>
  <si>
    <t>NGO/2126W</t>
    <phoneticPr fontId="28" type="noConversion"/>
  </si>
  <si>
    <t>OSA/2126W</t>
    <phoneticPr fontId="28" type="noConversion"/>
  </si>
  <si>
    <t>OMIT</t>
    <phoneticPr fontId="28" type="noConversion"/>
  </si>
  <si>
    <t>KOB/2126W</t>
    <phoneticPr fontId="28" type="noConversion"/>
  </si>
  <si>
    <t>TXG/2128E</t>
    <phoneticPr fontId="28" type="noConversion"/>
  </si>
  <si>
    <t>TAO/2128E</t>
    <phoneticPr fontId="28" type="noConversion"/>
  </si>
  <si>
    <t>port closed due to dense fog (0140lt-1800lt 08th/Jul,0400lt-0800lt 09th/Jul)</t>
    <phoneticPr fontId="28" type="noConversion"/>
  </si>
  <si>
    <t>TYO/2128W</t>
    <phoneticPr fontId="28" type="noConversion"/>
  </si>
  <si>
    <t>YOK/2128W</t>
    <phoneticPr fontId="28" type="noConversion"/>
  </si>
  <si>
    <t>NGO/2128W</t>
    <phoneticPr fontId="28" type="noConversion"/>
  </si>
  <si>
    <t>OSA/2128W</t>
    <phoneticPr fontId="28" type="noConversion"/>
  </si>
  <si>
    <t>KOB/2128W</t>
    <phoneticPr fontId="28" type="noConversion"/>
  </si>
  <si>
    <t>TAO/2128W</t>
    <phoneticPr fontId="28" type="noConversion"/>
  </si>
  <si>
    <t>First calling Qingdao only for discharge</t>
    <phoneticPr fontId="28" type="noConversion"/>
  </si>
  <si>
    <t>TXG/2130E</t>
    <phoneticPr fontId="28" type="noConversion"/>
  </si>
  <si>
    <t>TAO/2130E</t>
    <phoneticPr fontId="28" type="noConversion"/>
  </si>
  <si>
    <t>TYO/2130W</t>
    <phoneticPr fontId="28" type="noConversion"/>
  </si>
  <si>
    <t>YOK/2130W</t>
    <phoneticPr fontId="28" type="noConversion"/>
  </si>
  <si>
    <t>NGO/2130W</t>
    <phoneticPr fontId="28" type="noConversion"/>
  </si>
  <si>
    <t>OSA/2130W</t>
    <phoneticPr fontId="28" type="noConversion"/>
  </si>
  <si>
    <t>KOB/2130W</t>
    <phoneticPr fontId="28" type="noConversion"/>
  </si>
  <si>
    <t>TXG/2132E</t>
    <phoneticPr fontId="28" type="noConversion"/>
  </si>
  <si>
    <t>TAO/2132E</t>
    <phoneticPr fontId="28" type="noConversion"/>
  </si>
  <si>
    <t>port congestion</t>
    <phoneticPr fontId="28" type="noConversion"/>
  </si>
  <si>
    <t>TYO/2132W</t>
    <phoneticPr fontId="28" type="noConversion"/>
  </si>
  <si>
    <t>YOK/2132W</t>
    <phoneticPr fontId="28" type="noConversion"/>
  </si>
  <si>
    <t>NGO/2132W</t>
    <phoneticPr fontId="28" type="noConversion"/>
  </si>
  <si>
    <t>OSA/2132W</t>
    <phoneticPr fontId="28" type="noConversion"/>
  </si>
  <si>
    <t>KOB/2132W</t>
    <phoneticPr fontId="28" type="noConversion"/>
  </si>
  <si>
    <t>TXG/2134E</t>
    <phoneticPr fontId="28" type="noConversion"/>
  </si>
  <si>
    <t>TAO/2134E</t>
    <phoneticPr fontId="28" type="noConversion"/>
  </si>
  <si>
    <t>YOK/2134W</t>
    <phoneticPr fontId="28" type="noConversion"/>
  </si>
  <si>
    <t>TYO/2134W</t>
    <phoneticPr fontId="28" type="noConversion"/>
  </si>
  <si>
    <t>NGO/2134W</t>
    <phoneticPr fontId="28" type="noConversion"/>
  </si>
  <si>
    <t>OSA/2134W</t>
    <phoneticPr fontId="28" type="noConversion"/>
  </si>
  <si>
    <t>KOB/2134W</t>
    <phoneticPr fontId="28" type="noConversion"/>
  </si>
  <si>
    <t>TXG/2136E</t>
    <phoneticPr fontId="28" type="noConversion"/>
  </si>
  <si>
    <t>TAO/2136E</t>
    <phoneticPr fontId="28" type="noConversion"/>
  </si>
  <si>
    <t>port congestion; port closed due to strong wind (0700lt 05th-1800lt 06th/Sep)</t>
    <phoneticPr fontId="28" type="noConversion"/>
  </si>
  <si>
    <t>YOK/2136W</t>
    <phoneticPr fontId="28" type="noConversion"/>
  </si>
  <si>
    <t>TYO/2136W</t>
    <phoneticPr fontId="28" type="noConversion"/>
  </si>
  <si>
    <t>NGO/2136W</t>
    <phoneticPr fontId="28" type="noConversion"/>
  </si>
  <si>
    <t>OSA/2136W</t>
    <phoneticPr fontId="28" type="noConversion"/>
  </si>
  <si>
    <t>KOB/2136W</t>
    <phoneticPr fontId="28" type="noConversion"/>
  </si>
  <si>
    <t>TAO/2136W</t>
    <phoneticPr fontId="28" type="noConversion"/>
  </si>
  <si>
    <t>Double calling Qingdao,first calling is only for discharge</t>
    <phoneticPr fontId="28" type="noConversion"/>
  </si>
  <si>
    <t>TXG/2138E</t>
    <phoneticPr fontId="28" type="noConversion"/>
  </si>
  <si>
    <t>TAO/2138E</t>
    <phoneticPr fontId="28" type="noConversion"/>
  </si>
  <si>
    <t>port closed due to strong wind (2100lt 19th/Sep-0700lt 21st/Sep)</t>
    <phoneticPr fontId="28" type="noConversion"/>
  </si>
  <si>
    <t>NGO/2038W</t>
    <phoneticPr fontId="28" type="noConversion"/>
  </si>
  <si>
    <t>First calling Nagoya due to stowage plan</t>
    <phoneticPr fontId="28" type="noConversion"/>
  </si>
  <si>
    <t>TYO/2038W</t>
    <phoneticPr fontId="28" type="noConversion"/>
  </si>
  <si>
    <t>YOK/2038W</t>
    <phoneticPr fontId="28" type="noConversion"/>
  </si>
  <si>
    <t>OSA/2038W</t>
    <phoneticPr fontId="28" type="noConversion"/>
  </si>
  <si>
    <t>KOB/2038W</t>
    <phoneticPr fontId="28" type="noConversion"/>
  </si>
  <si>
    <t>TXG/2140E</t>
    <phoneticPr fontId="28" type="noConversion"/>
  </si>
  <si>
    <t>TAO/2140E</t>
    <phoneticPr fontId="28" type="noConversion"/>
  </si>
  <si>
    <t>pilot service stopped due to srong swell (1200lt 03rd-1500lt 04th/Oct)</t>
    <phoneticPr fontId="28" type="noConversion"/>
  </si>
  <si>
    <t>YOK/2140W</t>
    <phoneticPr fontId="28" type="noConversion"/>
  </si>
  <si>
    <t>TYO/2140W</t>
    <phoneticPr fontId="28" type="noConversion"/>
  </si>
  <si>
    <t>Yard congestion due to earth quake</t>
    <phoneticPr fontId="28" type="noConversion"/>
  </si>
  <si>
    <t>NGO/2140W</t>
    <phoneticPr fontId="28" type="noConversion"/>
  </si>
  <si>
    <t>OSA/2140W</t>
    <phoneticPr fontId="28" type="noConversion"/>
  </si>
  <si>
    <t>KOB/2140W</t>
    <phoneticPr fontId="28" type="noConversion"/>
  </si>
  <si>
    <t>TXG/2142E</t>
    <phoneticPr fontId="28" type="noConversion"/>
  </si>
  <si>
    <t>TAO/2142E</t>
    <phoneticPr fontId="28" type="noConversion"/>
  </si>
  <si>
    <t>QQCT phase 2; port closed due to strong wind (0300lt-2200lt 16th)</t>
    <phoneticPr fontId="28" type="noConversion"/>
  </si>
  <si>
    <t>TYO/2142W</t>
    <phoneticPr fontId="28" type="noConversion"/>
  </si>
  <si>
    <t>YOK/2142W</t>
    <phoneticPr fontId="28" type="noConversion"/>
  </si>
  <si>
    <t>NGO/2142W</t>
    <phoneticPr fontId="28" type="noConversion"/>
  </si>
  <si>
    <t>OSA/2142W</t>
    <phoneticPr fontId="28" type="noConversion"/>
  </si>
  <si>
    <t>KOB/2142W</t>
    <phoneticPr fontId="28" type="noConversion"/>
  </si>
  <si>
    <t>TAO/2142W</t>
    <phoneticPr fontId="28" type="noConversion"/>
  </si>
  <si>
    <t>TXG/2144E</t>
    <phoneticPr fontId="28" type="noConversion"/>
  </si>
  <si>
    <t>TAO/2144E</t>
    <phoneticPr fontId="28" type="noConversion"/>
  </si>
  <si>
    <t>YOK/2144W</t>
    <phoneticPr fontId="28" type="noConversion"/>
  </si>
  <si>
    <t>TYO/2144W</t>
    <phoneticPr fontId="28" type="noConversion"/>
  </si>
  <si>
    <t>Arrange cargo operation in public holiday at Tokyo due to berthing congestion on 04-05/Nov</t>
    <phoneticPr fontId="28" type="noConversion"/>
  </si>
  <si>
    <t>NGO/2144W</t>
    <phoneticPr fontId="28" type="noConversion"/>
  </si>
  <si>
    <t>OSA/2144W</t>
    <phoneticPr fontId="28" type="noConversion"/>
  </si>
  <si>
    <t>KOB/2144W</t>
    <phoneticPr fontId="28" type="noConversion"/>
  </si>
  <si>
    <t>TAO/2144W</t>
    <phoneticPr fontId="28" type="noConversion"/>
  </si>
  <si>
    <t>Double calling Qingdao,first calling is only for discharge; port closed due to strong wind (1230lt 07th-2100lt 08th/Nov)</t>
    <phoneticPr fontId="28" type="noConversion"/>
  </si>
  <si>
    <t>TXG/2146E</t>
    <phoneticPr fontId="28" type="noConversion"/>
  </si>
  <si>
    <t>TAO/2146E</t>
    <phoneticPr fontId="28" type="noConversion"/>
  </si>
  <si>
    <t>YOK/2146W</t>
    <phoneticPr fontId="28" type="noConversion"/>
  </si>
  <si>
    <t>TYO/2146W</t>
    <phoneticPr fontId="28" type="noConversion"/>
  </si>
  <si>
    <t>NGO/2146W</t>
    <phoneticPr fontId="28" type="noConversion"/>
  </si>
  <si>
    <t>OSA/2146W</t>
    <phoneticPr fontId="28" type="noConversion"/>
  </si>
  <si>
    <t>KOB/2146W</t>
    <phoneticPr fontId="28" type="noConversion"/>
  </si>
  <si>
    <t>TXG/2148E</t>
    <phoneticPr fontId="28" type="noConversion"/>
  </si>
  <si>
    <t>TAO/2148E</t>
    <phoneticPr fontId="28" type="noConversion"/>
  </si>
  <si>
    <t>TYO/2148W</t>
    <phoneticPr fontId="28" type="noConversion"/>
  </si>
  <si>
    <t>YOK/2148W</t>
    <phoneticPr fontId="28" type="noConversion"/>
  </si>
  <si>
    <t>NGO/2148W</t>
    <phoneticPr fontId="28" type="noConversion"/>
  </si>
  <si>
    <t>OSA/2148W</t>
    <phoneticPr fontId="28" type="noConversion"/>
  </si>
  <si>
    <t>KOB/2148W</t>
    <phoneticPr fontId="28" type="noConversion"/>
  </si>
  <si>
    <t>TXG/2150E</t>
    <phoneticPr fontId="28" type="noConversion"/>
  </si>
  <si>
    <t>TAO/2150E</t>
    <phoneticPr fontId="28" type="noConversion"/>
  </si>
  <si>
    <t>port closed due to dense fog (0430lt-1600lt 10th)</t>
    <phoneticPr fontId="28" type="noConversion"/>
  </si>
  <si>
    <t>TYO/2150W</t>
    <phoneticPr fontId="28" type="noConversion"/>
  </si>
  <si>
    <t>YOK/2150W</t>
    <phoneticPr fontId="28" type="noConversion"/>
  </si>
  <si>
    <t>NGO/2150W</t>
    <phoneticPr fontId="28" type="noConversion"/>
  </si>
  <si>
    <t>OSA/2150W</t>
    <phoneticPr fontId="28" type="noConversion"/>
  </si>
  <si>
    <t>KOB/2150W</t>
    <phoneticPr fontId="28" type="noConversion"/>
  </si>
  <si>
    <t>TAO/2150W</t>
    <phoneticPr fontId="28" type="noConversion"/>
  </si>
  <si>
    <t>call QQCT PHASE 2 due to port congestion; First calling Qingdao only for discharge; Crew change</t>
    <phoneticPr fontId="28" type="noConversion"/>
  </si>
  <si>
    <t>TXG/2152E</t>
    <phoneticPr fontId="28" type="noConversion"/>
  </si>
  <si>
    <t>port congestion due to bad weather</t>
    <phoneticPr fontId="28" type="noConversion"/>
  </si>
  <si>
    <t>port closed due to bad weather (0400lt 24th-0830lt 25th/Dec)</t>
    <phoneticPr fontId="28" type="noConversion"/>
  </si>
  <si>
    <t>YOK/2152W</t>
    <phoneticPr fontId="28" type="noConversion"/>
  </si>
  <si>
    <t>TYO/2152W</t>
    <phoneticPr fontId="28" type="noConversion"/>
  </si>
  <si>
    <t>NGO/2152W</t>
    <phoneticPr fontId="28" type="noConversion"/>
  </si>
  <si>
    <t>Delayed ETB NGO due to New Year holidays</t>
    <phoneticPr fontId="28" type="noConversion"/>
  </si>
  <si>
    <t>TXG/2202E</t>
    <phoneticPr fontId="28" type="noConversion"/>
  </si>
  <si>
    <t>YOK/2202W</t>
    <phoneticPr fontId="28" type="noConversion"/>
  </si>
  <si>
    <t>TYO/2202W</t>
    <phoneticPr fontId="28" type="noConversion"/>
  </si>
  <si>
    <t>NGO/2202W</t>
    <phoneticPr fontId="28" type="noConversion"/>
  </si>
  <si>
    <t>TXG/2204E</t>
    <phoneticPr fontId="28" type="noConversion"/>
  </si>
  <si>
    <t>TYO/2204W</t>
    <phoneticPr fontId="28" type="noConversion"/>
  </si>
  <si>
    <t>YOK/2204W</t>
    <phoneticPr fontId="28" type="noConversion"/>
  </si>
  <si>
    <t>NGO/2204W</t>
    <phoneticPr fontId="28" type="noConversion"/>
  </si>
  <si>
    <t>TAO/2206E</t>
    <phoneticPr fontId="28" type="noConversion"/>
  </si>
  <si>
    <t>First calling Qingdao; port congestion</t>
    <phoneticPr fontId="28" type="noConversion"/>
  </si>
  <si>
    <t>TXG/2206E</t>
    <phoneticPr fontId="28" type="noConversion"/>
  </si>
  <si>
    <t>YOK/2206W</t>
    <phoneticPr fontId="28" type="noConversion"/>
  </si>
  <si>
    <t>first call Yokohama due to port congestion at Tokyo</t>
    <phoneticPr fontId="28" type="noConversion"/>
  </si>
  <si>
    <t>TYO/2206W</t>
    <phoneticPr fontId="28" type="noConversion"/>
  </si>
  <si>
    <t>NGO/2206W</t>
    <phoneticPr fontId="28" type="noConversion"/>
  </si>
  <si>
    <t>OSA/2206W</t>
    <phoneticPr fontId="28" type="noConversion"/>
  </si>
  <si>
    <t>KOB/2206W</t>
    <phoneticPr fontId="28" type="noConversion"/>
  </si>
  <si>
    <t>TXG/2208E</t>
    <phoneticPr fontId="28" type="noConversion"/>
  </si>
  <si>
    <t>YOK/2208W</t>
    <phoneticPr fontId="28" type="noConversion"/>
  </si>
  <si>
    <t>TYO/2208W</t>
    <phoneticPr fontId="28" type="noConversion"/>
  </si>
  <si>
    <t>Arrange ETB TYO on 24th for avoiding cargo operation on 23rd - Japan public holiday</t>
    <phoneticPr fontId="28" type="noConversion"/>
  </si>
  <si>
    <t>NGO/2208W</t>
    <phoneticPr fontId="28" type="noConversion"/>
  </si>
  <si>
    <t>TXG/2210E</t>
    <phoneticPr fontId="28" type="noConversion"/>
  </si>
  <si>
    <t>Crew change</t>
    <phoneticPr fontId="28" type="noConversion"/>
  </si>
  <si>
    <t>TAO/2210E</t>
    <phoneticPr fontId="28" type="noConversion"/>
  </si>
  <si>
    <t>port closed due to strong wind (1400lt-2200lt 04th/Mar)</t>
    <phoneticPr fontId="28" type="noConversion"/>
  </si>
  <si>
    <t>TYO/2210W</t>
    <phoneticPr fontId="28" type="noConversion"/>
  </si>
  <si>
    <t>YOK/2210W</t>
    <phoneticPr fontId="28" type="noConversion"/>
  </si>
  <si>
    <t>NGO/2210W</t>
    <phoneticPr fontId="28" type="noConversion"/>
  </si>
  <si>
    <t>OSA/2210W</t>
    <phoneticPr fontId="28" type="noConversion"/>
  </si>
  <si>
    <t>KOB/2210W</t>
    <phoneticPr fontId="28" type="noConversion"/>
  </si>
  <si>
    <t>TXG/2212E</t>
    <phoneticPr fontId="28" type="noConversion"/>
  </si>
  <si>
    <t>TAO/2212E</t>
    <phoneticPr fontId="28" type="noConversion"/>
  </si>
  <si>
    <t>call QQCT phase 2 due to port congestion; pilot service stopped due to srong swell (1800lt 16th-1700lt 17th/Mar)</t>
    <phoneticPr fontId="28" type="noConversion"/>
  </si>
  <si>
    <t>TYO/2212W</t>
    <phoneticPr fontId="28" type="noConversion"/>
  </si>
  <si>
    <t>YOK/2212W</t>
    <phoneticPr fontId="28" type="noConversion"/>
  </si>
  <si>
    <t>NGO/2212W</t>
    <phoneticPr fontId="28" type="noConversion"/>
  </si>
  <si>
    <t>OSA/2212W</t>
    <phoneticPr fontId="28" type="noConversion"/>
  </si>
  <si>
    <t>KOB/2212W</t>
    <phoneticPr fontId="28" type="noConversion"/>
  </si>
  <si>
    <t>TXG/2214E</t>
    <phoneticPr fontId="28" type="noConversion"/>
  </si>
  <si>
    <t>TAO/2214E</t>
    <phoneticPr fontId="28" type="noConversion"/>
  </si>
  <si>
    <t>TYO/2214W</t>
    <phoneticPr fontId="28" type="noConversion"/>
  </si>
  <si>
    <t>YOK/2214W</t>
    <phoneticPr fontId="28" type="noConversion"/>
  </si>
  <si>
    <t>NGO/2214W</t>
    <phoneticPr fontId="28" type="noConversion"/>
  </si>
  <si>
    <t>OSA/2214W</t>
    <phoneticPr fontId="28" type="noConversion"/>
  </si>
  <si>
    <t>KOB/2214W</t>
    <phoneticPr fontId="28" type="noConversion"/>
  </si>
  <si>
    <t>TAO/2214W</t>
    <phoneticPr fontId="28" type="noConversion"/>
  </si>
  <si>
    <t>Double calling Qingdao,first calling is only for discharge; port closed due to dense fog (1620lt 10th-1100lt 11th/Apr)</t>
    <phoneticPr fontId="28" type="noConversion"/>
  </si>
  <si>
    <t>TXG/2216E</t>
    <phoneticPr fontId="28" type="noConversion"/>
  </si>
  <si>
    <t>TAO/2216E</t>
    <phoneticPr fontId="28" type="noConversion"/>
  </si>
  <si>
    <t>TYO/2216W</t>
    <phoneticPr fontId="28" type="noConversion"/>
  </si>
  <si>
    <t>YOK/2216W</t>
    <phoneticPr fontId="28" type="noConversion"/>
  </si>
  <si>
    <t>NGO/2216W</t>
    <phoneticPr fontId="28" type="noConversion"/>
  </si>
  <si>
    <t>OSA/2216W</t>
    <phoneticPr fontId="28" type="noConversion"/>
  </si>
  <si>
    <t>KOB/2216W</t>
    <phoneticPr fontId="28" type="noConversion"/>
  </si>
  <si>
    <t>TXG/2216W</t>
    <phoneticPr fontId="28" type="noConversion"/>
  </si>
  <si>
    <t>First calling TXG is only for discharge</t>
    <phoneticPr fontId="28" type="noConversion"/>
  </si>
  <si>
    <t>TXG/2218E</t>
    <phoneticPr fontId="28" type="noConversion"/>
  </si>
  <si>
    <t>TAO/2218E</t>
    <phoneticPr fontId="28" type="noConversion"/>
  </si>
  <si>
    <t>TYO/2218W</t>
    <phoneticPr fontId="28" type="noConversion"/>
  </si>
  <si>
    <t>port congestion serious due to GOOD WEEK holiday</t>
    <phoneticPr fontId="28" type="noConversion"/>
  </si>
  <si>
    <t>YOK/2218W</t>
    <phoneticPr fontId="28" type="noConversion"/>
  </si>
  <si>
    <t>NGO/2218W</t>
    <phoneticPr fontId="28" type="noConversion"/>
  </si>
  <si>
    <t>OSA/2218W</t>
    <phoneticPr fontId="28" type="noConversion"/>
  </si>
  <si>
    <t>KOB/2218W</t>
    <phoneticPr fontId="28" type="noConversion"/>
  </si>
  <si>
    <t>TXG/2220E</t>
    <phoneticPr fontId="28" type="noConversion"/>
  </si>
  <si>
    <t>TAO/2220E</t>
    <phoneticPr fontId="28" type="noConversion"/>
  </si>
  <si>
    <t>YOK/2220W</t>
    <phoneticPr fontId="28" type="noConversion"/>
  </si>
  <si>
    <t>TYO/2220W</t>
    <phoneticPr fontId="28" type="noConversion"/>
  </si>
  <si>
    <t>NGO/2220W</t>
    <phoneticPr fontId="28" type="noConversion"/>
  </si>
  <si>
    <t>OSA/2220W</t>
    <phoneticPr fontId="28" type="noConversion"/>
  </si>
  <si>
    <t>KOB/2220W</t>
    <phoneticPr fontId="28" type="noConversion"/>
  </si>
  <si>
    <t>TXG/2222E</t>
    <phoneticPr fontId="28" type="noConversion"/>
  </si>
  <si>
    <t>TAO/2222E</t>
    <phoneticPr fontId="28" type="noConversion"/>
  </si>
  <si>
    <t>TYO/2222W</t>
    <phoneticPr fontId="28" type="noConversion"/>
  </si>
  <si>
    <t>YOK/2222W</t>
    <phoneticPr fontId="28" type="noConversion"/>
  </si>
  <si>
    <t>NGO/2222W</t>
    <phoneticPr fontId="28" type="noConversion"/>
  </si>
  <si>
    <t>OSA/2222W</t>
    <phoneticPr fontId="28" type="noConversion"/>
  </si>
  <si>
    <t>KOB/2222W</t>
    <phoneticPr fontId="28" type="noConversion"/>
  </si>
  <si>
    <t>TXG/2224E</t>
    <phoneticPr fontId="28" type="noConversion"/>
  </si>
  <si>
    <t>TAO/2224E</t>
    <phoneticPr fontId="28" type="noConversion"/>
  </si>
  <si>
    <t>TYO/2224W</t>
    <phoneticPr fontId="28" type="noConversion"/>
  </si>
  <si>
    <t>delayed due to bad weather</t>
    <phoneticPr fontId="28" type="noConversion"/>
  </si>
  <si>
    <t>YOK/2224W</t>
    <phoneticPr fontId="28" type="noConversion"/>
  </si>
  <si>
    <t>NGO/2224W</t>
    <phoneticPr fontId="28" type="noConversion"/>
  </si>
  <si>
    <t>OSA/2224W</t>
    <phoneticPr fontId="28" type="noConversion"/>
  </si>
  <si>
    <t>KOB/2224W</t>
    <phoneticPr fontId="28" type="noConversion"/>
  </si>
  <si>
    <t>TXG/2226E</t>
    <phoneticPr fontId="28" type="noConversion"/>
  </si>
  <si>
    <t>TAO/2226E</t>
    <phoneticPr fontId="28" type="noConversion"/>
  </si>
  <si>
    <r>
      <t>QQCT phase 2</t>
    </r>
    <r>
      <rPr>
        <sz val="10"/>
        <color indexed="10"/>
        <rFont val="Verdana"/>
        <family val="2"/>
      </rPr>
      <t>; port closed due to dense fog (0440lt-1200lt 24th/Jun)</t>
    </r>
    <phoneticPr fontId="28" type="noConversion"/>
  </si>
  <si>
    <t>TYO/2226W</t>
    <phoneticPr fontId="28" type="noConversion"/>
  </si>
  <si>
    <t>AOMI public terminal CY congestion</t>
    <phoneticPr fontId="28" type="noConversion"/>
  </si>
  <si>
    <t>YOK/2226W</t>
    <phoneticPr fontId="28" type="noConversion"/>
  </si>
  <si>
    <t>NGO/2226W</t>
    <phoneticPr fontId="28" type="noConversion"/>
  </si>
  <si>
    <t>OSA/2226W</t>
    <phoneticPr fontId="28" type="noConversion"/>
  </si>
  <si>
    <t>KOB/2226W</t>
    <phoneticPr fontId="28" type="noConversion"/>
  </si>
  <si>
    <t>TXG/2228E</t>
    <phoneticPr fontId="28" type="noConversion"/>
  </si>
  <si>
    <t>TAO/2228E</t>
    <phoneticPr fontId="28" type="noConversion"/>
  </si>
  <si>
    <t>port closed due to dense fog (0130lt 09th-0200lt 10th/Jul)</t>
    <phoneticPr fontId="28" type="noConversion"/>
  </si>
  <si>
    <t>TYO/2228W</t>
    <phoneticPr fontId="28" type="noConversion"/>
  </si>
  <si>
    <t>YOK/2228W</t>
    <phoneticPr fontId="28" type="noConversion"/>
  </si>
  <si>
    <t>NGO/2228W</t>
    <phoneticPr fontId="28" type="noConversion"/>
  </si>
  <si>
    <t>OSA/2228W</t>
    <phoneticPr fontId="28" type="noConversion"/>
  </si>
  <si>
    <t>KOB/2228W</t>
    <phoneticPr fontId="28" type="noConversion"/>
  </si>
  <si>
    <t>TXG/2230E</t>
    <phoneticPr fontId="28" type="noConversion"/>
  </si>
  <si>
    <t>TAO/2230E</t>
    <phoneticPr fontId="28" type="noConversion"/>
  </si>
  <si>
    <t>TYO/2230W</t>
    <phoneticPr fontId="28" type="noConversion"/>
  </si>
  <si>
    <t>Tokyo Aomi public terminal CY congestion</t>
    <phoneticPr fontId="28" type="noConversion"/>
  </si>
  <si>
    <t>YOK/2230W</t>
    <phoneticPr fontId="28" type="noConversion"/>
  </si>
  <si>
    <t>NGO/2230W</t>
    <phoneticPr fontId="28" type="noConversion"/>
  </si>
  <si>
    <t>OSA/2230W</t>
    <phoneticPr fontId="28" type="noConversion"/>
  </si>
  <si>
    <t>KOB/2230W</t>
    <phoneticPr fontId="28" type="noConversion"/>
  </si>
  <si>
    <t>TXG/2232E</t>
    <phoneticPr fontId="28" type="noConversion"/>
  </si>
  <si>
    <t>TYO/2232W</t>
    <phoneticPr fontId="28" type="noConversion"/>
  </si>
  <si>
    <t>YOK/232W</t>
    <phoneticPr fontId="28" type="noConversion"/>
  </si>
  <si>
    <t>ETB YOK will be delayed on 12th/Aug to avoid the holiday addition charge</t>
    <phoneticPr fontId="28" type="noConversion"/>
  </si>
  <si>
    <t>NGO/2232W</t>
    <phoneticPr fontId="28" type="noConversion"/>
  </si>
  <si>
    <t>delayed due to the NO.8 TYPHOON</t>
    <phoneticPr fontId="28" type="noConversion"/>
  </si>
  <si>
    <t>OSA/2232W</t>
    <phoneticPr fontId="28" type="noConversion"/>
  </si>
  <si>
    <t>KOB/2232W</t>
    <phoneticPr fontId="28" type="noConversion"/>
  </si>
  <si>
    <t>TXG/2234E</t>
    <phoneticPr fontId="28" type="noConversion"/>
  </si>
  <si>
    <t>TAO/2234E</t>
    <phoneticPr fontId="28" type="noConversion"/>
  </si>
  <si>
    <t>TYO/2234W</t>
    <phoneticPr fontId="28" type="noConversion"/>
  </si>
  <si>
    <t>YOK/2234W</t>
    <phoneticPr fontId="28" type="noConversion"/>
  </si>
  <si>
    <t>NGO/2234W</t>
    <phoneticPr fontId="28" type="noConversion"/>
  </si>
  <si>
    <t>OSA/2234W</t>
    <phoneticPr fontId="28" type="noConversion"/>
  </si>
  <si>
    <t>KOB/2234W</t>
    <phoneticPr fontId="28" type="noConversion"/>
  </si>
  <si>
    <t>TXG/2236E</t>
    <phoneticPr fontId="28" type="noConversion"/>
  </si>
  <si>
    <t>TAO/2236E</t>
    <phoneticPr fontId="28" type="noConversion"/>
  </si>
  <si>
    <t>TYO/2236W</t>
    <phoneticPr fontId="28" type="noConversion"/>
  </si>
  <si>
    <t>Delayed due to NO.11 TYPHOON "HINNAMNOR"</t>
    <phoneticPr fontId="28" type="noConversion"/>
  </si>
  <si>
    <t>YOK/2236W</t>
    <phoneticPr fontId="28" type="noConversion"/>
  </si>
  <si>
    <t>NGO/2236W</t>
    <phoneticPr fontId="28" type="noConversion"/>
  </si>
  <si>
    <t>OSA/2236W</t>
    <phoneticPr fontId="28" type="noConversion"/>
  </si>
  <si>
    <t>KOB/2236W</t>
    <phoneticPr fontId="28" type="noConversion"/>
  </si>
  <si>
    <t>TAO/2236W</t>
    <phoneticPr fontId="28" type="noConversion"/>
  </si>
  <si>
    <t>First calling TAO is only for discharge; port closed due to NO.12 TYPHOON "MUIFA" (1130lt 14th-1630lt 16th/Sep)</t>
    <phoneticPr fontId="28" type="noConversion"/>
  </si>
  <si>
    <t>TXG/2238E</t>
    <phoneticPr fontId="28" type="noConversion"/>
  </si>
  <si>
    <t>TAO/2238E</t>
    <phoneticPr fontId="28" type="noConversion"/>
  </si>
  <si>
    <t>TYO/2238W</t>
    <phoneticPr fontId="28" type="noConversion"/>
  </si>
  <si>
    <t>port congestion due to after typhoon</t>
    <phoneticPr fontId="28" type="noConversion"/>
  </si>
  <si>
    <t>YOK/2238W</t>
    <phoneticPr fontId="28" type="noConversion"/>
  </si>
  <si>
    <t>NGO/2238W</t>
    <phoneticPr fontId="28" type="noConversion"/>
  </si>
  <si>
    <t>OSA/2238W</t>
    <phoneticPr fontId="28" type="noConversion"/>
  </si>
  <si>
    <t>KOB/2238W</t>
    <phoneticPr fontId="28" type="noConversion"/>
  </si>
  <si>
    <t>TXG/2240E</t>
    <phoneticPr fontId="28" type="noConversion"/>
  </si>
  <si>
    <t>Dropped achor at TXG anchorage due to strong cold air (0450lt 03rd-0630lt 04th/Oct)</t>
    <phoneticPr fontId="28" type="noConversion"/>
  </si>
  <si>
    <t>TAO/2240E</t>
    <phoneticPr fontId="28" type="noConversion"/>
  </si>
  <si>
    <t>Delayed due to strong gale;port closed due to strong wind (1830lt 03rd-2030lt 04th/Oct)</t>
    <phoneticPr fontId="28" type="noConversion"/>
  </si>
  <si>
    <t>YOK/2240W</t>
    <phoneticPr fontId="28" type="noConversion"/>
  </si>
  <si>
    <t>TYO/2240W</t>
    <phoneticPr fontId="28" type="noConversion"/>
  </si>
  <si>
    <t>NGO/2240W</t>
    <phoneticPr fontId="28" type="noConversion"/>
  </si>
  <si>
    <t>OSA/2240W</t>
    <phoneticPr fontId="28" type="noConversion"/>
  </si>
  <si>
    <t>KOB/2240W</t>
    <phoneticPr fontId="28" type="noConversion"/>
  </si>
  <si>
    <t>TXG/2242E</t>
    <phoneticPr fontId="28" type="noConversion"/>
  </si>
  <si>
    <t>TAO/2242E</t>
    <phoneticPr fontId="28" type="noConversion"/>
  </si>
  <si>
    <t>TYO/2242W</t>
    <phoneticPr fontId="28" type="noConversion"/>
  </si>
  <si>
    <t>YOK/2242W</t>
    <phoneticPr fontId="28" type="noConversion"/>
  </si>
  <si>
    <t>NGO/2242W</t>
    <phoneticPr fontId="28" type="noConversion"/>
  </si>
  <si>
    <t>OSA/2242W</t>
    <phoneticPr fontId="28" type="noConversion"/>
  </si>
  <si>
    <t>KOB/2242W</t>
    <phoneticPr fontId="28" type="noConversion"/>
  </si>
  <si>
    <t>TXG/2244E</t>
    <phoneticPr fontId="28" type="noConversion"/>
  </si>
  <si>
    <t>TAO/2244E</t>
    <phoneticPr fontId="28" type="noConversion"/>
  </si>
  <si>
    <t>TYO/2244W</t>
    <phoneticPr fontId="28" type="noConversion"/>
  </si>
  <si>
    <t>YOK/2244W</t>
    <phoneticPr fontId="28" type="noConversion"/>
  </si>
  <si>
    <t>NGO/2244W</t>
    <phoneticPr fontId="28" type="noConversion"/>
  </si>
  <si>
    <t>KOB/2244W</t>
    <phoneticPr fontId="28" type="noConversion"/>
  </si>
  <si>
    <t>still call OSA&amp;KOB</t>
    <phoneticPr fontId="28" type="noConversion"/>
  </si>
  <si>
    <t>OSA/2244W</t>
    <phoneticPr fontId="28" type="noConversion"/>
  </si>
  <si>
    <t>TXG/2246E</t>
    <phoneticPr fontId="28" type="noConversion"/>
  </si>
  <si>
    <t>port closed due to dense fog (0500lt 11th-0630lt 12th/Nov)</t>
    <phoneticPr fontId="28" type="noConversion"/>
  </si>
  <si>
    <t>TAO/2246E</t>
    <phoneticPr fontId="28" type="noConversion"/>
  </si>
  <si>
    <t>port closed due to strong wind(1320lt 12th-1130lt 13th/Nov)</t>
    <phoneticPr fontId="28" type="noConversion"/>
  </si>
  <si>
    <t>TYO/2246W</t>
    <phoneticPr fontId="28" type="noConversion"/>
  </si>
  <si>
    <t>YOK/2246W</t>
    <phoneticPr fontId="28" type="noConversion"/>
  </si>
  <si>
    <t>NGO/2246W</t>
    <phoneticPr fontId="28" type="noConversion"/>
  </si>
  <si>
    <t>OSA/2246W</t>
    <phoneticPr fontId="28" type="noConversion"/>
  </si>
  <si>
    <t>KOB/2246W</t>
    <phoneticPr fontId="28" type="noConversion"/>
  </si>
  <si>
    <t>TXG/2248E</t>
    <phoneticPr fontId="28" type="noConversion"/>
  </si>
  <si>
    <r>
      <t>port congestion</t>
    </r>
    <r>
      <rPr>
        <sz val="10"/>
        <color indexed="10"/>
        <rFont val="宋体"/>
        <family val="3"/>
        <charset val="134"/>
      </rPr>
      <t>；</t>
    </r>
    <r>
      <rPr>
        <sz val="10"/>
        <color indexed="10"/>
        <rFont val="Verdana"/>
        <family val="2"/>
      </rPr>
      <t>port closed due to strong wind</t>
    </r>
    <phoneticPr fontId="28" type="noConversion"/>
  </si>
  <si>
    <t>TYO/2248W</t>
    <phoneticPr fontId="28" type="noConversion"/>
  </si>
  <si>
    <t>YOK/2248W</t>
    <phoneticPr fontId="28" type="noConversion"/>
  </si>
  <si>
    <t>NGO/2248W</t>
    <phoneticPr fontId="28" type="noConversion"/>
  </si>
  <si>
    <t>TXG/2250E</t>
    <phoneticPr fontId="28" type="noConversion"/>
  </si>
  <si>
    <t>YOK/2111W</t>
    <phoneticPr fontId="28" type="noConversion"/>
  </si>
  <si>
    <t>NGO/2111W</t>
    <phoneticPr fontId="28" type="noConversion"/>
  </si>
  <si>
    <t>To avoid working overtime on holidays,the vsl berth schedl at Nagoya will be delayed to Monday.</t>
    <phoneticPr fontId="28" type="noConversion"/>
  </si>
  <si>
    <t>TXG/2113E</t>
    <phoneticPr fontId="28" type="noConversion"/>
  </si>
  <si>
    <t>port closed due to dense fog (2240lt 26th-0500lt 27th/Mar)</t>
    <phoneticPr fontId="28" type="noConversion"/>
  </si>
  <si>
    <t>TAO/2113E</t>
    <phoneticPr fontId="28" type="noConversion"/>
  </si>
  <si>
    <t>port closed due to dense fog (0700lt-1800lt 28th/Mar)</t>
    <phoneticPr fontId="28" type="noConversion"/>
  </si>
  <si>
    <t>TYO/2113W</t>
    <phoneticPr fontId="28" type="noConversion"/>
  </si>
  <si>
    <t>YOK/2113W</t>
    <phoneticPr fontId="28" type="noConversion"/>
  </si>
  <si>
    <t>NGO/2113W</t>
    <phoneticPr fontId="28" type="noConversion"/>
  </si>
  <si>
    <t>TXG/2115E</t>
    <phoneticPr fontId="28" type="noConversion"/>
  </si>
  <si>
    <t>TAO/2115E</t>
    <phoneticPr fontId="28" type="noConversion"/>
  </si>
  <si>
    <t>YOK/2115W</t>
    <phoneticPr fontId="28" type="noConversion"/>
  </si>
  <si>
    <t xml:space="preserve">Due to port congestion at Tokyo ,the vsl will first call Yokohama and second call Tokyo. </t>
    <phoneticPr fontId="28" type="noConversion"/>
  </si>
  <si>
    <t>TYO/2115W</t>
    <phoneticPr fontId="28" type="noConversion"/>
  </si>
  <si>
    <t>NGO/2115W</t>
    <phoneticPr fontId="28" type="noConversion"/>
  </si>
  <si>
    <t>TXG/2117E</t>
    <phoneticPr fontId="28" type="noConversion"/>
  </si>
  <si>
    <t>TAO/2117E</t>
    <phoneticPr fontId="28" type="noConversion"/>
  </si>
  <si>
    <t>YOK/2117W</t>
    <phoneticPr fontId="28" type="noConversion"/>
  </si>
  <si>
    <t>TYO/2117W</t>
    <phoneticPr fontId="28" type="noConversion"/>
  </si>
  <si>
    <t>NGO/2117W</t>
    <phoneticPr fontId="28" type="noConversion"/>
  </si>
  <si>
    <t>Due to Thursday is a public holiday in Japan ,so the berth schedl in Nagoya was dalyed to Firday.</t>
    <phoneticPr fontId="28" type="noConversion"/>
  </si>
  <si>
    <t>TXG/2119E</t>
    <phoneticPr fontId="28" type="noConversion"/>
  </si>
  <si>
    <t>TAO/2119E</t>
    <phoneticPr fontId="28" type="noConversion"/>
  </si>
  <si>
    <t>YOK/2119W</t>
    <phoneticPr fontId="28" type="noConversion"/>
  </si>
  <si>
    <t>Due to port congestion at Tokyo ,the vsl will first call Yokohama and second Tokyo.</t>
    <phoneticPr fontId="28" type="noConversion"/>
  </si>
  <si>
    <t>TYO/2119W</t>
    <phoneticPr fontId="28" type="noConversion"/>
  </si>
  <si>
    <t>NGO/2119W</t>
    <phoneticPr fontId="28" type="noConversion"/>
  </si>
  <si>
    <t>TXG/2121E</t>
    <phoneticPr fontId="28" type="noConversion"/>
  </si>
  <si>
    <t>TAO/2121E</t>
    <phoneticPr fontId="28" type="noConversion"/>
  </si>
  <si>
    <t>TYO/2121W</t>
    <phoneticPr fontId="28" type="noConversion"/>
  </si>
  <si>
    <t>YOK/2121W</t>
    <phoneticPr fontId="28" type="noConversion"/>
  </si>
  <si>
    <t>NGO/2121W</t>
    <phoneticPr fontId="28" type="noConversion"/>
  </si>
  <si>
    <t>TXG/2123E</t>
    <phoneticPr fontId="28" type="noConversion"/>
  </si>
  <si>
    <t>TAO/2123E</t>
    <phoneticPr fontId="28" type="noConversion"/>
  </si>
  <si>
    <t>TYO/2123W</t>
    <phoneticPr fontId="28" type="noConversion"/>
  </si>
  <si>
    <t>YOK/2123W</t>
    <phoneticPr fontId="28" type="noConversion"/>
  </si>
  <si>
    <t>NGO/2123W</t>
    <phoneticPr fontId="28" type="noConversion"/>
  </si>
  <si>
    <t>TXG/2125E</t>
    <phoneticPr fontId="28" type="noConversion"/>
  </si>
  <si>
    <t>TAO/2125E</t>
    <phoneticPr fontId="28" type="noConversion"/>
  </si>
  <si>
    <t>TYO/2125W</t>
    <phoneticPr fontId="28" type="noConversion"/>
  </si>
  <si>
    <t>YOK/2125W</t>
    <phoneticPr fontId="28" type="noConversion"/>
  </si>
  <si>
    <t>NGO/2125W</t>
    <phoneticPr fontId="28" type="noConversion"/>
  </si>
  <si>
    <t>TXG/2127E</t>
    <phoneticPr fontId="28" type="noConversion"/>
  </si>
  <si>
    <t>Due to port closed at Txg from 0000lt/30th/June-1800lt/1st/July,the vsl berth schedl will be delayed to 1130lt/2nd/July.</t>
    <phoneticPr fontId="28" type="noConversion"/>
  </si>
  <si>
    <t>TAO/2127E</t>
    <phoneticPr fontId="28" type="noConversion"/>
  </si>
  <si>
    <t>TYO/2127W</t>
    <phoneticPr fontId="28" type="noConversion"/>
  </si>
  <si>
    <t>YOK/2127W</t>
    <phoneticPr fontId="28" type="noConversion"/>
  </si>
  <si>
    <t>NGO/2127W</t>
    <phoneticPr fontId="28" type="noConversion"/>
  </si>
  <si>
    <t>TXG/2129E</t>
    <phoneticPr fontId="28" type="noConversion"/>
  </si>
  <si>
    <t>TAO/2129E</t>
    <phoneticPr fontId="28" type="noConversion"/>
  </si>
  <si>
    <t>YOK/2129W</t>
    <phoneticPr fontId="28" type="noConversion"/>
  </si>
  <si>
    <t>TYO/2129W</t>
    <phoneticPr fontId="28" type="noConversion"/>
  </si>
  <si>
    <t>NGO/2129W</t>
    <phoneticPr fontId="28" type="noConversion"/>
  </si>
  <si>
    <t>TXG/2131E</t>
    <phoneticPr fontId="28" type="noConversion"/>
  </si>
  <si>
    <t>Due to port closed at Txg,the vsl berth schdl will be delayed to 1500lt/30th.</t>
    <phoneticPr fontId="28" type="noConversion"/>
  </si>
  <si>
    <t>TAO/2131E</t>
    <phoneticPr fontId="28" type="noConversion"/>
  </si>
  <si>
    <t>TYO/2131W</t>
    <phoneticPr fontId="28" type="noConversion"/>
  </si>
  <si>
    <t>YOK/2131W</t>
    <phoneticPr fontId="28" type="noConversion"/>
  </si>
  <si>
    <t>NGO/2131W</t>
    <phoneticPr fontId="28" type="noConversion"/>
  </si>
  <si>
    <t>Due to port congestion at Nagoya, the vsl berth schdl will be delayed to 0500lt/8th</t>
    <phoneticPr fontId="28" type="noConversion"/>
  </si>
  <si>
    <t>TXG/2133E</t>
    <phoneticPr fontId="28" type="noConversion"/>
  </si>
  <si>
    <t>Due to port congestion at tianjin, the vsl berth schdl will be delayed to 0730lt/14th</t>
    <phoneticPr fontId="28" type="noConversion"/>
  </si>
  <si>
    <t>TAO/2133E</t>
    <phoneticPr fontId="28" type="noConversion"/>
  </si>
  <si>
    <t>YOK/2133W</t>
    <phoneticPr fontId="28" type="noConversion"/>
  </si>
  <si>
    <t>TYO/2133W</t>
    <phoneticPr fontId="28" type="noConversion"/>
  </si>
  <si>
    <t>NGO/2133W</t>
    <phoneticPr fontId="28" type="noConversion"/>
  </si>
  <si>
    <t>TXG/2135E</t>
    <phoneticPr fontId="28" type="noConversion"/>
  </si>
  <si>
    <t>TAO/2135E</t>
    <phoneticPr fontId="28" type="noConversion"/>
  </si>
  <si>
    <t>YOK/2135W</t>
    <phoneticPr fontId="28" type="noConversion"/>
  </si>
  <si>
    <t>TYO/2135W</t>
    <phoneticPr fontId="28" type="noConversion"/>
  </si>
  <si>
    <t>NGO/2135W</t>
    <phoneticPr fontId="28" type="noConversion"/>
  </si>
  <si>
    <t>TXG/2137E</t>
    <phoneticPr fontId="28" type="noConversion"/>
  </si>
  <si>
    <t>TAO/2137E</t>
    <phoneticPr fontId="28" type="noConversion"/>
  </si>
  <si>
    <t>TYO/2137W</t>
    <phoneticPr fontId="28" type="noConversion"/>
  </si>
  <si>
    <t>YOK/2137W</t>
    <phoneticPr fontId="28" type="noConversion"/>
  </si>
  <si>
    <t>NGO/2137W</t>
    <phoneticPr fontId="28" type="noConversion"/>
  </si>
  <si>
    <t>TXG/2139E</t>
    <phoneticPr fontId="28" type="noConversion"/>
  </si>
  <si>
    <t>TAO/2139E</t>
    <phoneticPr fontId="28" type="noConversion"/>
  </si>
  <si>
    <r>
      <t>Due to berth occupied</t>
    </r>
    <r>
      <rPr>
        <sz val="10"/>
        <color indexed="10"/>
        <rFont val="宋体"/>
        <family val="3"/>
        <charset val="134"/>
      </rPr>
      <t>（</t>
    </r>
    <r>
      <rPr>
        <sz val="10"/>
        <color indexed="10"/>
        <rFont val="Verdana"/>
        <family val="2"/>
      </rPr>
      <t>abnormal nucleic acid test on berth ship and weather effect) at Tao</t>
    </r>
    <phoneticPr fontId="28" type="noConversion"/>
  </si>
  <si>
    <t>YOK/2139W</t>
    <phoneticPr fontId="28" type="noConversion"/>
  </si>
  <si>
    <t>Due to typhoon effect(MINDULLE),the vsl will drifting for sheltering at HYUGA NADA.</t>
    <phoneticPr fontId="28" type="noConversion"/>
  </si>
  <si>
    <t>TYO/2139W</t>
    <phoneticPr fontId="28" type="noConversion"/>
  </si>
  <si>
    <t>NGO/2139W</t>
    <phoneticPr fontId="28" type="noConversion"/>
  </si>
  <si>
    <t>TXG/2141E</t>
    <phoneticPr fontId="28" type="noConversion"/>
  </si>
  <si>
    <t>Due to port congestion at TXG,the vsl berth schdel will be delayed to 1100lt/12nd</t>
    <phoneticPr fontId="28" type="noConversion"/>
  </si>
  <si>
    <t>TAO/2141E</t>
    <phoneticPr fontId="28" type="noConversion"/>
  </si>
  <si>
    <t>NGO/2141W</t>
    <phoneticPr fontId="28" type="noConversion"/>
  </si>
  <si>
    <t>first call Nagoya then Tokyo or Yokohama due to stowage plan</t>
    <phoneticPr fontId="28" type="noConversion"/>
  </si>
  <si>
    <t>YOK/2141W</t>
    <phoneticPr fontId="28" type="noConversion"/>
  </si>
  <si>
    <t>TYO/2141W</t>
    <phoneticPr fontId="28" type="noConversion"/>
  </si>
  <si>
    <t>TAO/2143E</t>
    <phoneticPr fontId="28" type="noConversion"/>
  </si>
  <si>
    <t>TXG/2143E</t>
    <phoneticPr fontId="28" type="noConversion"/>
  </si>
  <si>
    <t>YOK/2143W</t>
    <phoneticPr fontId="28" type="noConversion"/>
  </si>
  <si>
    <t>Due to port congestion at Tokyo,the vsl will first call Yokohama and second Tokyo.</t>
    <phoneticPr fontId="28" type="noConversion"/>
  </si>
  <si>
    <t>TYO/2143W</t>
    <phoneticPr fontId="28" type="noConversion"/>
  </si>
  <si>
    <t>NGO/2143W</t>
    <phoneticPr fontId="28" type="noConversion"/>
  </si>
  <si>
    <t>TXG/2145E</t>
    <phoneticPr fontId="28" type="noConversion"/>
  </si>
  <si>
    <t>The port closed at Tianjin for three days Due to dense fog,the vsl berth schedl will be delayed to 2300/8th</t>
    <phoneticPr fontId="28" type="noConversion"/>
  </si>
  <si>
    <t>TAO/2145E</t>
    <phoneticPr fontId="28" type="noConversion"/>
  </si>
  <si>
    <t>YOK/2145W</t>
    <phoneticPr fontId="28" type="noConversion"/>
  </si>
  <si>
    <t>NGO/2145W</t>
    <phoneticPr fontId="28" type="noConversion"/>
  </si>
  <si>
    <t>TXG/2147E</t>
    <phoneticPr fontId="28" type="noConversion"/>
  </si>
  <si>
    <t>Txg closed from 2000lt/21st till 1300lt/22nd due to strong wind,the vsl depts schdel will be delayed</t>
    <phoneticPr fontId="28" type="noConversion"/>
  </si>
  <si>
    <t>TAO/2147E</t>
    <phoneticPr fontId="28" type="noConversion"/>
  </si>
  <si>
    <t>YOK/2147W</t>
    <phoneticPr fontId="28" type="noConversion"/>
  </si>
  <si>
    <t>TYO/2147W</t>
    <phoneticPr fontId="28" type="noConversion"/>
  </si>
  <si>
    <t>NGO/2147W</t>
    <phoneticPr fontId="28" type="noConversion"/>
  </si>
  <si>
    <t>TXG/2149E</t>
    <phoneticPr fontId="28" type="noConversion"/>
  </si>
  <si>
    <t>TAO/2149E</t>
    <phoneticPr fontId="28" type="noConversion"/>
  </si>
  <si>
    <t>YOK/2149W</t>
    <phoneticPr fontId="28" type="noConversion"/>
  </si>
  <si>
    <t>TYO/2149W</t>
    <phoneticPr fontId="28" type="noConversion"/>
  </si>
  <si>
    <t>NGO/2149W</t>
    <phoneticPr fontId="28" type="noConversion"/>
  </si>
  <si>
    <t>TXG/2151E</t>
    <phoneticPr fontId="28" type="noConversion"/>
  </si>
  <si>
    <t>TAO/2151E</t>
    <phoneticPr fontId="28" type="noConversion"/>
  </si>
  <si>
    <t>TYO/2151W</t>
    <phoneticPr fontId="28" type="noConversion"/>
  </si>
  <si>
    <t>YOK/2151W</t>
    <phoneticPr fontId="28" type="noConversion"/>
  </si>
  <si>
    <t>NGO/2151W</t>
    <phoneticPr fontId="28" type="noConversion"/>
  </si>
  <si>
    <t>TXG/2201E</t>
    <phoneticPr fontId="28" type="noConversion"/>
  </si>
  <si>
    <t>YOK/2201W</t>
    <phoneticPr fontId="28" type="noConversion"/>
  </si>
  <si>
    <t>TYO/2201W</t>
    <phoneticPr fontId="28" type="noConversion"/>
  </si>
  <si>
    <t>NGO/2201W</t>
    <phoneticPr fontId="28" type="noConversion"/>
  </si>
  <si>
    <t>TXG/2203E</t>
    <phoneticPr fontId="28" type="noConversion"/>
  </si>
  <si>
    <t>The vsl ETA TXG delay 20hrs due to bad weather and berth schdel has be fixed at 1100lt/15th.</t>
    <phoneticPr fontId="28" type="noConversion"/>
  </si>
  <si>
    <t>YOK/2203W</t>
    <phoneticPr fontId="28" type="noConversion"/>
  </si>
  <si>
    <t>TYO/2203W</t>
    <phoneticPr fontId="28" type="noConversion"/>
  </si>
  <si>
    <t>NGO/2203S</t>
    <phoneticPr fontId="28" type="noConversion"/>
  </si>
  <si>
    <t>TXG/2205E</t>
    <phoneticPr fontId="28" type="noConversion"/>
  </si>
  <si>
    <t>TYO/2205W</t>
    <phoneticPr fontId="28" type="noConversion"/>
  </si>
  <si>
    <t>YOK/2205W</t>
    <phoneticPr fontId="28" type="noConversion"/>
  </si>
  <si>
    <t>NGO/2205W</t>
    <phoneticPr fontId="28" type="noConversion"/>
  </si>
  <si>
    <t>TXG/2207E</t>
    <phoneticPr fontId="28" type="noConversion"/>
  </si>
  <si>
    <t>YOK/2207W</t>
    <phoneticPr fontId="28" type="noConversion"/>
  </si>
  <si>
    <t>TYO/2207W</t>
    <phoneticPr fontId="28" type="noConversion"/>
  </si>
  <si>
    <t>NGO/2207W</t>
    <phoneticPr fontId="28" type="noConversion"/>
  </si>
  <si>
    <t>TXG/2209E</t>
    <phoneticPr fontId="28" type="noConversion"/>
  </si>
  <si>
    <t>TYO/2209W</t>
    <phoneticPr fontId="28" type="noConversion"/>
  </si>
  <si>
    <t>YOK/2209W</t>
    <phoneticPr fontId="28" type="noConversion"/>
  </si>
  <si>
    <t>NGO/2209W</t>
    <phoneticPr fontId="28" type="noConversion"/>
  </si>
  <si>
    <t>TXG/2211E</t>
    <phoneticPr fontId="28" type="noConversion"/>
  </si>
  <si>
    <t>TAO/2211E</t>
    <phoneticPr fontId="28" type="noConversion"/>
  </si>
  <si>
    <t>port closed due to strong wind (0200lt-1200lt 11th/Mar,1000lt-2300lt 12th/Mar)</t>
    <phoneticPr fontId="28" type="noConversion"/>
  </si>
  <si>
    <t>YOK/2211W</t>
    <phoneticPr fontId="28" type="noConversion"/>
  </si>
  <si>
    <t>TYO/2211W</t>
    <phoneticPr fontId="28" type="noConversion"/>
  </si>
  <si>
    <t>NGO/2211W</t>
    <phoneticPr fontId="28" type="noConversion"/>
  </si>
  <si>
    <t>TXG/2213E</t>
    <phoneticPr fontId="28" type="noConversion"/>
  </si>
  <si>
    <t>TAO/2211W</t>
    <phoneticPr fontId="28" type="noConversion"/>
  </si>
  <si>
    <t>P/O; port closed sue to strong wind (0300lt-1200lt 26th/Mar)</t>
    <phoneticPr fontId="28" type="noConversion"/>
  </si>
  <si>
    <t>PJX    MV."EASLINE YANTAI" V 2217E/W</t>
    <phoneticPr fontId="28" type="noConversion"/>
  </si>
  <si>
    <t>TAO/2217E</t>
    <phoneticPr fontId="28" type="noConversion"/>
  </si>
  <si>
    <t>port closed due to dense fog (2300lt 23rd-2030lt 24th/Apr)</t>
    <phoneticPr fontId="28" type="noConversion"/>
  </si>
  <si>
    <t>YOK/2217W</t>
    <phoneticPr fontId="28" type="noConversion"/>
  </si>
  <si>
    <t>TYO/2217W</t>
    <phoneticPr fontId="28" type="noConversion"/>
  </si>
  <si>
    <t>NGO/2217W</t>
    <phoneticPr fontId="28" type="noConversion"/>
  </si>
  <si>
    <t>TXG/2219E</t>
    <phoneticPr fontId="28" type="noConversion"/>
  </si>
  <si>
    <t>TAO/2217W</t>
    <phoneticPr fontId="28" type="noConversion"/>
  </si>
  <si>
    <r>
      <rPr>
        <b/>
        <sz val="10"/>
        <color indexed="10"/>
        <rFont val="Verdana"/>
        <family val="2"/>
      </rPr>
      <t>P/O</t>
    </r>
    <r>
      <rPr>
        <sz val="10"/>
        <color indexed="10"/>
        <rFont val="Verdana"/>
        <family val="2"/>
      </rPr>
      <t>;The berth schedl will be delayed to 22:00lt/7th due to dense fog/port closed from 1700lt/6th-0400lt/7th.</t>
    </r>
    <phoneticPr fontId="28" type="noConversion"/>
  </si>
  <si>
    <t>PJX    MV."EASLINE LIANYUNGANG" V 2233E/W</t>
    <phoneticPr fontId="28" type="noConversion"/>
  </si>
  <si>
    <r>
      <t>P/I</t>
    </r>
    <r>
      <rPr>
        <sz val="10"/>
        <color indexed="10"/>
        <rFont val="Verdana"/>
        <family val="2"/>
      </rPr>
      <t>; The berth schedl will be delayed to 22:00lt/7th due to dense fog/port closed from 1700lt/6th-0400lt/7th.</t>
    </r>
    <phoneticPr fontId="28" type="noConversion"/>
  </si>
  <si>
    <t>TAO/2221E</t>
    <phoneticPr fontId="28" type="noConversion"/>
  </si>
  <si>
    <t>YOK/2221W</t>
    <phoneticPr fontId="28" type="noConversion"/>
  </si>
  <si>
    <t>TYO/2221W</t>
    <phoneticPr fontId="28" type="noConversion"/>
  </si>
  <si>
    <t>NGO/2221W</t>
    <phoneticPr fontId="28" type="noConversion"/>
  </si>
  <si>
    <t>TXG/2223E</t>
    <phoneticPr fontId="28" type="noConversion"/>
  </si>
  <si>
    <t>TAO/2223E</t>
    <phoneticPr fontId="28" type="noConversion"/>
  </si>
  <si>
    <r>
      <t xml:space="preserve">port closed due to dense fog (0600lt 02nd-1700lt 03rd,0530lt 04th-0700lt 05th/Jun); </t>
    </r>
    <r>
      <rPr>
        <sz val="10"/>
        <color indexed="10"/>
        <rFont val="宋体"/>
        <family val="3"/>
        <charset val="134"/>
      </rPr>
      <t>改靠</t>
    </r>
    <r>
      <rPr>
        <sz val="10"/>
        <color indexed="10"/>
        <rFont val="Verdana"/>
        <family val="2"/>
      </rPr>
      <t>QQCT 2</t>
    </r>
    <r>
      <rPr>
        <sz val="10"/>
        <color indexed="10"/>
        <rFont val="宋体"/>
        <family val="3"/>
        <charset val="134"/>
      </rPr>
      <t>期</t>
    </r>
    <phoneticPr fontId="28" type="noConversion"/>
  </si>
  <si>
    <t>YOK/2223W</t>
    <phoneticPr fontId="28" type="noConversion"/>
  </si>
  <si>
    <t>TYO/2223W</t>
    <phoneticPr fontId="28" type="noConversion"/>
  </si>
  <si>
    <t>NGO/2223W</t>
    <phoneticPr fontId="28" type="noConversion"/>
  </si>
  <si>
    <t>TXG/2225E</t>
    <phoneticPr fontId="28" type="noConversion"/>
  </si>
  <si>
    <t>TAO/2225E</t>
    <phoneticPr fontId="28" type="noConversion"/>
  </si>
  <si>
    <r>
      <rPr>
        <b/>
        <sz val="10"/>
        <color indexed="10"/>
        <rFont val="Verdana"/>
        <family val="2"/>
      </rPr>
      <t>QQCT phase 2</t>
    </r>
    <r>
      <rPr>
        <sz val="10"/>
        <color indexed="10"/>
        <rFont val="Verdana"/>
        <family val="2"/>
      </rPr>
      <t>; the vsl ETB will be delayed to 1900lt/20th due to port congestion at qingdao (delay 12hrs)</t>
    </r>
    <phoneticPr fontId="28" type="noConversion"/>
  </si>
  <si>
    <t>YOK/2225W</t>
    <phoneticPr fontId="28" type="noConversion"/>
  </si>
  <si>
    <t>TYO/2225W</t>
    <phoneticPr fontId="28" type="noConversion"/>
  </si>
  <si>
    <t>NGO/2225W</t>
    <phoneticPr fontId="28" type="noConversion"/>
  </si>
  <si>
    <t>TXG/2227E</t>
    <phoneticPr fontId="28" type="noConversion"/>
  </si>
  <si>
    <t>TAO/2227E</t>
    <phoneticPr fontId="28" type="noConversion"/>
  </si>
  <si>
    <r>
      <t>QQCT phase 2</t>
    </r>
    <r>
      <rPr>
        <sz val="10"/>
        <color indexed="10"/>
        <rFont val="Verdana"/>
        <family val="2"/>
      </rPr>
      <t>; the berth schedl will be delayed due to port congestion at Qingdao ( delay 22.5hrs)</t>
    </r>
    <phoneticPr fontId="28" type="noConversion"/>
  </si>
  <si>
    <t>YOK/2227W</t>
    <phoneticPr fontId="28" type="noConversion"/>
  </si>
  <si>
    <t>TYO/2227W</t>
    <phoneticPr fontId="28" type="noConversion"/>
  </si>
  <si>
    <t>NGO/2227W</t>
    <phoneticPr fontId="28" type="noConversion"/>
  </si>
  <si>
    <t>TXG/2229E</t>
    <phoneticPr fontId="28" type="noConversion"/>
  </si>
  <si>
    <t>TAO/2229E</t>
    <phoneticPr fontId="28" type="noConversion"/>
  </si>
  <si>
    <t>TYO/2229W</t>
    <phoneticPr fontId="28" type="noConversion"/>
  </si>
  <si>
    <t>YOK/2229W</t>
    <phoneticPr fontId="28" type="noConversion"/>
  </si>
  <si>
    <t>NGO/2229W</t>
    <phoneticPr fontId="28" type="noConversion"/>
  </si>
  <si>
    <t>TXG/2231E</t>
    <phoneticPr fontId="28" type="noConversion"/>
  </si>
  <si>
    <t>TAO/2231E</t>
    <phoneticPr fontId="28" type="noConversion"/>
  </si>
  <si>
    <t>YOK/2231W</t>
    <phoneticPr fontId="28" type="noConversion"/>
  </si>
  <si>
    <t>delayed to 1500lt/3rd due to effect of Typhoon NO.5 &amp; NO.6;the vsl will first call Yokohama and second Tokyo due to port congestion at Tokyo.</t>
    <phoneticPr fontId="28" type="noConversion"/>
  </si>
  <si>
    <t>TYO/2231W</t>
    <phoneticPr fontId="28" type="noConversion"/>
  </si>
  <si>
    <t>NGO/2231W</t>
    <phoneticPr fontId="28" type="noConversion"/>
  </si>
  <si>
    <t>TXG/2233E</t>
    <phoneticPr fontId="28" type="noConversion"/>
  </si>
  <si>
    <t>TAO/2233E</t>
    <phoneticPr fontId="28" type="noConversion"/>
  </si>
  <si>
    <t>P/O</t>
    <phoneticPr fontId="28" type="noConversion"/>
  </si>
  <si>
    <r>
      <t xml:space="preserve">The ETA TXG will be delayed due to shelter 11# typhoon( HINNAMNOR) </t>
    </r>
    <r>
      <rPr>
        <sz val="10"/>
        <color indexed="10"/>
        <rFont val="宋体"/>
        <family val="3"/>
        <charset val="134"/>
      </rPr>
      <t>（</t>
    </r>
    <r>
      <rPr>
        <sz val="10"/>
        <color indexed="10"/>
        <rFont val="Verdana"/>
        <family val="2"/>
      </rPr>
      <t>drifting outside of ISEWAN from 1724lt/4th-1200lt/6th)</t>
    </r>
    <phoneticPr fontId="28" type="noConversion"/>
  </si>
  <si>
    <t>TAO/2239E</t>
    <phoneticPr fontId="28" type="noConversion"/>
  </si>
  <si>
    <t>YOK/2239W</t>
    <phoneticPr fontId="28" type="noConversion"/>
  </si>
  <si>
    <t>TYO/2239W</t>
    <phoneticPr fontId="28" type="noConversion"/>
  </si>
  <si>
    <t>NGO/2239W</t>
    <phoneticPr fontId="28" type="noConversion"/>
  </si>
  <si>
    <t>TXG/2241E</t>
    <phoneticPr fontId="28" type="noConversion"/>
  </si>
  <si>
    <t>TAO/2241E</t>
    <phoneticPr fontId="28" type="noConversion"/>
  </si>
  <si>
    <t>TYO/2241W</t>
    <phoneticPr fontId="28" type="noConversion"/>
  </si>
  <si>
    <t>YOK/2241W</t>
    <phoneticPr fontId="28" type="noConversion"/>
  </si>
  <si>
    <t>NGO/2241W</t>
    <phoneticPr fontId="28" type="noConversion"/>
  </si>
  <si>
    <t>ETB delayed to 2000lt/18th due to port congestion at Nagoya</t>
    <phoneticPr fontId="28" type="noConversion"/>
  </si>
  <si>
    <t>TXG/2243E</t>
    <phoneticPr fontId="28" type="noConversion"/>
  </si>
  <si>
    <t>TAO/2243E</t>
    <phoneticPr fontId="28" type="noConversion"/>
  </si>
  <si>
    <t>YOK/2243W</t>
    <phoneticPr fontId="28" type="noConversion"/>
  </si>
  <si>
    <t>TYO/2243W</t>
    <phoneticPr fontId="28" type="noConversion"/>
  </si>
  <si>
    <t>the vsl berth schedl will be delayed to 2230lt/30th due to port congestion at Tokyo(delay 15hrs)</t>
    <phoneticPr fontId="28" type="noConversion"/>
  </si>
  <si>
    <t>NGO/2243W</t>
    <phoneticPr fontId="28" type="noConversion"/>
  </si>
  <si>
    <t>TXG/2245E</t>
    <phoneticPr fontId="28" type="noConversion"/>
  </si>
  <si>
    <t>TAO/2245E</t>
    <phoneticPr fontId="28" type="noConversion"/>
  </si>
  <si>
    <t>TYO/2245W</t>
    <phoneticPr fontId="28" type="noConversion"/>
  </si>
  <si>
    <t>YOK/2245W</t>
    <phoneticPr fontId="28" type="noConversion"/>
  </si>
  <si>
    <t>NGO/2245W</t>
    <phoneticPr fontId="28" type="noConversion"/>
  </si>
  <si>
    <t>the vsl berth schedl will be delayed to 1900lt/14th due to port congestion at Nagoya(delay 4.5hrs)</t>
    <phoneticPr fontId="28" type="noConversion"/>
  </si>
  <si>
    <t>TXG/2247E</t>
    <phoneticPr fontId="28" type="noConversion"/>
  </si>
  <si>
    <t>the departure schedl has been delayed from 0300lt to 1730lt/20th due to dense fog/ port closed at TXG(delay 14.5hrs)</t>
    <phoneticPr fontId="28" type="noConversion"/>
  </si>
  <si>
    <t>YOK/2247W</t>
    <phoneticPr fontId="28" type="noConversion"/>
  </si>
  <si>
    <t>the vsl will first call Yokohama and second Tokyo due port congestion at Tokyo.</t>
    <phoneticPr fontId="28" type="noConversion"/>
  </si>
  <si>
    <t>TYO/2247W</t>
    <phoneticPr fontId="28" type="noConversion"/>
  </si>
  <si>
    <t>NGO/2247W</t>
    <phoneticPr fontId="28" type="noConversion"/>
  </si>
  <si>
    <t>TXG/2249E</t>
    <phoneticPr fontId="28" type="noConversion"/>
  </si>
  <si>
    <t>KOB/2209W</t>
    <phoneticPr fontId="28" type="noConversion"/>
  </si>
  <si>
    <t>port closed due to strong wind (0200lt-1200lt 11th/Mar)</t>
    <phoneticPr fontId="28" type="noConversion"/>
  </si>
  <si>
    <t>OSA/2211W</t>
    <phoneticPr fontId="28" type="noConversion"/>
  </si>
  <si>
    <t>KOB/2211W</t>
    <phoneticPr fontId="28" type="noConversion"/>
  </si>
  <si>
    <t>pilot service stopped due to srong swell (1800lt 16th-1700lt 17th/Mar)</t>
    <phoneticPr fontId="28" type="noConversion"/>
  </si>
  <si>
    <t>port closed sue to dense fog &amp; strong wind (1330lt-1700lt 25th; 0300lt-1200lt 26th Mar)</t>
    <phoneticPr fontId="28" type="noConversion"/>
  </si>
  <si>
    <t>OSA/2213W</t>
    <phoneticPr fontId="28" type="noConversion"/>
  </si>
  <si>
    <t>KOB/2213W</t>
    <phoneticPr fontId="28" type="noConversion"/>
  </si>
  <si>
    <t>delayed due to previous voyage; port closed due to dense fog (1620lt 10th-1100lt 11th/Apr)</t>
    <phoneticPr fontId="28" type="noConversion"/>
  </si>
  <si>
    <t>OSA/2215W</t>
    <phoneticPr fontId="28" type="noConversion"/>
  </si>
  <si>
    <t>KOB/2215W</t>
    <phoneticPr fontId="28" type="noConversion"/>
  </si>
  <si>
    <t>delayed due to previous voyage; port closed due to dense fog (0600lt-2230lt 25th/Apr)</t>
    <phoneticPr fontId="28" type="noConversion"/>
  </si>
  <si>
    <t>KOB/2217W</t>
    <phoneticPr fontId="28" type="noConversion"/>
  </si>
  <si>
    <t>OSA/2217W</t>
    <phoneticPr fontId="28" type="noConversion"/>
  </si>
  <si>
    <t>PROSRICH V.2219E/W CANCELLED</t>
    <phoneticPr fontId="28" type="noConversion"/>
  </si>
  <si>
    <t>port closed due to dense fog (0200lt-2000lt 21/May)</t>
    <phoneticPr fontId="28" type="noConversion"/>
  </si>
  <si>
    <t>KOB/2221W</t>
    <phoneticPr fontId="28" type="noConversion"/>
  </si>
  <si>
    <t>OSA/2221W</t>
    <phoneticPr fontId="28" type="noConversion"/>
  </si>
  <si>
    <t>port closed due to dense fog (1600lt-2300lt 29th/May)</t>
    <phoneticPr fontId="28" type="noConversion"/>
  </si>
  <si>
    <t>port closed due to dense fog (0600lt 02nd-1700lt 03rd,0530lt 04th-0700lt 05th/Jun)</t>
    <phoneticPr fontId="28" type="noConversion"/>
  </si>
  <si>
    <t>KOB/2223W</t>
    <phoneticPr fontId="28" type="noConversion"/>
  </si>
  <si>
    <t>OSA/2223W</t>
    <phoneticPr fontId="28" type="noConversion"/>
  </si>
  <si>
    <t>port congestion; port closed due to dense fog (1900lt 20th-1100lt 21st Jun,0545lt 22nd-0130lt 23rd/Jun)</t>
    <phoneticPr fontId="28" type="noConversion"/>
  </si>
  <si>
    <t>OSA/2225W</t>
    <phoneticPr fontId="28" type="noConversion"/>
  </si>
  <si>
    <t>KOB/2225W</t>
    <phoneticPr fontId="28" type="noConversion"/>
  </si>
  <si>
    <t>delayed due to NO.4 TYPHOON</t>
    <phoneticPr fontId="28" type="noConversion"/>
  </si>
  <si>
    <t>KOB/2227W</t>
    <phoneticPr fontId="28" type="noConversion"/>
  </si>
  <si>
    <t>OSA/2227W</t>
    <phoneticPr fontId="28" type="noConversion"/>
  </si>
  <si>
    <t>PROSRICH V.2228E/W CANCELLED; delayed due to previous voyage &amp; port congestion</t>
    <phoneticPr fontId="28" type="noConversion"/>
  </si>
  <si>
    <t>OSA/2229W</t>
    <phoneticPr fontId="28" type="noConversion"/>
  </si>
  <si>
    <t>KOB/2229W</t>
    <phoneticPr fontId="28" type="noConversion"/>
  </si>
  <si>
    <t>delayed due to NO.5&amp;NO.6 TYPHOON "SONGDA"&amp;"TRASES"</t>
    <phoneticPr fontId="28" type="noConversion"/>
  </si>
  <si>
    <t>OSA/2231W</t>
    <phoneticPr fontId="28" type="noConversion"/>
  </si>
  <si>
    <t>KOB/2231W</t>
    <phoneticPr fontId="28" type="noConversion"/>
  </si>
  <si>
    <t>PROSRICH V.2235E/W CANCELLED</t>
    <phoneticPr fontId="28" type="noConversion"/>
  </si>
  <si>
    <t>OSA/2237W</t>
    <phoneticPr fontId="28" type="noConversion"/>
  </si>
  <si>
    <t>KOB/2237W</t>
    <phoneticPr fontId="28" type="noConversion"/>
  </si>
  <si>
    <t>Delayed due to NO.12 TYPHOON "MUIFA"</t>
    <phoneticPr fontId="28" type="noConversion"/>
  </si>
  <si>
    <t>Delayed due to NO.14 TYPHOON "NANMADOL"</t>
    <phoneticPr fontId="28" type="noConversion"/>
  </si>
  <si>
    <t>Delayed due to previous voyage</t>
    <phoneticPr fontId="28" type="noConversion"/>
  </si>
  <si>
    <t>KOB/2239W</t>
    <phoneticPr fontId="28" type="noConversion"/>
  </si>
  <si>
    <t>OSA/2239W</t>
    <phoneticPr fontId="28" type="noConversion"/>
  </si>
  <si>
    <t>Delayed due to previous voyage;port closed due to strong wind (1830lt 03rd-2030lt 04th/Oct)</t>
    <phoneticPr fontId="28" type="noConversion"/>
  </si>
  <si>
    <t>OSA/2241W</t>
    <phoneticPr fontId="28" type="noConversion"/>
  </si>
  <si>
    <t>KOB/2241W</t>
    <phoneticPr fontId="28" type="noConversion"/>
  </si>
  <si>
    <t>KOB/2243W</t>
    <phoneticPr fontId="28" type="noConversion"/>
  </si>
  <si>
    <t>delayed due to vessel trouble</t>
    <phoneticPr fontId="28" type="noConversion"/>
  </si>
  <si>
    <t>OSA/2243W</t>
    <phoneticPr fontId="28" type="noConversion"/>
  </si>
  <si>
    <t>TAO/2243W</t>
    <phoneticPr fontId="28" type="noConversion"/>
  </si>
  <si>
    <t>PROSRICH V.2244,2245&amp;2246E/W CANCELLED</t>
    <phoneticPr fontId="28" type="noConversion"/>
  </si>
  <si>
    <t>TYO/2249W</t>
    <phoneticPr fontId="28" type="noConversion"/>
  </si>
  <si>
    <t>YOK/2249W</t>
    <phoneticPr fontId="28" type="noConversion"/>
  </si>
  <si>
    <t>NGO/2249W</t>
    <phoneticPr fontId="28" type="noConversion"/>
  </si>
  <si>
    <t>TAO/2250E</t>
    <phoneticPr fontId="28" type="noConversion"/>
  </si>
  <si>
    <t>OMIT XMN</t>
    <phoneticPr fontId="28" type="noConversion"/>
  </si>
  <si>
    <t>OMIT KOB</t>
    <phoneticPr fontId="28" type="noConversion"/>
  </si>
  <si>
    <t>OMIT HKA</t>
    <phoneticPr fontId="28" type="noConversion"/>
  </si>
  <si>
    <t>port congestion due to bad weather</t>
    <phoneticPr fontId="28" type="noConversion"/>
  </si>
  <si>
    <r>
      <t>亚</t>
    </r>
    <r>
      <rPr>
        <sz val="24"/>
        <rFont val="Times New Roman"/>
        <family val="1"/>
      </rPr>
      <t xml:space="preserve">  </t>
    </r>
    <r>
      <rPr>
        <sz val="24"/>
        <rFont val="SimSun"/>
        <charset val="134"/>
      </rPr>
      <t>海</t>
    </r>
    <r>
      <rPr>
        <sz val="24"/>
        <rFont val="Times New Roman"/>
        <family val="1"/>
      </rPr>
      <t xml:space="preserve">  </t>
    </r>
    <r>
      <rPr>
        <sz val="24"/>
        <rFont val="SimSun"/>
        <charset val="134"/>
      </rPr>
      <t>航</t>
    </r>
    <r>
      <rPr>
        <sz val="24"/>
        <rFont val="Times New Roman"/>
        <family val="1"/>
      </rPr>
      <t xml:space="preserve">  </t>
    </r>
    <r>
      <rPr>
        <sz val="24"/>
        <rFont val="SimSun"/>
        <charset val="134"/>
      </rPr>
      <t>运</t>
    </r>
    <r>
      <rPr>
        <sz val="24"/>
        <rFont val="Times New Roman"/>
        <family val="1"/>
      </rPr>
      <t xml:space="preserve">  </t>
    </r>
    <r>
      <rPr>
        <sz val="24"/>
        <rFont val="SimSun"/>
        <charset val="134"/>
      </rPr>
      <t>有</t>
    </r>
    <r>
      <rPr>
        <sz val="24"/>
        <rFont val="Times New Roman"/>
        <family val="1"/>
      </rPr>
      <t xml:space="preserve">   </t>
    </r>
    <r>
      <rPr>
        <sz val="24"/>
        <rFont val="SimSun"/>
        <charset val="134"/>
      </rPr>
      <t>限</t>
    </r>
    <r>
      <rPr>
        <sz val="24"/>
        <rFont val="Times New Roman"/>
        <family val="1"/>
      </rPr>
      <t xml:space="preserve">   </t>
    </r>
    <r>
      <rPr>
        <sz val="24"/>
        <rFont val="SimSun"/>
        <charset val="134"/>
      </rPr>
      <t>公</t>
    </r>
    <r>
      <rPr>
        <sz val="24"/>
        <rFont val="Times New Roman"/>
        <family val="1"/>
      </rPr>
      <t xml:space="preserve">   </t>
    </r>
    <r>
      <rPr>
        <sz val="24"/>
        <rFont val="SimSun"/>
        <charset val="134"/>
      </rPr>
      <t>司</t>
    </r>
    <phoneticPr fontId="28" type="noConversion"/>
  </si>
  <si>
    <t>add XMN,ETA XMN delay due to bad weather</t>
    <phoneticPr fontId="28" type="noConversion"/>
  </si>
  <si>
    <t>SHK/2237S</t>
    <phoneticPr fontId="28" type="noConversion"/>
  </si>
  <si>
    <t>NSA/2237S</t>
    <phoneticPr fontId="28" type="noConversion"/>
  </si>
  <si>
    <t>add NSA</t>
    <phoneticPr fontId="28" type="noConversion"/>
  </si>
  <si>
    <t>the berth schedl will be delayed to 1130lt/3rd due to port congestion at TXG.</t>
    <phoneticPr fontId="28" type="noConversion"/>
  </si>
  <si>
    <t>the berth schedl will be delayed to 0900lt/6th due to port congestion at Qingdao(delay 24hrs)</t>
    <phoneticPr fontId="28" type="noConversion"/>
  </si>
  <si>
    <t>OSA/2249W</t>
    <phoneticPr fontId="28" type="noConversion"/>
  </si>
  <si>
    <t>KOB/2249W</t>
    <phoneticPr fontId="28" type="noConversion"/>
  </si>
  <si>
    <t xml:space="preserve">ETA OSA delay due to rough sea </t>
    <phoneticPr fontId="28" type="noConversion"/>
  </si>
  <si>
    <t xml:space="preserve">ETA SHA delay due to repair main engine </t>
    <phoneticPr fontId="28" type="noConversion"/>
  </si>
  <si>
    <t>HKG/2228S</t>
    <phoneticPr fontId="28" type="noConversion"/>
  </si>
  <si>
    <t>OMIT TAO</t>
    <phoneticPr fontId="28" type="noConversion"/>
  </si>
  <si>
    <t>NSA/2228S</t>
    <phoneticPr fontId="28" type="noConversion"/>
  </si>
  <si>
    <t>XMN/2228N</t>
    <phoneticPr fontId="28" type="noConversion"/>
  </si>
  <si>
    <t>OMIT</t>
    <phoneticPr fontId="28" type="noConversion"/>
  </si>
  <si>
    <t>TAO/2224N</t>
    <phoneticPr fontId="28" type="noConversion"/>
  </si>
  <si>
    <t>SHA/2224N</t>
    <phoneticPr fontId="28" type="noConversion"/>
  </si>
  <si>
    <t>NGB/2224N</t>
    <phoneticPr fontId="28" type="noConversion"/>
  </si>
  <si>
    <t>OMIT</t>
    <phoneticPr fontId="28" type="noConversion"/>
  </si>
  <si>
    <t>P/O at SHA</t>
    <phoneticPr fontId="28" type="noConversion"/>
  </si>
  <si>
    <t>SHA/24N</t>
    <phoneticPr fontId="28" type="noConversion"/>
  </si>
  <si>
    <t>OSA/2250W</t>
    <phoneticPr fontId="28" type="noConversion"/>
  </si>
  <si>
    <t>KOB/2250W</t>
    <phoneticPr fontId="28" type="noConversion"/>
  </si>
  <si>
    <t>TAO/2250W</t>
    <phoneticPr fontId="28" type="noConversion"/>
  </si>
  <si>
    <t>QDKS    MV."A KOU" V 2250E/W</t>
    <phoneticPr fontId="28" type="noConversion"/>
  </si>
  <si>
    <t>TAO/2225S</t>
    <phoneticPr fontId="28" type="noConversion"/>
  </si>
  <si>
    <t>SHA/2225S</t>
    <phoneticPr fontId="28" type="noConversion"/>
  </si>
  <si>
    <t>NGB/2225S</t>
    <phoneticPr fontId="28" type="noConversion"/>
  </si>
  <si>
    <t>MNN/2225N</t>
    <phoneticPr fontId="28" type="noConversion"/>
  </si>
  <si>
    <t>TAO/2301S</t>
    <phoneticPr fontId="28" type="noConversion"/>
  </si>
  <si>
    <t>SHA/2301S</t>
    <phoneticPr fontId="28" type="noConversion"/>
  </si>
  <si>
    <t>NGB/2301S</t>
    <phoneticPr fontId="28" type="noConversion"/>
  </si>
  <si>
    <t>port congestion</t>
    <phoneticPr fontId="28" type="noConversion"/>
  </si>
  <si>
    <r>
      <rPr>
        <sz val="12"/>
        <rFont val="Verdana"/>
        <family val="2"/>
      </rPr>
      <t xml:space="preserve">NPX2 </t>
    </r>
    <r>
      <rPr>
        <sz val="10"/>
        <rFont val="Verdana"/>
        <family val="2"/>
      </rPr>
      <t xml:space="preserve"> MV."ATLANTIC EAST" V 2228S/N</t>
    </r>
    <phoneticPr fontId="28" type="noConversion"/>
  </si>
  <si>
    <t>port congestion</t>
    <phoneticPr fontId="28" type="noConversion"/>
  </si>
  <si>
    <t>P/O</t>
    <phoneticPr fontId="28" type="noConversion"/>
  </si>
  <si>
    <t>TXG/2251E</t>
    <phoneticPr fontId="28" type="noConversion"/>
  </si>
  <si>
    <t>TAO/2251E</t>
    <phoneticPr fontId="28" type="noConversion"/>
  </si>
  <si>
    <t>OMIT XMN</t>
    <phoneticPr fontId="28" type="noConversion"/>
  </si>
  <si>
    <t>TAO/24N</t>
    <phoneticPr fontId="28" type="noConversion"/>
  </si>
  <si>
    <t>NGB/24N</t>
    <phoneticPr fontId="28" type="noConversion"/>
  </si>
  <si>
    <t>OMIT NSA</t>
    <phoneticPr fontId="28" type="noConversion"/>
  </si>
  <si>
    <t>ETA delayed due to M/E is not in good condition,return to HongKong anchorage for repairing</t>
    <phoneticPr fontId="28" type="noConversion"/>
  </si>
  <si>
    <t>TYO/2250W</t>
    <phoneticPr fontId="28" type="noConversion"/>
  </si>
  <si>
    <t>YOK/2250W</t>
    <phoneticPr fontId="28" type="noConversion"/>
  </si>
  <si>
    <t>NGO/2250W</t>
    <phoneticPr fontId="28" type="noConversion"/>
  </si>
  <si>
    <t>TXG/2252E</t>
    <phoneticPr fontId="28" type="noConversion"/>
  </si>
  <si>
    <t>TAO/2252E</t>
    <phoneticPr fontId="28" type="noConversion"/>
  </si>
  <si>
    <t>TYO/2251W</t>
    <phoneticPr fontId="28" type="noConversion"/>
  </si>
  <si>
    <t>YOK/2251W</t>
    <phoneticPr fontId="28" type="noConversion"/>
  </si>
  <si>
    <t>NGO/2251W</t>
    <phoneticPr fontId="28" type="noConversion"/>
  </si>
  <si>
    <t>OSA/2251W</t>
    <phoneticPr fontId="28" type="noConversion"/>
  </si>
  <si>
    <t>KOB/2251W</t>
    <phoneticPr fontId="28" type="noConversion"/>
  </si>
  <si>
    <t xml:space="preserve">the berth schedl will be delayed to 1900lt/17th due to strong wind/port closed at TXG(delay 20hrs) </t>
  </si>
  <si>
    <r>
      <rPr>
        <sz val="12"/>
        <rFont val="Verdana"/>
        <family val="2"/>
      </rPr>
      <t xml:space="preserve">NPX </t>
    </r>
    <r>
      <rPr>
        <sz val="10"/>
        <rFont val="Verdana"/>
        <family val="2"/>
      </rPr>
      <t xml:space="preserve"> MV."PROS HOPE" V 2224S/N</t>
    </r>
    <phoneticPr fontId="28" type="noConversion"/>
  </si>
  <si>
    <t>P/I; port congestion</t>
    <phoneticPr fontId="28" type="noConversion"/>
  </si>
  <si>
    <t>the ETB will be delayed to 1800lt/20th due to port congestion at Qingdao(delay 20hrs)</t>
  </si>
  <si>
    <t>the ETA Tokyo will be delayed to 0500lt/25th due to strong wind/rough sea</t>
    <phoneticPr fontId="28" type="noConversion"/>
  </si>
  <si>
    <t>port congestion</t>
    <phoneticPr fontId="28" type="noConversion"/>
  </si>
  <si>
    <t>TAO/2228N</t>
    <phoneticPr fontId="28" type="noConversion"/>
  </si>
  <si>
    <t>RZH/2228N</t>
    <phoneticPr fontId="28" type="noConversion"/>
  </si>
  <si>
    <t>TYO/2252W</t>
    <phoneticPr fontId="28" type="noConversion"/>
  </si>
  <si>
    <t>YOK/2252W</t>
    <phoneticPr fontId="28" type="noConversion"/>
  </si>
  <si>
    <t>NGO/2252W</t>
    <phoneticPr fontId="28" type="noConversion"/>
  </si>
  <si>
    <t>RZH/2238S</t>
    <phoneticPr fontId="28" type="noConversion"/>
  </si>
  <si>
    <t>OMIT XMN</t>
    <phoneticPr fontId="28" type="noConversion"/>
  </si>
  <si>
    <r>
      <rPr>
        <sz val="12"/>
        <rFont val="Verdana"/>
        <family val="2"/>
      </rPr>
      <t xml:space="preserve">NPX2 </t>
    </r>
    <r>
      <rPr>
        <sz val="10"/>
        <rFont val="Verdana"/>
        <family val="2"/>
      </rPr>
      <t xml:space="preserve"> MV."RUN LONG" V 2238S/N</t>
    </r>
    <phoneticPr fontId="28" type="noConversion"/>
  </si>
  <si>
    <t>KOB/2252W</t>
    <phoneticPr fontId="28" type="noConversion"/>
  </si>
  <si>
    <t>OSA/2252W</t>
    <phoneticPr fontId="28" type="noConversion"/>
  </si>
  <si>
    <t>TXG/2301E</t>
    <phoneticPr fontId="28" type="noConversion"/>
  </si>
  <si>
    <r>
      <rPr>
        <sz val="12"/>
        <rFont val="Verdana"/>
        <family val="2"/>
      </rPr>
      <t xml:space="preserve">NPX </t>
    </r>
    <r>
      <rPr>
        <sz val="10"/>
        <rFont val="Verdana"/>
        <family val="2"/>
      </rPr>
      <t xml:space="preserve"> MV."DANUM 168" V 2301S/N</t>
    </r>
    <phoneticPr fontId="28" type="noConversion"/>
  </si>
  <si>
    <t>MNN/2301N</t>
    <phoneticPr fontId="28" type="noConversion"/>
  </si>
  <si>
    <t>SHA/2302S</t>
    <phoneticPr fontId="28" type="noConversion"/>
  </si>
  <si>
    <t>NSA/2238N</t>
    <phoneticPr fontId="28" type="noConversion"/>
  </si>
  <si>
    <t>SHK/2238N</t>
    <phoneticPr fontId="28" type="noConversion"/>
  </si>
  <si>
    <t>HKG/2238N</t>
    <phoneticPr fontId="28" type="noConversion"/>
  </si>
  <si>
    <t>NGB/2302S</t>
    <phoneticPr fontId="28" type="noConversion"/>
  </si>
  <si>
    <t>TAO/2302S</t>
    <phoneticPr fontId="28" type="noConversion"/>
  </si>
  <si>
    <t>TAO/2301E</t>
    <phoneticPr fontId="28" type="noConversion"/>
  </si>
  <si>
    <t>TYO/2301W</t>
    <phoneticPr fontId="28" type="noConversion"/>
  </si>
  <si>
    <t>YOK/2301W</t>
    <phoneticPr fontId="28" type="noConversion"/>
  </si>
  <si>
    <t>NGO/2301W</t>
    <phoneticPr fontId="28" type="noConversion"/>
  </si>
  <si>
    <t>TXG/2303E</t>
    <phoneticPr fontId="28" type="noConversion"/>
  </si>
  <si>
    <t>TAO/2303E</t>
    <phoneticPr fontId="28" type="noConversion"/>
  </si>
  <si>
    <t>port closed due to poor visibility</t>
    <phoneticPr fontId="28" type="noConversion"/>
  </si>
  <si>
    <t>TXG/2253E</t>
    <phoneticPr fontId="28" type="noConversion"/>
  </si>
  <si>
    <t>TAO/2253E</t>
    <phoneticPr fontId="28" type="noConversion"/>
  </si>
  <si>
    <t>the berth schedl will be delayed to 0700lt/4th due to port congestion at Qingdao.(delay 15hrs)</t>
  </si>
  <si>
    <t>TYO/2253W</t>
    <phoneticPr fontId="28" type="noConversion"/>
  </si>
  <si>
    <t>YOK/2253W</t>
    <phoneticPr fontId="28" type="noConversion"/>
  </si>
  <si>
    <t>NGO/2253W</t>
    <phoneticPr fontId="28" type="noConversion"/>
  </si>
  <si>
    <t>TXG/2302E</t>
    <phoneticPr fontId="28" type="noConversion"/>
  </si>
  <si>
    <t>TAO/2302E</t>
    <phoneticPr fontId="28" type="noConversion"/>
  </si>
  <si>
    <t>KOB/2253W</t>
    <phoneticPr fontId="28" type="noConversion"/>
  </si>
  <si>
    <t>port congestion due to New Year holiday port closure</t>
    <phoneticPr fontId="28" type="noConversion"/>
  </si>
  <si>
    <t>OSA/2253W</t>
    <phoneticPr fontId="28" type="noConversion"/>
  </si>
  <si>
    <t>HKA/2253W</t>
    <phoneticPr fontId="28" type="noConversion"/>
  </si>
  <si>
    <t>P/I; delayed due to bad weather; port congestion</t>
    <phoneticPr fontId="28" type="noConversion"/>
  </si>
  <si>
    <t>MNS/2302N</t>
    <phoneticPr fontId="28" type="noConversion"/>
  </si>
  <si>
    <t>TAO/2303S</t>
    <phoneticPr fontId="28" type="noConversion"/>
  </si>
  <si>
    <t>SHA/2303S</t>
    <phoneticPr fontId="28" type="noConversion"/>
  </si>
  <si>
    <t>NGB/2303S</t>
    <phoneticPr fontId="28" type="noConversion"/>
  </si>
  <si>
    <t>NGB/2301N</t>
    <phoneticPr fontId="28" type="noConversion"/>
  </si>
  <si>
    <t>SHA/2301N</t>
    <phoneticPr fontId="28" type="noConversion"/>
  </si>
  <si>
    <t>TAO/2301N</t>
    <phoneticPr fontId="28" type="noConversion"/>
  </si>
  <si>
    <t>TAO/2301E</t>
    <phoneticPr fontId="28" type="noConversion"/>
  </si>
  <si>
    <t>OSA/2301W</t>
    <phoneticPr fontId="28" type="noConversion"/>
  </si>
  <si>
    <t>KOB/2301W</t>
    <phoneticPr fontId="28" type="noConversion"/>
  </si>
  <si>
    <t>HKA/2301W</t>
    <phoneticPr fontId="28" type="noConversion"/>
  </si>
  <si>
    <t>RZH/2302E</t>
    <phoneticPr fontId="28" type="noConversion"/>
  </si>
  <si>
    <t>the berth schedl had delayed from 2000lt/8th to 0730lt/9th due to port congestion at Yokohama</t>
    <phoneticPr fontId="28" type="noConversion"/>
  </si>
  <si>
    <t>XMN/2302S</t>
    <phoneticPr fontId="28" type="noConversion"/>
  </si>
  <si>
    <t>TYO/2302W</t>
    <phoneticPr fontId="28" type="noConversion"/>
  </si>
  <si>
    <t>YOK/2302W</t>
    <phoneticPr fontId="28" type="noConversion"/>
  </si>
  <si>
    <t>NGO/2302W</t>
    <phoneticPr fontId="28" type="noConversion"/>
  </si>
  <si>
    <t>OMIT XMN</t>
    <phoneticPr fontId="28" type="noConversion"/>
  </si>
  <si>
    <t>HPH/2302N</t>
    <phoneticPr fontId="28" type="noConversion"/>
  </si>
  <si>
    <t>port congestion,port closed due to fog</t>
    <phoneticPr fontId="28" type="noConversion"/>
  </si>
  <si>
    <t>port congestion,P/O</t>
    <phoneticPr fontId="28" type="noConversion"/>
  </si>
  <si>
    <t>port congestion</t>
    <phoneticPr fontId="28" type="noConversion"/>
  </si>
  <si>
    <t>the ETA TXG will be delayed due to strong wind at sea</t>
    <phoneticPr fontId="28" type="noConversion"/>
  </si>
  <si>
    <t>NGO/2303W</t>
    <phoneticPr fontId="28" type="noConversion"/>
  </si>
  <si>
    <t>the berth schedl will be delayed due to strong wind/port closed from 0800lt/14th -2030LT/15 at qingdao</t>
    <phoneticPr fontId="28" type="noConversion"/>
  </si>
  <si>
    <t>P/I,port congestion</t>
    <phoneticPr fontId="28" type="noConversion"/>
  </si>
  <si>
    <r>
      <rPr>
        <sz val="12"/>
        <rFont val="Verdana"/>
        <family val="2"/>
      </rPr>
      <t>HHX2</t>
    </r>
    <r>
      <rPr>
        <sz val="10"/>
        <rFont val="Verdana"/>
        <family val="2"/>
      </rPr>
      <t xml:space="preserve"> MV."REN JIAN 5" V 2301W</t>
    </r>
    <phoneticPr fontId="28" type="noConversion"/>
  </si>
  <si>
    <t>TAO/2301W</t>
    <phoneticPr fontId="28" type="noConversion"/>
  </si>
  <si>
    <t>port closed due to dense fog (1300lt 12th-0530lt 13th Jan)</t>
    <phoneticPr fontId="28" type="noConversion"/>
  </si>
  <si>
    <t>SHA/2301W</t>
    <phoneticPr fontId="28" type="noConversion"/>
  </si>
  <si>
    <t>XMN/2301W</t>
    <phoneticPr fontId="28" type="noConversion"/>
  </si>
  <si>
    <t>Add XMN</t>
    <phoneticPr fontId="28" type="noConversion"/>
  </si>
  <si>
    <t>MNS/2301W</t>
    <phoneticPr fontId="28" type="noConversion"/>
  </si>
  <si>
    <t>Add MNS</t>
    <phoneticPr fontId="28" type="noConversion"/>
  </si>
  <si>
    <t>HKG/2301W</t>
    <phoneticPr fontId="28" type="noConversion"/>
  </si>
  <si>
    <t>SHK/2301W</t>
    <phoneticPr fontId="28" type="noConversion"/>
  </si>
  <si>
    <t>Add SHK</t>
    <phoneticPr fontId="28" type="noConversion"/>
  </si>
  <si>
    <t>HPH/2301W</t>
    <phoneticPr fontId="28" type="noConversion"/>
  </si>
  <si>
    <t>Max draft 8.3m; P/O</t>
    <phoneticPr fontId="28" type="noConversion"/>
  </si>
  <si>
    <t>KOB/2302W</t>
    <phoneticPr fontId="28" type="noConversion"/>
  </si>
  <si>
    <t>OSA/2302W</t>
    <phoneticPr fontId="28" type="noConversion"/>
  </si>
  <si>
    <t>HKA/2302W</t>
    <phoneticPr fontId="28" type="noConversion"/>
  </si>
  <si>
    <t>RZH/2305E</t>
    <phoneticPr fontId="28" type="noConversion"/>
  </si>
  <si>
    <t>ATLANTIC EAST  V 2303E/W&amp;2304E/W are BLANK sailing</t>
    <phoneticPr fontId="28" type="noConversion"/>
  </si>
  <si>
    <t>TAO/2305E</t>
    <phoneticPr fontId="28" type="noConversion"/>
  </si>
  <si>
    <t>ETD delay due to strong wind</t>
    <phoneticPr fontId="28" type="noConversion"/>
  </si>
  <si>
    <t>TYO/2303W</t>
    <phoneticPr fontId="28" type="noConversion"/>
  </si>
  <si>
    <t>YOK/2303W</t>
    <phoneticPr fontId="28" type="noConversion"/>
  </si>
  <si>
    <t>HKA/2203W</t>
    <phoneticPr fontId="28" type="noConversion"/>
  </si>
  <si>
    <t>TXG/2305E</t>
    <phoneticPr fontId="28" type="noConversion"/>
  </si>
  <si>
    <t>TAO/2304E</t>
    <phoneticPr fontId="28" type="noConversion"/>
  </si>
  <si>
    <t>First call Qingdao</t>
    <phoneticPr fontId="28" type="noConversion"/>
  </si>
  <si>
    <t>TXG/2304E</t>
    <phoneticPr fontId="28" type="noConversion"/>
  </si>
  <si>
    <t>TYO/2304W</t>
    <phoneticPr fontId="28" type="noConversion"/>
  </si>
  <si>
    <t>YOK/2304W</t>
    <phoneticPr fontId="28" type="noConversion"/>
  </si>
  <si>
    <t>NGO/2304W</t>
    <phoneticPr fontId="28" type="noConversion"/>
  </si>
  <si>
    <t>TXG/2306E</t>
    <phoneticPr fontId="28" type="noConversion"/>
  </si>
  <si>
    <t>TAO/2306E</t>
    <phoneticPr fontId="28" type="noConversion"/>
  </si>
  <si>
    <t>NSA/2302N</t>
    <phoneticPr fontId="28" type="noConversion"/>
  </si>
  <si>
    <t>CMCS</t>
    <phoneticPr fontId="28" type="noConversion"/>
  </si>
  <si>
    <t>OMIT HPH</t>
    <phoneticPr fontId="28" type="noConversion"/>
  </si>
  <si>
    <t>HKG/2302N</t>
    <phoneticPr fontId="28" type="noConversion"/>
  </si>
  <si>
    <t>add HKG</t>
    <phoneticPr fontId="28" type="noConversion"/>
  </si>
  <si>
    <t>OSA/2305W</t>
    <phoneticPr fontId="28" type="noConversion"/>
  </si>
  <si>
    <t>KOB/2305W</t>
    <phoneticPr fontId="28" type="noConversion"/>
  </si>
  <si>
    <t>HKA/2305W</t>
    <phoneticPr fontId="28" type="noConversion"/>
  </si>
  <si>
    <t>RZH/2306E</t>
    <phoneticPr fontId="28" type="noConversion"/>
  </si>
  <si>
    <t>port congestion;P/O</t>
    <phoneticPr fontId="28" type="noConversion"/>
  </si>
  <si>
    <t xml:space="preserve"> P/I NPX2</t>
    <phoneticPr fontId="28" type="noConversion"/>
  </si>
  <si>
    <t>MNN/2304N</t>
    <phoneticPr fontId="28" type="noConversion"/>
  </si>
  <si>
    <t>TAO/2304S</t>
    <phoneticPr fontId="28" type="noConversion"/>
  </si>
  <si>
    <t>SHA/2304S</t>
    <phoneticPr fontId="28" type="noConversion"/>
  </si>
  <si>
    <t>NGB/2304S</t>
    <phoneticPr fontId="28" type="noConversion"/>
  </si>
  <si>
    <t>TAO/2305S</t>
    <phoneticPr fontId="28" type="noConversion"/>
  </si>
  <si>
    <t>SHA/2305S</t>
    <phoneticPr fontId="28" type="noConversion"/>
  </si>
  <si>
    <t>NGB/2305S</t>
    <phoneticPr fontId="28" type="noConversion"/>
  </si>
  <si>
    <t>MNS/2304N</t>
    <phoneticPr fontId="28" type="noConversion"/>
  </si>
  <si>
    <r>
      <rPr>
        <sz val="12"/>
        <rFont val="Verdana"/>
        <family val="2"/>
      </rPr>
      <t xml:space="preserve">NPX2 </t>
    </r>
    <r>
      <rPr>
        <sz val="10"/>
        <rFont val="Verdana"/>
        <family val="2"/>
      </rPr>
      <t xml:space="preserve"> MV."DANUM 168" V 2304S/N</t>
    </r>
    <phoneticPr fontId="28" type="noConversion"/>
  </si>
  <si>
    <t>TYO/2305W</t>
    <phoneticPr fontId="28" type="noConversion"/>
  </si>
  <si>
    <t>YOK/2305W</t>
    <phoneticPr fontId="28" type="noConversion"/>
  </si>
  <si>
    <t>NGO/2305W</t>
    <phoneticPr fontId="28" type="noConversion"/>
  </si>
  <si>
    <t>TXG/2307E</t>
    <phoneticPr fontId="28" type="noConversion"/>
  </si>
  <si>
    <t>TAO/2307E</t>
    <phoneticPr fontId="28" type="noConversion"/>
  </si>
  <si>
    <t>MNS/2303N</t>
    <phoneticPr fontId="28" type="noConversion"/>
  </si>
  <si>
    <t>TAO/2304S</t>
    <phoneticPr fontId="28" type="noConversion"/>
  </si>
  <si>
    <t>SHA/2304S</t>
    <phoneticPr fontId="28" type="noConversion"/>
  </si>
  <si>
    <t>TYO/2306W</t>
    <phoneticPr fontId="28" type="noConversion"/>
  </si>
  <si>
    <t>YOK/2306W</t>
    <phoneticPr fontId="28" type="noConversion"/>
  </si>
  <si>
    <t>NGO/2306W</t>
    <phoneticPr fontId="28" type="noConversion"/>
  </si>
  <si>
    <t>OSA/2306W</t>
    <phoneticPr fontId="28" type="noConversion"/>
  </si>
  <si>
    <t>KOB/2306W</t>
    <phoneticPr fontId="28" type="noConversion"/>
  </si>
  <si>
    <t>HKA/2306W</t>
    <phoneticPr fontId="28" type="noConversion"/>
  </si>
  <si>
    <t>RZH/2307E</t>
    <phoneticPr fontId="28" type="noConversion"/>
  </si>
  <si>
    <t>port closed due to bad weather</t>
    <phoneticPr fontId="28" type="noConversion"/>
  </si>
  <si>
    <t>TYO/2307W</t>
    <phoneticPr fontId="28" type="noConversion"/>
  </si>
  <si>
    <t>YOK/2307W</t>
    <phoneticPr fontId="28" type="noConversion"/>
  </si>
  <si>
    <t>NGO/2307W</t>
    <phoneticPr fontId="28" type="noConversion"/>
  </si>
  <si>
    <t>TAO/2304N</t>
    <phoneticPr fontId="28" type="noConversion"/>
  </si>
  <si>
    <t>SHA/2304N</t>
    <phoneticPr fontId="28" type="noConversion"/>
  </si>
  <si>
    <t>NGB/2304N</t>
    <phoneticPr fontId="28" type="noConversion"/>
  </si>
  <si>
    <t>OMIT NGB</t>
    <phoneticPr fontId="28" type="noConversion"/>
  </si>
  <si>
    <t>P/O</t>
    <phoneticPr fontId="28" type="noConversion"/>
  </si>
  <si>
    <t xml:space="preserve"> P/I NPX;ETA TAO delay due to bad weather</t>
    <phoneticPr fontId="28" type="noConversion"/>
  </si>
  <si>
    <t>MNS/2305N</t>
    <phoneticPr fontId="28" type="noConversion"/>
  </si>
  <si>
    <t>P/I NPX2 line</t>
    <phoneticPr fontId="28" type="noConversion"/>
  </si>
  <si>
    <t>add call RZH</t>
    <phoneticPr fontId="28" type="noConversion"/>
  </si>
  <si>
    <t>RZH/2305S</t>
    <phoneticPr fontId="28" type="noConversion"/>
  </si>
  <si>
    <t>TAO/2307E</t>
    <phoneticPr fontId="28" type="noConversion"/>
  </si>
  <si>
    <t>OSA/2307W</t>
    <phoneticPr fontId="28" type="noConversion"/>
  </si>
  <si>
    <t>KOB/2307W</t>
    <phoneticPr fontId="28" type="noConversion"/>
  </si>
  <si>
    <t>MNS/2304N</t>
    <phoneticPr fontId="28" type="noConversion"/>
  </si>
  <si>
    <t>TAO/2305S</t>
    <phoneticPr fontId="28" type="noConversion"/>
  </si>
  <si>
    <t>SHA/2305S</t>
    <phoneticPr fontId="28" type="noConversion"/>
  </si>
  <si>
    <t>MNN/2305N</t>
    <phoneticPr fontId="28" type="noConversion"/>
  </si>
  <si>
    <t>add MNN</t>
    <phoneticPr fontId="28" type="noConversion"/>
  </si>
  <si>
    <t>MNN/2304N</t>
    <phoneticPr fontId="28" type="noConversion"/>
  </si>
  <si>
    <t>ETA TAO delay due to bad weather</t>
    <phoneticPr fontId="28" type="noConversion"/>
  </si>
  <si>
    <t>add MNN</t>
    <phoneticPr fontId="28" type="noConversion"/>
  </si>
  <si>
    <t>TAO/2306S</t>
    <phoneticPr fontId="28" type="noConversion"/>
  </si>
  <si>
    <t>SHA/2306S</t>
    <phoneticPr fontId="28" type="noConversion"/>
  </si>
  <si>
    <t>NGB/2306S</t>
    <phoneticPr fontId="28" type="noConversion"/>
  </si>
  <si>
    <t>avoid working overtime on 23rd(jpn holiday),port congestion</t>
    <phoneticPr fontId="28" type="noConversion"/>
  </si>
  <si>
    <t>TAO/14S</t>
    <phoneticPr fontId="28" type="noConversion"/>
  </si>
  <si>
    <t>P/I</t>
    <phoneticPr fontId="28" type="noConversion"/>
  </si>
  <si>
    <t>SHA/14S</t>
    <phoneticPr fontId="28" type="noConversion"/>
  </si>
  <si>
    <t>NGB/14S</t>
    <phoneticPr fontId="28" type="noConversion"/>
  </si>
  <si>
    <t>port congestion</t>
    <phoneticPr fontId="28" type="noConversion"/>
  </si>
  <si>
    <t>MNN/14N</t>
    <phoneticPr fontId="28" type="noConversion"/>
  </si>
  <si>
    <t>TAO/15S</t>
    <phoneticPr fontId="28" type="noConversion"/>
  </si>
  <si>
    <t>SHA/15S</t>
    <phoneticPr fontId="28" type="noConversion"/>
  </si>
  <si>
    <t>NGB/15S</t>
    <phoneticPr fontId="28" type="noConversion"/>
  </si>
  <si>
    <t>MNN/15N</t>
    <phoneticPr fontId="28" type="noConversion"/>
  </si>
  <si>
    <t>TAO/15N</t>
    <phoneticPr fontId="28" type="noConversion"/>
  </si>
  <si>
    <t>16&amp;17&amp;18 will be blank sailing</t>
    <phoneticPr fontId="28" type="noConversion"/>
  </si>
  <si>
    <t>PJX    MV."EASLINE YANTAI" V 2308E/W</t>
    <phoneticPr fontId="28" type="noConversion"/>
  </si>
  <si>
    <t>HKA/2307W</t>
    <phoneticPr fontId="28" type="noConversion"/>
  </si>
  <si>
    <t>RZH/2308E</t>
    <phoneticPr fontId="28" type="noConversion"/>
  </si>
  <si>
    <t>TAO/2308E</t>
    <phoneticPr fontId="28" type="noConversion"/>
  </si>
  <si>
    <t>OSA/2308W</t>
    <phoneticPr fontId="28" type="noConversion"/>
  </si>
  <si>
    <t>MNN/2305N</t>
    <phoneticPr fontId="28" type="noConversion"/>
  </si>
  <si>
    <t>TAO/2306S</t>
    <phoneticPr fontId="28" type="noConversion"/>
  </si>
  <si>
    <t>SHA/2306S</t>
    <phoneticPr fontId="28" type="noConversion"/>
  </si>
  <si>
    <r>
      <rPr>
        <sz val="12"/>
        <rFont val="Verdana"/>
        <family val="2"/>
      </rPr>
      <t xml:space="preserve">NPX </t>
    </r>
    <r>
      <rPr>
        <sz val="10"/>
        <rFont val="Verdana"/>
        <family val="2"/>
      </rPr>
      <t xml:space="preserve"> MV."CONTSHIP ONO " V 30S/N</t>
    </r>
    <phoneticPr fontId="28" type="noConversion"/>
  </si>
  <si>
    <t>TAO/30S</t>
    <phoneticPr fontId="28" type="noConversion"/>
  </si>
  <si>
    <t>SHA/30S</t>
    <phoneticPr fontId="28" type="noConversion"/>
  </si>
  <si>
    <t>NGB/30S</t>
    <phoneticPr fontId="28" type="noConversion"/>
  </si>
  <si>
    <t>MNN/30N</t>
    <phoneticPr fontId="28" type="noConversion"/>
  </si>
  <si>
    <t>TXG/2309E</t>
    <phoneticPr fontId="28" type="noConversion"/>
  </si>
  <si>
    <t>TAO/2309E</t>
    <phoneticPr fontId="28" type="noConversion"/>
  </si>
  <si>
    <t>TYO/2309W</t>
    <phoneticPr fontId="28" type="noConversion"/>
  </si>
  <si>
    <t>YOK/2309W</t>
    <phoneticPr fontId="28" type="noConversion"/>
  </si>
  <si>
    <t>NGO/2309W</t>
    <phoneticPr fontId="28" type="noConversion"/>
  </si>
  <si>
    <t>TXG/2311E</t>
    <phoneticPr fontId="28" type="noConversion"/>
  </si>
  <si>
    <t>TAO/2311E</t>
    <phoneticPr fontId="28" type="noConversion"/>
  </si>
  <si>
    <t>TXG/2308E</t>
    <phoneticPr fontId="28" type="noConversion"/>
  </si>
  <si>
    <t>TAO/2308E</t>
    <phoneticPr fontId="28" type="noConversion"/>
  </si>
  <si>
    <t>YOK/2308W</t>
    <phoneticPr fontId="28" type="noConversion"/>
  </si>
  <si>
    <t>The vsl will first call Yokohama and second Tokyo due to port congestion at Tokyo.</t>
  </si>
  <si>
    <t>TYO/2308W</t>
    <phoneticPr fontId="28" type="noConversion"/>
  </si>
  <si>
    <t>NGO/2308W</t>
    <phoneticPr fontId="28" type="noConversion"/>
  </si>
  <si>
    <t>TXG/2310E</t>
    <phoneticPr fontId="28" type="noConversion"/>
  </si>
  <si>
    <t>TAO/2308W</t>
    <phoneticPr fontId="28" type="noConversion"/>
  </si>
  <si>
    <t>P/O at TAO</t>
    <phoneticPr fontId="28" type="noConversion"/>
  </si>
  <si>
    <t>KOB/2308W</t>
    <phoneticPr fontId="28" type="noConversion"/>
  </si>
  <si>
    <t>HKA/2308W</t>
    <phoneticPr fontId="28" type="noConversion"/>
  </si>
  <si>
    <t>RZH/2309E</t>
    <phoneticPr fontId="28" type="noConversion"/>
  </si>
  <si>
    <t>OMIT</t>
    <phoneticPr fontId="28" type="noConversion"/>
  </si>
  <si>
    <t>OSA/2309W</t>
    <phoneticPr fontId="28" type="noConversion"/>
  </si>
  <si>
    <t>KOB/2309W</t>
    <phoneticPr fontId="28" type="noConversion"/>
  </si>
  <si>
    <t>HKA/2309W</t>
    <phoneticPr fontId="28" type="noConversion"/>
  </si>
  <si>
    <t>RZH/2310E</t>
    <phoneticPr fontId="28" type="noConversion"/>
  </si>
  <si>
    <t>TAO/2310E</t>
    <phoneticPr fontId="28" type="noConversion"/>
  </si>
  <si>
    <t>MNS/2305N</t>
    <phoneticPr fontId="28" type="noConversion"/>
  </si>
  <si>
    <r>
      <rPr>
        <sz val="12"/>
        <rFont val="Verdana"/>
        <family val="2"/>
      </rPr>
      <t xml:space="preserve">NPX2 </t>
    </r>
    <r>
      <rPr>
        <sz val="10"/>
        <rFont val="Verdana"/>
        <family val="2"/>
      </rPr>
      <t xml:space="preserve"> MV."PACIFIC GRACE" V 2305S/N</t>
    </r>
    <phoneticPr fontId="28" type="noConversion"/>
  </si>
  <si>
    <t>MNN/2306N</t>
    <phoneticPr fontId="28" type="noConversion"/>
  </si>
  <si>
    <t>MNS/2306N</t>
    <phoneticPr fontId="28" type="noConversion"/>
  </si>
  <si>
    <t>add MNN</t>
    <phoneticPr fontId="28" type="noConversion"/>
  </si>
  <si>
    <t>OMIT NGB</t>
    <phoneticPr fontId="28" type="noConversion"/>
  </si>
  <si>
    <t>the berth schedl will be delayed to 1900lt/9th due to dense fog/port closed at Txg</t>
  </si>
  <si>
    <t>TYO/2310W</t>
    <phoneticPr fontId="28" type="noConversion"/>
  </si>
  <si>
    <t>YOK/2310W</t>
    <phoneticPr fontId="28" type="noConversion"/>
  </si>
  <si>
    <t>NGO/2310W</t>
    <phoneticPr fontId="28" type="noConversion"/>
  </si>
  <si>
    <t>TXG/2312E</t>
    <phoneticPr fontId="28" type="noConversion"/>
  </si>
  <si>
    <t>P/I</t>
    <phoneticPr fontId="28" type="noConversion"/>
  </si>
  <si>
    <t>TAO/2307S</t>
    <phoneticPr fontId="28" type="noConversion"/>
  </si>
  <si>
    <t>SHA/2307S</t>
    <phoneticPr fontId="28" type="noConversion"/>
  </si>
  <si>
    <t>NGB/2307S</t>
    <phoneticPr fontId="28" type="noConversion"/>
  </si>
  <si>
    <t>MNN/2307N</t>
    <phoneticPr fontId="28" type="noConversion"/>
  </si>
  <si>
    <t>MNS/2307N</t>
    <phoneticPr fontId="28" type="noConversion"/>
  </si>
  <si>
    <t>OSA/2310W</t>
    <phoneticPr fontId="28" type="noConversion"/>
  </si>
  <si>
    <t>KOB/2310W</t>
    <phoneticPr fontId="28" type="noConversion"/>
  </si>
  <si>
    <t>HKA/2310W</t>
    <phoneticPr fontId="28" type="noConversion"/>
  </si>
  <si>
    <t>port closed due to bad weather</t>
    <phoneticPr fontId="28" type="noConversion"/>
  </si>
  <si>
    <t>MNN/2306N</t>
    <phoneticPr fontId="28" type="noConversion"/>
  </si>
  <si>
    <t>TAO/2307S</t>
    <phoneticPr fontId="28" type="noConversion"/>
  </si>
  <si>
    <t>SHA/2307S</t>
    <phoneticPr fontId="28" type="noConversion"/>
  </si>
  <si>
    <t>P/I; the departure schedl has been delayed due to strong wind/port closed at qingdao</t>
    <phoneticPr fontId="28" type="noConversion"/>
  </si>
  <si>
    <t>TAO/2312E</t>
    <phoneticPr fontId="28" type="noConversion"/>
  </si>
  <si>
    <t>TYO/2311W</t>
    <phoneticPr fontId="28" type="noConversion"/>
  </si>
  <si>
    <t>YOK/2311W</t>
    <phoneticPr fontId="28" type="noConversion"/>
  </si>
  <si>
    <t>NGO/2311W</t>
    <phoneticPr fontId="28" type="noConversion"/>
  </si>
  <si>
    <t>TAO/2313E</t>
    <phoneticPr fontId="28" type="noConversion"/>
  </si>
  <si>
    <t>XMN/2305N</t>
    <phoneticPr fontId="28" type="noConversion"/>
  </si>
  <si>
    <t>HKG/2305N</t>
    <phoneticPr fontId="28" type="noConversion"/>
  </si>
  <si>
    <t>SHK/2305N</t>
    <phoneticPr fontId="28" type="noConversion"/>
  </si>
  <si>
    <t>NSA/2305N</t>
    <phoneticPr fontId="28" type="noConversion"/>
  </si>
  <si>
    <t>P/O</t>
    <phoneticPr fontId="28" type="noConversion"/>
  </si>
  <si>
    <t>the vsl will first call Yokohama and second Tokyo due to port congestion at Tokyo</t>
    <phoneticPr fontId="28" type="noConversion"/>
  </si>
  <si>
    <t>TAO/30N</t>
    <phoneticPr fontId="28" type="noConversion"/>
  </si>
  <si>
    <t>SHA/30N</t>
    <phoneticPr fontId="28" type="noConversion"/>
  </si>
  <si>
    <t>NGB/30N</t>
    <phoneticPr fontId="28" type="noConversion"/>
  </si>
  <si>
    <t>P/O</t>
    <phoneticPr fontId="28" type="noConversion"/>
  </si>
  <si>
    <t>TAO/2308S</t>
    <phoneticPr fontId="28" type="noConversion"/>
  </si>
  <si>
    <t>SHA/2308S</t>
    <phoneticPr fontId="28" type="noConversion"/>
  </si>
  <si>
    <t>NGB/2308S</t>
    <phoneticPr fontId="28" type="noConversion"/>
  </si>
  <si>
    <t>port gongestion</t>
    <phoneticPr fontId="28" type="noConversion"/>
  </si>
  <si>
    <t>port congestion</t>
    <phoneticPr fontId="28" type="noConversion"/>
  </si>
  <si>
    <t>RZH/2311E</t>
    <phoneticPr fontId="28" type="noConversion"/>
  </si>
  <si>
    <t>TAO/2311E</t>
    <phoneticPr fontId="28" type="noConversion"/>
  </si>
  <si>
    <t>OSA/2311W</t>
    <phoneticPr fontId="28" type="noConversion"/>
  </si>
  <si>
    <t>KOB/2311W</t>
    <phoneticPr fontId="28" type="noConversion"/>
  </si>
  <si>
    <t>HKA/2311W</t>
    <phoneticPr fontId="28" type="noConversion"/>
  </si>
  <si>
    <t>RZH/2312E</t>
    <phoneticPr fontId="28" type="noConversion"/>
  </si>
  <si>
    <t>TAO/329S</t>
    <phoneticPr fontId="28" type="noConversion"/>
  </si>
  <si>
    <t>SHA/329S</t>
    <phoneticPr fontId="28" type="noConversion"/>
  </si>
  <si>
    <t>NGB/329S</t>
    <phoneticPr fontId="28" type="noConversion"/>
  </si>
  <si>
    <t>MNN/329N</t>
    <phoneticPr fontId="28" type="noConversion"/>
  </si>
  <si>
    <t>TAO/330S</t>
    <phoneticPr fontId="28" type="noConversion"/>
  </si>
  <si>
    <t>SHA/330S</t>
    <phoneticPr fontId="28" type="noConversion"/>
  </si>
  <si>
    <t>NGB/330S</t>
    <phoneticPr fontId="28" type="noConversion"/>
  </si>
  <si>
    <t>port gongestion,port closed due to bad weather</t>
    <phoneticPr fontId="28" type="noConversion"/>
  </si>
  <si>
    <t>OMIT HKG</t>
    <phoneticPr fontId="28" type="noConversion"/>
  </si>
  <si>
    <t>port congestion</t>
    <phoneticPr fontId="28" type="noConversion"/>
  </si>
  <si>
    <t>first call Yokohama and second Tokyo due to port congestion at Tokyo</t>
    <phoneticPr fontId="28" type="noConversion"/>
  </si>
  <si>
    <t>avoid working overtime on Sunday</t>
    <phoneticPr fontId="28" type="noConversion"/>
  </si>
  <si>
    <t>TYO/2312W</t>
    <phoneticPr fontId="28" type="noConversion"/>
  </si>
  <si>
    <t>YOK/2312W</t>
    <phoneticPr fontId="28" type="noConversion"/>
  </si>
  <si>
    <t>NGO/2312W</t>
    <phoneticPr fontId="28" type="noConversion"/>
  </si>
  <si>
    <t>TXG/2314E</t>
    <phoneticPr fontId="28" type="noConversion"/>
  </si>
  <si>
    <t>TAO/2314E</t>
    <phoneticPr fontId="28" type="noConversion"/>
  </si>
  <si>
    <t>OSA/2312W</t>
    <phoneticPr fontId="28" type="noConversion"/>
  </si>
  <si>
    <t>KOB/2312W</t>
    <phoneticPr fontId="28" type="noConversion"/>
  </si>
  <si>
    <t>HKA/2312W</t>
    <phoneticPr fontId="28" type="noConversion"/>
  </si>
  <si>
    <t>RZH/2313E</t>
    <phoneticPr fontId="28" type="noConversion"/>
  </si>
  <si>
    <t>port congestion</t>
    <phoneticPr fontId="28" type="noConversion"/>
  </si>
  <si>
    <t>port congestion</t>
    <phoneticPr fontId="28" type="noConversion"/>
  </si>
  <si>
    <t>MNN/2307N</t>
    <phoneticPr fontId="28" type="noConversion"/>
  </si>
  <si>
    <t>TAO/2308S</t>
    <phoneticPr fontId="28" type="noConversion"/>
  </si>
  <si>
    <t>SHA/2308S</t>
    <phoneticPr fontId="28" type="noConversion"/>
  </si>
  <si>
    <t>add MNN</t>
    <phoneticPr fontId="28" type="noConversion"/>
  </si>
  <si>
    <t>MNN/2308N</t>
    <phoneticPr fontId="28" type="noConversion"/>
  </si>
  <si>
    <t>MNS/2308N</t>
    <phoneticPr fontId="28" type="noConversion"/>
  </si>
  <si>
    <t>TAO/2309S</t>
    <phoneticPr fontId="28" type="noConversion"/>
  </si>
  <si>
    <t>SHA/2309S</t>
    <phoneticPr fontId="28" type="noConversion"/>
  </si>
  <si>
    <t>NGB/2309S</t>
    <phoneticPr fontId="28" type="noConversion"/>
  </si>
  <si>
    <t>TAO/2311W</t>
    <phoneticPr fontId="28" type="noConversion"/>
  </si>
  <si>
    <t>first calling Qingdao for discharge only</t>
    <phoneticPr fontId="28" type="noConversion"/>
  </si>
  <si>
    <t>TXG/2313E</t>
    <phoneticPr fontId="28" type="noConversion"/>
  </si>
  <si>
    <t>TAO/2313E</t>
    <phoneticPr fontId="28" type="noConversion"/>
  </si>
  <si>
    <t>TYO/2313W</t>
    <phoneticPr fontId="28" type="noConversion"/>
  </si>
  <si>
    <t>YOK/2313W</t>
    <phoneticPr fontId="28" type="noConversion"/>
  </si>
  <si>
    <t>NGO/2313W</t>
    <phoneticPr fontId="28" type="noConversion"/>
  </si>
  <si>
    <t>first call Yokohama and second Tokyo due to port congestion at Tokyo</t>
    <phoneticPr fontId="28" type="noConversion"/>
  </si>
  <si>
    <t>OSA/2313W</t>
    <phoneticPr fontId="28" type="noConversion"/>
  </si>
  <si>
    <t>KOB/2313W</t>
    <phoneticPr fontId="28" type="noConversion"/>
  </si>
  <si>
    <t>HKA/2313W</t>
    <phoneticPr fontId="28" type="noConversion"/>
  </si>
  <si>
    <t>RZH/2314E</t>
    <phoneticPr fontId="28" type="noConversion"/>
  </si>
  <si>
    <t>the berth schdel will be delayed to morning/4th at Nagoya due to bad weather</t>
    <phoneticPr fontId="28" type="noConversion"/>
  </si>
  <si>
    <t>MNN/330N</t>
    <phoneticPr fontId="28" type="noConversion"/>
  </si>
  <si>
    <t>TAO/331S</t>
    <phoneticPr fontId="28" type="noConversion"/>
  </si>
  <si>
    <t>SHA/331S</t>
    <phoneticPr fontId="28" type="noConversion"/>
  </si>
  <si>
    <t>NGB/331S</t>
    <phoneticPr fontId="28" type="noConversion"/>
  </si>
  <si>
    <t>port congestion</t>
    <phoneticPr fontId="28" type="noConversion"/>
  </si>
  <si>
    <t>port congestion</t>
    <phoneticPr fontId="28" type="noConversion"/>
  </si>
  <si>
    <t>TAO/2314E</t>
    <phoneticPr fontId="28" type="noConversion"/>
  </si>
  <si>
    <t>TYO/2314W</t>
    <phoneticPr fontId="28" type="noConversion"/>
  </si>
  <si>
    <t>YOK/2314W</t>
    <phoneticPr fontId="28" type="noConversion"/>
  </si>
  <si>
    <t>NGO/2314W</t>
    <phoneticPr fontId="28" type="noConversion"/>
  </si>
  <si>
    <t>TXG/2316E</t>
    <phoneticPr fontId="28" type="noConversion"/>
  </si>
  <si>
    <t>TAO/2316E</t>
    <phoneticPr fontId="28" type="noConversion"/>
  </si>
  <si>
    <t>port congestion</t>
    <phoneticPr fontId="28" type="noConversion"/>
  </si>
  <si>
    <t>OSA/2314W</t>
    <phoneticPr fontId="28" type="noConversion"/>
  </si>
  <si>
    <t>KOB/2314W</t>
    <phoneticPr fontId="28" type="noConversion"/>
  </si>
  <si>
    <t>HKA/2314W</t>
    <phoneticPr fontId="28" type="noConversion"/>
  </si>
  <si>
    <t>MNN/2308N</t>
    <phoneticPr fontId="28" type="noConversion"/>
  </si>
  <si>
    <t>MNS/2308N</t>
    <phoneticPr fontId="28" type="noConversion"/>
  </si>
  <si>
    <t>XMN/2308N</t>
    <phoneticPr fontId="28" type="noConversion"/>
  </si>
  <si>
    <t>OSA/2308N</t>
    <phoneticPr fontId="28" type="noConversion"/>
  </si>
  <si>
    <t>KOB/2308N</t>
    <phoneticPr fontId="28" type="noConversion"/>
  </si>
  <si>
    <t>HKA/2308N</t>
    <phoneticPr fontId="28" type="noConversion"/>
  </si>
  <si>
    <t>TAO/2309S</t>
    <phoneticPr fontId="28" type="noConversion"/>
  </si>
  <si>
    <t>SHA/2309S</t>
    <phoneticPr fontId="28" type="noConversion"/>
  </si>
  <si>
    <t>NGB/2309S</t>
    <phoneticPr fontId="28" type="noConversion"/>
  </si>
  <si>
    <t>TXG/2315E</t>
    <phoneticPr fontId="28" type="noConversion"/>
  </si>
  <si>
    <t>TAO/2315E</t>
    <phoneticPr fontId="28" type="noConversion"/>
  </si>
  <si>
    <t>TYO/2315W</t>
    <phoneticPr fontId="28" type="noConversion"/>
  </si>
  <si>
    <t>YOK/2315W</t>
    <phoneticPr fontId="28" type="noConversion"/>
  </si>
  <si>
    <t>NGO/2315W</t>
    <phoneticPr fontId="28" type="noConversion"/>
  </si>
  <si>
    <t>TXG/2317E</t>
    <phoneticPr fontId="28" type="noConversion"/>
  </si>
  <si>
    <t>OSA/2315W</t>
    <phoneticPr fontId="28" type="noConversion"/>
  </si>
  <si>
    <t>add call OSA</t>
    <phoneticPr fontId="28" type="noConversion"/>
  </si>
  <si>
    <t>port congestion</t>
    <phoneticPr fontId="28" type="noConversion"/>
  </si>
  <si>
    <t>port congestion</t>
    <phoneticPr fontId="28" type="noConversion"/>
  </si>
  <si>
    <t>MNN/2308N</t>
    <phoneticPr fontId="28" type="noConversion"/>
  </si>
  <si>
    <t>TAO/2309S</t>
    <phoneticPr fontId="28" type="noConversion"/>
  </si>
  <si>
    <t>SHA/2309S</t>
    <phoneticPr fontId="28" type="noConversion"/>
  </si>
  <si>
    <t>omit MNN</t>
    <phoneticPr fontId="28" type="noConversion"/>
  </si>
  <si>
    <t>first call Yokohama and second Tokyo due to port congestion at Tokyo.</t>
    <phoneticPr fontId="28" type="noConversion"/>
  </si>
  <si>
    <t>RZH/2309S</t>
    <phoneticPr fontId="28" type="noConversion"/>
  </si>
  <si>
    <t>add RZH</t>
    <phoneticPr fontId="28" type="noConversion"/>
  </si>
  <si>
    <t>RZH/2315E</t>
    <phoneticPr fontId="28" type="noConversion"/>
  </si>
  <si>
    <t>TAO/2315E</t>
    <phoneticPr fontId="28" type="noConversion"/>
  </si>
  <si>
    <t>OSA/2315W</t>
    <phoneticPr fontId="28" type="noConversion"/>
  </si>
  <si>
    <t>KOB/2315W</t>
    <phoneticPr fontId="28" type="noConversion"/>
  </si>
  <si>
    <t>HKA/2315W</t>
    <phoneticPr fontId="28" type="noConversion"/>
  </si>
  <si>
    <t>RZH/2316E</t>
    <phoneticPr fontId="28" type="noConversion"/>
  </si>
  <si>
    <t>port congestion</t>
    <phoneticPr fontId="28" type="noConversion"/>
  </si>
  <si>
    <t>omit XMN</t>
    <phoneticPr fontId="28" type="noConversion"/>
  </si>
  <si>
    <t>port congestion</t>
    <phoneticPr fontId="28" type="noConversion"/>
  </si>
  <si>
    <t>MNN/2309N</t>
    <phoneticPr fontId="28" type="noConversion"/>
  </si>
  <si>
    <t>MNS/2309N</t>
    <phoneticPr fontId="28" type="noConversion"/>
  </si>
  <si>
    <t>NGB/2310S</t>
    <phoneticPr fontId="28" type="noConversion"/>
  </si>
  <si>
    <t>MNN/2310N</t>
    <phoneticPr fontId="28" type="noConversion"/>
  </si>
  <si>
    <t>MNS/2310N</t>
    <phoneticPr fontId="28" type="noConversion"/>
  </si>
  <si>
    <t>MNN/331N</t>
    <phoneticPr fontId="28" type="noConversion"/>
  </si>
  <si>
    <t>OSA/2316W</t>
    <phoneticPr fontId="28" type="noConversion"/>
  </si>
  <si>
    <t>TYO/2316W</t>
    <phoneticPr fontId="28" type="noConversion"/>
  </si>
  <si>
    <t>YOK/2316W</t>
    <phoneticPr fontId="28" type="noConversion"/>
  </si>
  <si>
    <t>NGO/2316W</t>
    <phoneticPr fontId="28" type="noConversion"/>
  </si>
  <si>
    <t>TXG/2318E</t>
    <phoneticPr fontId="28" type="noConversion"/>
  </si>
  <si>
    <t>TAO/2318E</t>
    <phoneticPr fontId="28" type="noConversion"/>
  </si>
  <si>
    <t>TAO/2316E</t>
    <phoneticPr fontId="28" type="noConversion"/>
  </si>
  <si>
    <t>KOB/2316W</t>
    <phoneticPr fontId="28" type="noConversion"/>
  </si>
  <si>
    <t>HKA/2316W</t>
    <phoneticPr fontId="28" type="noConversion"/>
  </si>
  <si>
    <t>TAO/331N</t>
    <phoneticPr fontId="28" type="noConversion"/>
  </si>
  <si>
    <t>TXG/2319E</t>
    <phoneticPr fontId="28" type="noConversion"/>
  </si>
  <si>
    <t>TAO/2319E</t>
    <phoneticPr fontId="28" type="noConversion"/>
  </si>
  <si>
    <t>TAO/2317E</t>
    <phoneticPr fontId="28" type="noConversion"/>
  </si>
  <si>
    <t>OSA/2317W</t>
    <phoneticPr fontId="28" type="noConversion"/>
  </si>
  <si>
    <t>TYO/2317W</t>
    <phoneticPr fontId="28" type="noConversion"/>
  </si>
  <si>
    <t>YOK/2317W</t>
    <phoneticPr fontId="28" type="noConversion"/>
  </si>
  <si>
    <t>NGO/2317W</t>
    <phoneticPr fontId="28" type="noConversion"/>
  </si>
  <si>
    <t>RZH/2310S</t>
    <phoneticPr fontId="28" type="noConversion"/>
  </si>
  <si>
    <t>TAO/2310S</t>
    <phoneticPr fontId="28" type="noConversion"/>
  </si>
  <si>
    <t>SHA/2310S</t>
    <phoneticPr fontId="28" type="noConversion"/>
  </si>
  <si>
    <t>NGB/2310S</t>
    <phoneticPr fontId="28" type="noConversion"/>
  </si>
  <si>
    <t>ETA delay due to main engine failure;port congestion</t>
    <phoneticPr fontId="28" type="noConversion"/>
  </si>
  <si>
    <t>MNN/2309N</t>
    <phoneticPr fontId="28" type="noConversion"/>
  </si>
  <si>
    <t>MNS/2309N</t>
    <phoneticPr fontId="28" type="noConversion"/>
  </si>
  <si>
    <r>
      <rPr>
        <sz val="12"/>
        <rFont val="Verdana"/>
        <family val="2"/>
      </rPr>
      <t xml:space="preserve">NPX </t>
    </r>
    <r>
      <rPr>
        <sz val="10"/>
        <rFont val="Verdana"/>
        <family val="2"/>
      </rPr>
      <t xml:space="preserve"> MV."PROS HOPE" V 2310S/N</t>
    </r>
    <phoneticPr fontId="28" type="noConversion"/>
  </si>
  <si>
    <t>omit SHA</t>
    <phoneticPr fontId="28" type="noConversion"/>
  </si>
  <si>
    <t>omit NGB</t>
    <phoneticPr fontId="28" type="noConversion"/>
  </si>
  <si>
    <t>port congestion</t>
    <phoneticPr fontId="28" type="noConversion"/>
  </si>
  <si>
    <t>TAO/2310S</t>
    <phoneticPr fontId="28" type="noConversion"/>
  </si>
  <si>
    <t>OMIT NGB</t>
    <phoneticPr fontId="28" type="noConversion"/>
  </si>
  <si>
    <t>RZH/2317E</t>
    <phoneticPr fontId="28" type="noConversion"/>
  </si>
  <si>
    <t>TAO/2317E</t>
    <phoneticPr fontId="28" type="noConversion"/>
  </si>
  <si>
    <t>OSA/2317W</t>
    <phoneticPr fontId="28" type="noConversion"/>
  </si>
  <si>
    <t>KOB/2317W</t>
    <phoneticPr fontId="28" type="noConversion"/>
  </si>
  <si>
    <t>HKA/2317W</t>
    <phoneticPr fontId="28" type="noConversion"/>
  </si>
  <si>
    <r>
      <rPr>
        <sz val="12"/>
        <rFont val="Verdana"/>
        <family val="2"/>
      </rPr>
      <t xml:space="preserve">NPX2 </t>
    </r>
    <r>
      <rPr>
        <sz val="10"/>
        <rFont val="Verdana"/>
        <family val="2"/>
      </rPr>
      <t xml:space="preserve"> MV."PROS HOPE" V 2309S/N</t>
    </r>
    <phoneticPr fontId="28" type="noConversion"/>
  </si>
  <si>
    <t>port congestion</t>
    <phoneticPr fontId="28" type="noConversion"/>
  </si>
  <si>
    <t>first call TAO then RZH</t>
    <phoneticPr fontId="28" type="noConversion"/>
  </si>
  <si>
    <t>TAO/2311S</t>
    <phoneticPr fontId="28" type="noConversion"/>
  </si>
  <si>
    <t>SHA/2311S</t>
    <phoneticPr fontId="28" type="noConversion"/>
  </si>
  <si>
    <t>OSA/2318W</t>
    <phoneticPr fontId="28" type="noConversion"/>
  </si>
  <si>
    <t>TYO/2318W</t>
    <phoneticPr fontId="28" type="noConversion"/>
  </si>
  <si>
    <t>YOK/2318W</t>
    <phoneticPr fontId="28" type="noConversion"/>
  </si>
  <si>
    <t>NGO/2318W</t>
    <phoneticPr fontId="28" type="noConversion"/>
  </si>
  <si>
    <t>TXG/2320E</t>
    <phoneticPr fontId="28" type="noConversion"/>
  </si>
  <si>
    <t>TAO/2320E</t>
    <phoneticPr fontId="28" type="noConversion"/>
  </si>
  <si>
    <t>OSA/2319W</t>
    <phoneticPr fontId="28" type="noConversion"/>
  </si>
  <si>
    <t>TAO/333S</t>
    <phoneticPr fontId="28" type="noConversion"/>
  </si>
  <si>
    <t>SHA/333S</t>
    <phoneticPr fontId="28" type="noConversion"/>
  </si>
  <si>
    <t>NGB/333S</t>
    <phoneticPr fontId="28" type="noConversion"/>
  </si>
  <si>
    <t>MNN/333N</t>
    <phoneticPr fontId="28" type="noConversion"/>
  </si>
  <si>
    <t>SHA/334S</t>
    <phoneticPr fontId="28" type="noConversion"/>
  </si>
  <si>
    <t>NGB/334S</t>
    <phoneticPr fontId="28" type="noConversion"/>
  </si>
  <si>
    <t>TYO/2319W</t>
    <phoneticPr fontId="28" type="noConversion"/>
  </si>
  <si>
    <t>YOK/2319W</t>
    <phoneticPr fontId="28" type="noConversion"/>
  </si>
  <si>
    <t>NGO/2319W</t>
    <phoneticPr fontId="28" type="noConversion"/>
  </si>
  <si>
    <t>TXG/2321E</t>
    <phoneticPr fontId="28" type="noConversion"/>
  </si>
  <si>
    <t>first call MNS then MNN due to port congestion at MNN</t>
    <phoneticPr fontId="53" type="noConversion"/>
  </si>
  <si>
    <t>TAO/2321E</t>
    <phoneticPr fontId="28" type="noConversion"/>
  </si>
  <si>
    <t>RZH/2319E</t>
    <phoneticPr fontId="28" type="noConversion"/>
  </si>
  <si>
    <t>ATLANTIC EAST V.2318E/W BLANK sailing</t>
    <phoneticPr fontId="28" type="noConversion"/>
  </si>
  <si>
    <t>TAO/2319E</t>
    <phoneticPr fontId="28" type="noConversion"/>
  </si>
  <si>
    <t>KOB/2319W</t>
    <phoneticPr fontId="28" type="noConversion"/>
  </si>
  <si>
    <t>HKA/2319W</t>
    <phoneticPr fontId="28" type="noConversion"/>
  </si>
  <si>
    <t>RZH/2320E</t>
    <phoneticPr fontId="28" type="noConversion"/>
  </si>
  <si>
    <t>port congestion</t>
    <phoneticPr fontId="28" type="noConversion"/>
  </si>
  <si>
    <t>first call KOB then OSA</t>
    <phoneticPr fontId="28" type="noConversion"/>
  </si>
  <si>
    <t>NGB/2304S</t>
    <phoneticPr fontId="28" type="noConversion"/>
  </si>
  <si>
    <t>TAO/2305S</t>
    <phoneticPr fontId="28" type="noConversion"/>
  </si>
  <si>
    <t>SHA/2305S</t>
    <phoneticPr fontId="28" type="noConversion"/>
  </si>
  <si>
    <t>P/I</t>
    <phoneticPr fontId="28" type="noConversion"/>
  </si>
  <si>
    <t>RZH/2311S</t>
    <phoneticPr fontId="28" type="noConversion"/>
  </si>
  <si>
    <t>ETD delay due to bad weather</t>
    <phoneticPr fontId="28" type="noConversion"/>
  </si>
  <si>
    <t>SHA/2310N</t>
    <phoneticPr fontId="28" type="noConversion"/>
  </si>
  <si>
    <t>TAO/2310N</t>
    <phoneticPr fontId="28" type="noConversion"/>
  </si>
  <si>
    <t>NGB/2310N</t>
    <phoneticPr fontId="28" type="noConversion"/>
  </si>
  <si>
    <t>port congestion</t>
    <phoneticPr fontId="28" type="noConversion"/>
  </si>
  <si>
    <t>NGB/2311S</t>
    <phoneticPr fontId="28" type="noConversion"/>
  </si>
  <si>
    <t>MNS/2311N</t>
    <phoneticPr fontId="28" type="noConversion"/>
  </si>
  <si>
    <r>
      <rPr>
        <sz val="12"/>
        <rFont val="Verdana"/>
        <family val="2"/>
      </rPr>
      <t xml:space="preserve">NPX2 </t>
    </r>
    <r>
      <rPr>
        <sz val="10"/>
        <rFont val="Verdana"/>
        <family val="2"/>
      </rPr>
      <t xml:space="preserve"> MV."PROS HOPE" V 2311S/N</t>
    </r>
    <phoneticPr fontId="28" type="noConversion"/>
  </si>
  <si>
    <r>
      <rPr>
        <sz val="12"/>
        <rFont val="Verdana"/>
        <family val="2"/>
      </rPr>
      <t xml:space="preserve">NPX2 </t>
    </r>
    <r>
      <rPr>
        <sz val="10"/>
        <rFont val="Verdana"/>
        <family val="2"/>
      </rPr>
      <t xml:space="preserve"> MV."VIMC DIAMOND" V 2310S/N</t>
    </r>
    <phoneticPr fontId="28" type="noConversion"/>
  </si>
  <si>
    <t>OSA/2320W</t>
    <phoneticPr fontId="28" type="noConversion"/>
  </si>
  <si>
    <t>KOB/2320W</t>
    <phoneticPr fontId="28" type="noConversion"/>
  </si>
  <si>
    <t>HKA/2320W</t>
    <phoneticPr fontId="28" type="noConversion"/>
  </si>
  <si>
    <t>RZH/2321E</t>
    <phoneticPr fontId="28" type="noConversion"/>
  </si>
  <si>
    <t>MNS/2311N</t>
    <phoneticPr fontId="28" type="noConversion"/>
  </si>
  <si>
    <t>SHA/2312S</t>
    <phoneticPr fontId="28" type="noConversion"/>
  </si>
  <si>
    <t>OSA/2320W</t>
    <phoneticPr fontId="28" type="noConversion"/>
  </si>
  <si>
    <t>TYO/2320W</t>
    <phoneticPr fontId="28" type="noConversion"/>
  </si>
  <si>
    <t>YOK/2320W</t>
    <phoneticPr fontId="28" type="noConversion"/>
  </si>
  <si>
    <t>NGO/2320W</t>
    <phoneticPr fontId="28" type="noConversion"/>
  </si>
  <si>
    <t>TXG/2322E</t>
    <phoneticPr fontId="28" type="noConversion"/>
  </si>
  <si>
    <t>TAO/2322E</t>
    <phoneticPr fontId="28" type="noConversion"/>
  </si>
  <si>
    <t>port congestion</t>
    <phoneticPr fontId="28" type="noConversion"/>
  </si>
  <si>
    <t>OSA/2321W</t>
    <phoneticPr fontId="28" type="noConversion"/>
  </si>
  <si>
    <t>TYO/2321W</t>
    <phoneticPr fontId="28" type="noConversion"/>
  </si>
  <si>
    <t>YOK/2321W</t>
    <phoneticPr fontId="28" type="noConversion"/>
  </si>
  <si>
    <t>NGO/2321W</t>
    <phoneticPr fontId="28" type="noConversion"/>
  </si>
  <si>
    <t>TXG/2323E</t>
    <phoneticPr fontId="28" type="noConversion"/>
  </si>
  <si>
    <t>TAO/2323E</t>
    <phoneticPr fontId="28" type="noConversion"/>
  </si>
  <si>
    <t>first call Yokohama and second Tokyo due to port congestion at Tokyo</t>
  </si>
  <si>
    <t>SHK/2311N</t>
    <phoneticPr fontId="28" type="noConversion"/>
  </si>
  <si>
    <t>NSA/2311N</t>
    <phoneticPr fontId="28" type="noConversion"/>
  </si>
  <si>
    <t>XMN/2311N</t>
    <phoneticPr fontId="28" type="noConversion"/>
  </si>
  <si>
    <t>SHK/2310N</t>
    <phoneticPr fontId="28" type="noConversion"/>
  </si>
  <si>
    <t>HKG/2310N</t>
    <phoneticPr fontId="28" type="noConversion"/>
  </si>
  <si>
    <t>NSA/2310N</t>
    <phoneticPr fontId="28" type="noConversion"/>
  </si>
  <si>
    <t>P/O</t>
    <phoneticPr fontId="28" type="noConversion"/>
  </si>
  <si>
    <t>port closed due to bad weather</t>
    <phoneticPr fontId="28" type="noConversion"/>
  </si>
  <si>
    <t>KOB/2321W</t>
    <phoneticPr fontId="28" type="noConversion"/>
  </si>
  <si>
    <t>HKA/2321W</t>
    <phoneticPr fontId="28" type="noConversion"/>
  </si>
  <si>
    <t>RZH/2322E</t>
    <phoneticPr fontId="28" type="noConversion"/>
  </si>
  <si>
    <t>MNS/2312N</t>
    <phoneticPr fontId="28" type="noConversion"/>
  </si>
  <si>
    <t>NSA/2312W</t>
    <phoneticPr fontId="28" type="noConversion"/>
  </si>
  <si>
    <t>SHK/2312W</t>
    <phoneticPr fontId="28" type="noConversion"/>
  </si>
  <si>
    <t>HPH/2312E</t>
    <phoneticPr fontId="28" type="noConversion"/>
  </si>
  <si>
    <t>DAD/2312E</t>
    <phoneticPr fontId="28" type="noConversion"/>
  </si>
  <si>
    <t>P/I; port congestion due to bad weather</t>
    <phoneticPr fontId="28" type="noConversion"/>
  </si>
  <si>
    <t>port congestion due to bad weather</t>
    <phoneticPr fontId="28" type="noConversion"/>
  </si>
  <si>
    <t>TAO/334S</t>
    <phoneticPr fontId="28" type="noConversion"/>
  </si>
  <si>
    <t>MNN/334N</t>
    <phoneticPr fontId="28" type="noConversion"/>
  </si>
  <si>
    <t>TAO/335S</t>
    <phoneticPr fontId="28" type="noConversion"/>
  </si>
  <si>
    <t>SHA/335S</t>
    <phoneticPr fontId="28" type="noConversion"/>
  </si>
  <si>
    <t>NGB/335S</t>
    <phoneticPr fontId="28" type="noConversion"/>
  </si>
  <si>
    <t>OSA/2321W</t>
    <phoneticPr fontId="28" type="noConversion"/>
  </si>
  <si>
    <t>RZH/2312S</t>
    <phoneticPr fontId="28" type="noConversion"/>
  </si>
  <si>
    <t>TAO/2312S</t>
    <phoneticPr fontId="28" type="noConversion"/>
  </si>
  <si>
    <t>port congestion</t>
    <phoneticPr fontId="28" type="noConversion"/>
  </si>
  <si>
    <t>add RZH</t>
    <phoneticPr fontId="28" type="noConversion"/>
  </si>
  <si>
    <r>
      <rPr>
        <sz val="12"/>
        <rFont val="Verdana"/>
        <family val="2"/>
      </rPr>
      <t xml:space="preserve">NPX2 </t>
    </r>
    <r>
      <rPr>
        <sz val="10"/>
        <rFont val="Verdana"/>
        <family val="2"/>
      </rPr>
      <t xml:space="preserve"> MV."RUN LONG" V 2322</t>
    </r>
    <phoneticPr fontId="28" type="noConversion"/>
  </si>
  <si>
    <t>TAO/2322S</t>
    <phoneticPr fontId="28" type="noConversion"/>
  </si>
  <si>
    <t>SHA/2322S</t>
    <phoneticPr fontId="28" type="noConversion"/>
  </si>
  <si>
    <t>MNS/2322N</t>
    <phoneticPr fontId="28" type="noConversion"/>
  </si>
  <si>
    <t>port congestion on 2/Jun</t>
    <phoneticPr fontId="28" type="noConversion"/>
  </si>
  <si>
    <t>SHA/2316S</t>
    <phoneticPr fontId="28" type="noConversion"/>
  </si>
  <si>
    <t>MNS/2316N</t>
    <phoneticPr fontId="28" type="noConversion"/>
  </si>
  <si>
    <t>HPH/2316E</t>
    <phoneticPr fontId="28" type="noConversion"/>
  </si>
  <si>
    <t>DAD/2316E</t>
    <phoneticPr fontId="28" type="noConversion"/>
  </si>
  <si>
    <t>NSA/2317S</t>
    <phoneticPr fontId="28" type="noConversion"/>
  </si>
  <si>
    <t>HKG/2317S</t>
    <phoneticPr fontId="28" type="noConversion"/>
  </si>
  <si>
    <t>TAO/2317S</t>
    <phoneticPr fontId="28" type="noConversion"/>
  </si>
  <si>
    <t>SHA/2317S</t>
    <phoneticPr fontId="28" type="noConversion"/>
  </si>
  <si>
    <t>NSA/2312E</t>
    <phoneticPr fontId="28" type="noConversion"/>
  </si>
  <si>
    <t>HKG/2312E</t>
    <phoneticPr fontId="28" type="noConversion"/>
  </si>
  <si>
    <t>HKG(CMCS)/2322W</t>
    <phoneticPr fontId="28" type="noConversion"/>
  </si>
  <si>
    <t>OMIT NSA</t>
    <phoneticPr fontId="28" type="noConversion"/>
  </si>
  <si>
    <t>OSA/2322W</t>
    <phoneticPr fontId="28" type="noConversion"/>
  </si>
  <si>
    <t>TYO/2322W</t>
    <phoneticPr fontId="28" type="noConversion"/>
  </si>
  <si>
    <t>YOK/2322W</t>
    <phoneticPr fontId="28" type="noConversion"/>
  </si>
  <si>
    <t>NGO/2322W</t>
    <phoneticPr fontId="28" type="noConversion"/>
  </si>
  <si>
    <t>TXG/2324E</t>
    <phoneticPr fontId="28" type="noConversion"/>
  </si>
  <si>
    <t>TAO/2324E</t>
    <phoneticPr fontId="28" type="noConversion"/>
  </si>
  <si>
    <t>port congestion</t>
    <phoneticPr fontId="28" type="noConversion"/>
  </si>
  <si>
    <t>OSA/2322W</t>
    <phoneticPr fontId="28" type="noConversion"/>
  </si>
  <si>
    <t>KOB/2322W</t>
    <phoneticPr fontId="28" type="noConversion"/>
  </si>
  <si>
    <t>HKA/2322W</t>
    <phoneticPr fontId="28" type="noConversion"/>
  </si>
  <si>
    <t>RZH/2323E</t>
    <phoneticPr fontId="28" type="noConversion"/>
  </si>
  <si>
    <t>OMIT RZH</t>
    <phoneticPr fontId="28" type="noConversion"/>
  </si>
  <si>
    <t>port congestion</t>
    <phoneticPr fontId="28" type="noConversion"/>
  </si>
  <si>
    <t>OSA/2323W</t>
    <phoneticPr fontId="28" type="noConversion"/>
  </si>
  <si>
    <t>TYO/2323W</t>
    <phoneticPr fontId="28" type="noConversion"/>
  </si>
  <si>
    <t>NGO/2323W</t>
    <phoneticPr fontId="28" type="noConversion"/>
  </si>
  <si>
    <t>TXG/2325E</t>
    <phoneticPr fontId="28" type="noConversion"/>
  </si>
  <si>
    <t>TAO/2325E</t>
    <phoneticPr fontId="28" type="noConversion"/>
  </si>
  <si>
    <t>port congestion</t>
    <phoneticPr fontId="28" type="noConversion"/>
  </si>
  <si>
    <t>MNN/2305N</t>
    <phoneticPr fontId="28" type="noConversion"/>
  </si>
  <si>
    <t>RZH/2322S</t>
    <phoneticPr fontId="28" type="noConversion"/>
  </si>
  <si>
    <t>P/I; add RZH</t>
    <phoneticPr fontId="28" type="noConversion"/>
  </si>
  <si>
    <t>SHK/2312E</t>
    <phoneticPr fontId="28" type="noConversion"/>
  </si>
  <si>
    <t>add SHK</t>
    <phoneticPr fontId="28" type="noConversion"/>
  </si>
  <si>
    <t>RZH/2316S</t>
    <phoneticPr fontId="28" type="noConversion"/>
  </si>
  <si>
    <t>TAO/2316S</t>
    <phoneticPr fontId="28" type="noConversion"/>
  </si>
  <si>
    <t>port congestion</t>
    <phoneticPr fontId="28" type="noConversion"/>
  </si>
  <si>
    <t>KOB/2323W</t>
    <phoneticPr fontId="28" type="noConversion"/>
  </si>
  <si>
    <t>HKA/2323W</t>
    <phoneticPr fontId="28" type="noConversion"/>
  </si>
  <si>
    <t>RZH/2324E</t>
    <phoneticPr fontId="28" type="noConversion"/>
  </si>
  <si>
    <t>P/I NPX2 at NSA</t>
    <phoneticPr fontId="28" type="noConversion"/>
  </si>
  <si>
    <t>NSA/2326W</t>
    <phoneticPr fontId="28" type="noConversion"/>
  </si>
  <si>
    <t>SHK(SCT)/2326W</t>
    <phoneticPr fontId="28" type="noConversion"/>
  </si>
  <si>
    <t>DAD/2326E</t>
    <phoneticPr fontId="28" type="noConversion"/>
  </si>
  <si>
    <t>RZH/2306S</t>
    <phoneticPr fontId="28" type="noConversion"/>
  </si>
  <si>
    <t>add RZH</t>
    <phoneticPr fontId="28" type="noConversion"/>
  </si>
  <si>
    <t>HCM/2326E</t>
    <phoneticPr fontId="28" type="noConversion"/>
  </si>
  <si>
    <t>TAO/2313W</t>
    <phoneticPr fontId="28" type="noConversion"/>
  </si>
  <si>
    <t>SHA/2313W</t>
    <phoneticPr fontId="28" type="noConversion"/>
  </si>
  <si>
    <t>YOK/2323W</t>
    <phoneticPr fontId="28" type="noConversion"/>
  </si>
  <si>
    <t>MNN/335N</t>
    <phoneticPr fontId="28" type="noConversion"/>
  </si>
  <si>
    <t>SHA/335n</t>
    <phoneticPr fontId="28" type="noConversion"/>
  </si>
  <si>
    <r>
      <rPr>
        <sz val="12"/>
        <rFont val="Verdana"/>
        <family val="2"/>
      </rPr>
      <t xml:space="preserve">NPX </t>
    </r>
    <r>
      <rPr>
        <sz val="10"/>
        <rFont val="Verdana"/>
        <family val="2"/>
      </rPr>
      <t xml:space="preserve"> MV."WILLIAM " V 15S/N</t>
    </r>
    <phoneticPr fontId="28" type="noConversion"/>
  </si>
  <si>
    <t>TAO/16S</t>
    <phoneticPr fontId="28" type="noConversion"/>
  </si>
  <si>
    <t>P/O</t>
    <phoneticPr fontId="28" type="noConversion"/>
  </si>
  <si>
    <t>UIH/2312E</t>
    <phoneticPr fontId="28" type="noConversion"/>
  </si>
  <si>
    <t>Add QUY NHON</t>
    <phoneticPr fontId="28" type="noConversion"/>
  </si>
  <si>
    <t>add HCM then DAD,omit HPH</t>
    <phoneticPr fontId="28" type="noConversion"/>
  </si>
  <si>
    <t>OSA/2324W</t>
    <phoneticPr fontId="28" type="noConversion"/>
  </si>
  <si>
    <t>TYO/2324W</t>
    <phoneticPr fontId="28" type="noConversion"/>
  </si>
  <si>
    <t>YOK/2324W</t>
    <phoneticPr fontId="28" type="noConversion"/>
  </si>
  <si>
    <t>NGO/2324W</t>
    <phoneticPr fontId="28" type="noConversion"/>
  </si>
  <si>
    <t>TXG/2326E</t>
    <phoneticPr fontId="28" type="noConversion"/>
  </si>
  <si>
    <t>TAO/2326E</t>
    <phoneticPr fontId="28" type="noConversion"/>
  </si>
  <si>
    <t>KOB/2324W</t>
    <phoneticPr fontId="28" type="noConversion"/>
  </si>
  <si>
    <t>HKA/2324W</t>
    <phoneticPr fontId="28" type="noConversion"/>
  </si>
  <si>
    <t>RZH/2325E</t>
    <phoneticPr fontId="28" type="noConversion"/>
  </si>
  <si>
    <t>port closed due to dense fog (1615lt 17th/Jun-)</t>
    <phoneticPr fontId="28" type="noConversion"/>
  </si>
  <si>
    <t>ETA OSA delay to technical issue</t>
    <phoneticPr fontId="28" type="noConversion"/>
  </si>
  <si>
    <t>P/O</t>
    <phoneticPr fontId="28" type="noConversion"/>
  </si>
  <si>
    <t>add call HKG(CMCS);P/O</t>
    <phoneticPr fontId="28" type="noConversion"/>
  </si>
  <si>
    <t>OMIT NSA</t>
    <phoneticPr fontId="28" type="noConversion"/>
  </si>
  <si>
    <t>OMIT TAO</t>
    <phoneticPr fontId="28" type="noConversion"/>
  </si>
  <si>
    <t>QZH/2316W</t>
    <phoneticPr fontId="28" type="noConversion"/>
  </si>
  <si>
    <t>port congestion</t>
    <phoneticPr fontId="28" type="noConversion"/>
  </si>
  <si>
    <t>NSA/2327S</t>
    <phoneticPr fontId="28" type="noConversion"/>
  </si>
  <si>
    <t>SHK/2327S</t>
    <phoneticPr fontId="28" type="noConversion"/>
  </si>
  <si>
    <t>HKG/2327S</t>
    <phoneticPr fontId="28" type="noConversion"/>
  </si>
  <si>
    <t>TAO/2327S</t>
    <phoneticPr fontId="28" type="noConversion"/>
  </si>
  <si>
    <t>SHA/2327S</t>
    <phoneticPr fontId="28" type="noConversion"/>
  </si>
  <si>
    <t>HKA/2325W</t>
    <phoneticPr fontId="28" type="noConversion"/>
  </si>
  <si>
    <t>OSA/2325W</t>
    <phoneticPr fontId="28" type="noConversion"/>
  </si>
  <si>
    <t>TYO/2325W</t>
    <phoneticPr fontId="28" type="noConversion"/>
  </si>
  <si>
    <t>YOK/2325W</t>
    <phoneticPr fontId="28" type="noConversion"/>
  </si>
  <si>
    <t>NGO/2325W</t>
    <phoneticPr fontId="28" type="noConversion"/>
  </si>
  <si>
    <t>TXG/2327E</t>
    <phoneticPr fontId="28" type="noConversion"/>
  </si>
  <si>
    <t>TAO/2327E</t>
    <phoneticPr fontId="28" type="noConversion"/>
  </si>
  <si>
    <t>PJX    MV."STRAITS CITY" V 2325E/W</t>
    <phoneticPr fontId="28" type="noConversion"/>
  </si>
  <si>
    <r>
      <rPr>
        <sz val="12"/>
        <rFont val="Verdana"/>
        <family val="2"/>
      </rPr>
      <t xml:space="preserve">NPX </t>
    </r>
    <r>
      <rPr>
        <sz val="10"/>
        <rFont val="Verdana"/>
        <family val="2"/>
      </rPr>
      <t xml:space="preserve"> MV."CONTSHIP FOX " V 335S/N</t>
    </r>
    <phoneticPr fontId="28" type="noConversion"/>
  </si>
  <si>
    <r>
      <t xml:space="preserve">NPX    </t>
    </r>
    <r>
      <rPr>
        <sz val="10"/>
        <rFont val="Verdana"/>
        <family val="2"/>
      </rPr>
      <t>MV."ASL BAUHINIA" V 2306S/N</t>
    </r>
    <phoneticPr fontId="28" type="noConversion"/>
  </si>
  <si>
    <r>
      <rPr>
        <sz val="12"/>
        <rFont val="Verdana"/>
        <family val="2"/>
      </rPr>
      <t xml:space="preserve">PJX2 </t>
    </r>
    <r>
      <rPr>
        <sz val="10"/>
        <rFont val="Verdana"/>
        <family val="2"/>
      </rPr>
      <t xml:space="preserve"> MV."JI RUN" V 2327E/W</t>
    </r>
    <phoneticPr fontId="28" type="noConversion"/>
  </si>
  <si>
    <t>OSA/2327W</t>
    <phoneticPr fontId="28" type="noConversion"/>
  </si>
  <si>
    <t>TAO/2327E</t>
    <phoneticPr fontId="28" type="noConversion"/>
  </si>
  <si>
    <t>KOB/2327W</t>
    <phoneticPr fontId="28" type="noConversion"/>
  </si>
  <si>
    <t>HKA/2327W</t>
    <phoneticPr fontId="28" type="noConversion"/>
  </si>
  <si>
    <t>RZH/2328E</t>
    <phoneticPr fontId="28" type="noConversion"/>
  </si>
  <si>
    <t>TAO/2328E</t>
    <phoneticPr fontId="28" type="noConversion"/>
  </si>
  <si>
    <t>KOB/2325W</t>
    <phoneticPr fontId="28" type="noConversion"/>
  </si>
  <si>
    <t>OSA/2325W</t>
    <phoneticPr fontId="28" type="noConversion"/>
  </si>
  <si>
    <t>OMIT NSA</t>
    <phoneticPr fontId="28" type="noConversion"/>
  </si>
  <si>
    <t>SHK/2316W</t>
    <phoneticPr fontId="28" type="noConversion"/>
  </si>
  <si>
    <t>NSA/2316W</t>
    <phoneticPr fontId="28" type="noConversion"/>
  </si>
  <si>
    <t>first call SHK then NSA</t>
    <phoneticPr fontId="28" type="noConversion"/>
  </si>
  <si>
    <t>OMIT QZH</t>
    <phoneticPr fontId="28" type="noConversion"/>
  </si>
  <si>
    <t>SHK/2317S</t>
    <phoneticPr fontId="28" type="noConversion"/>
  </si>
  <si>
    <t>add call SHK</t>
    <phoneticPr fontId="28" type="noConversion"/>
  </si>
  <si>
    <r>
      <rPr>
        <sz val="12"/>
        <rFont val="Verdana"/>
        <family val="2"/>
      </rPr>
      <t xml:space="preserve">NPX2 </t>
    </r>
    <r>
      <rPr>
        <sz val="10"/>
        <rFont val="Verdana"/>
        <family val="2"/>
      </rPr>
      <t xml:space="preserve"> MV."DANUM 168" V 2312E/2313W</t>
    </r>
    <phoneticPr fontId="28" type="noConversion"/>
  </si>
  <si>
    <r>
      <rPr>
        <sz val="12"/>
        <rFont val="Verdana"/>
        <family val="2"/>
      </rPr>
      <t>NPX</t>
    </r>
    <r>
      <rPr>
        <sz val="10"/>
        <rFont val="Verdana"/>
        <family val="2"/>
      </rPr>
      <t xml:space="preserve"> MV."ASL TAIPEI" V 2326S/N</t>
    </r>
    <phoneticPr fontId="28" type="noConversion"/>
  </si>
  <si>
    <t>TAO/2326S</t>
    <phoneticPr fontId="28" type="noConversion"/>
  </si>
  <si>
    <t xml:space="preserve">P/I NPX line at TAO  </t>
    <phoneticPr fontId="28" type="noConversion"/>
  </si>
  <si>
    <t>SHA/2326S</t>
    <phoneticPr fontId="53" type="noConversion"/>
  </si>
  <si>
    <t>NGB/2326S</t>
    <phoneticPr fontId="53" type="noConversion"/>
  </si>
  <si>
    <t>MNN/2326N</t>
    <phoneticPr fontId="53" type="noConversion"/>
  </si>
  <si>
    <t>TAO/2327S</t>
    <phoneticPr fontId="53" type="noConversion"/>
  </si>
  <si>
    <t>SHA/2327S</t>
    <phoneticPr fontId="53" type="noConversion"/>
  </si>
  <si>
    <t>NGB/2327S</t>
    <phoneticPr fontId="28" type="noConversion"/>
  </si>
  <si>
    <t>XMN/2306S</t>
    <phoneticPr fontId="28" type="noConversion"/>
  </si>
  <si>
    <t>OMIT SHA</t>
    <phoneticPr fontId="28" type="noConversion"/>
  </si>
  <si>
    <t>OSA/2326W</t>
    <phoneticPr fontId="28" type="noConversion"/>
  </si>
  <si>
    <t>YOK/2326W</t>
    <phoneticPr fontId="28" type="noConversion"/>
  </si>
  <si>
    <t>TYO/2326W</t>
    <phoneticPr fontId="28" type="noConversion"/>
  </si>
  <si>
    <t>NGO/2326W</t>
    <phoneticPr fontId="28" type="noConversion"/>
  </si>
  <si>
    <t>TXG/2328E</t>
    <phoneticPr fontId="28" type="noConversion"/>
  </si>
  <si>
    <t>RZH/2326E</t>
    <phoneticPr fontId="28" type="noConversion"/>
  </si>
  <si>
    <t>TAO/2326E</t>
    <phoneticPr fontId="28" type="noConversion"/>
  </si>
  <si>
    <t>only discharge</t>
    <phoneticPr fontId="28" type="noConversion"/>
  </si>
  <si>
    <t>KOB/2326W</t>
    <phoneticPr fontId="28" type="noConversion"/>
  </si>
  <si>
    <t>HKA/2326W</t>
    <phoneticPr fontId="28" type="noConversion"/>
  </si>
  <si>
    <t>only discharge, P/O</t>
    <phoneticPr fontId="28" type="noConversion"/>
  </si>
  <si>
    <t>RZH/2327E</t>
    <phoneticPr fontId="28" type="noConversion"/>
  </si>
  <si>
    <t>add RZH;P/I</t>
    <phoneticPr fontId="28" type="noConversion"/>
  </si>
  <si>
    <t>NGB/2313W</t>
    <phoneticPr fontId="28" type="noConversion"/>
  </si>
  <si>
    <t>MNS/2327S</t>
    <phoneticPr fontId="28" type="noConversion"/>
  </si>
  <si>
    <t>HKG(CMCS)/2327W</t>
    <phoneticPr fontId="28" type="noConversion"/>
  </si>
  <si>
    <t>SHK(SCT)/2327W</t>
    <phoneticPr fontId="28" type="noConversion"/>
  </si>
  <si>
    <t>NSA/2327W</t>
    <phoneticPr fontId="28" type="noConversion"/>
  </si>
  <si>
    <t>HPH/2327E</t>
    <phoneticPr fontId="28" type="noConversion"/>
  </si>
  <si>
    <t>DAD/2327E</t>
    <phoneticPr fontId="28" type="noConversion"/>
  </si>
  <si>
    <t>P/O</t>
    <phoneticPr fontId="28" type="noConversion"/>
  </si>
  <si>
    <r>
      <rPr>
        <sz val="12"/>
        <rFont val="Verdana"/>
        <family val="2"/>
      </rPr>
      <t xml:space="preserve">PJX2 </t>
    </r>
    <r>
      <rPr>
        <sz val="10"/>
        <rFont val="Verdana"/>
        <family val="2"/>
      </rPr>
      <t xml:space="preserve"> MV."ATLANTIC EAST" V 2326E/W</t>
    </r>
    <phoneticPr fontId="28" type="noConversion"/>
  </si>
  <si>
    <t>PJX    MV."EASLINE LIANYUNGANG" V 2326E/W</t>
    <phoneticPr fontId="28" type="noConversion"/>
  </si>
  <si>
    <r>
      <rPr>
        <sz val="12"/>
        <rFont val="Verdana"/>
        <family val="2"/>
      </rPr>
      <t xml:space="preserve">NPX2 </t>
    </r>
    <r>
      <rPr>
        <sz val="10"/>
        <rFont val="Verdana"/>
        <family val="2"/>
      </rPr>
      <t xml:space="preserve"> MV."BOHAI STAR" V 2327</t>
    </r>
    <phoneticPr fontId="28" type="noConversion"/>
  </si>
  <si>
    <t>SHA/16S</t>
    <phoneticPr fontId="28" type="noConversion"/>
  </si>
  <si>
    <t>NGB/16S</t>
    <phoneticPr fontId="28" type="noConversion"/>
  </si>
  <si>
    <t>MNN/16N</t>
    <phoneticPr fontId="28" type="noConversion"/>
  </si>
  <si>
    <t>TAO/17S</t>
    <phoneticPr fontId="28" type="noConversion"/>
  </si>
  <si>
    <t>first call SHA then TAO</t>
    <phoneticPr fontId="28" type="noConversion"/>
  </si>
  <si>
    <r>
      <t>add XMN</t>
    </r>
    <r>
      <rPr>
        <sz val="10"/>
        <color rgb="FFFF0000"/>
        <rFont val="宋体"/>
        <family val="3"/>
        <charset val="134"/>
      </rPr>
      <t>；</t>
    </r>
    <r>
      <rPr>
        <sz val="10"/>
        <color rgb="FFFF0000"/>
        <rFont val="Verdana"/>
        <family val="2"/>
      </rPr>
      <t>port congestion</t>
    </r>
    <phoneticPr fontId="28" type="noConversion"/>
  </si>
  <si>
    <r>
      <rPr>
        <sz val="12"/>
        <rFont val="Verdana"/>
        <family val="2"/>
      </rPr>
      <t xml:space="preserve">NPX2 </t>
    </r>
    <r>
      <rPr>
        <sz val="10"/>
        <rFont val="Verdana"/>
        <family val="2"/>
      </rPr>
      <t xml:space="preserve"> MV."PACIFIC GRACE" V 2317S/N</t>
    </r>
    <phoneticPr fontId="28" type="noConversion"/>
  </si>
  <si>
    <t>MNS/2317N</t>
    <phoneticPr fontId="28" type="noConversion"/>
  </si>
  <si>
    <t>TAO/2318S</t>
    <phoneticPr fontId="28" type="noConversion"/>
  </si>
  <si>
    <t>SHA/2318S</t>
    <phoneticPr fontId="28" type="noConversion"/>
  </si>
</sst>
</file>

<file path=xl/styles.xml><?xml version="1.0" encoding="utf-8"?>
<styleSheet xmlns="http://schemas.openxmlformats.org/spreadsheetml/2006/main">
  <numFmts count="2">
    <numFmt numFmtId="176" formatCode="[$-409]ddd;@"/>
    <numFmt numFmtId="177" formatCode="h:mm;@"/>
  </numFmts>
  <fonts count="54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name val="Verdana"/>
      <family val="2"/>
    </font>
    <font>
      <sz val="26"/>
      <name val="SimSun"/>
      <charset val="134"/>
    </font>
    <font>
      <sz val="2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Verdana"/>
      <family val="2"/>
    </font>
    <font>
      <sz val="10"/>
      <color indexed="12"/>
      <name val="Verdana"/>
      <family val="2"/>
    </font>
    <font>
      <sz val="12"/>
      <color indexed="12"/>
      <name val="Verdana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indexed="10"/>
      <name val="Verdana"/>
      <family val="2"/>
    </font>
    <font>
      <sz val="12"/>
      <color indexed="8"/>
      <name val="Calibri"/>
      <family val="2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新細明體"/>
      <family val="1"/>
    </font>
    <font>
      <sz val="10"/>
      <color rgb="FFFF0000"/>
      <name val="Verdana"/>
      <family val="2"/>
    </font>
    <font>
      <sz val="10"/>
      <name val="Arial"/>
      <family val="2"/>
    </font>
    <font>
      <sz val="11"/>
      <name val="Verdana"/>
      <family val="2"/>
    </font>
    <font>
      <sz val="10"/>
      <color rgb="FFFF0000"/>
      <name val="宋体"/>
      <family val="3"/>
      <charset val="134"/>
    </font>
    <font>
      <sz val="10"/>
      <color indexed="10"/>
      <name val="宋体"/>
      <family val="3"/>
      <charset val="134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sz val="10"/>
      <color rgb="FFFF0000"/>
      <name val="Microsoft YaHei"/>
      <family val="2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b/>
      <sz val="10"/>
      <color indexed="10"/>
      <name val="Verdana"/>
      <family val="2"/>
    </font>
    <font>
      <sz val="10"/>
      <color rgb="FF000000"/>
      <name val="微软雅黑"/>
      <family val="2"/>
      <charset val="134"/>
    </font>
    <font>
      <sz val="24"/>
      <name val="SimSun"/>
      <charset val="134"/>
    </font>
    <font>
      <sz val="24"/>
      <name val="Times New Roman"/>
      <family val="1"/>
    </font>
    <font>
      <sz val="9"/>
      <name val="宋体"/>
      <family val="2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0">
    <xf numFmtId="176" fontId="0" fillId="0" borderId="0"/>
    <xf numFmtId="176" fontId="3" fillId="2" borderId="0" applyNumberFormat="0" applyBorder="0" applyAlignment="0" applyProtection="0">
      <alignment vertical="center"/>
    </xf>
    <xf numFmtId="176" fontId="3" fillId="3" borderId="0" applyNumberFormat="0" applyBorder="0" applyAlignment="0" applyProtection="0">
      <alignment vertical="center"/>
    </xf>
    <xf numFmtId="176" fontId="3" fillId="4" borderId="0" applyNumberFormat="0" applyBorder="0" applyAlignment="0" applyProtection="0">
      <alignment vertical="center"/>
    </xf>
    <xf numFmtId="176" fontId="3" fillId="5" borderId="0" applyNumberFormat="0" applyBorder="0" applyAlignment="0" applyProtection="0">
      <alignment vertical="center"/>
    </xf>
    <xf numFmtId="176" fontId="3" fillId="6" borderId="0" applyNumberFormat="0" applyBorder="0" applyAlignment="0" applyProtection="0">
      <alignment vertical="center"/>
    </xf>
    <xf numFmtId="176" fontId="3" fillId="7" borderId="0" applyNumberFormat="0" applyBorder="0" applyAlignment="0" applyProtection="0">
      <alignment vertical="center"/>
    </xf>
    <xf numFmtId="176" fontId="3" fillId="8" borderId="0" applyNumberFormat="0" applyBorder="0" applyAlignment="0" applyProtection="0">
      <alignment vertical="center"/>
    </xf>
    <xf numFmtId="176" fontId="3" fillId="9" borderId="0" applyNumberFormat="0" applyBorder="0" applyAlignment="0" applyProtection="0">
      <alignment vertical="center"/>
    </xf>
    <xf numFmtId="176" fontId="3" fillId="10" borderId="0" applyNumberFormat="0" applyBorder="0" applyAlignment="0" applyProtection="0">
      <alignment vertical="center"/>
    </xf>
    <xf numFmtId="176" fontId="3" fillId="5" borderId="0" applyNumberFormat="0" applyBorder="0" applyAlignment="0" applyProtection="0">
      <alignment vertical="center"/>
    </xf>
    <xf numFmtId="176" fontId="3" fillId="8" borderId="0" applyNumberFormat="0" applyBorder="0" applyAlignment="0" applyProtection="0">
      <alignment vertical="center"/>
    </xf>
    <xf numFmtId="176" fontId="3" fillId="11" borderId="0" applyNumberFormat="0" applyBorder="0" applyAlignment="0" applyProtection="0">
      <alignment vertical="center"/>
    </xf>
    <xf numFmtId="176" fontId="2" fillId="12" borderId="0" applyNumberFormat="0" applyBorder="0" applyAlignment="0" applyProtection="0">
      <alignment vertical="center"/>
    </xf>
    <xf numFmtId="176" fontId="2" fillId="9" borderId="0" applyNumberFormat="0" applyBorder="0" applyAlignment="0" applyProtection="0">
      <alignment vertical="center"/>
    </xf>
    <xf numFmtId="176" fontId="2" fillId="10" borderId="0" applyNumberFormat="0" applyBorder="0" applyAlignment="0" applyProtection="0">
      <alignment vertical="center"/>
    </xf>
    <xf numFmtId="176" fontId="2" fillId="13" borderId="0" applyNumberFormat="0" applyBorder="0" applyAlignment="0" applyProtection="0">
      <alignment vertical="center"/>
    </xf>
    <xf numFmtId="176" fontId="2" fillId="14" borderId="0" applyNumberFormat="0" applyBorder="0" applyAlignment="0" applyProtection="0">
      <alignment vertical="center"/>
    </xf>
    <xf numFmtId="176" fontId="2" fillId="15" borderId="0" applyNumberFormat="0" applyBorder="0" applyAlignment="0" applyProtection="0">
      <alignment vertical="center"/>
    </xf>
    <xf numFmtId="176" fontId="5" fillId="0" borderId="0" applyNumberFormat="0" applyFill="0" applyBorder="0" applyAlignment="0" applyProtection="0">
      <alignment vertical="center"/>
    </xf>
    <xf numFmtId="176" fontId="7" fillId="0" borderId="1" applyNumberFormat="0" applyFill="0" applyAlignment="0" applyProtection="0">
      <alignment vertical="center"/>
    </xf>
    <xf numFmtId="176" fontId="10" fillId="0" borderId="2" applyNumberFormat="0" applyFill="0" applyAlignment="0" applyProtection="0">
      <alignment vertical="center"/>
    </xf>
    <xf numFmtId="176" fontId="11" fillId="0" borderId="3" applyNumberFormat="0" applyFill="0" applyAlignment="0" applyProtection="0">
      <alignment vertical="center"/>
    </xf>
    <xf numFmtId="176" fontId="11" fillId="0" borderId="0" applyNumberFormat="0" applyFill="0" applyBorder="0" applyAlignment="0" applyProtection="0">
      <alignment vertical="center"/>
    </xf>
    <xf numFmtId="176" fontId="12" fillId="3" borderId="0" applyNumberFormat="0" applyBorder="0" applyAlignment="0" applyProtection="0">
      <alignment vertical="center"/>
    </xf>
    <xf numFmtId="176" fontId="36" fillId="0" borderId="0">
      <alignment vertical="center"/>
    </xf>
    <xf numFmtId="176" fontId="37" fillId="0" borderId="0">
      <alignment vertical="center"/>
    </xf>
    <xf numFmtId="176" fontId="14" fillId="4" borderId="0" applyNumberFormat="0" applyBorder="0" applyAlignment="0" applyProtection="0">
      <alignment vertical="center"/>
    </xf>
    <xf numFmtId="176" fontId="15" fillId="0" borderId="4" applyNumberFormat="0" applyFill="0" applyAlignment="0" applyProtection="0">
      <alignment vertical="center"/>
    </xf>
    <xf numFmtId="176" fontId="17" fillId="16" borderId="5" applyNumberFormat="0" applyAlignment="0" applyProtection="0">
      <alignment vertical="center"/>
    </xf>
    <xf numFmtId="176" fontId="19" fillId="17" borderId="6" applyNumberFormat="0" applyAlignment="0" applyProtection="0">
      <alignment vertical="center"/>
    </xf>
    <xf numFmtId="176" fontId="18" fillId="0" borderId="0" applyNumberFormat="0" applyFill="0" applyBorder="0" applyAlignment="0" applyProtection="0">
      <alignment vertical="center"/>
    </xf>
    <xf numFmtId="176" fontId="8" fillId="0" borderId="0" applyNumberFormat="0" applyFill="0" applyBorder="0" applyAlignment="0" applyProtection="0">
      <alignment vertical="center"/>
    </xf>
    <xf numFmtId="176" fontId="4" fillId="0" borderId="7" applyNumberFormat="0" applyFill="0" applyAlignment="0" applyProtection="0">
      <alignment vertical="center"/>
    </xf>
    <xf numFmtId="176" fontId="2" fillId="18" borderId="0" applyNumberFormat="0" applyBorder="0" applyAlignment="0" applyProtection="0">
      <alignment vertical="center"/>
    </xf>
    <xf numFmtId="176" fontId="2" fillId="19" borderId="0" applyNumberFormat="0" applyBorder="0" applyAlignment="0" applyProtection="0">
      <alignment vertical="center"/>
    </xf>
    <xf numFmtId="176" fontId="2" fillId="20" borderId="0" applyNumberFormat="0" applyBorder="0" applyAlignment="0" applyProtection="0">
      <alignment vertical="center"/>
    </xf>
    <xf numFmtId="176" fontId="2" fillId="13" borderId="0" applyNumberFormat="0" applyBorder="0" applyAlignment="0" applyProtection="0">
      <alignment vertical="center"/>
    </xf>
    <xf numFmtId="176" fontId="2" fillId="14" borderId="0" applyNumberFormat="0" applyBorder="0" applyAlignment="0" applyProtection="0">
      <alignment vertical="center"/>
    </xf>
    <xf numFmtId="176" fontId="2" fillId="21" borderId="0" applyNumberFormat="0" applyBorder="0" applyAlignment="0" applyProtection="0">
      <alignment vertical="center"/>
    </xf>
    <xf numFmtId="176" fontId="13" fillId="22" borderId="0" applyNumberFormat="0" applyBorder="0" applyAlignment="0" applyProtection="0">
      <alignment vertical="center"/>
    </xf>
    <xf numFmtId="176" fontId="16" fillId="16" borderId="8" applyNumberFormat="0" applyAlignment="0" applyProtection="0">
      <alignment vertical="center"/>
    </xf>
    <xf numFmtId="176" fontId="6" fillId="7" borderId="5" applyNumberFormat="0" applyAlignment="0" applyProtection="0">
      <alignment vertical="center"/>
    </xf>
    <xf numFmtId="176" fontId="31" fillId="0" borderId="0"/>
    <xf numFmtId="176" fontId="31" fillId="0" borderId="0"/>
    <xf numFmtId="176" fontId="34" fillId="0" borderId="0">
      <alignment vertical="center"/>
    </xf>
    <xf numFmtId="176" fontId="38" fillId="0" borderId="0">
      <alignment vertical="center"/>
    </xf>
    <xf numFmtId="176" fontId="32" fillId="0" borderId="0">
      <alignment vertical="center"/>
    </xf>
    <xf numFmtId="176" fontId="33" fillId="0" borderId="0"/>
    <xf numFmtId="176" fontId="35" fillId="0" borderId="0">
      <alignment vertical="center"/>
    </xf>
    <xf numFmtId="176" fontId="29" fillId="23" borderId="9" applyNumberFormat="0" applyFont="0" applyAlignment="0" applyProtection="0">
      <alignment vertical="center"/>
    </xf>
    <xf numFmtId="176" fontId="29" fillId="0" borderId="0"/>
    <xf numFmtId="176" fontId="9" fillId="0" borderId="0" applyNumberFormat="0" applyFill="0" applyBorder="0" applyAlignment="0" applyProtection="0">
      <alignment vertical="top"/>
      <protection locked="0"/>
    </xf>
    <xf numFmtId="176" fontId="40" fillId="0" borderId="0"/>
    <xf numFmtId="176" fontId="1" fillId="0" borderId="0">
      <alignment vertical="center"/>
    </xf>
    <xf numFmtId="176" fontId="29" fillId="0" borderId="0"/>
    <xf numFmtId="176" fontId="3" fillId="2" borderId="0" applyNumberFormat="0" applyBorder="0" applyAlignment="0" applyProtection="0">
      <alignment vertical="center"/>
    </xf>
    <xf numFmtId="176" fontId="3" fillId="3" borderId="0" applyNumberFormat="0" applyBorder="0" applyAlignment="0" applyProtection="0">
      <alignment vertical="center"/>
    </xf>
    <xf numFmtId="176" fontId="3" fillId="4" borderId="0" applyNumberFormat="0" applyBorder="0" applyAlignment="0" applyProtection="0">
      <alignment vertical="center"/>
    </xf>
    <xf numFmtId="176" fontId="3" fillId="5" borderId="0" applyNumberFormat="0" applyBorder="0" applyAlignment="0" applyProtection="0">
      <alignment vertical="center"/>
    </xf>
    <xf numFmtId="176" fontId="3" fillId="6" borderId="0" applyNumberFormat="0" applyBorder="0" applyAlignment="0" applyProtection="0">
      <alignment vertical="center"/>
    </xf>
    <xf numFmtId="176" fontId="3" fillId="7" borderId="0" applyNumberFormat="0" applyBorder="0" applyAlignment="0" applyProtection="0">
      <alignment vertical="center"/>
    </xf>
    <xf numFmtId="176" fontId="3" fillId="8" borderId="0" applyNumberFormat="0" applyBorder="0" applyAlignment="0" applyProtection="0">
      <alignment vertical="center"/>
    </xf>
    <xf numFmtId="176" fontId="3" fillId="9" borderId="0" applyNumberFormat="0" applyBorder="0" applyAlignment="0" applyProtection="0">
      <alignment vertical="center"/>
    </xf>
    <xf numFmtId="176" fontId="3" fillId="10" borderId="0" applyNumberFormat="0" applyBorder="0" applyAlignment="0" applyProtection="0">
      <alignment vertical="center"/>
    </xf>
    <xf numFmtId="176" fontId="3" fillId="5" borderId="0" applyNumberFormat="0" applyBorder="0" applyAlignment="0" applyProtection="0">
      <alignment vertical="center"/>
    </xf>
    <xf numFmtId="176" fontId="3" fillId="8" borderId="0" applyNumberFormat="0" applyBorder="0" applyAlignment="0" applyProtection="0">
      <alignment vertical="center"/>
    </xf>
    <xf numFmtId="176" fontId="3" fillId="11" borderId="0" applyNumberFormat="0" applyBorder="0" applyAlignment="0" applyProtection="0">
      <alignment vertical="center"/>
    </xf>
    <xf numFmtId="176" fontId="2" fillId="12" borderId="0" applyNumberFormat="0" applyBorder="0" applyAlignment="0" applyProtection="0">
      <alignment vertical="center"/>
    </xf>
    <xf numFmtId="176" fontId="2" fillId="9" borderId="0" applyNumberFormat="0" applyBorder="0" applyAlignment="0" applyProtection="0">
      <alignment vertical="center"/>
    </xf>
    <xf numFmtId="176" fontId="2" fillId="10" borderId="0" applyNumberFormat="0" applyBorder="0" applyAlignment="0" applyProtection="0">
      <alignment vertical="center"/>
    </xf>
    <xf numFmtId="176" fontId="2" fillId="13" borderId="0" applyNumberFormat="0" applyBorder="0" applyAlignment="0" applyProtection="0">
      <alignment vertical="center"/>
    </xf>
    <xf numFmtId="176" fontId="2" fillId="14" borderId="0" applyNumberFormat="0" applyBorder="0" applyAlignment="0" applyProtection="0">
      <alignment vertical="center"/>
    </xf>
    <xf numFmtId="176" fontId="2" fillId="15" borderId="0" applyNumberFormat="0" applyBorder="0" applyAlignment="0" applyProtection="0">
      <alignment vertical="center"/>
    </xf>
    <xf numFmtId="176" fontId="5" fillId="0" borderId="0" applyNumberFormat="0" applyFill="0" applyBorder="0" applyAlignment="0" applyProtection="0">
      <alignment vertical="center"/>
    </xf>
    <xf numFmtId="176" fontId="7" fillId="0" borderId="1" applyNumberFormat="0" applyFill="0" applyAlignment="0" applyProtection="0">
      <alignment vertical="center"/>
    </xf>
    <xf numFmtId="176" fontId="10" fillId="0" borderId="2" applyNumberFormat="0" applyFill="0" applyAlignment="0" applyProtection="0">
      <alignment vertical="center"/>
    </xf>
    <xf numFmtId="176" fontId="11" fillId="0" borderId="3" applyNumberFormat="0" applyFill="0" applyAlignment="0" applyProtection="0">
      <alignment vertical="center"/>
    </xf>
    <xf numFmtId="176" fontId="11" fillId="0" borderId="0" applyNumberFormat="0" applyFill="0" applyBorder="0" applyAlignment="0" applyProtection="0">
      <alignment vertical="center"/>
    </xf>
    <xf numFmtId="176" fontId="12" fillId="3" borderId="0" applyNumberFormat="0" applyBorder="0" applyAlignment="0" applyProtection="0">
      <alignment vertical="center"/>
    </xf>
    <xf numFmtId="176" fontId="29" fillId="0" borderId="0">
      <alignment vertical="center"/>
    </xf>
    <xf numFmtId="176" fontId="29" fillId="0" borderId="0">
      <alignment vertical="center"/>
    </xf>
    <xf numFmtId="176" fontId="14" fillId="4" borderId="0" applyNumberFormat="0" applyBorder="0" applyAlignment="0" applyProtection="0">
      <alignment vertical="center"/>
    </xf>
    <xf numFmtId="176" fontId="15" fillId="0" borderId="4" applyNumberFormat="0" applyFill="0" applyAlignment="0" applyProtection="0">
      <alignment vertical="center"/>
    </xf>
    <xf numFmtId="176" fontId="17" fillId="16" borderId="5" applyNumberFormat="0" applyAlignment="0" applyProtection="0">
      <alignment vertical="center"/>
    </xf>
    <xf numFmtId="176" fontId="19" fillId="17" borderId="6" applyNumberFormat="0" applyAlignment="0" applyProtection="0">
      <alignment vertical="center"/>
    </xf>
    <xf numFmtId="176" fontId="18" fillId="0" borderId="0" applyNumberFormat="0" applyFill="0" applyBorder="0" applyAlignment="0" applyProtection="0">
      <alignment vertical="center"/>
    </xf>
    <xf numFmtId="176" fontId="8" fillId="0" borderId="0" applyNumberFormat="0" applyFill="0" applyBorder="0" applyAlignment="0" applyProtection="0">
      <alignment vertical="center"/>
    </xf>
    <xf numFmtId="176" fontId="4" fillId="0" borderId="7" applyNumberFormat="0" applyFill="0" applyAlignment="0" applyProtection="0">
      <alignment vertical="center"/>
    </xf>
    <xf numFmtId="176" fontId="2" fillId="18" borderId="0" applyNumberFormat="0" applyBorder="0" applyAlignment="0" applyProtection="0">
      <alignment vertical="center"/>
    </xf>
    <xf numFmtId="176" fontId="2" fillId="19" borderId="0" applyNumberFormat="0" applyBorder="0" applyAlignment="0" applyProtection="0">
      <alignment vertical="center"/>
    </xf>
    <xf numFmtId="176" fontId="2" fillId="20" borderId="0" applyNumberFormat="0" applyBorder="0" applyAlignment="0" applyProtection="0">
      <alignment vertical="center"/>
    </xf>
    <xf numFmtId="176" fontId="2" fillId="13" borderId="0" applyNumberFormat="0" applyBorder="0" applyAlignment="0" applyProtection="0">
      <alignment vertical="center"/>
    </xf>
    <xf numFmtId="176" fontId="2" fillId="14" borderId="0" applyNumberFormat="0" applyBorder="0" applyAlignment="0" applyProtection="0">
      <alignment vertical="center"/>
    </xf>
    <xf numFmtId="176" fontId="2" fillId="21" borderId="0" applyNumberFormat="0" applyBorder="0" applyAlignment="0" applyProtection="0">
      <alignment vertical="center"/>
    </xf>
    <xf numFmtId="176" fontId="13" fillId="22" borderId="0" applyNumberFormat="0" applyBorder="0" applyAlignment="0" applyProtection="0">
      <alignment vertical="center"/>
    </xf>
    <xf numFmtId="176" fontId="16" fillId="16" borderId="8" applyNumberFormat="0" applyAlignment="0" applyProtection="0">
      <alignment vertical="center"/>
    </xf>
    <xf numFmtId="176" fontId="6" fillId="7" borderId="5" applyNumberFormat="0" applyAlignment="0" applyProtection="0">
      <alignment vertical="center"/>
    </xf>
    <xf numFmtId="176" fontId="29" fillId="23" borderId="9" applyNumberFormat="0" applyFont="0" applyAlignment="0" applyProtection="0">
      <alignment vertical="center"/>
    </xf>
    <xf numFmtId="176" fontId="40" fillId="0" borderId="0"/>
  </cellStyleXfs>
  <cellXfs count="108">
    <xf numFmtId="176" fontId="0" fillId="0" borderId="0" xfId="0"/>
    <xf numFmtId="14" fontId="20" fillId="24" borderId="10" xfId="0" applyNumberFormat="1" applyFont="1" applyFill="1" applyBorder="1" applyAlignment="1">
      <alignment horizontal="center" wrapText="1"/>
    </xf>
    <xf numFmtId="14" fontId="20" fillId="0" borderId="10" xfId="0" applyNumberFormat="1" applyFont="1" applyBorder="1" applyAlignment="1">
      <alignment horizontal="center" wrapText="1"/>
    </xf>
    <xf numFmtId="176" fontId="27" fillId="16" borderId="10" xfId="0" applyFont="1" applyFill="1" applyBorder="1" applyAlignment="1">
      <alignment wrapText="1"/>
    </xf>
    <xf numFmtId="176" fontId="20" fillId="0" borderId="11" xfId="0" applyFont="1" applyBorder="1" applyAlignment="1">
      <alignment wrapText="1"/>
    </xf>
    <xf numFmtId="20" fontId="20" fillId="0" borderId="10" xfId="0" applyNumberFormat="1" applyFont="1" applyBorder="1" applyAlignment="1">
      <alignment horizontal="center" wrapText="1"/>
    </xf>
    <xf numFmtId="14" fontId="25" fillId="25" borderId="11" xfId="0" applyNumberFormat="1" applyFont="1" applyFill="1" applyBorder="1" applyAlignment="1">
      <alignment wrapText="1"/>
    </xf>
    <xf numFmtId="176" fontId="20" fillId="0" borderId="10" xfId="0" applyFont="1" applyBorder="1" applyAlignment="1">
      <alignment wrapText="1"/>
    </xf>
    <xf numFmtId="176" fontId="30" fillId="0" borderId="10" xfId="0" applyFont="1" applyBorder="1" applyAlignment="1">
      <alignment horizontal="center" wrapText="1"/>
    </xf>
    <xf numFmtId="176" fontId="29" fillId="0" borderId="0" xfId="0" applyFont="1" applyAlignment="1">
      <alignment vertical="center"/>
    </xf>
    <xf numFmtId="14" fontId="39" fillId="24" borderId="10" xfId="0" applyNumberFormat="1" applyFont="1" applyFill="1" applyBorder="1" applyAlignment="1">
      <alignment horizontal="center" wrapText="1"/>
    </xf>
    <xf numFmtId="14" fontId="20" fillId="26" borderId="10" xfId="0" applyNumberFormat="1" applyFont="1" applyFill="1" applyBorder="1" applyAlignment="1">
      <alignment horizontal="center" wrapText="1"/>
    </xf>
    <xf numFmtId="20" fontId="20" fillId="26" borderId="10" xfId="0" applyNumberFormat="1" applyFont="1" applyFill="1" applyBorder="1" applyAlignment="1">
      <alignment horizontal="center" wrapText="1"/>
    </xf>
    <xf numFmtId="14" fontId="20" fillId="27" borderId="10" xfId="0" applyNumberFormat="1" applyFont="1" applyFill="1" applyBorder="1" applyAlignment="1">
      <alignment horizontal="center" wrapText="1"/>
    </xf>
    <xf numFmtId="20" fontId="20" fillId="27" borderId="10" xfId="0" applyNumberFormat="1" applyFont="1" applyFill="1" applyBorder="1" applyAlignment="1">
      <alignment horizontal="center" wrapText="1"/>
    </xf>
    <xf numFmtId="14" fontId="20" fillId="28" borderId="10" xfId="0" applyNumberFormat="1" applyFont="1" applyFill="1" applyBorder="1" applyAlignment="1">
      <alignment horizontal="center" wrapText="1"/>
    </xf>
    <xf numFmtId="176" fontId="20" fillId="29" borderId="10" xfId="0" applyFont="1" applyFill="1" applyBorder="1" applyAlignment="1">
      <alignment wrapText="1"/>
    </xf>
    <xf numFmtId="14" fontId="39" fillId="27" borderId="10" xfId="0" applyNumberFormat="1" applyFont="1" applyFill="1" applyBorder="1" applyAlignment="1">
      <alignment horizontal="center" wrapText="1"/>
    </xf>
    <xf numFmtId="14" fontId="20" fillId="30" borderId="10" xfId="0" applyNumberFormat="1" applyFont="1" applyFill="1" applyBorder="1" applyAlignment="1">
      <alignment horizontal="center" wrapText="1"/>
    </xf>
    <xf numFmtId="176" fontId="20" fillId="27" borderId="10" xfId="0" applyFont="1" applyFill="1" applyBorder="1" applyAlignment="1">
      <alignment wrapText="1"/>
    </xf>
    <xf numFmtId="176" fontId="27" fillId="27" borderId="10" xfId="0" applyFont="1" applyFill="1" applyBorder="1" applyAlignment="1">
      <alignment wrapText="1"/>
    </xf>
    <xf numFmtId="176" fontId="26" fillId="16" borderId="10" xfId="0" applyFont="1" applyFill="1" applyBorder="1" applyAlignment="1">
      <alignment wrapText="1"/>
    </xf>
    <xf numFmtId="20" fontId="20" fillId="28" borderId="10" xfId="0" applyNumberFormat="1" applyFont="1" applyFill="1" applyBorder="1" applyAlignment="1">
      <alignment horizontal="center" wrapText="1"/>
    </xf>
    <xf numFmtId="14" fontId="20" fillId="31" borderId="10" xfId="0" applyNumberFormat="1" applyFont="1" applyFill="1" applyBorder="1" applyAlignment="1">
      <alignment horizontal="center" wrapText="1"/>
    </xf>
    <xf numFmtId="20" fontId="20" fillId="31" borderId="10" xfId="0" applyNumberFormat="1" applyFont="1" applyFill="1" applyBorder="1" applyAlignment="1">
      <alignment horizontal="center" wrapText="1"/>
    </xf>
    <xf numFmtId="176" fontId="44" fillId="0" borderId="0" xfId="0" applyFont="1" applyAlignment="1">
      <alignment horizontal="center"/>
    </xf>
    <xf numFmtId="176" fontId="39" fillId="27" borderId="10" xfId="0" applyFont="1" applyFill="1" applyBorder="1" applyAlignment="1">
      <alignment horizontal="center" wrapText="1"/>
    </xf>
    <xf numFmtId="176" fontId="20" fillId="31" borderId="10" xfId="0" applyFont="1" applyFill="1" applyBorder="1" applyAlignment="1">
      <alignment wrapText="1"/>
    </xf>
    <xf numFmtId="176" fontId="39" fillId="0" borderId="0" xfId="0" applyFont="1" applyAlignment="1">
      <alignment horizontal="center"/>
    </xf>
    <xf numFmtId="176" fontId="45" fillId="29" borderId="10" xfId="0" applyFont="1" applyFill="1" applyBorder="1" applyAlignment="1">
      <alignment wrapText="1"/>
    </xf>
    <xf numFmtId="14" fontId="39" fillId="0" borderId="10" xfId="0" applyNumberFormat="1" applyFont="1" applyBorder="1" applyAlignment="1">
      <alignment horizontal="center" wrapText="1"/>
    </xf>
    <xf numFmtId="176" fontId="0" fillId="0" borderId="0" xfId="0" applyAlignment="1">
      <alignment horizontal="center"/>
    </xf>
    <xf numFmtId="176" fontId="39" fillId="0" borderId="10" xfId="0" applyFont="1" applyBorder="1" applyAlignment="1">
      <alignment horizontal="center" wrapText="1"/>
    </xf>
    <xf numFmtId="177" fontId="20" fillId="0" borderId="10" xfId="0" applyNumberFormat="1" applyFont="1" applyBorder="1" applyAlignment="1">
      <alignment horizontal="center" wrapText="1"/>
    </xf>
    <xf numFmtId="176" fontId="20" fillId="32" borderId="10" xfId="0" applyFont="1" applyFill="1" applyBorder="1" applyAlignment="1">
      <alignment wrapText="1"/>
    </xf>
    <xf numFmtId="177" fontId="20" fillId="31" borderId="10" xfId="0" applyNumberFormat="1" applyFont="1" applyFill="1" applyBorder="1" applyAlignment="1">
      <alignment horizontal="center" wrapText="1"/>
    </xf>
    <xf numFmtId="177" fontId="20" fillId="27" borderId="10" xfId="0" applyNumberFormat="1" applyFont="1" applyFill="1" applyBorder="1" applyAlignment="1">
      <alignment horizontal="center" wrapText="1"/>
    </xf>
    <xf numFmtId="176" fontId="20" fillId="33" borderId="10" xfId="0" applyFont="1" applyFill="1" applyBorder="1" applyAlignment="1">
      <alignment wrapText="1"/>
    </xf>
    <xf numFmtId="176" fontId="48" fillId="0" borderId="0" xfId="0" applyFont="1"/>
    <xf numFmtId="14" fontId="20" fillId="25" borderId="11" xfId="0" applyNumberFormat="1" applyFont="1" applyFill="1" applyBorder="1" applyAlignment="1">
      <alignment wrapText="1"/>
    </xf>
    <xf numFmtId="176" fontId="49" fillId="0" borderId="10" xfId="0" applyFont="1" applyBorder="1" applyAlignment="1">
      <alignment horizontal="center" wrapText="1"/>
    </xf>
    <xf numFmtId="176" fontId="50" fillId="0" borderId="0" xfId="0" applyFont="1" applyAlignment="1">
      <alignment horizontal="center"/>
    </xf>
    <xf numFmtId="176" fontId="44" fillId="27" borderId="0" xfId="0" applyFont="1" applyFill="1" applyAlignment="1">
      <alignment horizontal="center" wrapText="1"/>
    </xf>
    <xf numFmtId="177" fontId="20" fillId="26" borderId="10" xfId="0" applyNumberFormat="1" applyFont="1" applyFill="1" applyBorder="1" applyAlignment="1">
      <alignment horizontal="center" wrapText="1"/>
    </xf>
    <xf numFmtId="176" fontId="0" fillId="0" borderId="10" xfId="0" applyBorder="1"/>
    <xf numFmtId="176" fontId="20" fillId="0" borderId="14" xfId="0" applyFont="1" applyBorder="1" applyAlignment="1">
      <alignment wrapText="1"/>
    </xf>
    <xf numFmtId="14" fontId="20" fillId="31" borderId="13" xfId="0" applyNumberFormat="1" applyFont="1" applyFill="1" applyBorder="1" applyAlignment="1">
      <alignment horizontal="center" wrapText="1"/>
    </xf>
    <xf numFmtId="176" fontId="43" fillId="0" borderId="10" xfId="0" applyFont="1" applyBorder="1" applyAlignment="1">
      <alignment horizontal="center" wrapText="1"/>
    </xf>
    <xf numFmtId="14" fontId="45" fillId="31" borderId="10" xfId="0" applyNumberFormat="1" applyFont="1" applyFill="1" applyBorder="1" applyAlignment="1">
      <alignment horizontal="center" wrapText="1"/>
    </xf>
    <xf numFmtId="20" fontId="45" fillId="31" borderId="10" xfId="0" applyNumberFormat="1" applyFont="1" applyFill="1" applyBorder="1" applyAlignment="1">
      <alignment horizontal="center" wrapText="1"/>
    </xf>
    <xf numFmtId="176" fontId="45" fillId="27" borderId="10" xfId="0" applyFont="1" applyFill="1" applyBorder="1" applyAlignment="1">
      <alignment wrapText="1"/>
    </xf>
    <xf numFmtId="176" fontId="30" fillId="0" borderId="10" xfId="51" applyFont="1" applyBorder="1" applyAlignment="1">
      <alignment horizontal="center" wrapText="1"/>
    </xf>
    <xf numFmtId="176" fontId="45" fillId="32" borderId="10" xfId="0" applyFont="1" applyFill="1" applyBorder="1" applyAlignment="1">
      <alignment wrapText="1"/>
    </xf>
    <xf numFmtId="176" fontId="0" fillId="0" borderId="14" xfId="0" applyBorder="1"/>
    <xf numFmtId="176" fontId="29" fillId="0" borderId="0" xfId="0" applyFont="1"/>
    <xf numFmtId="14" fontId="20" fillId="0" borderId="13" xfId="0" applyNumberFormat="1" applyFont="1" applyBorder="1" applyAlignment="1">
      <alignment horizontal="center" wrapText="1"/>
    </xf>
    <xf numFmtId="176" fontId="20" fillId="0" borderId="10" xfId="0" applyFont="1" applyBorder="1" applyAlignment="1">
      <alignment wrapText="1"/>
    </xf>
    <xf numFmtId="14" fontId="20" fillId="31" borderId="13" xfId="0" applyNumberFormat="1" applyFont="1" applyFill="1" applyBorder="1" applyAlignment="1">
      <alignment horizontal="center" wrapText="1"/>
    </xf>
    <xf numFmtId="176" fontId="20" fillId="0" borderId="10" xfId="0" applyFont="1" applyBorder="1" applyAlignment="1">
      <alignment wrapText="1"/>
    </xf>
    <xf numFmtId="14" fontId="20" fillId="31" borderId="13" xfId="0" applyNumberFormat="1" applyFont="1" applyFill="1" applyBorder="1" applyAlignment="1">
      <alignment horizontal="center" wrapText="1"/>
    </xf>
    <xf numFmtId="176" fontId="20" fillId="0" borderId="10" xfId="0" applyFont="1" applyBorder="1" applyAlignment="1">
      <alignment wrapText="1"/>
    </xf>
    <xf numFmtId="176" fontId="26" fillId="16" borderId="10" xfId="0" applyFont="1" applyFill="1" applyBorder="1" applyAlignment="1">
      <alignment wrapText="1"/>
    </xf>
    <xf numFmtId="176" fontId="20" fillId="0" borderId="10" xfId="0" applyFont="1" applyBorder="1" applyAlignment="1">
      <alignment wrapText="1"/>
    </xf>
    <xf numFmtId="14" fontId="20" fillId="31" borderId="13" xfId="0" applyNumberFormat="1" applyFont="1" applyFill="1" applyBorder="1" applyAlignment="1">
      <alignment horizontal="center" wrapText="1"/>
    </xf>
    <xf numFmtId="14" fontId="20" fillId="31" borderId="13" xfId="0" applyNumberFormat="1" applyFont="1" applyFill="1" applyBorder="1" applyAlignment="1">
      <alignment horizontal="center" wrapText="1"/>
    </xf>
    <xf numFmtId="176" fontId="20" fillId="0" borderId="10" xfId="0" applyFont="1" applyBorder="1" applyAlignment="1">
      <alignment wrapText="1"/>
    </xf>
    <xf numFmtId="14" fontId="20" fillId="31" borderId="13" xfId="0" applyNumberFormat="1" applyFont="1" applyFill="1" applyBorder="1" applyAlignment="1">
      <alignment horizontal="center" wrapText="1"/>
    </xf>
    <xf numFmtId="176" fontId="0" fillId="0" borderId="0" xfId="0" applyNumberFormat="1" applyAlignment="1"/>
    <xf numFmtId="176" fontId="45" fillId="0" borderId="10" xfId="0" applyNumberFormat="1" applyFont="1" applyBorder="1" applyAlignment="1">
      <alignment wrapText="1"/>
    </xf>
    <xf numFmtId="20" fontId="20" fillId="0" borderId="12" xfId="0" applyNumberFormat="1" applyFont="1" applyBorder="1" applyAlignment="1">
      <alignment horizontal="center" wrapText="1"/>
    </xf>
    <xf numFmtId="14" fontId="20" fillId="24" borderId="14" xfId="0" applyNumberFormat="1" applyFont="1" applyFill="1" applyBorder="1" applyAlignment="1">
      <alignment horizontal="center" wrapText="1"/>
    </xf>
    <xf numFmtId="176" fontId="29" fillId="0" borderId="0" xfId="0" applyNumberFormat="1" applyFont="1" applyAlignment="1"/>
    <xf numFmtId="176" fontId="20" fillId="0" borderId="10" xfId="0" applyFont="1" applyBorder="1" applyAlignment="1">
      <alignment wrapText="1"/>
    </xf>
    <xf numFmtId="14" fontId="20" fillId="31" borderId="13" xfId="0" applyNumberFormat="1" applyFont="1" applyFill="1" applyBorder="1" applyAlignment="1">
      <alignment horizontal="center" wrapText="1"/>
    </xf>
    <xf numFmtId="14" fontId="20" fillId="0" borderId="10" xfId="0" applyNumberFormat="1" applyFont="1" applyFill="1" applyBorder="1" applyAlignment="1">
      <alignment horizontal="center" wrapText="1"/>
    </xf>
    <xf numFmtId="20" fontId="20" fillId="0" borderId="10" xfId="0" applyNumberFormat="1" applyFont="1" applyFill="1" applyBorder="1" applyAlignment="1">
      <alignment horizontal="center" wrapText="1"/>
    </xf>
    <xf numFmtId="14" fontId="20" fillId="0" borderId="13" xfId="0" applyNumberFormat="1" applyFont="1" applyFill="1" applyBorder="1" applyAlignment="1">
      <alignment horizontal="center" wrapText="1"/>
    </xf>
    <xf numFmtId="14" fontId="20" fillId="31" borderId="13" xfId="0" applyNumberFormat="1" applyFont="1" applyFill="1" applyBorder="1" applyAlignment="1">
      <alignment horizontal="center" wrapText="1"/>
    </xf>
    <xf numFmtId="176" fontId="20" fillId="0" borderId="10" xfId="0" applyFont="1" applyBorder="1" applyAlignment="1">
      <alignment wrapText="1"/>
    </xf>
    <xf numFmtId="176" fontId="20" fillId="0" borderId="10" xfId="0" applyFont="1" applyBorder="1" applyAlignment="1">
      <alignment wrapText="1"/>
    </xf>
    <xf numFmtId="176" fontId="20" fillId="0" borderId="10" xfId="0" applyFont="1" applyBorder="1" applyAlignment="1">
      <alignment wrapText="1"/>
    </xf>
    <xf numFmtId="176" fontId="26" fillId="16" borderId="12" xfId="0" applyFont="1" applyFill="1" applyBorder="1" applyAlignment="1">
      <alignment wrapText="1"/>
    </xf>
    <xf numFmtId="176" fontId="26" fillId="16" borderId="14" xfId="0" applyFont="1" applyFill="1" applyBorder="1" applyAlignment="1">
      <alignment wrapText="1"/>
    </xf>
    <xf numFmtId="176" fontId="20" fillId="0" borderId="12" xfId="0" applyNumberFormat="1" applyFont="1" applyBorder="1" applyAlignment="1">
      <alignment wrapText="1"/>
    </xf>
    <xf numFmtId="176" fontId="20" fillId="0" borderId="13" xfId="0" applyNumberFormat="1" applyFont="1" applyBorder="1" applyAlignment="1">
      <alignment wrapText="1"/>
    </xf>
    <xf numFmtId="176" fontId="20" fillId="0" borderId="14" xfId="0" applyNumberFormat="1" applyFont="1" applyBorder="1" applyAlignment="1">
      <alignment wrapText="1"/>
    </xf>
    <xf numFmtId="176" fontId="20" fillId="0" borderId="12" xfId="0" applyFont="1" applyBorder="1" applyAlignment="1">
      <alignment wrapText="1"/>
    </xf>
    <xf numFmtId="176" fontId="20" fillId="0" borderId="13" xfId="0" applyFont="1" applyBorder="1" applyAlignment="1">
      <alignment wrapText="1"/>
    </xf>
    <xf numFmtId="176" fontId="20" fillId="0" borderId="14" xfId="0" applyFont="1" applyBorder="1" applyAlignment="1">
      <alignment wrapText="1"/>
    </xf>
    <xf numFmtId="176" fontId="26" fillId="16" borderId="10" xfId="0" applyFont="1" applyFill="1" applyBorder="1" applyAlignment="1">
      <alignment wrapText="1"/>
    </xf>
    <xf numFmtId="176" fontId="20" fillId="0" borderId="0" xfId="0" applyFont="1" applyAlignment="1">
      <alignment horizontal="center" wrapText="1"/>
    </xf>
    <xf numFmtId="176" fontId="21" fillId="0" borderId="0" xfId="0" applyFont="1" applyAlignment="1">
      <alignment horizontal="center" vertical="center" wrapText="1"/>
    </xf>
    <xf numFmtId="176" fontId="22" fillId="0" borderId="0" xfId="0" applyFont="1" applyAlignment="1">
      <alignment horizontal="center" vertical="center" wrapText="1"/>
    </xf>
    <xf numFmtId="176" fontId="23" fillId="0" borderId="0" xfId="0" applyFont="1" applyAlignment="1">
      <alignment horizontal="center" wrapText="1"/>
    </xf>
    <xf numFmtId="176" fontId="24" fillId="0" borderId="0" xfId="0" applyFont="1" applyAlignment="1">
      <alignment horizontal="center" wrapText="1"/>
    </xf>
    <xf numFmtId="176" fontId="25" fillId="0" borderId="11" xfId="0" applyFont="1" applyBorder="1" applyAlignment="1">
      <alignment horizontal="left" wrapText="1"/>
    </xf>
    <xf numFmtId="14" fontId="20" fillId="31" borderId="12" xfId="0" applyNumberFormat="1" applyFont="1" applyFill="1" applyBorder="1" applyAlignment="1">
      <alignment horizontal="center" wrapText="1"/>
    </xf>
    <xf numFmtId="14" fontId="20" fillId="31" borderId="13" xfId="0" applyNumberFormat="1" applyFont="1" applyFill="1" applyBorder="1" applyAlignment="1">
      <alignment horizontal="center" wrapText="1"/>
    </xf>
    <xf numFmtId="14" fontId="20" fillId="31" borderId="14" xfId="0" applyNumberFormat="1" applyFont="1" applyFill="1" applyBorder="1" applyAlignment="1">
      <alignment horizontal="center" wrapText="1"/>
    </xf>
    <xf numFmtId="176" fontId="25" fillId="0" borderId="10" xfId="0" applyFont="1" applyBorder="1" applyAlignment="1">
      <alignment horizontal="left"/>
    </xf>
    <xf numFmtId="176" fontId="20" fillId="0" borderId="12" xfId="0" applyFont="1" applyBorder="1" applyAlignment="1">
      <alignment horizontal="left"/>
    </xf>
    <xf numFmtId="176" fontId="20" fillId="0" borderId="13" xfId="0" applyFont="1" applyBorder="1" applyAlignment="1">
      <alignment horizontal="left"/>
    </xf>
    <xf numFmtId="176" fontId="20" fillId="0" borderId="14" xfId="0" applyFont="1" applyBorder="1" applyAlignment="1">
      <alignment horizontal="left"/>
    </xf>
    <xf numFmtId="176" fontId="20" fillId="0" borderId="10" xfId="0" applyFont="1" applyBorder="1" applyAlignment="1">
      <alignment horizontal="left"/>
    </xf>
    <xf numFmtId="176" fontId="51" fillId="0" borderId="0" xfId="0" applyFont="1" applyAlignment="1">
      <alignment horizontal="center" vertical="center" wrapText="1"/>
    </xf>
    <xf numFmtId="176" fontId="52" fillId="0" borderId="0" xfId="0" applyFont="1" applyAlignment="1">
      <alignment horizontal="center" vertical="center" wrapText="1"/>
    </xf>
    <xf numFmtId="176" fontId="47" fillId="0" borderId="0" xfId="0" applyFont="1" applyAlignment="1">
      <alignment horizontal="center" wrapText="1"/>
    </xf>
    <xf numFmtId="176" fontId="20" fillId="0" borderId="11" xfId="0" applyFont="1" applyBorder="1" applyAlignment="1">
      <alignment horizontal="left" wrapText="1"/>
    </xf>
  </cellXfs>
  <cellStyles count="100">
    <cellStyle name="20% - 强调文字颜色 1" xfId="1" builtinId="30" customBuiltin="1"/>
    <cellStyle name="20% - 强调文字颜色 1 2" xfId="56"/>
    <cellStyle name="20% - 强调文字颜色 2" xfId="2" builtinId="34" customBuiltin="1"/>
    <cellStyle name="20% - 强调文字颜色 2 2" xfId="57"/>
    <cellStyle name="20% - 强调文字颜色 3" xfId="3" builtinId="38" customBuiltin="1"/>
    <cellStyle name="20% - 强调文字颜色 3 2" xfId="58"/>
    <cellStyle name="20% - 强调文字颜色 4" xfId="4" builtinId="42" customBuiltin="1"/>
    <cellStyle name="20% - 强调文字颜色 4 2" xfId="59"/>
    <cellStyle name="20% - 强调文字颜色 5" xfId="5" builtinId="46" customBuiltin="1"/>
    <cellStyle name="20% - 强调文字颜色 5 2" xfId="60"/>
    <cellStyle name="20% - 强调文字颜色 6" xfId="6" builtinId="50" customBuiltin="1"/>
    <cellStyle name="20% - 强调文字颜色 6 2" xfId="61"/>
    <cellStyle name="40% - 强调文字颜色 1" xfId="7" builtinId="31" customBuiltin="1"/>
    <cellStyle name="40% - 强调文字颜色 1 2" xfId="62"/>
    <cellStyle name="40% - 强调文字颜色 2" xfId="8" builtinId="35" customBuiltin="1"/>
    <cellStyle name="40% - 强调文字颜色 2 2" xfId="63"/>
    <cellStyle name="40% - 强调文字颜色 3" xfId="9" builtinId="39" customBuiltin="1"/>
    <cellStyle name="40% - 强调文字颜色 3 2" xfId="64"/>
    <cellStyle name="40% - 强调文字颜色 4" xfId="10" builtinId="43" customBuiltin="1"/>
    <cellStyle name="40% - 强调文字颜色 4 2" xfId="65"/>
    <cellStyle name="40% - 强调文字颜色 5" xfId="11" builtinId="47" customBuiltin="1"/>
    <cellStyle name="40% - 强调文字颜色 5 2" xfId="66"/>
    <cellStyle name="40% - 强调文字颜色 6" xfId="12" builtinId="51" customBuiltin="1"/>
    <cellStyle name="40% - 强调文字颜色 6 2" xfId="67"/>
    <cellStyle name="60% - 强调文字颜色 1" xfId="13" builtinId="32" customBuiltin="1"/>
    <cellStyle name="60% - 强调文字颜色 1 2" xfId="68"/>
    <cellStyle name="60% - 强调文字颜色 2" xfId="14" builtinId="36" customBuiltin="1"/>
    <cellStyle name="60% - 强调文字颜色 2 2" xfId="69"/>
    <cellStyle name="60% - 强调文字颜色 3" xfId="15" builtinId="40" customBuiltin="1"/>
    <cellStyle name="60% - 强调文字颜色 3 2" xfId="70"/>
    <cellStyle name="60% - 强调文字颜色 4" xfId="16" builtinId="44" customBuiltin="1"/>
    <cellStyle name="60% - 强调文字颜色 4 2" xfId="71"/>
    <cellStyle name="60% - 强调文字颜色 5" xfId="17" builtinId="48" customBuiltin="1"/>
    <cellStyle name="60% - 强调文字颜色 5 2" xfId="72"/>
    <cellStyle name="60% - 强调文字颜色 6" xfId="18" builtinId="52" customBuiltin="1"/>
    <cellStyle name="60% - 强调文字颜色 6 2" xfId="73"/>
    <cellStyle name="Normal 90" xfId="99"/>
    <cellStyle name="Normal_CHINA - ASIA" xfId="53"/>
    <cellStyle name="标题" xfId="19" builtinId="15" customBuiltin="1"/>
    <cellStyle name="标题 1" xfId="20" builtinId="16" customBuiltin="1"/>
    <cellStyle name="标题 1 2" xfId="75"/>
    <cellStyle name="标题 2" xfId="21" builtinId="17" customBuiltin="1"/>
    <cellStyle name="标题 2 2" xfId="76"/>
    <cellStyle name="标题 3" xfId="22" builtinId="18" customBuiltin="1"/>
    <cellStyle name="标题 3 2" xfId="77"/>
    <cellStyle name="标题 4" xfId="23" builtinId="19" customBuiltin="1"/>
    <cellStyle name="标题 4 2" xfId="78"/>
    <cellStyle name="标题 5" xfId="74"/>
    <cellStyle name="差" xfId="24" builtinId="27" customBuiltin="1"/>
    <cellStyle name="差 2" xfId="79"/>
    <cellStyle name="常规" xfId="0" builtinId="0"/>
    <cellStyle name="常规 2" xfId="25"/>
    <cellStyle name="常规 2 2" xfId="80"/>
    <cellStyle name="常规 3" xfId="26"/>
    <cellStyle name="常规 3 2" xfId="81"/>
    <cellStyle name="常规 4" xfId="51"/>
    <cellStyle name="常规 5" xfId="55"/>
    <cellStyle name="常规 6" xfId="54"/>
    <cellStyle name="超链接 2" xfId="52"/>
    <cellStyle name="好" xfId="27" builtinId="26" customBuiltin="1"/>
    <cellStyle name="好 2" xfId="82"/>
    <cellStyle name="汇总" xfId="28" builtinId="25" customBuiltin="1"/>
    <cellStyle name="汇总 2" xfId="83"/>
    <cellStyle name="计算" xfId="29" builtinId="22" customBuiltin="1"/>
    <cellStyle name="计算 2" xfId="84"/>
    <cellStyle name="检查单元格" xfId="30" builtinId="23" customBuiltin="1"/>
    <cellStyle name="检查单元格 2" xfId="85"/>
    <cellStyle name="解释性文本" xfId="31" builtinId="53" customBuiltin="1"/>
    <cellStyle name="解释性文本 2" xfId="86"/>
    <cellStyle name="警告文本" xfId="32" builtinId="11" customBuiltin="1"/>
    <cellStyle name="警告文本 2" xfId="87"/>
    <cellStyle name="链接单元格" xfId="33" builtinId="24" customBuiltin="1"/>
    <cellStyle name="链接单元格 2" xfId="88"/>
    <cellStyle name="强调文字颜色 1" xfId="34" builtinId="29" customBuiltin="1"/>
    <cellStyle name="强调文字颜色 1 2" xfId="89"/>
    <cellStyle name="强调文字颜色 2" xfId="35" builtinId="33" customBuiltin="1"/>
    <cellStyle name="强调文字颜色 2 2" xfId="90"/>
    <cellStyle name="强调文字颜色 3" xfId="36" builtinId="37" customBuiltin="1"/>
    <cellStyle name="强调文字颜色 3 2" xfId="91"/>
    <cellStyle name="强调文字颜色 4" xfId="37" builtinId="41" customBuiltin="1"/>
    <cellStyle name="强调文字颜色 4 2" xfId="92"/>
    <cellStyle name="强调文字颜色 5" xfId="38" builtinId="45" customBuiltin="1"/>
    <cellStyle name="强调文字颜色 5 2" xfId="93"/>
    <cellStyle name="强调文字颜色 6" xfId="39" builtinId="49" customBuiltin="1"/>
    <cellStyle name="强调文字颜色 6 2" xfId="94"/>
    <cellStyle name="适中" xfId="40" builtinId="28" customBuiltin="1"/>
    <cellStyle name="适中 2" xfId="95"/>
    <cellStyle name="输出" xfId="41" builtinId="21" customBuiltin="1"/>
    <cellStyle name="输出 2" xfId="96"/>
    <cellStyle name="输入" xfId="42" builtinId="20" customBuiltin="1"/>
    <cellStyle name="输入 2" xfId="97"/>
    <cellStyle name="一般 1261" xfId="43"/>
    <cellStyle name="一般 1287" xfId="44"/>
    <cellStyle name="一般 1675" xfId="45"/>
    <cellStyle name="一般 291" xfId="46"/>
    <cellStyle name="一般 5" xfId="47"/>
    <cellStyle name="一般 820" xfId="48"/>
    <cellStyle name="一般_DailyP" xfId="49"/>
    <cellStyle name="注释" xfId="50" builtinId="10" customBuiltin="1"/>
    <cellStyle name="注释 2" xfId="98"/>
  </cellStyles>
  <dxfs count="399"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</dxfs>
  <tableStyles count="0" defaultTableStyle="TableStyleMedium2" defaultPivotStyle="PivotStyleLight16"/>
  <colors>
    <mruColors>
      <color rgb="FF538E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0</xdr:row>
      <xdr:rowOff>0</xdr:rowOff>
    </xdr:from>
    <xdr:to>
      <xdr:col>1</xdr:col>
      <xdr:colOff>807720</xdr:colOff>
      <xdr:row>0</xdr:row>
      <xdr:rowOff>952500</xdr:rowOff>
    </xdr:to>
    <xdr:pic>
      <xdr:nvPicPr>
        <xdr:cNvPr id="6" name="Picture 1" descr="ASL标志初稿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0"/>
          <a:ext cx="223266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179294</xdr:colOff>
      <xdr:row>0</xdr:row>
      <xdr:rowOff>0</xdr:rowOff>
    </xdr:from>
    <xdr:to>
      <xdr:col>1</xdr:col>
      <xdr:colOff>636494</xdr:colOff>
      <xdr:row>0</xdr:row>
      <xdr:rowOff>874336</xdr:rowOff>
    </xdr:to>
    <xdr:pic>
      <xdr:nvPicPr>
        <xdr:cNvPr id="7" name="Picture 1" descr="ASL标志初稿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0"/>
          <a:ext cx="1965960" cy="8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83820</xdr:colOff>
      <xdr:row>0</xdr:row>
      <xdr:rowOff>0</xdr:rowOff>
    </xdr:from>
    <xdr:to>
      <xdr:col>1</xdr:col>
      <xdr:colOff>807720</xdr:colOff>
      <xdr:row>0</xdr:row>
      <xdr:rowOff>952500</xdr:rowOff>
    </xdr:to>
    <xdr:pic>
      <xdr:nvPicPr>
        <xdr:cNvPr id="8" name="Picture 1" descr="ASL标志初稿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0"/>
          <a:ext cx="223266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179294</xdr:colOff>
      <xdr:row>0</xdr:row>
      <xdr:rowOff>0</xdr:rowOff>
    </xdr:from>
    <xdr:to>
      <xdr:col>1</xdr:col>
      <xdr:colOff>636494</xdr:colOff>
      <xdr:row>0</xdr:row>
      <xdr:rowOff>874336</xdr:rowOff>
    </xdr:to>
    <xdr:pic>
      <xdr:nvPicPr>
        <xdr:cNvPr id="9" name="Picture 1" descr="ASL标志初稿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0"/>
          <a:ext cx="1965960" cy="8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83820</xdr:colOff>
      <xdr:row>0</xdr:row>
      <xdr:rowOff>0</xdr:rowOff>
    </xdr:from>
    <xdr:to>
      <xdr:col>1</xdr:col>
      <xdr:colOff>807720</xdr:colOff>
      <xdr:row>0</xdr:row>
      <xdr:rowOff>952500</xdr:rowOff>
    </xdr:to>
    <xdr:pic>
      <xdr:nvPicPr>
        <xdr:cNvPr id="10" name="Picture 1" descr="ASL标志初稿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0"/>
          <a:ext cx="223266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179294</xdr:colOff>
      <xdr:row>0</xdr:row>
      <xdr:rowOff>0</xdr:rowOff>
    </xdr:from>
    <xdr:to>
      <xdr:col>1</xdr:col>
      <xdr:colOff>636494</xdr:colOff>
      <xdr:row>0</xdr:row>
      <xdr:rowOff>874336</xdr:rowOff>
    </xdr:to>
    <xdr:pic>
      <xdr:nvPicPr>
        <xdr:cNvPr id="11" name="Picture 1" descr="ASL标志初稿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0"/>
          <a:ext cx="1965960" cy="8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179294</xdr:colOff>
      <xdr:row>0</xdr:row>
      <xdr:rowOff>0</xdr:rowOff>
    </xdr:from>
    <xdr:to>
      <xdr:col>1</xdr:col>
      <xdr:colOff>502023</xdr:colOff>
      <xdr:row>0</xdr:row>
      <xdr:rowOff>952500</xdr:rowOff>
    </xdr:to>
    <xdr:pic>
      <xdr:nvPicPr>
        <xdr:cNvPr id="12" name="Picture 1" descr="ASL标志初稿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0"/>
          <a:ext cx="1831489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83820</xdr:colOff>
      <xdr:row>0</xdr:row>
      <xdr:rowOff>0</xdr:rowOff>
    </xdr:from>
    <xdr:to>
      <xdr:col>1</xdr:col>
      <xdr:colOff>807720</xdr:colOff>
      <xdr:row>0</xdr:row>
      <xdr:rowOff>952500</xdr:rowOff>
    </xdr:to>
    <xdr:pic>
      <xdr:nvPicPr>
        <xdr:cNvPr id="13" name="Picture 1" descr="ASL标志初稿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0"/>
          <a:ext cx="1981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179294</xdr:colOff>
      <xdr:row>0</xdr:row>
      <xdr:rowOff>0</xdr:rowOff>
    </xdr:from>
    <xdr:to>
      <xdr:col>1</xdr:col>
      <xdr:colOff>636494</xdr:colOff>
      <xdr:row>0</xdr:row>
      <xdr:rowOff>874336</xdr:rowOff>
    </xdr:to>
    <xdr:pic>
      <xdr:nvPicPr>
        <xdr:cNvPr id="14" name="Picture 1" descr="ASL标志初稿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0"/>
          <a:ext cx="1714500" cy="8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83820</xdr:colOff>
      <xdr:row>0</xdr:row>
      <xdr:rowOff>0</xdr:rowOff>
    </xdr:from>
    <xdr:to>
      <xdr:col>1</xdr:col>
      <xdr:colOff>807720</xdr:colOff>
      <xdr:row>0</xdr:row>
      <xdr:rowOff>952500</xdr:rowOff>
    </xdr:to>
    <xdr:pic>
      <xdr:nvPicPr>
        <xdr:cNvPr id="15" name="Picture 1" descr="ASL标志初稿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0"/>
          <a:ext cx="1981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179294</xdr:colOff>
      <xdr:row>0</xdr:row>
      <xdr:rowOff>0</xdr:rowOff>
    </xdr:from>
    <xdr:to>
      <xdr:col>1</xdr:col>
      <xdr:colOff>636494</xdr:colOff>
      <xdr:row>0</xdr:row>
      <xdr:rowOff>874336</xdr:rowOff>
    </xdr:to>
    <xdr:pic>
      <xdr:nvPicPr>
        <xdr:cNvPr id="16" name="Picture 1" descr="ASL标志初稿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0"/>
          <a:ext cx="1714500" cy="8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83820</xdr:colOff>
      <xdr:row>0</xdr:row>
      <xdr:rowOff>0</xdr:rowOff>
    </xdr:from>
    <xdr:to>
      <xdr:col>1</xdr:col>
      <xdr:colOff>807720</xdr:colOff>
      <xdr:row>0</xdr:row>
      <xdr:rowOff>952500</xdr:rowOff>
    </xdr:to>
    <xdr:pic>
      <xdr:nvPicPr>
        <xdr:cNvPr id="17" name="Picture 1" descr="ASL标志初稿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0"/>
          <a:ext cx="1981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179294</xdr:colOff>
      <xdr:row>0</xdr:row>
      <xdr:rowOff>0</xdr:rowOff>
    </xdr:from>
    <xdr:to>
      <xdr:col>1</xdr:col>
      <xdr:colOff>636494</xdr:colOff>
      <xdr:row>0</xdr:row>
      <xdr:rowOff>874336</xdr:rowOff>
    </xdr:to>
    <xdr:pic>
      <xdr:nvPicPr>
        <xdr:cNvPr id="18" name="Picture 1" descr="ASL标志初稿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0"/>
          <a:ext cx="1714500" cy="8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179294</xdr:colOff>
      <xdr:row>0</xdr:row>
      <xdr:rowOff>0</xdr:rowOff>
    </xdr:from>
    <xdr:to>
      <xdr:col>1</xdr:col>
      <xdr:colOff>502023</xdr:colOff>
      <xdr:row>0</xdr:row>
      <xdr:rowOff>952500</xdr:rowOff>
    </xdr:to>
    <xdr:pic>
      <xdr:nvPicPr>
        <xdr:cNvPr id="19" name="Picture 1" descr="ASL标志初稿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0"/>
          <a:ext cx="1580029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0</xdr:row>
      <xdr:rowOff>0</xdr:rowOff>
    </xdr:from>
    <xdr:to>
      <xdr:col>1</xdr:col>
      <xdr:colOff>807720</xdr:colOff>
      <xdr:row>0</xdr:row>
      <xdr:rowOff>952500</xdr:rowOff>
    </xdr:to>
    <xdr:pic>
      <xdr:nvPicPr>
        <xdr:cNvPr id="16" name="Picture 1" descr="ASL标志初稿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0"/>
          <a:ext cx="2095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179294</xdr:colOff>
      <xdr:row>0</xdr:row>
      <xdr:rowOff>0</xdr:rowOff>
    </xdr:from>
    <xdr:to>
      <xdr:col>1</xdr:col>
      <xdr:colOff>636494</xdr:colOff>
      <xdr:row>0</xdr:row>
      <xdr:rowOff>874336</xdr:rowOff>
    </xdr:to>
    <xdr:pic>
      <xdr:nvPicPr>
        <xdr:cNvPr id="17" name="Picture 1" descr="ASL标志初稿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0"/>
          <a:ext cx="1828800" cy="8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83820</xdr:colOff>
      <xdr:row>0</xdr:row>
      <xdr:rowOff>0</xdr:rowOff>
    </xdr:from>
    <xdr:to>
      <xdr:col>1</xdr:col>
      <xdr:colOff>807720</xdr:colOff>
      <xdr:row>0</xdr:row>
      <xdr:rowOff>952500</xdr:rowOff>
    </xdr:to>
    <xdr:pic>
      <xdr:nvPicPr>
        <xdr:cNvPr id="18" name="Picture 1" descr="ASL标志初稿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0"/>
          <a:ext cx="2095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179294</xdr:colOff>
      <xdr:row>0</xdr:row>
      <xdr:rowOff>0</xdr:rowOff>
    </xdr:from>
    <xdr:to>
      <xdr:col>1</xdr:col>
      <xdr:colOff>636494</xdr:colOff>
      <xdr:row>0</xdr:row>
      <xdr:rowOff>874336</xdr:rowOff>
    </xdr:to>
    <xdr:pic>
      <xdr:nvPicPr>
        <xdr:cNvPr id="19" name="Picture 1" descr="ASL标志初稿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0"/>
          <a:ext cx="1828800" cy="8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83820</xdr:colOff>
      <xdr:row>0</xdr:row>
      <xdr:rowOff>0</xdr:rowOff>
    </xdr:from>
    <xdr:to>
      <xdr:col>1</xdr:col>
      <xdr:colOff>807720</xdr:colOff>
      <xdr:row>0</xdr:row>
      <xdr:rowOff>952500</xdr:rowOff>
    </xdr:to>
    <xdr:pic>
      <xdr:nvPicPr>
        <xdr:cNvPr id="20" name="Picture 1" descr="ASL标志初稿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0"/>
          <a:ext cx="2095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179294</xdr:colOff>
      <xdr:row>0</xdr:row>
      <xdr:rowOff>0</xdr:rowOff>
    </xdr:from>
    <xdr:to>
      <xdr:col>1</xdr:col>
      <xdr:colOff>636494</xdr:colOff>
      <xdr:row>0</xdr:row>
      <xdr:rowOff>874336</xdr:rowOff>
    </xdr:to>
    <xdr:pic>
      <xdr:nvPicPr>
        <xdr:cNvPr id="21" name="Picture 1" descr="ASL标志初稿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0"/>
          <a:ext cx="1828800" cy="8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179294</xdr:colOff>
      <xdr:row>0</xdr:row>
      <xdr:rowOff>0</xdr:rowOff>
    </xdr:from>
    <xdr:to>
      <xdr:col>1</xdr:col>
      <xdr:colOff>502023</xdr:colOff>
      <xdr:row>0</xdr:row>
      <xdr:rowOff>952500</xdr:rowOff>
    </xdr:to>
    <xdr:pic>
      <xdr:nvPicPr>
        <xdr:cNvPr id="22" name="Picture 1" descr="ASL标志初稿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0"/>
          <a:ext cx="1694329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83820</xdr:colOff>
      <xdr:row>0</xdr:row>
      <xdr:rowOff>0</xdr:rowOff>
    </xdr:from>
    <xdr:to>
      <xdr:col>1</xdr:col>
      <xdr:colOff>807720</xdr:colOff>
      <xdr:row>0</xdr:row>
      <xdr:rowOff>952500</xdr:rowOff>
    </xdr:to>
    <xdr:pic>
      <xdr:nvPicPr>
        <xdr:cNvPr id="23" name="Picture 1" descr="ASL标志初稿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0"/>
          <a:ext cx="2095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179294</xdr:colOff>
      <xdr:row>0</xdr:row>
      <xdr:rowOff>0</xdr:rowOff>
    </xdr:from>
    <xdr:to>
      <xdr:col>1</xdr:col>
      <xdr:colOff>636494</xdr:colOff>
      <xdr:row>0</xdr:row>
      <xdr:rowOff>874336</xdr:rowOff>
    </xdr:to>
    <xdr:pic>
      <xdr:nvPicPr>
        <xdr:cNvPr id="24" name="Picture 1" descr="ASL标志初稿">
          <a:extLst>
            <a:ext uri="{FF2B5EF4-FFF2-40B4-BE49-F238E27FC236}">
              <a16:creationId xmlns=""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0"/>
          <a:ext cx="1828800" cy="8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83820</xdr:colOff>
      <xdr:row>0</xdr:row>
      <xdr:rowOff>0</xdr:rowOff>
    </xdr:from>
    <xdr:to>
      <xdr:col>1</xdr:col>
      <xdr:colOff>807720</xdr:colOff>
      <xdr:row>0</xdr:row>
      <xdr:rowOff>952500</xdr:rowOff>
    </xdr:to>
    <xdr:pic>
      <xdr:nvPicPr>
        <xdr:cNvPr id="25" name="Picture 1" descr="ASL标志初稿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0"/>
          <a:ext cx="2095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179294</xdr:colOff>
      <xdr:row>0</xdr:row>
      <xdr:rowOff>0</xdr:rowOff>
    </xdr:from>
    <xdr:to>
      <xdr:col>1</xdr:col>
      <xdr:colOff>636494</xdr:colOff>
      <xdr:row>0</xdr:row>
      <xdr:rowOff>874336</xdr:rowOff>
    </xdr:to>
    <xdr:pic>
      <xdr:nvPicPr>
        <xdr:cNvPr id="26" name="Picture 1" descr="ASL标志初稿"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0"/>
          <a:ext cx="1828800" cy="8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83820</xdr:colOff>
      <xdr:row>0</xdr:row>
      <xdr:rowOff>0</xdr:rowOff>
    </xdr:from>
    <xdr:to>
      <xdr:col>1</xdr:col>
      <xdr:colOff>807720</xdr:colOff>
      <xdr:row>0</xdr:row>
      <xdr:rowOff>952500</xdr:rowOff>
    </xdr:to>
    <xdr:pic>
      <xdr:nvPicPr>
        <xdr:cNvPr id="27" name="Picture 1" descr="ASL标志初稿"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0"/>
          <a:ext cx="2095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179294</xdr:colOff>
      <xdr:row>0</xdr:row>
      <xdr:rowOff>0</xdr:rowOff>
    </xdr:from>
    <xdr:to>
      <xdr:col>1</xdr:col>
      <xdr:colOff>636494</xdr:colOff>
      <xdr:row>0</xdr:row>
      <xdr:rowOff>874336</xdr:rowOff>
    </xdr:to>
    <xdr:pic>
      <xdr:nvPicPr>
        <xdr:cNvPr id="28" name="Picture 1" descr="ASL标志初稿">
          <a:extLs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0"/>
          <a:ext cx="1828800" cy="8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179294</xdr:colOff>
      <xdr:row>0</xdr:row>
      <xdr:rowOff>0</xdr:rowOff>
    </xdr:from>
    <xdr:to>
      <xdr:col>1</xdr:col>
      <xdr:colOff>502023</xdr:colOff>
      <xdr:row>0</xdr:row>
      <xdr:rowOff>952500</xdr:rowOff>
    </xdr:to>
    <xdr:pic>
      <xdr:nvPicPr>
        <xdr:cNvPr id="29" name="Picture 1" descr="ASL标志初稿">
          <a:extLst>
            <a:ext uri="{FF2B5EF4-FFF2-40B4-BE49-F238E27FC236}">
              <a16:creationId xmlns="" xmlns:a16="http://schemas.microsoft.com/office/drawing/2014/main" id="{00000000-0008-0000-0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0"/>
          <a:ext cx="1694329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83820</xdr:colOff>
      <xdr:row>0</xdr:row>
      <xdr:rowOff>0</xdr:rowOff>
    </xdr:from>
    <xdr:to>
      <xdr:col>1</xdr:col>
      <xdr:colOff>807720</xdr:colOff>
      <xdr:row>0</xdr:row>
      <xdr:rowOff>952500</xdr:rowOff>
    </xdr:to>
    <xdr:pic>
      <xdr:nvPicPr>
        <xdr:cNvPr id="30" name="Picture 1" descr="ASL标志初稿">
          <a:extLst>
            <a:ext uri="{FF2B5EF4-FFF2-40B4-BE49-F238E27FC236}">
              <a16:creationId xmlns="" xmlns:a16="http://schemas.microsoft.com/office/drawing/2014/main" id="{00000000-0008-0000-01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0"/>
          <a:ext cx="2095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179294</xdr:colOff>
      <xdr:row>0</xdr:row>
      <xdr:rowOff>0</xdr:rowOff>
    </xdr:from>
    <xdr:to>
      <xdr:col>1</xdr:col>
      <xdr:colOff>636494</xdr:colOff>
      <xdr:row>0</xdr:row>
      <xdr:rowOff>874336</xdr:rowOff>
    </xdr:to>
    <xdr:pic>
      <xdr:nvPicPr>
        <xdr:cNvPr id="31" name="Picture 1" descr="ASL标志初稿">
          <a:extLst>
            <a:ext uri="{FF2B5EF4-FFF2-40B4-BE49-F238E27FC236}">
              <a16:creationId xmlns="" xmlns:a16="http://schemas.microsoft.com/office/drawing/2014/main" id="{00000000-0008-0000-0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0"/>
          <a:ext cx="1828800" cy="8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83820</xdr:colOff>
      <xdr:row>0</xdr:row>
      <xdr:rowOff>0</xdr:rowOff>
    </xdr:from>
    <xdr:to>
      <xdr:col>1</xdr:col>
      <xdr:colOff>807720</xdr:colOff>
      <xdr:row>0</xdr:row>
      <xdr:rowOff>952500</xdr:rowOff>
    </xdr:to>
    <xdr:pic>
      <xdr:nvPicPr>
        <xdr:cNvPr id="32" name="Picture 1" descr="ASL标志初稿">
          <a:extLst>
            <a:ext uri="{FF2B5EF4-FFF2-40B4-BE49-F238E27FC236}">
              <a16:creationId xmlns="" xmlns:a16="http://schemas.microsoft.com/office/drawing/2014/main" id="{00000000-0008-0000-0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0"/>
          <a:ext cx="2095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179294</xdr:colOff>
      <xdr:row>0</xdr:row>
      <xdr:rowOff>0</xdr:rowOff>
    </xdr:from>
    <xdr:to>
      <xdr:col>1</xdr:col>
      <xdr:colOff>636494</xdr:colOff>
      <xdr:row>0</xdr:row>
      <xdr:rowOff>874336</xdr:rowOff>
    </xdr:to>
    <xdr:pic>
      <xdr:nvPicPr>
        <xdr:cNvPr id="33" name="Picture 1" descr="ASL标志初稿">
          <a:extLst>
            <a:ext uri="{FF2B5EF4-FFF2-40B4-BE49-F238E27FC236}">
              <a16:creationId xmlns="" xmlns:a16="http://schemas.microsoft.com/office/drawing/2014/main" id="{00000000-0008-0000-0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0"/>
          <a:ext cx="1828800" cy="8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83820</xdr:colOff>
      <xdr:row>0</xdr:row>
      <xdr:rowOff>0</xdr:rowOff>
    </xdr:from>
    <xdr:to>
      <xdr:col>1</xdr:col>
      <xdr:colOff>807720</xdr:colOff>
      <xdr:row>0</xdr:row>
      <xdr:rowOff>952500</xdr:rowOff>
    </xdr:to>
    <xdr:pic>
      <xdr:nvPicPr>
        <xdr:cNvPr id="34" name="Picture 1" descr="ASL标志初稿">
          <a:extLst>
            <a:ext uri="{FF2B5EF4-FFF2-40B4-BE49-F238E27FC236}">
              <a16:creationId xmlns="" xmlns:a16="http://schemas.microsoft.com/office/drawing/2014/main" id="{00000000-0008-0000-0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0"/>
          <a:ext cx="2095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179294</xdr:colOff>
      <xdr:row>0</xdr:row>
      <xdr:rowOff>0</xdr:rowOff>
    </xdr:from>
    <xdr:to>
      <xdr:col>1</xdr:col>
      <xdr:colOff>636494</xdr:colOff>
      <xdr:row>0</xdr:row>
      <xdr:rowOff>874336</xdr:rowOff>
    </xdr:to>
    <xdr:pic>
      <xdr:nvPicPr>
        <xdr:cNvPr id="35" name="Picture 1" descr="ASL标志初稿">
          <a:extLst>
            <a:ext uri="{FF2B5EF4-FFF2-40B4-BE49-F238E27FC236}">
              <a16:creationId xmlns="" xmlns:a16="http://schemas.microsoft.com/office/drawing/2014/main" id="{00000000-0008-0000-0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0"/>
          <a:ext cx="1828800" cy="8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179294</xdr:colOff>
      <xdr:row>0</xdr:row>
      <xdr:rowOff>0</xdr:rowOff>
    </xdr:from>
    <xdr:to>
      <xdr:col>1</xdr:col>
      <xdr:colOff>502023</xdr:colOff>
      <xdr:row>0</xdr:row>
      <xdr:rowOff>952500</xdr:rowOff>
    </xdr:to>
    <xdr:pic>
      <xdr:nvPicPr>
        <xdr:cNvPr id="36" name="Picture 1" descr="ASL标志初稿">
          <a:extLst>
            <a:ext uri="{FF2B5EF4-FFF2-40B4-BE49-F238E27FC236}">
              <a16:creationId xmlns="" xmlns:a16="http://schemas.microsoft.com/office/drawing/2014/main" id="{00000000-0008-0000-0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0"/>
          <a:ext cx="1694329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83820</xdr:colOff>
      <xdr:row>0</xdr:row>
      <xdr:rowOff>0</xdr:rowOff>
    </xdr:from>
    <xdr:to>
      <xdr:col>1</xdr:col>
      <xdr:colOff>807720</xdr:colOff>
      <xdr:row>0</xdr:row>
      <xdr:rowOff>952500</xdr:rowOff>
    </xdr:to>
    <xdr:pic>
      <xdr:nvPicPr>
        <xdr:cNvPr id="37" name="Picture 1" descr="ASL标志初稿">
          <a:extLst>
            <a:ext uri="{FF2B5EF4-FFF2-40B4-BE49-F238E27FC236}">
              <a16:creationId xmlns="" xmlns:a16="http://schemas.microsoft.com/office/drawing/2014/main" id="{00000000-0008-0000-01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0"/>
          <a:ext cx="2095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179294</xdr:colOff>
      <xdr:row>0</xdr:row>
      <xdr:rowOff>0</xdr:rowOff>
    </xdr:from>
    <xdr:to>
      <xdr:col>1</xdr:col>
      <xdr:colOff>636494</xdr:colOff>
      <xdr:row>0</xdr:row>
      <xdr:rowOff>874336</xdr:rowOff>
    </xdr:to>
    <xdr:pic>
      <xdr:nvPicPr>
        <xdr:cNvPr id="38" name="Picture 1" descr="ASL标志初稿">
          <a:extLst>
            <a:ext uri="{FF2B5EF4-FFF2-40B4-BE49-F238E27FC236}">
              <a16:creationId xmlns=""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0"/>
          <a:ext cx="1828800" cy="8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83820</xdr:colOff>
      <xdr:row>0</xdr:row>
      <xdr:rowOff>0</xdr:rowOff>
    </xdr:from>
    <xdr:to>
      <xdr:col>1</xdr:col>
      <xdr:colOff>807720</xdr:colOff>
      <xdr:row>0</xdr:row>
      <xdr:rowOff>952500</xdr:rowOff>
    </xdr:to>
    <xdr:pic>
      <xdr:nvPicPr>
        <xdr:cNvPr id="39" name="Picture 1" descr="ASL标志初稿">
          <a:extLst>
            <a:ext uri="{FF2B5EF4-FFF2-40B4-BE49-F238E27FC236}">
              <a16:creationId xmlns="" xmlns:a16="http://schemas.microsoft.com/office/drawing/2014/main" id="{00000000-0008-0000-0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0"/>
          <a:ext cx="2095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179294</xdr:colOff>
      <xdr:row>0</xdr:row>
      <xdr:rowOff>0</xdr:rowOff>
    </xdr:from>
    <xdr:to>
      <xdr:col>1</xdr:col>
      <xdr:colOff>636494</xdr:colOff>
      <xdr:row>0</xdr:row>
      <xdr:rowOff>874336</xdr:rowOff>
    </xdr:to>
    <xdr:pic>
      <xdr:nvPicPr>
        <xdr:cNvPr id="40" name="Picture 1" descr="ASL标志初稿">
          <a:extLst>
            <a:ext uri="{FF2B5EF4-FFF2-40B4-BE49-F238E27FC236}">
              <a16:creationId xmlns="" xmlns:a16="http://schemas.microsoft.com/office/drawing/2014/main" id="{00000000-0008-0000-01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0"/>
          <a:ext cx="1828800" cy="8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83820</xdr:colOff>
      <xdr:row>0</xdr:row>
      <xdr:rowOff>0</xdr:rowOff>
    </xdr:from>
    <xdr:to>
      <xdr:col>1</xdr:col>
      <xdr:colOff>807720</xdr:colOff>
      <xdr:row>0</xdr:row>
      <xdr:rowOff>952500</xdr:rowOff>
    </xdr:to>
    <xdr:pic>
      <xdr:nvPicPr>
        <xdr:cNvPr id="41" name="Picture 1" descr="ASL标志初稿">
          <a:extLst>
            <a:ext uri="{FF2B5EF4-FFF2-40B4-BE49-F238E27FC236}">
              <a16:creationId xmlns="" xmlns:a16="http://schemas.microsoft.com/office/drawing/2014/main" id="{00000000-0008-0000-01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0"/>
          <a:ext cx="2095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179294</xdr:colOff>
      <xdr:row>0</xdr:row>
      <xdr:rowOff>0</xdr:rowOff>
    </xdr:from>
    <xdr:to>
      <xdr:col>1</xdr:col>
      <xdr:colOff>636494</xdr:colOff>
      <xdr:row>0</xdr:row>
      <xdr:rowOff>874336</xdr:rowOff>
    </xdr:to>
    <xdr:pic>
      <xdr:nvPicPr>
        <xdr:cNvPr id="42" name="Picture 1" descr="ASL标志初稿">
          <a:extLst>
            <a:ext uri="{FF2B5EF4-FFF2-40B4-BE49-F238E27FC236}">
              <a16:creationId xmlns="" xmlns:a16="http://schemas.microsoft.com/office/drawing/2014/main" id="{00000000-0008-0000-01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0"/>
          <a:ext cx="1828800" cy="8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179294</xdr:colOff>
      <xdr:row>0</xdr:row>
      <xdr:rowOff>0</xdr:rowOff>
    </xdr:from>
    <xdr:to>
      <xdr:col>1</xdr:col>
      <xdr:colOff>502023</xdr:colOff>
      <xdr:row>0</xdr:row>
      <xdr:rowOff>952500</xdr:rowOff>
    </xdr:to>
    <xdr:pic>
      <xdr:nvPicPr>
        <xdr:cNvPr id="43" name="Picture 1" descr="ASL标志初稿">
          <a:extLst>
            <a:ext uri="{FF2B5EF4-FFF2-40B4-BE49-F238E27FC236}">
              <a16:creationId xmlns="" xmlns:a16="http://schemas.microsoft.com/office/drawing/2014/main" id="{00000000-0008-0000-0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0"/>
          <a:ext cx="1694329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6"/>
  <sheetViews>
    <sheetView tabSelected="1" zoomScale="85" zoomScaleNormal="85" workbookViewId="0">
      <selection activeCell="A622" sqref="A622:I622"/>
    </sheetView>
  </sheetViews>
  <sheetFormatPr defaultColWidth="8.83203125" defaultRowHeight="24.9" customHeight="1"/>
  <cols>
    <col min="1" max="1" width="18" customWidth="1"/>
    <col min="2" max="7" width="11.6640625" style="31" customWidth="1"/>
    <col min="8" max="8" width="51.83203125" style="9" customWidth="1"/>
    <col min="9" max="9" width="13.4140625" customWidth="1"/>
  </cols>
  <sheetData>
    <row r="1" spans="1:9" ht="77.400000000000006" customHeight="1">
      <c r="A1" s="90"/>
      <c r="B1" s="90"/>
      <c r="C1" s="91" t="s">
        <v>43</v>
      </c>
      <c r="D1" s="92"/>
      <c r="E1" s="92"/>
      <c r="F1" s="92"/>
      <c r="G1" s="92"/>
      <c r="H1" s="92"/>
      <c r="I1" s="92"/>
    </row>
    <row r="2" spans="1:9" ht="22.75" customHeight="1">
      <c r="A2" s="93" t="s">
        <v>0</v>
      </c>
      <c r="B2" s="93"/>
      <c r="C2" s="94" t="s">
        <v>1</v>
      </c>
      <c r="D2" s="94"/>
      <c r="E2" s="94"/>
      <c r="F2" s="94"/>
      <c r="G2" s="94"/>
      <c r="H2" s="94"/>
      <c r="I2" s="94"/>
    </row>
    <row r="3" spans="1:9" ht="24.9" customHeight="1">
      <c r="A3" s="95"/>
      <c r="B3" s="95"/>
      <c r="C3" s="95"/>
      <c r="D3" s="95"/>
      <c r="E3" s="95"/>
      <c r="F3" s="95"/>
      <c r="G3" s="95"/>
      <c r="H3" s="6">
        <v>45112</v>
      </c>
      <c r="I3" s="4"/>
    </row>
    <row r="4" spans="1:9" ht="24.9" hidden="1" customHeight="1">
      <c r="A4" s="80" t="s">
        <v>68</v>
      </c>
      <c r="B4" s="80"/>
      <c r="C4" s="80"/>
      <c r="D4" s="80"/>
      <c r="E4" s="80"/>
      <c r="F4" s="80"/>
      <c r="G4" s="80"/>
      <c r="H4" s="80"/>
      <c r="I4" s="80"/>
    </row>
    <row r="5" spans="1:9" ht="23.5" hidden="1" customHeight="1">
      <c r="A5" s="21" t="s">
        <v>2</v>
      </c>
      <c r="B5" s="89" t="s">
        <v>3</v>
      </c>
      <c r="C5" s="89"/>
      <c r="D5" s="89" t="s">
        <v>4</v>
      </c>
      <c r="E5" s="89"/>
      <c r="F5" s="89" t="s">
        <v>5</v>
      </c>
      <c r="G5" s="89"/>
      <c r="H5" s="3" t="s">
        <v>6</v>
      </c>
      <c r="I5" s="3" t="s">
        <v>7</v>
      </c>
    </row>
    <row r="6" spans="1:9" ht="24" hidden="1" customHeight="1">
      <c r="A6" s="7" t="s">
        <v>8</v>
      </c>
      <c r="B6" s="2">
        <v>44358</v>
      </c>
      <c r="C6" s="5">
        <v>0.81041666666666667</v>
      </c>
      <c r="D6" s="2">
        <v>44359</v>
      </c>
      <c r="E6" s="5">
        <v>0.7944444444444444</v>
      </c>
      <c r="F6" s="2">
        <v>44360</v>
      </c>
      <c r="G6" s="5">
        <v>0.37708333333333338</v>
      </c>
      <c r="H6" s="8" t="s">
        <v>44</v>
      </c>
      <c r="I6" s="1"/>
    </row>
    <row r="7" spans="1:9" ht="24" hidden="1" customHeight="1">
      <c r="A7" s="7" t="s">
        <v>9</v>
      </c>
      <c r="B7" s="2">
        <v>44361</v>
      </c>
      <c r="C7" s="5">
        <v>0.4381944444444445</v>
      </c>
      <c r="D7" s="2">
        <v>44362</v>
      </c>
      <c r="E7" s="5">
        <v>0.94097222222222221</v>
      </c>
      <c r="F7" s="2">
        <v>44363</v>
      </c>
      <c r="G7" s="5">
        <v>8.819444444444445E-2</v>
      </c>
      <c r="H7" s="10"/>
      <c r="I7" s="1"/>
    </row>
    <row r="8" spans="1:9" ht="24" hidden="1" customHeight="1">
      <c r="A8" s="7" t="s">
        <v>10</v>
      </c>
      <c r="B8" s="2"/>
      <c r="C8" s="5"/>
      <c r="D8" s="2"/>
      <c r="E8" s="5"/>
      <c r="F8" s="2"/>
      <c r="G8" s="5"/>
      <c r="H8" s="10" t="s">
        <v>14</v>
      </c>
      <c r="I8" s="1"/>
    </row>
    <row r="9" spans="1:9" ht="24" hidden="1" customHeight="1">
      <c r="A9" s="7" t="s">
        <v>11</v>
      </c>
      <c r="B9" s="2">
        <v>44373</v>
      </c>
      <c r="C9" s="5">
        <v>0.29166666666666669</v>
      </c>
      <c r="D9" s="2">
        <v>44373</v>
      </c>
      <c r="E9" s="5">
        <v>0.90625</v>
      </c>
      <c r="F9" s="2">
        <v>44374</v>
      </c>
      <c r="G9" s="5">
        <v>0.30208333333333331</v>
      </c>
      <c r="H9" s="10" t="s">
        <v>19</v>
      </c>
      <c r="I9" s="1"/>
    </row>
    <row r="10" spans="1:9" ht="24" hidden="1" customHeight="1">
      <c r="A10" s="7" t="s">
        <v>12</v>
      </c>
      <c r="B10" s="2">
        <v>44375</v>
      </c>
      <c r="C10" s="5">
        <v>0.80555555555555547</v>
      </c>
      <c r="D10" s="15">
        <v>44377</v>
      </c>
      <c r="E10" s="12">
        <v>4.8611111111111112E-2</v>
      </c>
      <c r="F10" s="11">
        <v>44377</v>
      </c>
      <c r="G10" s="12">
        <v>0.26666666666666666</v>
      </c>
      <c r="H10" s="10"/>
      <c r="I10" s="1"/>
    </row>
    <row r="11" spans="1:9" ht="24" hidden="1" customHeight="1">
      <c r="A11" s="7" t="s">
        <v>13</v>
      </c>
      <c r="B11" s="2"/>
      <c r="C11" s="5"/>
      <c r="D11" s="2"/>
      <c r="E11" s="5"/>
      <c r="F11" s="2"/>
      <c r="G11" s="5"/>
      <c r="H11" s="10" t="s">
        <v>14</v>
      </c>
      <c r="I11" s="1"/>
    </row>
    <row r="12" spans="1:9" ht="24" hidden="1" customHeight="1">
      <c r="A12" s="7" t="s">
        <v>15</v>
      </c>
      <c r="B12" s="2">
        <v>44380</v>
      </c>
      <c r="C12" s="5">
        <v>0.76388888888888884</v>
      </c>
      <c r="D12" s="2">
        <v>44381</v>
      </c>
      <c r="E12" s="5">
        <v>0.48055555555555557</v>
      </c>
      <c r="F12" s="2">
        <v>44381</v>
      </c>
      <c r="G12" s="5">
        <v>0.80833333333333324</v>
      </c>
      <c r="H12" s="10"/>
      <c r="I12" s="1"/>
    </row>
    <row r="13" spans="1:9" ht="24" hidden="1" customHeight="1">
      <c r="A13" s="7" t="s">
        <v>16</v>
      </c>
      <c r="B13" s="2">
        <v>44381</v>
      </c>
      <c r="C13" s="5">
        <v>0.85902777777777783</v>
      </c>
      <c r="D13" s="2">
        <v>44382</v>
      </c>
      <c r="E13" s="5">
        <v>0.79999999999999993</v>
      </c>
      <c r="F13" s="2">
        <v>44383</v>
      </c>
      <c r="G13" s="5">
        <v>0.50694444444444442</v>
      </c>
      <c r="H13" s="10"/>
      <c r="I13" s="1"/>
    </row>
    <row r="14" spans="1:9" ht="24" hidden="1" customHeight="1">
      <c r="A14" s="7" t="s">
        <v>17</v>
      </c>
      <c r="B14" s="2">
        <v>44389</v>
      </c>
      <c r="C14" s="5">
        <v>0.14583333333333334</v>
      </c>
      <c r="D14" s="2">
        <v>44389</v>
      </c>
      <c r="E14" s="5">
        <v>0.18055555555555555</v>
      </c>
      <c r="F14" s="2">
        <v>44389</v>
      </c>
      <c r="G14" s="5">
        <v>0.63888888888888895</v>
      </c>
      <c r="H14" s="10"/>
      <c r="I14" s="1"/>
    </row>
    <row r="15" spans="1:9" ht="24" hidden="1" customHeight="1">
      <c r="A15" s="7" t="s">
        <v>18</v>
      </c>
      <c r="B15" s="2">
        <v>44390</v>
      </c>
      <c r="C15" s="5">
        <v>0.74583333333333324</v>
      </c>
      <c r="D15" s="2">
        <v>44392</v>
      </c>
      <c r="E15" s="5">
        <v>0.76180555555555562</v>
      </c>
      <c r="F15" s="2">
        <v>44393</v>
      </c>
      <c r="G15" s="5">
        <v>0.2590277777777778</v>
      </c>
      <c r="H15" s="10" t="s">
        <v>21</v>
      </c>
      <c r="I15" s="1"/>
    </row>
    <row r="16" spans="1:9" ht="24" hidden="1" customHeight="1">
      <c r="A16" s="7" t="s">
        <v>45</v>
      </c>
      <c r="B16" s="2"/>
      <c r="C16" s="5"/>
      <c r="D16" s="2"/>
      <c r="E16" s="5"/>
      <c r="F16" s="2"/>
      <c r="G16" s="5"/>
      <c r="H16" s="10" t="s">
        <v>14</v>
      </c>
      <c r="I16" s="1"/>
    </row>
    <row r="17" spans="1:9" ht="24" hidden="1" customHeight="1">
      <c r="A17" s="16" t="s">
        <v>46</v>
      </c>
      <c r="B17" s="2">
        <v>44395</v>
      </c>
      <c r="C17" s="5">
        <v>0.95833333333333337</v>
      </c>
      <c r="D17" s="2">
        <v>44396</v>
      </c>
      <c r="E17" s="5">
        <v>6.9444444444444441E-3</v>
      </c>
      <c r="F17" s="2">
        <v>44396</v>
      </c>
      <c r="G17" s="5">
        <v>0.77916666666666667</v>
      </c>
      <c r="H17" s="10"/>
      <c r="I17" s="1"/>
    </row>
    <row r="18" spans="1:9" ht="24" hidden="1" customHeight="1">
      <c r="A18" s="7" t="s">
        <v>47</v>
      </c>
      <c r="B18" s="2">
        <v>44398</v>
      </c>
      <c r="C18" s="5">
        <v>0.86249999999999993</v>
      </c>
      <c r="D18" s="2">
        <v>44402</v>
      </c>
      <c r="E18" s="5">
        <v>0.97499999999999998</v>
      </c>
      <c r="F18" s="2">
        <v>44403</v>
      </c>
      <c r="G18" s="5">
        <v>0.75</v>
      </c>
      <c r="H18" s="10" t="s">
        <v>25</v>
      </c>
      <c r="I18" s="1"/>
    </row>
    <row r="19" spans="1:9" ht="24" hidden="1" customHeight="1">
      <c r="A19" s="7" t="s">
        <v>48</v>
      </c>
      <c r="B19" s="18">
        <v>44403</v>
      </c>
      <c r="C19" s="5">
        <v>0.79513888888888884</v>
      </c>
      <c r="D19" s="2">
        <v>44411</v>
      </c>
      <c r="E19" s="5">
        <v>0.47222222222222227</v>
      </c>
      <c r="F19" s="2">
        <v>44413</v>
      </c>
      <c r="G19" s="5">
        <v>0.9375</v>
      </c>
      <c r="H19" s="10" t="s">
        <v>26</v>
      </c>
      <c r="I19" s="1"/>
    </row>
    <row r="20" spans="1:9" ht="24" hidden="1" customHeight="1">
      <c r="A20" s="7" t="s">
        <v>49</v>
      </c>
      <c r="B20" s="11">
        <v>44418</v>
      </c>
      <c r="C20" s="5">
        <v>0.40277777777777773</v>
      </c>
      <c r="D20" s="11">
        <v>44418</v>
      </c>
      <c r="E20" s="5">
        <v>0.44027777777777777</v>
      </c>
      <c r="F20" s="2">
        <v>44419</v>
      </c>
      <c r="G20" s="5">
        <v>0.12638888888888888</v>
      </c>
      <c r="H20" s="10"/>
      <c r="I20" s="1"/>
    </row>
    <row r="21" spans="1:9" ht="24" hidden="1" customHeight="1">
      <c r="A21" s="7" t="s">
        <v>28</v>
      </c>
      <c r="B21" s="2">
        <v>44420</v>
      </c>
      <c r="C21" s="5">
        <v>0.14722222222222223</v>
      </c>
      <c r="D21" s="2">
        <v>44421</v>
      </c>
      <c r="E21" s="5">
        <v>0.78472222222222221</v>
      </c>
      <c r="F21" s="2">
        <v>44422</v>
      </c>
      <c r="G21" s="5">
        <v>0.15138888888888888</v>
      </c>
      <c r="H21" s="10" t="s">
        <v>31</v>
      </c>
      <c r="I21" s="1"/>
    </row>
    <row r="22" spans="1:9" ht="24" hidden="1" customHeight="1">
      <c r="A22" s="19" t="s">
        <v>23</v>
      </c>
      <c r="B22" s="2">
        <v>44424</v>
      </c>
      <c r="C22" s="5">
        <v>0.70624999999999993</v>
      </c>
      <c r="D22" s="2">
        <v>44424</v>
      </c>
      <c r="E22" s="5">
        <v>0.75486111111111109</v>
      </c>
      <c r="F22" s="2">
        <v>44425</v>
      </c>
      <c r="G22" s="5">
        <v>0.19583333333333333</v>
      </c>
      <c r="H22" s="10"/>
      <c r="I22" s="1"/>
    </row>
    <row r="23" spans="1:9" ht="24" hidden="1" customHeight="1">
      <c r="A23" s="16" t="s">
        <v>29</v>
      </c>
      <c r="B23" s="2"/>
      <c r="C23" s="5"/>
      <c r="D23" s="2"/>
      <c r="E23" s="5"/>
      <c r="F23" s="2"/>
      <c r="G23" s="5"/>
      <c r="H23" s="10" t="s">
        <v>14</v>
      </c>
      <c r="I23" s="1"/>
    </row>
    <row r="24" spans="1:9" ht="24" hidden="1" customHeight="1">
      <c r="A24" s="7" t="s">
        <v>50</v>
      </c>
      <c r="B24" s="2">
        <v>44427</v>
      </c>
      <c r="C24" s="5">
        <v>0.17500000000000002</v>
      </c>
      <c r="D24" s="2">
        <v>44428</v>
      </c>
      <c r="E24" s="5">
        <v>0.2722222222222222</v>
      </c>
      <c r="F24" s="2">
        <v>44429</v>
      </c>
      <c r="G24" s="5">
        <v>0.3611111111111111</v>
      </c>
      <c r="H24" s="10" t="s">
        <v>51</v>
      </c>
      <c r="I24" s="1"/>
    </row>
    <row r="25" spans="1:9" ht="24" hidden="1" customHeight="1">
      <c r="A25" s="19" t="s">
        <v>69</v>
      </c>
      <c r="B25" s="13">
        <v>44490</v>
      </c>
      <c r="C25" s="14">
        <v>0.15138888888888888</v>
      </c>
      <c r="D25" s="13">
        <v>44491</v>
      </c>
      <c r="E25" s="14">
        <v>2.7777777777777776E-2</v>
      </c>
      <c r="F25" s="13">
        <v>44491</v>
      </c>
      <c r="G25" s="14">
        <v>0.3840277777777778</v>
      </c>
      <c r="H25" s="10" t="s">
        <v>71</v>
      </c>
      <c r="I25" s="1"/>
    </row>
    <row r="26" spans="1:9" ht="24" hidden="1" customHeight="1">
      <c r="A26" s="19" t="s">
        <v>70</v>
      </c>
      <c r="B26" s="13">
        <v>44492</v>
      </c>
      <c r="C26" s="14">
        <v>0.6875</v>
      </c>
      <c r="D26" s="13">
        <v>44492</v>
      </c>
      <c r="E26" s="14">
        <v>0.6958333333333333</v>
      </c>
      <c r="F26" s="13">
        <v>44493</v>
      </c>
      <c r="G26" s="14">
        <v>0.25555555555555559</v>
      </c>
      <c r="H26" s="10"/>
      <c r="I26" s="1"/>
    </row>
    <row r="27" spans="1:9" ht="24" hidden="1" customHeight="1">
      <c r="A27" s="19" t="s">
        <v>72</v>
      </c>
      <c r="B27" s="13">
        <v>44497</v>
      </c>
      <c r="C27" s="5">
        <v>0.44444444444444442</v>
      </c>
      <c r="D27" s="2">
        <v>44500</v>
      </c>
      <c r="E27" s="5">
        <v>0.25694444444444448</v>
      </c>
      <c r="F27" s="2">
        <v>44500</v>
      </c>
      <c r="G27" s="5">
        <v>0.8833333333333333</v>
      </c>
      <c r="H27" s="25" t="s">
        <v>93</v>
      </c>
      <c r="I27" s="1"/>
    </row>
    <row r="28" spans="1:9" ht="24" hidden="1" customHeight="1">
      <c r="A28" s="19" t="s">
        <v>73</v>
      </c>
      <c r="B28" s="2">
        <v>44500</v>
      </c>
      <c r="C28" s="5">
        <v>0.92708333333333337</v>
      </c>
      <c r="D28" s="2">
        <v>44501</v>
      </c>
      <c r="E28" s="5">
        <v>0.5625</v>
      </c>
      <c r="F28" s="2">
        <v>44502</v>
      </c>
      <c r="G28" s="5">
        <v>0.44236111111111115</v>
      </c>
      <c r="H28" s="10"/>
      <c r="I28" s="1"/>
    </row>
    <row r="29" spans="1:9" ht="24" hidden="1" customHeight="1">
      <c r="A29" s="16" t="s">
        <v>77</v>
      </c>
      <c r="B29" s="23">
        <v>44504</v>
      </c>
      <c r="C29" s="24">
        <v>0.37777777777777777</v>
      </c>
      <c r="D29" s="2">
        <v>44505</v>
      </c>
      <c r="E29" s="5">
        <v>0.33333333333333331</v>
      </c>
      <c r="F29" s="2">
        <v>44505</v>
      </c>
      <c r="G29" s="5">
        <v>0.97361111111111109</v>
      </c>
      <c r="H29" s="10"/>
      <c r="I29" s="1"/>
    </row>
    <row r="30" spans="1:9" ht="24" hidden="1" customHeight="1">
      <c r="A30" s="16" t="s">
        <v>78</v>
      </c>
      <c r="B30" s="2">
        <v>44507</v>
      </c>
      <c r="C30" s="5">
        <v>0.35694444444444445</v>
      </c>
      <c r="D30" s="2">
        <v>44509</v>
      </c>
      <c r="E30" s="5">
        <v>0.1361111111111111</v>
      </c>
      <c r="F30" s="2">
        <v>44509</v>
      </c>
      <c r="G30" s="5">
        <v>0.75277777777777777</v>
      </c>
      <c r="H30" s="10" t="s">
        <v>99</v>
      </c>
      <c r="I30" s="1"/>
    </row>
    <row r="31" spans="1:9" ht="24" hidden="1" customHeight="1">
      <c r="A31" s="16" t="s">
        <v>79</v>
      </c>
      <c r="B31" s="13">
        <v>44510</v>
      </c>
      <c r="C31" s="5">
        <v>0.23750000000000002</v>
      </c>
      <c r="D31" s="2">
        <v>44510</v>
      </c>
      <c r="E31" s="5">
        <v>0.71250000000000002</v>
      </c>
      <c r="F31" s="2">
        <v>44511</v>
      </c>
      <c r="G31" s="5">
        <v>0.16666666666666666</v>
      </c>
      <c r="H31" s="10" t="s">
        <v>80</v>
      </c>
      <c r="I31" s="1"/>
    </row>
    <row r="32" spans="1:9" ht="24.9" hidden="1" customHeight="1">
      <c r="A32" s="80" t="s">
        <v>30</v>
      </c>
      <c r="B32" s="80"/>
      <c r="C32" s="80"/>
      <c r="D32" s="80"/>
      <c r="E32" s="80"/>
      <c r="F32" s="80"/>
      <c r="G32" s="80"/>
      <c r="H32" s="80"/>
      <c r="I32" s="80"/>
    </row>
    <row r="33" spans="1:9" ht="24" hidden="1" customHeight="1">
      <c r="A33" s="21" t="s">
        <v>2</v>
      </c>
      <c r="B33" s="89" t="s">
        <v>3</v>
      </c>
      <c r="C33" s="89"/>
      <c r="D33" s="89" t="s">
        <v>4</v>
      </c>
      <c r="E33" s="89"/>
      <c r="F33" s="89" t="s">
        <v>5</v>
      </c>
      <c r="G33" s="89"/>
      <c r="H33" s="3" t="s">
        <v>6</v>
      </c>
      <c r="I33" s="3" t="s">
        <v>7</v>
      </c>
    </row>
    <row r="34" spans="1:9" ht="24" hidden="1" customHeight="1">
      <c r="A34" s="7" t="s">
        <v>15</v>
      </c>
      <c r="B34" s="13">
        <v>44376</v>
      </c>
      <c r="C34" s="14">
        <v>1.3888888888888889E-3</v>
      </c>
      <c r="D34" s="13">
        <v>44378</v>
      </c>
      <c r="E34" s="5">
        <v>0.91319444444444453</v>
      </c>
      <c r="F34" s="13">
        <v>44379</v>
      </c>
      <c r="G34" s="5">
        <v>0.69097222222222221</v>
      </c>
      <c r="H34" s="10" t="s">
        <v>52</v>
      </c>
      <c r="I34" s="1"/>
    </row>
    <row r="35" spans="1:9" ht="24" hidden="1" customHeight="1">
      <c r="A35" s="7" t="s">
        <v>16</v>
      </c>
      <c r="B35" s="2">
        <v>44379</v>
      </c>
      <c r="C35" s="5">
        <v>0.75</v>
      </c>
      <c r="D35" s="2">
        <v>44380</v>
      </c>
      <c r="E35" s="5">
        <v>0.90277777777777779</v>
      </c>
      <c r="F35" s="2">
        <v>44381</v>
      </c>
      <c r="G35" s="5">
        <v>0.59583333333333333</v>
      </c>
      <c r="H35" s="10" t="s">
        <v>31</v>
      </c>
      <c r="I35" s="1"/>
    </row>
    <row r="36" spans="1:9" ht="24" hidden="1" customHeight="1">
      <c r="A36" s="7" t="s">
        <v>17</v>
      </c>
      <c r="B36" s="2">
        <v>44385</v>
      </c>
      <c r="C36" s="5">
        <v>0.74583333333333324</v>
      </c>
      <c r="D36" s="2">
        <v>44386</v>
      </c>
      <c r="E36" s="5">
        <v>0.55555555555555558</v>
      </c>
      <c r="F36" s="2">
        <v>44387</v>
      </c>
      <c r="G36" s="5">
        <v>0.15347222222222223</v>
      </c>
      <c r="H36" s="10" t="s">
        <v>19</v>
      </c>
      <c r="I36" s="1"/>
    </row>
    <row r="37" spans="1:9" ht="24" hidden="1" customHeight="1">
      <c r="A37" s="7" t="s">
        <v>18</v>
      </c>
      <c r="B37" s="2">
        <v>44388</v>
      </c>
      <c r="C37" s="5">
        <v>0.70416666666666661</v>
      </c>
      <c r="D37" s="2">
        <v>44390</v>
      </c>
      <c r="E37" s="5">
        <v>0.17500000000000002</v>
      </c>
      <c r="F37" s="2">
        <v>44390</v>
      </c>
      <c r="G37" s="5">
        <v>0.55902777777777779</v>
      </c>
      <c r="H37" s="10" t="s">
        <v>20</v>
      </c>
      <c r="I37" s="1"/>
    </row>
    <row r="38" spans="1:9" ht="24" hidden="1" customHeight="1">
      <c r="A38" s="7" t="s">
        <v>45</v>
      </c>
      <c r="B38" s="2"/>
      <c r="C38" s="5"/>
      <c r="D38" s="2"/>
      <c r="E38" s="5"/>
      <c r="F38" s="2"/>
      <c r="G38" s="5"/>
      <c r="H38" s="10" t="s">
        <v>14</v>
      </c>
      <c r="I38" s="1"/>
    </row>
    <row r="39" spans="1:9" ht="24" hidden="1" customHeight="1">
      <c r="A39" s="7" t="s">
        <v>47</v>
      </c>
      <c r="B39" s="2">
        <v>44394</v>
      </c>
      <c r="C39" s="5">
        <v>0.40833333333333338</v>
      </c>
      <c r="D39" s="2">
        <v>44396</v>
      </c>
      <c r="E39" s="5">
        <v>0.23958333333333334</v>
      </c>
      <c r="F39" s="2">
        <v>44396</v>
      </c>
      <c r="G39" s="5">
        <v>0.73125000000000007</v>
      </c>
      <c r="H39" s="17" t="s">
        <v>22</v>
      </c>
      <c r="I39" s="1"/>
    </row>
    <row r="40" spans="1:9" ht="24" hidden="1" customHeight="1">
      <c r="A40" s="7" t="s">
        <v>48</v>
      </c>
      <c r="B40" s="2">
        <v>44396</v>
      </c>
      <c r="C40" s="5">
        <v>0.77222222222222225</v>
      </c>
      <c r="D40" s="2">
        <v>44402</v>
      </c>
      <c r="E40" s="5">
        <v>0.4291666666666667</v>
      </c>
      <c r="F40" s="2">
        <v>44406</v>
      </c>
      <c r="G40" s="5">
        <v>0.3527777777777778</v>
      </c>
      <c r="H40" s="10" t="s">
        <v>24</v>
      </c>
      <c r="I40" s="1"/>
    </row>
    <row r="41" spans="1:9" ht="24" hidden="1" customHeight="1">
      <c r="A41" s="7" t="s">
        <v>49</v>
      </c>
      <c r="B41" s="2">
        <v>44410</v>
      </c>
      <c r="C41" s="5">
        <v>0.62708333333333333</v>
      </c>
      <c r="D41" s="2">
        <v>44410</v>
      </c>
      <c r="E41" s="5">
        <v>0.67083333333333339</v>
      </c>
      <c r="F41" s="2">
        <v>44412</v>
      </c>
      <c r="G41" s="5">
        <v>5.0694444444444452E-2</v>
      </c>
      <c r="H41" s="8" t="s">
        <v>27</v>
      </c>
      <c r="I41" s="1"/>
    </row>
    <row r="42" spans="1:9" ht="24" hidden="1" customHeight="1">
      <c r="A42" s="7" t="s">
        <v>28</v>
      </c>
      <c r="B42" s="2"/>
      <c r="C42" s="5"/>
      <c r="D42" s="2"/>
      <c r="E42" s="5"/>
      <c r="F42" s="2"/>
      <c r="G42" s="5"/>
      <c r="H42" s="10" t="s">
        <v>14</v>
      </c>
      <c r="I42" s="1"/>
    </row>
    <row r="43" spans="1:9" ht="24" hidden="1" customHeight="1">
      <c r="A43" s="7" t="s">
        <v>29</v>
      </c>
      <c r="B43" s="2">
        <v>44418</v>
      </c>
      <c r="C43" s="5">
        <v>0.11458333333333333</v>
      </c>
      <c r="D43" s="13">
        <v>44419</v>
      </c>
      <c r="E43" s="14">
        <v>0.43472222222222223</v>
      </c>
      <c r="F43" s="13">
        <v>44420</v>
      </c>
      <c r="G43" s="14">
        <v>4.7222222222222221E-2</v>
      </c>
      <c r="H43" s="10"/>
      <c r="I43" s="1"/>
    </row>
    <row r="44" spans="1:9" ht="24" hidden="1" customHeight="1">
      <c r="A44" s="7" t="s">
        <v>50</v>
      </c>
      <c r="B44" s="13">
        <v>44420</v>
      </c>
      <c r="C44" s="12">
        <v>9.5833333333333326E-2</v>
      </c>
      <c r="D44" s="2">
        <v>44423</v>
      </c>
      <c r="E44" s="5">
        <v>0.84722222222222221</v>
      </c>
      <c r="F44" s="2">
        <v>44424</v>
      </c>
      <c r="G44" s="5">
        <v>0.44791666666666669</v>
      </c>
      <c r="H44" s="10" t="s">
        <v>51</v>
      </c>
      <c r="I44" s="1"/>
    </row>
    <row r="45" spans="1:9" ht="24" hidden="1" customHeight="1">
      <c r="A45" s="7" t="s">
        <v>53</v>
      </c>
      <c r="B45" s="13"/>
      <c r="C45" s="5"/>
      <c r="D45" s="13"/>
      <c r="E45" s="14"/>
      <c r="F45" s="13"/>
      <c r="G45" s="14"/>
      <c r="H45" s="10" t="s">
        <v>14</v>
      </c>
      <c r="I45" s="1"/>
    </row>
    <row r="46" spans="1:9" ht="24" hidden="1" customHeight="1">
      <c r="A46" s="16" t="s">
        <v>54</v>
      </c>
      <c r="B46" s="2">
        <v>44426</v>
      </c>
      <c r="C46" s="5">
        <v>0.35833333333333334</v>
      </c>
      <c r="D46" s="13">
        <v>44428</v>
      </c>
      <c r="E46" s="14">
        <v>0.88611111111111107</v>
      </c>
      <c r="F46" s="13">
        <v>44429</v>
      </c>
      <c r="G46" s="14">
        <v>0.84791666666666676</v>
      </c>
      <c r="H46" s="10" t="s">
        <v>31</v>
      </c>
      <c r="I46" s="1"/>
    </row>
    <row r="47" spans="1:9" ht="24" hidden="1" customHeight="1">
      <c r="A47" s="7" t="s">
        <v>55</v>
      </c>
      <c r="B47" s="2"/>
      <c r="C47" s="5"/>
      <c r="D47" s="13"/>
      <c r="E47" s="14"/>
      <c r="F47" s="13"/>
      <c r="G47" s="14"/>
      <c r="H47" s="10" t="s">
        <v>14</v>
      </c>
      <c r="I47" s="1"/>
    </row>
    <row r="48" spans="1:9" ht="24.9" hidden="1" customHeight="1">
      <c r="A48" s="80" t="s">
        <v>61</v>
      </c>
      <c r="B48" s="80"/>
      <c r="C48" s="80"/>
      <c r="D48" s="80"/>
      <c r="E48" s="80"/>
      <c r="F48" s="80"/>
      <c r="G48" s="80"/>
      <c r="H48" s="80"/>
      <c r="I48" s="80"/>
    </row>
    <row r="49" spans="1:9" ht="24" hidden="1" customHeight="1">
      <c r="A49" s="21" t="s">
        <v>2</v>
      </c>
      <c r="B49" s="89" t="s">
        <v>3</v>
      </c>
      <c r="C49" s="89"/>
      <c r="D49" s="89" t="s">
        <v>4</v>
      </c>
      <c r="E49" s="89"/>
      <c r="F49" s="89" t="s">
        <v>5</v>
      </c>
      <c r="G49" s="89"/>
      <c r="H49" s="3" t="s">
        <v>6</v>
      </c>
      <c r="I49" s="3" t="s">
        <v>7</v>
      </c>
    </row>
    <row r="50" spans="1:9" ht="24" hidden="1" customHeight="1">
      <c r="A50" s="7" t="s">
        <v>56</v>
      </c>
      <c r="B50" s="2">
        <v>44442</v>
      </c>
      <c r="C50" s="5">
        <v>0.95833333333333337</v>
      </c>
      <c r="D50" s="2">
        <v>44443</v>
      </c>
      <c r="E50" s="5">
        <v>0.47500000000000003</v>
      </c>
      <c r="F50" s="2">
        <v>44443</v>
      </c>
      <c r="G50" s="5">
        <v>0.76250000000000007</v>
      </c>
      <c r="H50" s="10" t="s">
        <v>34</v>
      </c>
      <c r="I50" s="1"/>
    </row>
    <row r="51" spans="1:9" ht="24" hidden="1" customHeight="1">
      <c r="A51" s="7" t="s">
        <v>57</v>
      </c>
      <c r="B51" s="2">
        <v>44445</v>
      </c>
      <c r="C51" s="5">
        <v>0.73333333333333339</v>
      </c>
      <c r="D51" s="2">
        <v>44447</v>
      </c>
      <c r="E51" s="5">
        <v>0.87916666666666676</v>
      </c>
      <c r="F51" s="2">
        <v>44448</v>
      </c>
      <c r="G51" s="5">
        <v>0.8125</v>
      </c>
      <c r="H51" s="10" t="s">
        <v>31</v>
      </c>
      <c r="I51" s="1"/>
    </row>
    <row r="52" spans="1:9" ht="24" hidden="1" customHeight="1">
      <c r="A52" s="7" t="s">
        <v>58</v>
      </c>
      <c r="B52" s="2">
        <v>44448</v>
      </c>
      <c r="C52" s="5">
        <v>0.98749999999999993</v>
      </c>
      <c r="D52" s="2">
        <v>44449</v>
      </c>
      <c r="E52" s="5">
        <v>0.32083333333333336</v>
      </c>
      <c r="F52" s="2">
        <v>44449</v>
      </c>
      <c r="G52" s="5">
        <v>0.95000000000000007</v>
      </c>
      <c r="H52" s="10"/>
      <c r="I52" s="1"/>
    </row>
    <row r="53" spans="1:9" ht="24" hidden="1" customHeight="1">
      <c r="A53" s="7" t="s">
        <v>32</v>
      </c>
      <c r="B53" s="2">
        <v>44458</v>
      </c>
      <c r="C53" s="5">
        <v>0.20833333333333334</v>
      </c>
      <c r="D53" s="2">
        <v>44458</v>
      </c>
      <c r="E53" s="5">
        <v>0.27916666666666667</v>
      </c>
      <c r="F53" s="2">
        <v>44458</v>
      </c>
      <c r="G53" s="5">
        <v>0.6166666666666667</v>
      </c>
      <c r="H53" s="10"/>
      <c r="I53" s="1"/>
    </row>
    <row r="54" spans="1:9" ht="24" hidden="1" customHeight="1">
      <c r="A54" s="19" t="s">
        <v>59</v>
      </c>
      <c r="B54" s="2">
        <v>44460</v>
      </c>
      <c r="C54" s="5">
        <v>0.42708333333333331</v>
      </c>
      <c r="D54" s="2">
        <v>44463</v>
      </c>
      <c r="E54" s="5">
        <v>0.6</v>
      </c>
      <c r="F54" s="2">
        <v>44463</v>
      </c>
      <c r="G54" s="5">
        <v>0.92083333333333339</v>
      </c>
      <c r="H54" s="10" t="s">
        <v>60</v>
      </c>
      <c r="I54" s="1"/>
    </row>
    <row r="55" spans="1:9" ht="24" hidden="1" customHeight="1">
      <c r="A55" s="19" t="s">
        <v>35</v>
      </c>
      <c r="B55" s="2"/>
      <c r="C55" s="5"/>
      <c r="D55" s="2"/>
      <c r="E55" s="5"/>
      <c r="F55" s="2"/>
      <c r="G55" s="5"/>
      <c r="H55" s="10" t="s">
        <v>14</v>
      </c>
      <c r="I55" s="1"/>
    </row>
    <row r="56" spans="1:9" ht="24" hidden="1" customHeight="1">
      <c r="A56" s="7" t="s">
        <v>33</v>
      </c>
      <c r="B56" s="2">
        <v>44468</v>
      </c>
      <c r="C56" s="5">
        <v>0.4375</v>
      </c>
      <c r="D56" s="2">
        <v>44489</v>
      </c>
      <c r="E56" s="5">
        <v>6.6666666666666666E-2</v>
      </c>
      <c r="F56" s="2">
        <v>44489</v>
      </c>
      <c r="G56" s="5">
        <v>0.60833333333333328</v>
      </c>
      <c r="H56" s="10" t="s">
        <v>81</v>
      </c>
      <c r="I56" s="1"/>
    </row>
    <row r="57" spans="1:9" ht="24.9" hidden="1" customHeight="1">
      <c r="A57" s="80" t="s">
        <v>101</v>
      </c>
      <c r="B57" s="80"/>
      <c r="C57" s="80"/>
      <c r="D57" s="80"/>
      <c r="E57" s="80"/>
      <c r="F57" s="80"/>
      <c r="G57" s="80"/>
      <c r="H57" s="80"/>
      <c r="I57" s="80"/>
    </row>
    <row r="58" spans="1:9" ht="24" hidden="1" customHeight="1">
      <c r="A58" s="21" t="s">
        <v>2</v>
      </c>
      <c r="B58" s="89" t="s">
        <v>3</v>
      </c>
      <c r="C58" s="89"/>
      <c r="D58" s="89" t="s">
        <v>4</v>
      </c>
      <c r="E58" s="89"/>
      <c r="F58" s="89" t="s">
        <v>5</v>
      </c>
      <c r="G58" s="89"/>
      <c r="H58" s="3" t="s">
        <v>6</v>
      </c>
      <c r="I58" s="3" t="s">
        <v>7</v>
      </c>
    </row>
    <row r="59" spans="1:9" ht="24" hidden="1" customHeight="1">
      <c r="A59" s="7" t="s">
        <v>36</v>
      </c>
      <c r="B59" s="2">
        <v>44458</v>
      </c>
      <c r="C59" s="5">
        <v>0.47916666666666669</v>
      </c>
      <c r="D59" s="2">
        <v>44459</v>
      </c>
      <c r="E59" s="5">
        <v>0.6</v>
      </c>
      <c r="F59" s="2">
        <v>44459</v>
      </c>
      <c r="G59" s="5">
        <v>0.9375</v>
      </c>
      <c r="H59" s="10" t="s">
        <v>34</v>
      </c>
      <c r="I59" s="20"/>
    </row>
    <row r="60" spans="1:9" ht="24" hidden="1" customHeight="1">
      <c r="A60" s="7" t="s">
        <v>37</v>
      </c>
      <c r="B60" s="2">
        <v>44461</v>
      </c>
      <c r="C60" s="5">
        <v>0.875</v>
      </c>
      <c r="D60" s="2">
        <v>44461</v>
      </c>
      <c r="E60" s="5">
        <v>0.9458333333333333</v>
      </c>
      <c r="F60" s="2">
        <v>44462</v>
      </c>
      <c r="G60" s="22">
        <v>0.54999999999999993</v>
      </c>
      <c r="H60" s="20"/>
      <c r="I60" s="20"/>
    </row>
    <row r="61" spans="1:9" ht="24" hidden="1" customHeight="1">
      <c r="A61" s="7" t="s">
        <v>38</v>
      </c>
      <c r="B61" s="2">
        <v>44463</v>
      </c>
      <c r="C61" s="5">
        <v>0.20833333333333334</v>
      </c>
      <c r="D61" s="2">
        <v>44463</v>
      </c>
      <c r="E61" s="5">
        <v>0.27083333333333331</v>
      </c>
      <c r="F61" s="2">
        <v>44463</v>
      </c>
      <c r="G61" s="5">
        <v>0.73333333333333339</v>
      </c>
      <c r="H61" s="20"/>
      <c r="I61" s="20"/>
    </row>
    <row r="62" spans="1:9" ht="24" hidden="1" customHeight="1">
      <c r="A62" s="19" t="s">
        <v>39</v>
      </c>
      <c r="B62" s="2">
        <v>44467</v>
      </c>
      <c r="C62" s="5">
        <v>5.8333333333333327E-2</v>
      </c>
      <c r="D62" s="2">
        <v>44471</v>
      </c>
      <c r="E62" s="5">
        <v>2.9166666666666664E-2</v>
      </c>
      <c r="F62" s="2">
        <v>44471</v>
      </c>
      <c r="G62" s="5">
        <v>0.27499999999999997</v>
      </c>
      <c r="H62" s="10" t="s">
        <v>60</v>
      </c>
      <c r="I62" s="20"/>
    </row>
    <row r="63" spans="1:9" ht="24" hidden="1" customHeight="1">
      <c r="A63" s="7" t="s">
        <v>40</v>
      </c>
      <c r="B63" s="2">
        <v>44472</v>
      </c>
      <c r="C63" s="5">
        <v>0.9375</v>
      </c>
      <c r="D63" s="2">
        <v>44474</v>
      </c>
      <c r="E63" s="5">
        <v>0.65416666666666667</v>
      </c>
      <c r="F63" s="2">
        <v>44475</v>
      </c>
      <c r="G63" s="5">
        <v>4.9999999999999996E-2</v>
      </c>
      <c r="H63" s="20"/>
      <c r="I63" s="20"/>
    </row>
    <row r="64" spans="1:9" ht="24" hidden="1" customHeight="1">
      <c r="A64" s="19" t="s">
        <v>41</v>
      </c>
      <c r="B64" s="2"/>
      <c r="C64" s="5"/>
      <c r="D64" s="2"/>
      <c r="E64" s="5"/>
      <c r="F64" s="2"/>
      <c r="G64" s="5"/>
      <c r="H64" s="10" t="s">
        <v>14</v>
      </c>
      <c r="I64" s="20"/>
    </row>
    <row r="65" spans="1:9" ht="24" hidden="1" customHeight="1">
      <c r="A65" s="7" t="s">
        <v>42</v>
      </c>
      <c r="B65" s="2">
        <v>44480</v>
      </c>
      <c r="C65" s="5">
        <v>0.97916666666666663</v>
      </c>
      <c r="D65" s="2">
        <v>44482</v>
      </c>
      <c r="E65" s="5">
        <v>0.3125</v>
      </c>
      <c r="F65" s="2">
        <v>44483</v>
      </c>
      <c r="G65" s="5">
        <v>0.19583333333333333</v>
      </c>
      <c r="H65" s="10" t="s">
        <v>67</v>
      </c>
      <c r="I65" s="1"/>
    </row>
    <row r="66" spans="1:9" ht="24" hidden="1" customHeight="1">
      <c r="A66" s="16" t="s">
        <v>63</v>
      </c>
      <c r="B66" s="2">
        <v>44485</v>
      </c>
      <c r="C66" s="5">
        <v>0.91666666666666663</v>
      </c>
      <c r="D66" s="2">
        <v>44488</v>
      </c>
      <c r="E66" s="14">
        <v>0.625</v>
      </c>
      <c r="F66" s="2">
        <v>44489</v>
      </c>
      <c r="G66" s="5">
        <v>0.22500000000000001</v>
      </c>
      <c r="H66" s="10" t="s">
        <v>74</v>
      </c>
      <c r="I66" s="1"/>
    </row>
    <row r="67" spans="1:9" ht="24" hidden="1" customHeight="1">
      <c r="A67" s="16" t="s">
        <v>62</v>
      </c>
      <c r="B67" s="13">
        <v>44490</v>
      </c>
      <c r="C67" s="14">
        <v>0.47916666666666669</v>
      </c>
      <c r="D67" s="13">
        <v>44492</v>
      </c>
      <c r="E67" s="14">
        <v>0.9458333333333333</v>
      </c>
      <c r="F67" s="13">
        <v>44493</v>
      </c>
      <c r="G67" s="14">
        <v>0.28750000000000003</v>
      </c>
      <c r="H67" s="10" t="s">
        <v>82</v>
      </c>
      <c r="I67" s="20"/>
    </row>
    <row r="68" spans="1:9" ht="24" hidden="1" customHeight="1">
      <c r="A68" s="16" t="s">
        <v>75</v>
      </c>
      <c r="B68" s="13">
        <v>44493</v>
      </c>
      <c r="C68" s="14">
        <v>0.54999999999999993</v>
      </c>
      <c r="D68" s="23">
        <v>44494</v>
      </c>
      <c r="E68" s="24">
        <v>0</v>
      </c>
      <c r="F68" s="23">
        <v>44494</v>
      </c>
      <c r="G68" s="24">
        <v>0.47916666666666669</v>
      </c>
      <c r="H68" s="10"/>
      <c r="I68" s="20"/>
    </row>
    <row r="69" spans="1:9" ht="24" hidden="1" customHeight="1">
      <c r="A69" s="16" t="s">
        <v>76</v>
      </c>
      <c r="B69" s="13">
        <v>44494</v>
      </c>
      <c r="C69" s="14">
        <v>0.51666666666666672</v>
      </c>
      <c r="D69" s="13">
        <v>44494</v>
      </c>
      <c r="E69" s="14">
        <v>0.62083333333333335</v>
      </c>
      <c r="F69" s="13">
        <v>44494</v>
      </c>
      <c r="G69" s="14">
        <v>0.8666666666666667</v>
      </c>
      <c r="H69" s="10"/>
      <c r="I69" s="20"/>
    </row>
    <row r="70" spans="1:9" ht="24" hidden="1" customHeight="1">
      <c r="A70" s="16" t="s">
        <v>64</v>
      </c>
      <c r="B70" s="2">
        <v>44496</v>
      </c>
      <c r="C70" s="5">
        <v>0.73333333333333339</v>
      </c>
      <c r="D70" s="2">
        <v>44496</v>
      </c>
      <c r="E70" s="5">
        <v>0.9</v>
      </c>
      <c r="F70" s="2">
        <v>44497</v>
      </c>
      <c r="G70" s="5">
        <v>0.53749999999999998</v>
      </c>
      <c r="H70" s="10" t="s">
        <v>90</v>
      </c>
      <c r="I70" s="1"/>
    </row>
    <row r="71" spans="1:9" ht="24" hidden="1" customHeight="1">
      <c r="A71" s="19" t="s">
        <v>65</v>
      </c>
      <c r="B71" s="13">
        <v>44504</v>
      </c>
      <c r="C71" s="14">
        <v>0.52916666666666667</v>
      </c>
      <c r="D71" s="13">
        <v>44504</v>
      </c>
      <c r="E71" s="14">
        <v>0.8833333333333333</v>
      </c>
      <c r="F71" s="13">
        <v>44505</v>
      </c>
      <c r="G71" s="14">
        <v>0.30833333333333335</v>
      </c>
      <c r="H71" s="10"/>
      <c r="I71" s="20"/>
    </row>
    <row r="72" spans="1:9" ht="24" hidden="1" customHeight="1">
      <c r="A72" s="7" t="s">
        <v>66</v>
      </c>
      <c r="B72" s="2">
        <v>44506</v>
      </c>
      <c r="C72" s="5">
        <v>0.89583333333333337</v>
      </c>
      <c r="D72" s="2">
        <v>44508</v>
      </c>
      <c r="E72" s="5">
        <v>0.7416666666666667</v>
      </c>
      <c r="F72" s="2">
        <v>44508</v>
      </c>
      <c r="G72" s="5">
        <v>0.84166666666666667</v>
      </c>
      <c r="H72" s="10"/>
      <c r="I72" s="1"/>
    </row>
    <row r="73" spans="1:9" ht="24" hidden="1" customHeight="1">
      <c r="A73" s="16" t="s">
        <v>91</v>
      </c>
      <c r="B73" s="2"/>
      <c r="C73" s="5"/>
      <c r="D73" s="2"/>
      <c r="E73" s="5"/>
      <c r="F73" s="2"/>
      <c r="G73" s="5"/>
      <c r="H73" s="10" t="s">
        <v>94</v>
      </c>
      <c r="I73" s="1"/>
    </row>
    <row r="74" spans="1:9" ht="24" hidden="1" customHeight="1">
      <c r="A74" s="7" t="s">
        <v>92</v>
      </c>
      <c r="B74" s="2">
        <v>44513</v>
      </c>
      <c r="C74" s="5">
        <v>0.52916666666666667</v>
      </c>
      <c r="D74" s="2">
        <v>44514</v>
      </c>
      <c r="E74" s="5">
        <v>0.9916666666666667</v>
      </c>
      <c r="F74" s="2">
        <v>44516</v>
      </c>
      <c r="G74" s="5">
        <v>0.64166666666666672</v>
      </c>
      <c r="H74" s="10"/>
      <c r="I74" s="1"/>
    </row>
    <row r="75" spans="1:9" ht="24" hidden="1" customHeight="1">
      <c r="A75" s="7" t="s">
        <v>95</v>
      </c>
      <c r="B75" s="2">
        <v>44519</v>
      </c>
      <c r="C75" s="5">
        <v>0.375</v>
      </c>
      <c r="D75" s="2">
        <v>44519</v>
      </c>
      <c r="E75" s="5">
        <v>0.42499999999999999</v>
      </c>
      <c r="F75" s="2">
        <v>44519</v>
      </c>
      <c r="G75" s="5">
        <v>0.79999999999999993</v>
      </c>
      <c r="H75" s="10"/>
      <c r="I75" s="1"/>
    </row>
    <row r="76" spans="1:9" ht="24" hidden="1" customHeight="1">
      <c r="A76" s="7" t="s">
        <v>96</v>
      </c>
      <c r="B76" s="2">
        <v>44523</v>
      </c>
      <c r="C76" s="5">
        <v>0.39583333333333331</v>
      </c>
      <c r="D76" s="2">
        <v>44524</v>
      </c>
      <c r="E76" s="5">
        <v>0.80833333333333324</v>
      </c>
      <c r="F76" s="2">
        <v>44525</v>
      </c>
      <c r="G76" s="5">
        <v>0.57500000000000007</v>
      </c>
      <c r="H76" s="10" t="s">
        <v>112</v>
      </c>
      <c r="I76" s="1"/>
    </row>
    <row r="77" spans="1:9" ht="24" hidden="1" customHeight="1">
      <c r="A77" s="7" t="s">
        <v>97</v>
      </c>
      <c r="B77" s="2">
        <v>44529</v>
      </c>
      <c r="C77" s="5">
        <v>6.25E-2</v>
      </c>
      <c r="D77" s="2">
        <v>44529</v>
      </c>
      <c r="E77" s="5">
        <v>0.13749999999999998</v>
      </c>
      <c r="F77" s="2">
        <v>44529</v>
      </c>
      <c r="G77" s="5">
        <v>0.46666666666666662</v>
      </c>
      <c r="H77" s="10"/>
      <c r="I77" s="1"/>
    </row>
    <row r="78" spans="1:9" ht="24" hidden="1" customHeight="1">
      <c r="A78" s="7" t="s">
        <v>98</v>
      </c>
      <c r="B78" s="2">
        <v>44529</v>
      </c>
      <c r="C78" s="5">
        <v>0.64166666666666672</v>
      </c>
      <c r="D78" s="2">
        <v>44530</v>
      </c>
      <c r="E78" s="5">
        <v>0.41666666666666669</v>
      </c>
      <c r="F78" s="2">
        <v>44530</v>
      </c>
      <c r="G78" s="5">
        <v>0.69166666666666676</v>
      </c>
      <c r="H78" s="10"/>
      <c r="I78" s="1"/>
    </row>
    <row r="79" spans="1:9" ht="24" hidden="1" customHeight="1">
      <c r="A79" s="7" t="s">
        <v>114</v>
      </c>
      <c r="B79" s="2">
        <v>44533</v>
      </c>
      <c r="C79" s="5">
        <v>0.62916666666666665</v>
      </c>
      <c r="D79" s="2">
        <v>44534</v>
      </c>
      <c r="E79" s="5">
        <v>0.1875</v>
      </c>
      <c r="F79" s="2">
        <v>44534</v>
      </c>
      <c r="G79" s="5">
        <v>0.73749999999999993</v>
      </c>
      <c r="H79" s="10" t="s">
        <v>115</v>
      </c>
      <c r="I79" s="1"/>
    </row>
    <row r="80" spans="1:9" ht="24" hidden="1" customHeight="1">
      <c r="A80" s="7" t="s">
        <v>111</v>
      </c>
      <c r="B80" s="2">
        <v>44534</v>
      </c>
      <c r="C80" s="5">
        <v>0.8041666666666667</v>
      </c>
      <c r="D80" s="2">
        <v>44537</v>
      </c>
      <c r="E80" s="5">
        <v>0.84166666666666667</v>
      </c>
      <c r="F80" s="2">
        <v>44538</v>
      </c>
      <c r="G80" s="5">
        <v>0.37916666666666665</v>
      </c>
      <c r="H80" s="10" t="s">
        <v>102</v>
      </c>
      <c r="I80" s="1"/>
    </row>
    <row r="81" spans="1:9" ht="24.9" hidden="1" customHeight="1">
      <c r="A81" s="80" t="s">
        <v>100</v>
      </c>
      <c r="B81" s="80"/>
      <c r="C81" s="80"/>
      <c r="D81" s="80"/>
      <c r="E81" s="80"/>
      <c r="F81" s="80"/>
      <c r="G81" s="80"/>
      <c r="H81" s="80"/>
      <c r="I81" s="80"/>
    </row>
    <row r="82" spans="1:9" ht="24" hidden="1" customHeight="1">
      <c r="A82" s="21" t="s">
        <v>2</v>
      </c>
      <c r="B82" s="89" t="s">
        <v>3</v>
      </c>
      <c r="C82" s="89"/>
      <c r="D82" s="89" t="s">
        <v>4</v>
      </c>
      <c r="E82" s="89"/>
      <c r="F82" s="89" t="s">
        <v>5</v>
      </c>
      <c r="G82" s="89"/>
      <c r="H82" s="3" t="s">
        <v>6</v>
      </c>
      <c r="I82" s="3" t="s">
        <v>7</v>
      </c>
    </row>
    <row r="83" spans="1:9" ht="24" hidden="1" customHeight="1">
      <c r="A83" s="7" t="s">
        <v>83</v>
      </c>
      <c r="B83" s="2">
        <v>44495</v>
      </c>
      <c r="C83" s="5">
        <v>0.5</v>
      </c>
      <c r="D83" s="2">
        <v>44499</v>
      </c>
      <c r="E83" s="5">
        <v>0.66666666666666663</v>
      </c>
      <c r="F83" s="2">
        <v>44500</v>
      </c>
      <c r="G83" s="5">
        <v>0.11666666666666665</v>
      </c>
      <c r="H83" s="10" t="s">
        <v>93</v>
      </c>
      <c r="I83" s="20"/>
    </row>
    <row r="84" spans="1:9" ht="24" hidden="1" customHeight="1">
      <c r="A84" s="7" t="s">
        <v>84</v>
      </c>
      <c r="B84" s="2">
        <v>44504</v>
      </c>
      <c r="C84" s="5">
        <v>0.10416666666666667</v>
      </c>
      <c r="D84" s="2">
        <v>44504</v>
      </c>
      <c r="E84" s="5">
        <v>0.35416666666666669</v>
      </c>
      <c r="F84" s="2">
        <v>44505</v>
      </c>
      <c r="G84" s="14">
        <v>0.10833333333333334</v>
      </c>
      <c r="H84" s="20"/>
      <c r="I84" s="20"/>
    </row>
    <row r="85" spans="1:9" ht="24" hidden="1" customHeight="1">
      <c r="A85" s="7" t="s">
        <v>85</v>
      </c>
      <c r="B85" s="2">
        <v>44506</v>
      </c>
      <c r="C85" s="5">
        <v>0.74583333333333324</v>
      </c>
      <c r="D85" s="2">
        <v>44508</v>
      </c>
      <c r="E85" s="5">
        <v>0.3666666666666667</v>
      </c>
      <c r="F85" s="2">
        <v>44509</v>
      </c>
      <c r="G85" s="5">
        <v>0.58333333333333337</v>
      </c>
      <c r="H85" s="20"/>
      <c r="I85" s="20"/>
    </row>
    <row r="86" spans="1:9" ht="24" hidden="1" customHeight="1">
      <c r="A86" s="7" t="s">
        <v>87</v>
      </c>
      <c r="B86" s="2">
        <v>44513</v>
      </c>
      <c r="C86" s="5">
        <v>6.6666666666666666E-2</v>
      </c>
      <c r="D86" s="2">
        <v>44513</v>
      </c>
      <c r="E86" s="5">
        <v>0.7583333333333333</v>
      </c>
      <c r="F86" s="2">
        <v>44514</v>
      </c>
      <c r="G86" s="5">
        <v>0.24166666666666667</v>
      </c>
      <c r="H86" s="20"/>
      <c r="I86" s="20"/>
    </row>
    <row r="87" spans="1:9" ht="24" hidden="1" customHeight="1">
      <c r="A87" s="19" t="s">
        <v>86</v>
      </c>
      <c r="B87" s="2">
        <v>44515</v>
      </c>
      <c r="C87" s="5">
        <v>0.39583333333333331</v>
      </c>
      <c r="D87" s="2">
        <v>44517</v>
      </c>
      <c r="E87" s="5">
        <v>0.86249999999999993</v>
      </c>
      <c r="F87" s="13">
        <v>44518</v>
      </c>
      <c r="G87" s="5">
        <v>0.14166666666666666</v>
      </c>
      <c r="H87" s="10" t="s">
        <v>109</v>
      </c>
      <c r="I87" s="20"/>
    </row>
    <row r="88" spans="1:9" ht="24" hidden="1" customHeight="1">
      <c r="A88" s="19" t="s">
        <v>88</v>
      </c>
      <c r="B88" s="2">
        <v>44521</v>
      </c>
      <c r="C88" s="5">
        <v>0.70416666666666661</v>
      </c>
      <c r="D88" s="2">
        <v>44524</v>
      </c>
      <c r="E88" s="5">
        <v>0.28750000000000003</v>
      </c>
      <c r="F88" s="2">
        <v>44524</v>
      </c>
      <c r="G88" s="5">
        <v>0.8125</v>
      </c>
      <c r="H88" s="10" t="s">
        <v>110</v>
      </c>
      <c r="I88" s="20"/>
    </row>
    <row r="89" spans="1:9" ht="24" hidden="1" customHeight="1">
      <c r="A89" s="7" t="s">
        <v>89</v>
      </c>
      <c r="B89" s="2">
        <v>44524</v>
      </c>
      <c r="C89" s="5">
        <v>0.8666666666666667</v>
      </c>
      <c r="D89" s="2">
        <v>44528</v>
      </c>
      <c r="E89" s="5">
        <v>0.7583333333333333</v>
      </c>
      <c r="F89" s="2">
        <v>44529</v>
      </c>
      <c r="G89" s="5">
        <v>0.24166666666666667</v>
      </c>
      <c r="H89" s="10" t="s">
        <v>113</v>
      </c>
      <c r="I89" s="1"/>
    </row>
    <row r="90" spans="1:9" ht="24.9" hidden="1" customHeight="1">
      <c r="A90" s="80" t="s">
        <v>150</v>
      </c>
      <c r="B90" s="80"/>
      <c r="C90" s="80"/>
      <c r="D90" s="80"/>
      <c r="E90" s="80"/>
      <c r="F90" s="80"/>
      <c r="G90" s="80"/>
      <c r="H90" s="80"/>
      <c r="I90" s="80"/>
    </row>
    <row r="91" spans="1:9" ht="24" hidden="1" customHeight="1">
      <c r="A91" s="21" t="s">
        <v>2</v>
      </c>
      <c r="B91" s="89" t="s">
        <v>3</v>
      </c>
      <c r="C91" s="89"/>
      <c r="D91" s="89" t="s">
        <v>4</v>
      </c>
      <c r="E91" s="89"/>
      <c r="F91" s="89" t="s">
        <v>5</v>
      </c>
      <c r="G91" s="89"/>
      <c r="H91" s="3" t="s">
        <v>6</v>
      </c>
      <c r="I91" s="3" t="s">
        <v>7</v>
      </c>
    </row>
    <row r="92" spans="1:9" ht="24" hidden="1" customHeight="1">
      <c r="A92" s="7" t="s">
        <v>103</v>
      </c>
      <c r="B92" s="13">
        <v>44527</v>
      </c>
      <c r="C92" s="5">
        <v>0.9458333333333333</v>
      </c>
      <c r="D92" s="2">
        <v>44528</v>
      </c>
      <c r="E92" s="5">
        <v>0.85416666666666663</v>
      </c>
      <c r="F92" s="2">
        <v>44529</v>
      </c>
      <c r="G92" s="14">
        <v>0.39166666666666666</v>
      </c>
      <c r="H92" s="10" t="s">
        <v>108</v>
      </c>
      <c r="I92" s="20"/>
    </row>
    <row r="93" spans="1:9" ht="24" hidden="1" customHeight="1">
      <c r="A93" s="7" t="s">
        <v>104</v>
      </c>
      <c r="B93" s="2">
        <v>44534</v>
      </c>
      <c r="C93" s="5">
        <v>0.21875</v>
      </c>
      <c r="D93" s="2">
        <v>44536</v>
      </c>
      <c r="E93" s="5">
        <v>0.9</v>
      </c>
      <c r="F93" s="2">
        <v>44537</v>
      </c>
      <c r="G93" s="14">
        <v>0.29583333333333334</v>
      </c>
      <c r="H93" s="10" t="s">
        <v>31</v>
      </c>
      <c r="I93" s="20"/>
    </row>
    <row r="94" spans="1:9" ht="24" hidden="1" customHeight="1">
      <c r="A94" s="7" t="s">
        <v>105</v>
      </c>
      <c r="B94" s="2">
        <v>44537</v>
      </c>
      <c r="C94" s="5">
        <v>0.32916666666666666</v>
      </c>
      <c r="D94" s="2">
        <v>44538</v>
      </c>
      <c r="E94" s="5">
        <v>0.24166666666666667</v>
      </c>
      <c r="F94" s="2">
        <v>44538</v>
      </c>
      <c r="G94" s="14">
        <v>0.7416666666666667</v>
      </c>
      <c r="H94" s="20"/>
      <c r="I94" s="20"/>
    </row>
    <row r="95" spans="1:9" ht="24" hidden="1" customHeight="1">
      <c r="A95" s="7" t="s">
        <v>106</v>
      </c>
      <c r="B95" s="2">
        <v>44542</v>
      </c>
      <c r="C95" s="5">
        <v>0.22500000000000001</v>
      </c>
      <c r="D95" s="2">
        <v>44542</v>
      </c>
      <c r="E95" s="5">
        <v>0.9</v>
      </c>
      <c r="F95" s="2">
        <v>44543</v>
      </c>
      <c r="G95" s="14">
        <v>0.35833333333333334</v>
      </c>
      <c r="H95" s="20"/>
      <c r="I95" s="20"/>
    </row>
    <row r="96" spans="1:9" ht="24" hidden="1" customHeight="1">
      <c r="A96" s="7" t="s">
        <v>107</v>
      </c>
      <c r="B96" s="2">
        <v>44546</v>
      </c>
      <c r="C96" s="5">
        <v>0.1875</v>
      </c>
      <c r="D96" s="2">
        <v>44546</v>
      </c>
      <c r="E96" s="5">
        <v>0.26250000000000001</v>
      </c>
      <c r="F96" s="2">
        <v>44546</v>
      </c>
      <c r="G96" s="14">
        <v>0.67083333333333339</v>
      </c>
      <c r="H96" s="20"/>
      <c r="I96" s="20"/>
    </row>
    <row r="97" spans="1:9" ht="24" hidden="1" customHeight="1">
      <c r="A97" s="16" t="s">
        <v>119</v>
      </c>
      <c r="B97" s="2">
        <v>44546</v>
      </c>
      <c r="C97" s="5">
        <v>0.79583333333333339</v>
      </c>
      <c r="D97" s="2">
        <v>44547</v>
      </c>
      <c r="E97" s="5">
        <v>0.40833333333333338</v>
      </c>
      <c r="F97" s="2">
        <v>44547</v>
      </c>
      <c r="G97" s="14">
        <v>0.71666666666666667</v>
      </c>
      <c r="H97" s="20"/>
      <c r="I97" s="20"/>
    </row>
    <row r="98" spans="1:9" ht="24" hidden="1" customHeight="1">
      <c r="A98" s="7" t="s">
        <v>116</v>
      </c>
      <c r="B98" s="2">
        <v>44550</v>
      </c>
      <c r="C98" s="5">
        <v>0.54166666666666663</v>
      </c>
      <c r="D98" s="2">
        <v>44550</v>
      </c>
      <c r="E98" s="5">
        <v>0.70833333333333337</v>
      </c>
      <c r="F98" s="2">
        <v>44551</v>
      </c>
      <c r="G98" s="14">
        <v>1.7361111111111112E-2</v>
      </c>
      <c r="H98" s="26" t="s">
        <v>125</v>
      </c>
      <c r="I98" s="20"/>
    </row>
    <row r="99" spans="1:9" ht="24" hidden="1" customHeight="1">
      <c r="A99" s="7" t="s">
        <v>117</v>
      </c>
      <c r="B99" s="2">
        <v>44551</v>
      </c>
      <c r="C99" s="5">
        <v>6.25E-2</v>
      </c>
      <c r="D99" s="2">
        <v>44551</v>
      </c>
      <c r="E99" s="5">
        <v>0.45833333333333331</v>
      </c>
      <c r="F99" s="2">
        <v>44552</v>
      </c>
      <c r="G99" s="14">
        <v>0.93958333333333333</v>
      </c>
      <c r="H99" s="20"/>
      <c r="I99" s="20"/>
    </row>
    <row r="100" spans="1:9" ht="24" hidden="1" customHeight="1">
      <c r="A100" s="16" t="s">
        <v>121</v>
      </c>
      <c r="B100" s="2">
        <v>44555</v>
      </c>
      <c r="C100" s="5">
        <v>0.29166666666666669</v>
      </c>
      <c r="D100" s="2">
        <v>44556</v>
      </c>
      <c r="E100" s="5">
        <v>0.47083333333333338</v>
      </c>
      <c r="F100" s="2">
        <v>44556</v>
      </c>
      <c r="G100" s="14">
        <v>0.87083333333333324</v>
      </c>
      <c r="H100" s="10" t="s">
        <v>31</v>
      </c>
      <c r="I100" s="20"/>
    </row>
    <row r="101" spans="1:9" ht="24" hidden="1" customHeight="1">
      <c r="A101" s="16" t="s">
        <v>120</v>
      </c>
      <c r="B101" s="13">
        <v>44559</v>
      </c>
      <c r="C101" s="14">
        <v>0.89583333333333337</v>
      </c>
      <c r="D101" s="13">
        <v>44560</v>
      </c>
      <c r="E101" s="14">
        <v>0.35000000000000003</v>
      </c>
      <c r="F101" s="13">
        <v>44561</v>
      </c>
      <c r="G101" s="14">
        <v>0.20416666666666669</v>
      </c>
      <c r="H101" s="20"/>
      <c r="I101" s="20"/>
    </row>
    <row r="102" spans="1:9" ht="24" hidden="1" customHeight="1">
      <c r="A102" s="16" t="s">
        <v>121</v>
      </c>
      <c r="B102" s="2">
        <v>44564</v>
      </c>
      <c r="C102" s="5">
        <v>0.125</v>
      </c>
      <c r="D102" s="2">
        <v>44564</v>
      </c>
      <c r="E102" s="5">
        <v>0.20416666666666669</v>
      </c>
      <c r="F102" s="2">
        <v>44564</v>
      </c>
      <c r="G102" s="14">
        <v>0.59166666666666667</v>
      </c>
      <c r="H102" s="20"/>
      <c r="I102" s="20"/>
    </row>
    <row r="103" spans="1:9" ht="24" hidden="1" customHeight="1">
      <c r="A103" s="16" t="s">
        <v>122</v>
      </c>
      <c r="B103" s="96"/>
      <c r="C103" s="97"/>
      <c r="D103" s="97"/>
      <c r="E103" s="97"/>
      <c r="F103" s="97"/>
      <c r="G103" s="98"/>
      <c r="H103" s="26" t="s">
        <v>124</v>
      </c>
      <c r="I103" s="20"/>
    </row>
    <row r="104" spans="1:9" ht="24" hidden="1" customHeight="1">
      <c r="A104" s="7" t="s">
        <v>123</v>
      </c>
      <c r="B104" s="2">
        <v>44566</v>
      </c>
      <c r="C104" s="5">
        <v>0.64166666666666672</v>
      </c>
      <c r="D104" s="2">
        <v>44569</v>
      </c>
      <c r="E104" s="5">
        <v>0.4916666666666667</v>
      </c>
      <c r="F104" s="2">
        <v>44569</v>
      </c>
      <c r="G104" s="14">
        <v>0.77083333333333337</v>
      </c>
      <c r="H104" s="10" t="s">
        <v>31</v>
      </c>
      <c r="I104" s="20"/>
    </row>
    <row r="105" spans="1:9" ht="24" hidden="1" customHeight="1">
      <c r="A105" s="7" t="s">
        <v>118</v>
      </c>
      <c r="B105" s="2">
        <v>44569</v>
      </c>
      <c r="C105" s="5">
        <v>0.8125</v>
      </c>
      <c r="D105" s="2">
        <v>44573</v>
      </c>
      <c r="E105" s="5">
        <v>0.4375</v>
      </c>
      <c r="F105" s="2">
        <v>44574</v>
      </c>
      <c r="G105" s="14">
        <v>0.12916666666666668</v>
      </c>
      <c r="H105" s="26" t="s">
        <v>135</v>
      </c>
      <c r="I105" s="20"/>
    </row>
    <row r="106" spans="1:9" ht="24" hidden="1" customHeight="1">
      <c r="A106" s="7" t="s">
        <v>132</v>
      </c>
      <c r="B106" s="2">
        <v>44576</v>
      </c>
      <c r="C106" s="5">
        <v>0.39166666666666666</v>
      </c>
      <c r="D106" s="2">
        <v>44576</v>
      </c>
      <c r="E106" s="5">
        <v>0.60833333333333328</v>
      </c>
      <c r="F106" s="2">
        <v>44577</v>
      </c>
      <c r="G106" s="14">
        <v>0.25416666666666665</v>
      </c>
      <c r="H106" s="20"/>
      <c r="I106" s="20"/>
    </row>
    <row r="107" spans="1:9" ht="24" hidden="1" customHeight="1">
      <c r="A107" s="7" t="s">
        <v>133</v>
      </c>
      <c r="B107" s="2">
        <v>44578</v>
      </c>
      <c r="C107" s="5">
        <v>0.375</v>
      </c>
      <c r="D107" s="2">
        <v>44580</v>
      </c>
      <c r="E107" s="5">
        <v>0.5625</v>
      </c>
      <c r="F107" s="13">
        <v>44581</v>
      </c>
      <c r="G107" s="14">
        <v>7.4999999999999997E-2</v>
      </c>
      <c r="H107" s="26" t="s">
        <v>141</v>
      </c>
      <c r="I107" s="20"/>
    </row>
    <row r="108" spans="1:9" ht="24" hidden="1" customHeight="1">
      <c r="A108" s="7" t="s">
        <v>134</v>
      </c>
      <c r="B108" s="2">
        <v>44581</v>
      </c>
      <c r="C108" s="5">
        <v>0.10416666666666667</v>
      </c>
      <c r="D108" s="2">
        <v>44581</v>
      </c>
      <c r="E108" s="5">
        <v>0.16666666666666666</v>
      </c>
      <c r="F108" s="2">
        <v>44581</v>
      </c>
      <c r="G108" s="14">
        <v>0.4375</v>
      </c>
      <c r="H108" s="26"/>
      <c r="I108" s="20"/>
    </row>
    <row r="109" spans="1:9" ht="24" hidden="1" customHeight="1">
      <c r="A109" s="7" t="s">
        <v>140</v>
      </c>
      <c r="B109" s="2">
        <v>44582</v>
      </c>
      <c r="C109" s="5">
        <v>0.90833333333333333</v>
      </c>
      <c r="D109" s="2">
        <v>44583</v>
      </c>
      <c r="E109" s="5">
        <v>5.4166666666666669E-2</v>
      </c>
      <c r="F109" s="2">
        <v>44583</v>
      </c>
      <c r="G109" s="14">
        <v>0.84166666666666667</v>
      </c>
      <c r="H109" s="26"/>
      <c r="I109" s="20"/>
    </row>
    <row r="110" spans="1:9" ht="24.9" hidden="1" customHeight="1">
      <c r="A110" s="80" t="s">
        <v>149</v>
      </c>
      <c r="B110" s="80"/>
      <c r="C110" s="80"/>
      <c r="D110" s="80"/>
      <c r="E110" s="80"/>
      <c r="F110" s="80"/>
      <c r="G110" s="80"/>
      <c r="H110" s="80"/>
      <c r="I110" s="80"/>
    </row>
    <row r="111" spans="1:9" ht="24" hidden="1" customHeight="1">
      <c r="A111" s="21" t="s">
        <v>2</v>
      </c>
      <c r="B111" s="89" t="s">
        <v>3</v>
      </c>
      <c r="C111" s="89"/>
      <c r="D111" s="89" t="s">
        <v>4</v>
      </c>
      <c r="E111" s="89"/>
      <c r="F111" s="89" t="s">
        <v>5</v>
      </c>
      <c r="G111" s="89"/>
      <c r="H111" s="3" t="s">
        <v>6</v>
      </c>
      <c r="I111" s="3" t="s">
        <v>7</v>
      </c>
    </row>
    <row r="112" spans="1:9" ht="24" hidden="1" customHeight="1">
      <c r="A112" s="27" t="s">
        <v>130</v>
      </c>
      <c r="B112" s="23"/>
      <c r="C112" s="24"/>
      <c r="D112" s="23"/>
      <c r="E112" s="24"/>
      <c r="F112" s="23"/>
      <c r="G112" s="24"/>
      <c r="H112" s="26" t="s">
        <v>131</v>
      </c>
      <c r="I112" s="20"/>
    </row>
    <row r="113" spans="1:9" ht="24" hidden="1" customHeight="1">
      <c r="A113" s="16" t="s">
        <v>126</v>
      </c>
      <c r="B113" s="2">
        <v>44572</v>
      </c>
      <c r="C113" s="5">
        <v>0.63055555555555554</v>
      </c>
      <c r="D113" s="2">
        <v>44572</v>
      </c>
      <c r="E113" s="5">
        <v>0.6791666666666667</v>
      </c>
      <c r="F113" s="2">
        <v>44573</v>
      </c>
      <c r="G113" s="14">
        <v>0.47500000000000003</v>
      </c>
      <c r="H113" s="26" t="s">
        <v>136</v>
      </c>
      <c r="I113" s="20"/>
    </row>
    <row r="114" spans="1:9" ht="24" hidden="1" customHeight="1">
      <c r="A114" s="7" t="s">
        <v>128</v>
      </c>
      <c r="B114" s="2">
        <v>44577</v>
      </c>
      <c r="C114" s="5">
        <v>0.65416666666666667</v>
      </c>
      <c r="D114" s="2">
        <v>44581</v>
      </c>
      <c r="E114" s="5">
        <v>0.39166666666666666</v>
      </c>
      <c r="F114" s="2">
        <v>44581</v>
      </c>
      <c r="G114" s="14">
        <v>0.8125</v>
      </c>
      <c r="H114" s="26" t="s">
        <v>142</v>
      </c>
      <c r="I114" s="20"/>
    </row>
    <row r="115" spans="1:9" ht="24" hidden="1" customHeight="1">
      <c r="A115" s="7" t="s">
        <v>129</v>
      </c>
      <c r="B115" s="2">
        <v>44581</v>
      </c>
      <c r="C115" s="5">
        <v>0.89166666666666661</v>
      </c>
      <c r="D115" s="2">
        <v>44585</v>
      </c>
      <c r="E115" s="5">
        <v>0.52916666666666667</v>
      </c>
      <c r="F115" s="2">
        <v>44586</v>
      </c>
      <c r="G115" s="14">
        <v>0.88750000000000007</v>
      </c>
      <c r="H115" s="26" t="s">
        <v>31</v>
      </c>
      <c r="I115" s="20"/>
    </row>
    <row r="116" spans="1:9" ht="24" hidden="1" customHeight="1">
      <c r="A116" s="16" t="s">
        <v>154</v>
      </c>
      <c r="B116" s="2">
        <v>44589</v>
      </c>
      <c r="C116" s="5">
        <v>0.91666666666666663</v>
      </c>
      <c r="D116" s="2">
        <v>44590</v>
      </c>
      <c r="E116" s="5">
        <v>0.1125</v>
      </c>
      <c r="F116" s="2">
        <v>44590</v>
      </c>
      <c r="G116" s="14">
        <v>0.47500000000000003</v>
      </c>
      <c r="H116" s="26" t="s">
        <v>156</v>
      </c>
      <c r="I116" s="20"/>
    </row>
    <row r="117" spans="1:9" ht="24" hidden="1" customHeight="1">
      <c r="A117" s="16" t="s">
        <v>155</v>
      </c>
      <c r="B117" s="2">
        <v>44591</v>
      </c>
      <c r="C117" s="5">
        <v>0.49652777777777773</v>
      </c>
      <c r="D117" s="2">
        <v>44592</v>
      </c>
      <c r="E117" s="5">
        <v>0.3833333333333333</v>
      </c>
      <c r="F117" s="2">
        <v>44592</v>
      </c>
      <c r="G117" s="14">
        <v>0.78749999999999998</v>
      </c>
      <c r="H117" s="26" t="s">
        <v>31</v>
      </c>
      <c r="I117" s="20"/>
    </row>
    <row r="118" spans="1:9" ht="24" hidden="1" customHeight="1">
      <c r="A118" s="16" t="s">
        <v>157</v>
      </c>
      <c r="B118" s="23">
        <v>44595</v>
      </c>
      <c r="C118" s="24">
        <v>0.80833333333333324</v>
      </c>
      <c r="D118" s="11">
        <v>44596</v>
      </c>
      <c r="E118" s="12">
        <v>0.35138888888888892</v>
      </c>
      <c r="F118" s="11">
        <v>44596</v>
      </c>
      <c r="G118" s="12">
        <v>0.70000000000000007</v>
      </c>
      <c r="H118" s="20"/>
      <c r="I118" s="20"/>
    </row>
    <row r="119" spans="1:9" ht="24" hidden="1" customHeight="1">
      <c r="A119" s="16" t="s">
        <v>158</v>
      </c>
      <c r="B119" s="23"/>
      <c r="C119" s="24"/>
      <c r="D119" s="23"/>
      <c r="E119" s="24"/>
      <c r="F119" s="23"/>
      <c r="G119" s="24"/>
      <c r="H119" s="26" t="s">
        <v>166</v>
      </c>
      <c r="I119" s="20"/>
    </row>
    <row r="120" spans="1:9" ht="24" hidden="1" customHeight="1">
      <c r="A120" s="16" t="s">
        <v>159</v>
      </c>
      <c r="B120" s="2">
        <v>44596</v>
      </c>
      <c r="C120" s="5">
        <v>0.95833333333333337</v>
      </c>
      <c r="D120" s="2">
        <v>44597</v>
      </c>
      <c r="E120" s="5">
        <v>4.1666666666666666E-3</v>
      </c>
      <c r="F120" s="2">
        <v>44597</v>
      </c>
      <c r="G120" s="14">
        <v>0.27499999999999997</v>
      </c>
      <c r="H120" s="20"/>
      <c r="I120" s="20"/>
    </row>
    <row r="121" spans="1:9" ht="24" hidden="1" customHeight="1">
      <c r="A121" s="7" t="s">
        <v>146</v>
      </c>
      <c r="B121" s="2">
        <v>44599</v>
      </c>
      <c r="C121" s="5">
        <v>0.32500000000000001</v>
      </c>
      <c r="D121" s="2">
        <v>44600</v>
      </c>
      <c r="E121" s="5">
        <v>2.9166666666666664E-2</v>
      </c>
      <c r="F121" s="2">
        <v>44600</v>
      </c>
      <c r="G121" s="14">
        <v>0.9819444444444444</v>
      </c>
      <c r="H121" s="20"/>
      <c r="I121" s="20"/>
    </row>
    <row r="122" spans="1:9" ht="24" hidden="1" customHeight="1">
      <c r="A122" s="27" t="s">
        <v>147</v>
      </c>
      <c r="B122" s="23"/>
      <c r="C122" s="24"/>
      <c r="D122" s="23"/>
      <c r="E122" s="24"/>
      <c r="F122" s="23"/>
      <c r="G122" s="24"/>
      <c r="H122" s="26" t="s">
        <v>151</v>
      </c>
      <c r="I122" s="20"/>
    </row>
    <row r="123" spans="1:9" ht="24" hidden="1" customHeight="1">
      <c r="A123" s="7" t="s">
        <v>152</v>
      </c>
      <c r="B123" s="2">
        <v>44604</v>
      </c>
      <c r="C123" s="5">
        <v>0.375</v>
      </c>
      <c r="D123" s="2">
        <v>44604</v>
      </c>
      <c r="E123" s="5">
        <v>0.63750000000000007</v>
      </c>
      <c r="F123" s="2">
        <v>44605</v>
      </c>
      <c r="G123" s="14">
        <v>0.3</v>
      </c>
      <c r="H123" s="20"/>
      <c r="I123" s="20"/>
    </row>
    <row r="124" spans="1:9" ht="24" hidden="1" customHeight="1">
      <c r="A124" s="19" t="s">
        <v>153</v>
      </c>
      <c r="B124" s="13">
        <v>44605</v>
      </c>
      <c r="C124" s="14">
        <v>0.95833333333333337</v>
      </c>
      <c r="D124" s="13">
        <v>44607</v>
      </c>
      <c r="E124" s="14">
        <v>0.3125</v>
      </c>
      <c r="F124" s="13">
        <v>44607</v>
      </c>
      <c r="G124" s="14">
        <v>0.64583333333333337</v>
      </c>
      <c r="H124" s="26"/>
      <c r="I124" s="20"/>
    </row>
    <row r="125" spans="1:9" ht="24.9" hidden="1" customHeight="1">
      <c r="A125" s="80" t="s">
        <v>332</v>
      </c>
      <c r="B125" s="80"/>
      <c r="C125" s="80"/>
      <c r="D125" s="80"/>
      <c r="E125" s="80"/>
      <c r="F125" s="80"/>
      <c r="G125" s="80"/>
      <c r="H125" s="80"/>
      <c r="I125" s="80"/>
    </row>
    <row r="126" spans="1:9" ht="24" hidden="1" customHeight="1">
      <c r="A126" s="21" t="s">
        <v>2</v>
      </c>
      <c r="B126" s="89" t="s">
        <v>3</v>
      </c>
      <c r="C126" s="89"/>
      <c r="D126" s="89" t="s">
        <v>4</v>
      </c>
      <c r="E126" s="89"/>
      <c r="F126" s="89" t="s">
        <v>5</v>
      </c>
      <c r="G126" s="89"/>
      <c r="H126" s="3" t="s">
        <v>6</v>
      </c>
      <c r="I126" s="3" t="s">
        <v>7</v>
      </c>
    </row>
    <row r="127" spans="1:9" ht="24" hidden="1" customHeight="1">
      <c r="A127" s="7" t="s">
        <v>127</v>
      </c>
      <c r="B127" s="2">
        <v>44575</v>
      </c>
      <c r="C127" s="5">
        <v>0.91666666666666663</v>
      </c>
      <c r="D127" s="2">
        <v>44575</v>
      </c>
      <c r="E127" s="5">
        <v>0.96666666666666667</v>
      </c>
      <c r="F127" s="2">
        <v>44576</v>
      </c>
      <c r="G127" s="14">
        <v>0.54166666666666663</v>
      </c>
      <c r="H127" s="26" t="s">
        <v>136</v>
      </c>
      <c r="I127" s="20"/>
    </row>
    <row r="128" spans="1:9" ht="24" hidden="1" customHeight="1">
      <c r="A128" s="27" t="s">
        <v>126</v>
      </c>
      <c r="B128" s="23"/>
      <c r="C128" s="24"/>
      <c r="D128" s="23"/>
      <c r="E128" s="24"/>
      <c r="F128" s="23"/>
      <c r="G128" s="24"/>
      <c r="H128" s="26" t="s">
        <v>137</v>
      </c>
      <c r="I128" s="20"/>
    </row>
    <row r="129" spans="1:9" ht="24" hidden="1" customHeight="1">
      <c r="A129" s="7" t="s">
        <v>143</v>
      </c>
      <c r="B129" s="2">
        <v>44580</v>
      </c>
      <c r="C129" s="5">
        <v>5.2777777777777778E-2</v>
      </c>
      <c r="D129" s="2">
        <v>44581</v>
      </c>
      <c r="E129" s="5">
        <v>0.94166666666666676</v>
      </c>
      <c r="F129" s="2">
        <v>44582</v>
      </c>
      <c r="G129" s="14">
        <v>0.63541666666666663</v>
      </c>
      <c r="H129" s="26" t="s">
        <v>145</v>
      </c>
      <c r="I129" s="20"/>
    </row>
    <row r="130" spans="1:9" ht="24" hidden="1" customHeight="1">
      <c r="A130" s="7" t="s">
        <v>144</v>
      </c>
      <c r="B130" s="2">
        <v>44582</v>
      </c>
      <c r="C130" s="5">
        <v>0.6777777777777777</v>
      </c>
      <c r="D130" s="2">
        <v>44586</v>
      </c>
      <c r="E130" s="5">
        <v>4.027777777777778E-2</v>
      </c>
      <c r="F130" s="2">
        <v>44586</v>
      </c>
      <c r="G130" s="14">
        <v>0.5083333333333333</v>
      </c>
      <c r="H130" s="26" t="s">
        <v>31</v>
      </c>
      <c r="I130" s="20"/>
    </row>
    <row r="131" spans="1:9" ht="24" hidden="1" customHeight="1">
      <c r="A131" s="7" t="s">
        <v>138</v>
      </c>
      <c r="B131" s="2">
        <v>44592</v>
      </c>
      <c r="C131" s="5">
        <v>0</v>
      </c>
      <c r="D131" s="2">
        <v>44592</v>
      </c>
      <c r="E131" s="5">
        <v>0.48333333333333334</v>
      </c>
      <c r="F131" s="2">
        <v>44592</v>
      </c>
      <c r="G131" s="14">
        <v>0.81805555555555554</v>
      </c>
      <c r="H131" s="26" t="s">
        <v>31</v>
      </c>
      <c r="I131" s="20"/>
    </row>
    <row r="132" spans="1:9" ht="24" hidden="1" customHeight="1">
      <c r="A132" s="7" t="s">
        <v>139</v>
      </c>
      <c r="B132" s="13">
        <v>44593</v>
      </c>
      <c r="C132" s="14">
        <v>0.85416666666666663</v>
      </c>
      <c r="D132" s="13">
        <v>44594</v>
      </c>
      <c r="E132" s="14">
        <v>4.5833333333333337E-2</v>
      </c>
      <c r="F132" s="13">
        <v>44594</v>
      </c>
      <c r="G132" s="14">
        <v>0.41111111111111115</v>
      </c>
      <c r="H132" s="20"/>
      <c r="I132" s="20"/>
    </row>
    <row r="133" spans="1:9" ht="24" hidden="1" customHeight="1">
      <c r="A133" s="16" t="s">
        <v>160</v>
      </c>
      <c r="B133" s="13">
        <v>44596</v>
      </c>
      <c r="C133" s="14">
        <v>0.9</v>
      </c>
      <c r="D133" s="13">
        <v>44597</v>
      </c>
      <c r="E133" s="14">
        <v>5.8333333333333327E-2</v>
      </c>
      <c r="F133" s="11">
        <v>44597</v>
      </c>
      <c r="G133" s="12">
        <v>0.32500000000000001</v>
      </c>
      <c r="H133" s="20"/>
      <c r="I133" s="20"/>
    </row>
    <row r="134" spans="1:9" ht="24" hidden="1" customHeight="1">
      <c r="A134" s="16" t="s">
        <v>161</v>
      </c>
      <c r="B134" s="23"/>
      <c r="C134" s="24"/>
      <c r="D134" s="23"/>
      <c r="E134" s="24"/>
      <c r="F134" s="23"/>
      <c r="G134" s="24"/>
      <c r="H134" s="26" t="s">
        <v>167</v>
      </c>
      <c r="I134" s="20"/>
    </row>
    <row r="135" spans="1:9" ht="24" hidden="1" customHeight="1">
      <c r="A135" s="27" t="s">
        <v>146</v>
      </c>
      <c r="B135" s="23"/>
      <c r="C135" s="24"/>
      <c r="D135" s="23"/>
      <c r="E135" s="24"/>
      <c r="F135" s="23"/>
      <c r="G135" s="24"/>
      <c r="H135" s="26" t="s">
        <v>148</v>
      </c>
      <c r="I135" s="20"/>
    </row>
    <row r="136" spans="1:9" ht="24" hidden="1" customHeight="1">
      <c r="A136" s="7" t="s">
        <v>147</v>
      </c>
      <c r="B136" s="2">
        <v>44599</v>
      </c>
      <c r="C136" s="5">
        <v>0.76666666666666661</v>
      </c>
      <c r="D136" s="2">
        <v>44601</v>
      </c>
      <c r="E136" s="5">
        <v>0.77083333333333337</v>
      </c>
      <c r="F136" s="2">
        <v>44602</v>
      </c>
      <c r="G136" s="14">
        <v>0.96250000000000002</v>
      </c>
      <c r="H136" s="20"/>
      <c r="I136" s="20"/>
    </row>
    <row r="137" spans="1:9" ht="24" hidden="1" customHeight="1">
      <c r="A137" s="19" t="s">
        <v>162</v>
      </c>
      <c r="B137" s="23">
        <v>44607</v>
      </c>
      <c r="C137" s="24">
        <v>0.47916666666666669</v>
      </c>
      <c r="D137" s="23">
        <v>44607</v>
      </c>
      <c r="E137" s="24">
        <v>0.51666666666666672</v>
      </c>
      <c r="F137" s="23">
        <v>44608</v>
      </c>
      <c r="G137" s="24">
        <v>0.40416666666666662</v>
      </c>
      <c r="H137" s="28" t="s">
        <v>178</v>
      </c>
      <c r="I137" s="20"/>
    </row>
    <row r="138" spans="1:9" ht="24" hidden="1" customHeight="1">
      <c r="A138" s="19" t="s">
        <v>163</v>
      </c>
      <c r="B138" s="23">
        <v>44609</v>
      </c>
      <c r="C138" s="24">
        <v>0.3888888888888889</v>
      </c>
      <c r="D138" s="23">
        <v>44610</v>
      </c>
      <c r="E138" s="24">
        <v>3.3333333333333333E-2</v>
      </c>
      <c r="F138" s="23">
        <v>44610</v>
      </c>
      <c r="G138" s="24">
        <v>0.43333333333333335</v>
      </c>
      <c r="H138" s="26"/>
      <c r="I138" s="20"/>
    </row>
    <row r="139" spans="1:9" ht="24" hidden="1" customHeight="1">
      <c r="A139" s="19" t="s">
        <v>168</v>
      </c>
      <c r="B139" s="23">
        <v>44612</v>
      </c>
      <c r="C139" s="24">
        <v>0.95000000000000007</v>
      </c>
      <c r="D139" s="23">
        <v>44612</v>
      </c>
      <c r="E139" s="24">
        <v>0.95833333333333337</v>
      </c>
      <c r="F139" s="23">
        <v>44613</v>
      </c>
      <c r="G139" s="24">
        <v>0.21666666666666667</v>
      </c>
      <c r="H139" s="26"/>
      <c r="I139" s="20"/>
    </row>
    <row r="140" spans="1:9" ht="24" hidden="1" customHeight="1">
      <c r="A140" s="19" t="s">
        <v>164</v>
      </c>
      <c r="B140" s="23">
        <v>44619</v>
      </c>
      <c r="C140" s="24">
        <v>0.1875</v>
      </c>
      <c r="D140" s="23">
        <v>44620</v>
      </c>
      <c r="E140" s="24">
        <v>0.3125</v>
      </c>
      <c r="F140" s="23">
        <v>44620</v>
      </c>
      <c r="G140" s="24">
        <v>0.7416666666666667</v>
      </c>
      <c r="H140" s="26" t="s">
        <v>180</v>
      </c>
      <c r="I140" s="20"/>
    </row>
    <row r="141" spans="1:9" ht="24" hidden="1" customHeight="1">
      <c r="A141" s="19" t="s">
        <v>165</v>
      </c>
      <c r="B141" s="23">
        <v>44620</v>
      </c>
      <c r="C141" s="24">
        <v>0.77916666666666667</v>
      </c>
      <c r="D141" s="23">
        <v>44621</v>
      </c>
      <c r="E141" s="24">
        <v>1.6666666666666666E-2</v>
      </c>
      <c r="F141" s="23">
        <v>44621</v>
      </c>
      <c r="G141" s="24">
        <v>0.95833333333333337</v>
      </c>
      <c r="H141" s="26"/>
      <c r="I141" s="20"/>
    </row>
    <row r="142" spans="1:9" ht="24" hidden="1" customHeight="1">
      <c r="A142" s="19" t="s">
        <v>186</v>
      </c>
      <c r="B142" s="23">
        <v>44626</v>
      </c>
      <c r="C142" s="24">
        <v>0.85416666666666663</v>
      </c>
      <c r="D142" s="23">
        <v>44627</v>
      </c>
      <c r="E142" s="24">
        <v>0.29583333333333334</v>
      </c>
      <c r="F142" s="23">
        <v>44627</v>
      </c>
      <c r="G142" s="24">
        <v>0.49583333333333335</v>
      </c>
      <c r="H142" s="26"/>
      <c r="I142" s="20"/>
    </row>
    <row r="143" spans="1:9" ht="24" hidden="1" customHeight="1">
      <c r="A143" s="19" t="s">
        <v>187</v>
      </c>
      <c r="B143" s="23"/>
      <c r="C143" s="24"/>
      <c r="D143" s="23"/>
      <c r="E143" s="24"/>
      <c r="F143" s="23"/>
      <c r="G143" s="24"/>
      <c r="H143" s="26" t="s">
        <v>181</v>
      </c>
      <c r="I143" s="20"/>
    </row>
    <row r="144" spans="1:9" ht="24" hidden="1" customHeight="1">
      <c r="A144" s="19" t="s">
        <v>188</v>
      </c>
      <c r="B144" s="23"/>
      <c r="C144" s="24"/>
      <c r="D144" s="23"/>
      <c r="E144" s="24"/>
      <c r="F144" s="23"/>
      <c r="G144" s="24"/>
      <c r="H144" s="26" t="s">
        <v>170</v>
      </c>
      <c r="I144" s="20"/>
    </row>
    <row r="145" spans="1:9" ht="24" hidden="1" customHeight="1">
      <c r="A145" s="19" t="s">
        <v>171</v>
      </c>
      <c r="B145" s="23">
        <v>44629</v>
      </c>
      <c r="C145" s="24">
        <v>0.85</v>
      </c>
      <c r="D145" s="23">
        <v>44630</v>
      </c>
      <c r="E145" s="24">
        <v>0.9375</v>
      </c>
      <c r="F145" s="23">
        <v>44631</v>
      </c>
      <c r="G145" s="24">
        <v>0.5708333333333333</v>
      </c>
      <c r="H145" s="30" t="s">
        <v>198</v>
      </c>
      <c r="I145" s="20"/>
    </row>
    <row r="146" spans="1:9" ht="24" hidden="1" customHeight="1">
      <c r="A146" s="19" t="s">
        <v>172</v>
      </c>
      <c r="B146" s="23">
        <v>44632</v>
      </c>
      <c r="C146" s="24">
        <v>0.73333333333333339</v>
      </c>
      <c r="D146" s="23">
        <v>44633</v>
      </c>
      <c r="E146" s="24">
        <v>1.6666666666666666E-2</v>
      </c>
      <c r="F146" s="23">
        <v>44633</v>
      </c>
      <c r="G146" s="24">
        <v>0.375</v>
      </c>
      <c r="H146" s="26"/>
      <c r="I146" s="20"/>
    </row>
    <row r="147" spans="1:9" ht="24" hidden="1" customHeight="1">
      <c r="A147" s="29" t="s">
        <v>182</v>
      </c>
      <c r="B147" s="23">
        <v>44637</v>
      </c>
      <c r="C147" s="24">
        <v>0.4513888888888889</v>
      </c>
      <c r="D147" s="23">
        <v>44640</v>
      </c>
      <c r="E147" s="24">
        <v>0.19999999999999998</v>
      </c>
      <c r="F147" s="23">
        <v>44640</v>
      </c>
      <c r="G147" s="24">
        <v>0.79583333333333339</v>
      </c>
      <c r="H147" s="26" t="s">
        <v>200</v>
      </c>
      <c r="I147" s="20"/>
    </row>
    <row r="148" spans="1:9" ht="24" hidden="1" customHeight="1">
      <c r="A148" s="19" t="s">
        <v>183</v>
      </c>
      <c r="B148" s="23">
        <v>44640</v>
      </c>
      <c r="C148" s="24">
        <v>0.85</v>
      </c>
      <c r="D148" s="23">
        <v>44640</v>
      </c>
      <c r="E148" s="24">
        <v>0.8833333333333333</v>
      </c>
      <c r="F148" s="23">
        <v>44641</v>
      </c>
      <c r="G148" s="24">
        <v>0.92083333333333339</v>
      </c>
      <c r="H148" s="26"/>
      <c r="I148" s="20"/>
    </row>
    <row r="149" spans="1:9" ht="24" hidden="1" customHeight="1">
      <c r="A149" s="19" t="s">
        <v>173</v>
      </c>
      <c r="B149" s="23"/>
      <c r="C149" s="24"/>
      <c r="D149" s="23"/>
      <c r="E149" s="24"/>
      <c r="F149" s="23"/>
      <c r="G149" s="24"/>
      <c r="H149" s="26" t="s">
        <v>189</v>
      </c>
      <c r="I149" s="20"/>
    </row>
    <row r="150" spans="1:9" ht="24" hidden="1" customHeight="1">
      <c r="A150" s="19" t="s">
        <v>184</v>
      </c>
      <c r="B150" s="23">
        <v>44646</v>
      </c>
      <c r="C150" s="24">
        <v>0.99652777777777779</v>
      </c>
      <c r="D150" s="23">
        <v>44647</v>
      </c>
      <c r="E150" s="24">
        <v>0.30416666666666664</v>
      </c>
      <c r="F150" s="23">
        <v>44647</v>
      </c>
      <c r="G150" s="24">
        <v>0.57638888888888895</v>
      </c>
      <c r="H150" s="26"/>
      <c r="I150" s="20"/>
    </row>
    <row r="151" spans="1:9" ht="24" hidden="1" customHeight="1">
      <c r="A151" s="19" t="s">
        <v>175</v>
      </c>
      <c r="B151" s="23">
        <v>44648</v>
      </c>
      <c r="C151" s="24">
        <v>0.47916666666666669</v>
      </c>
      <c r="D151" s="23">
        <v>44648</v>
      </c>
      <c r="E151" s="24">
        <v>0.54166666666666663</v>
      </c>
      <c r="F151" s="23">
        <v>44648</v>
      </c>
      <c r="G151" s="24">
        <v>0.8027777777777777</v>
      </c>
      <c r="H151" s="26"/>
      <c r="I151" s="20"/>
    </row>
    <row r="152" spans="1:9" ht="24" hidden="1" customHeight="1">
      <c r="A152" s="19" t="s">
        <v>195</v>
      </c>
      <c r="B152" s="23">
        <v>44650</v>
      </c>
      <c r="C152" s="24">
        <v>0.3125</v>
      </c>
      <c r="D152" s="23">
        <v>44650</v>
      </c>
      <c r="E152" s="24">
        <v>0.48749999999999999</v>
      </c>
      <c r="F152" s="23">
        <v>44651</v>
      </c>
      <c r="G152" s="24">
        <v>0.14583333333333334</v>
      </c>
      <c r="H152" s="26"/>
      <c r="I152" s="20"/>
    </row>
    <row r="153" spans="1:9" ht="24" hidden="1" customHeight="1">
      <c r="A153" s="19" t="s">
        <v>177</v>
      </c>
      <c r="B153" s="23">
        <v>44652</v>
      </c>
      <c r="C153" s="24">
        <v>0.28125</v>
      </c>
      <c r="D153" s="23">
        <v>44652</v>
      </c>
      <c r="E153" s="24">
        <v>0.79166666666666663</v>
      </c>
      <c r="F153" s="23">
        <v>44653</v>
      </c>
      <c r="G153" s="24">
        <v>5.4166666666666669E-2</v>
      </c>
      <c r="H153" s="26"/>
      <c r="I153" s="20"/>
    </row>
    <row r="154" spans="1:9" ht="24" hidden="1" customHeight="1">
      <c r="A154" s="19" t="s">
        <v>205</v>
      </c>
      <c r="B154" s="23">
        <v>44657</v>
      </c>
      <c r="C154" s="24">
        <v>0.77916666666666667</v>
      </c>
      <c r="D154" s="23">
        <v>44657</v>
      </c>
      <c r="E154" s="24">
        <v>0.92083333333333339</v>
      </c>
      <c r="F154" s="23">
        <v>44658</v>
      </c>
      <c r="G154" s="24">
        <v>0.22916666666666666</v>
      </c>
      <c r="H154" s="26" t="s">
        <v>217</v>
      </c>
      <c r="I154" s="20"/>
    </row>
    <row r="155" spans="1:9" ht="24" hidden="1" customHeight="1">
      <c r="A155" s="19" t="s">
        <v>190</v>
      </c>
      <c r="B155" s="23">
        <v>44658</v>
      </c>
      <c r="C155" s="24">
        <v>0.27083333333333331</v>
      </c>
      <c r="D155" s="23">
        <v>44658</v>
      </c>
      <c r="E155" s="24">
        <v>0.44166666666666665</v>
      </c>
      <c r="F155" s="23">
        <v>44659</v>
      </c>
      <c r="G155" s="24">
        <v>0.58472222222222225</v>
      </c>
      <c r="H155" s="26"/>
      <c r="I155" s="20"/>
    </row>
    <row r="156" spans="1:9" ht="24" hidden="1" customHeight="1">
      <c r="A156" s="19" t="s">
        <v>208</v>
      </c>
      <c r="B156" s="23"/>
      <c r="C156" s="24"/>
      <c r="D156" s="23"/>
      <c r="E156" s="24"/>
      <c r="F156" s="23"/>
      <c r="G156" s="24"/>
      <c r="H156" s="26" t="s">
        <v>189</v>
      </c>
      <c r="I156" s="20"/>
    </row>
    <row r="157" spans="1:9" ht="24" hidden="1" customHeight="1">
      <c r="A157" s="19" t="s">
        <v>206</v>
      </c>
      <c r="B157" s="23">
        <v>44664</v>
      </c>
      <c r="C157" s="24">
        <v>0.64583333333333337</v>
      </c>
      <c r="D157" s="23">
        <v>44664</v>
      </c>
      <c r="E157" s="24">
        <v>0.67499999999999993</v>
      </c>
      <c r="F157" s="23">
        <v>44664</v>
      </c>
      <c r="G157" s="24">
        <v>0.99930555555555556</v>
      </c>
      <c r="H157" s="26"/>
      <c r="I157" s="20"/>
    </row>
    <row r="158" spans="1:9" ht="24" hidden="1" customHeight="1">
      <c r="A158" s="19" t="s">
        <v>207</v>
      </c>
      <c r="B158" s="23">
        <v>44665</v>
      </c>
      <c r="C158" s="24">
        <v>0.93541666666666667</v>
      </c>
      <c r="D158" s="23">
        <v>44666</v>
      </c>
      <c r="E158" s="24">
        <v>0.30694444444444441</v>
      </c>
      <c r="F158" s="23">
        <v>44666</v>
      </c>
      <c r="G158" s="24">
        <v>0.5541666666666667</v>
      </c>
      <c r="H158" s="26"/>
      <c r="I158" s="20"/>
    </row>
    <row r="159" spans="1:9" ht="24" hidden="1" customHeight="1">
      <c r="A159" s="19" t="s">
        <v>196</v>
      </c>
      <c r="B159" s="23">
        <v>44668</v>
      </c>
      <c r="C159" s="24">
        <v>0.20486111111111113</v>
      </c>
      <c r="D159" s="23">
        <v>44669</v>
      </c>
      <c r="E159" s="24">
        <v>0.20486111111111113</v>
      </c>
      <c r="F159" s="23">
        <v>44669</v>
      </c>
      <c r="G159" s="24">
        <v>0.78749999999999998</v>
      </c>
      <c r="H159" s="28" t="s">
        <v>224</v>
      </c>
      <c r="I159" s="20"/>
    </row>
    <row r="160" spans="1:9" ht="24" hidden="1" customHeight="1">
      <c r="A160" s="19" t="s">
        <v>211</v>
      </c>
      <c r="B160" s="23">
        <v>44670</v>
      </c>
      <c r="C160" s="24">
        <v>0.86249999999999993</v>
      </c>
      <c r="D160" s="23">
        <v>44673</v>
      </c>
      <c r="E160" s="24">
        <v>0.50347222222222221</v>
      </c>
      <c r="F160" s="23">
        <v>44673</v>
      </c>
      <c r="G160" s="24">
        <v>0.65416666666666667</v>
      </c>
      <c r="H160" s="26" t="s">
        <v>31</v>
      </c>
      <c r="I160" s="20"/>
    </row>
    <row r="161" spans="1:9" ht="24" hidden="1" customHeight="1">
      <c r="A161" s="16" t="s">
        <v>231</v>
      </c>
      <c r="B161" s="23">
        <v>44676</v>
      </c>
      <c r="C161" s="24">
        <v>0.39583333333333331</v>
      </c>
      <c r="D161" s="23">
        <v>44676</v>
      </c>
      <c r="E161" s="24">
        <v>0.49583333333333335</v>
      </c>
      <c r="F161" s="23">
        <v>44676</v>
      </c>
      <c r="G161" s="24">
        <v>0.73333333333333339</v>
      </c>
      <c r="H161" s="26" t="s">
        <v>226</v>
      </c>
      <c r="I161" s="20"/>
    </row>
    <row r="162" spans="1:9" ht="24" hidden="1" customHeight="1">
      <c r="A162" s="19" t="s">
        <v>218</v>
      </c>
      <c r="B162" s="23">
        <v>44678</v>
      </c>
      <c r="C162" s="24">
        <v>0.77361111111111114</v>
      </c>
      <c r="D162" s="23">
        <v>44679</v>
      </c>
      <c r="E162" s="24">
        <v>0.23750000000000002</v>
      </c>
      <c r="F162" s="23">
        <v>44679</v>
      </c>
      <c r="G162" s="24">
        <v>0.59722222222222221</v>
      </c>
      <c r="H162" s="26"/>
      <c r="I162" s="20"/>
    </row>
    <row r="163" spans="1:9" ht="24" hidden="1" customHeight="1">
      <c r="A163" s="19" t="s">
        <v>201</v>
      </c>
      <c r="B163" s="23">
        <v>44679</v>
      </c>
      <c r="C163" s="24">
        <v>0.65</v>
      </c>
      <c r="D163" s="23">
        <v>44680</v>
      </c>
      <c r="E163" s="24">
        <v>0.55833333333333335</v>
      </c>
      <c r="F163" s="23">
        <v>44681</v>
      </c>
      <c r="G163" s="24">
        <v>0.44444444444444442</v>
      </c>
      <c r="H163" s="26"/>
      <c r="I163" s="20"/>
    </row>
    <row r="164" spans="1:9" ht="24" hidden="1" customHeight="1">
      <c r="A164" s="16" t="s">
        <v>202</v>
      </c>
      <c r="B164" s="23">
        <v>44686</v>
      </c>
      <c r="C164" s="24">
        <v>0.625</v>
      </c>
      <c r="D164" s="23">
        <v>44686</v>
      </c>
      <c r="E164" s="24">
        <v>0.66249999999999998</v>
      </c>
      <c r="F164" s="23">
        <v>44686</v>
      </c>
      <c r="G164" s="24">
        <v>0.77083333333333337</v>
      </c>
      <c r="H164" s="26"/>
      <c r="I164" s="20"/>
    </row>
    <row r="165" spans="1:9" ht="24" hidden="1" customHeight="1">
      <c r="A165" s="19" t="s">
        <v>203</v>
      </c>
      <c r="B165" s="23">
        <v>44686</v>
      </c>
      <c r="C165" s="24">
        <v>0.82986111111111116</v>
      </c>
      <c r="D165" s="23">
        <v>44687</v>
      </c>
      <c r="E165" s="24">
        <v>0.3125</v>
      </c>
      <c r="F165" s="23">
        <v>44687</v>
      </c>
      <c r="G165" s="24">
        <v>0.66249999999999998</v>
      </c>
      <c r="H165" s="26"/>
      <c r="I165" s="20"/>
    </row>
    <row r="166" spans="1:9" ht="24" hidden="1" customHeight="1">
      <c r="A166" s="19" t="s">
        <v>204</v>
      </c>
      <c r="B166" s="23">
        <v>44688</v>
      </c>
      <c r="C166" s="24">
        <v>0.58333333333333337</v>
      </c>
      <c r="D166" s="23">
        <v>44688</v>
      </c>
      <c r="E166" s="24">
        <v>0.65</v>
      </c>
      <c r="F166" s="23">
        <v>44689</v>
      </c>
      <c r="G166" s="24">
        <v>6.25E-2</v>
      </c>
      <c r="H166" s="26"/>
      <c r="I166" s="20"/>
    </row>
    <row r="167" spans="1:9" ht="24" hidden="1" customHeight="1">
      <c r="A167" s="19" t="s">
        <v>209</v>
      </c>
      <c r="B167" s="23">
        <v>44690</v>
      </c>
      <c r="C167" s="24">
        <v>0.64583333333333337</v>
      </c>
      <c r="D167" s="23">
        <v>44691</v>
      </c>
      <c r="E167" s="24">
        <v>0.9916666666666667</v>
      </c>
      <c r="F167" s="23">
        <v>44692</v>
      </c>
      <c r="G167" s="24">
        <v>0.33749999999999997</v>
      </c>
      <c r="H167" s="26" t="s">
        <v>260</v>
      </c>
      <c r="I167" s="20"/>
    </row>
    <row r="168" spans="1:9" ht="24" hidden="1" customHeight="1">
      <c r="A168" s="19" t="s">
        <v>210</v>
      </c>
      <c r="B168" s="23">
        <v>44693</v>
      </c>
      <c r="C168" s="24">
        <v>0.3833333333333333</v>
      </c>
      <c r="D168" s="23">
        <v>44695</v>
      </c>
      <c r="E168" s="24">
        <v>0.14583333333333334</v>
      </c>
      <c r="F168" s="23">
        <v>44695</v>
      </c>
      <c r="G168" s="24">
        <v>0.38750000000000001</v>
      </c>
      <c r="H168" s="26" t="s">
        <v>261</v>
      </c>
      <c r="I168" s="20"/>
    </row>
    <row r="169" spans="1:9" ht="24" hidden="1" customHeight="1">
      <c r="A169" s="19" t="s">
        <v>230</v>
      </c>
      <c r="B169" s="23">
        <v>44699</v>
      </c>
      <c r="C169" s="24">
        <v>0.23958333333333334</v>
      </c>
      <c r="D169" s="23">
        <v>44699</v>
      </c>
      <c r="E169" s="24">
        <v>0.54166666666666663</v>
      </c>
      <c r="F169" s="23">
        <v>44699</v>
      </c>
      <c r="G169" s="24">
        <v>0.85416666666666663</v>
      </c>
      <c r="H169" s="26"/>
      <c r="I169" s="20"/>
    </row>
    <row r="170" spans="1:9" ht="24" hidden="1" customHeight="1">
      <c r="A170" s="19" t="s">
        <v>212</v>
      </c>
      <c r="B170" s="23">
        <v>44699</v>
      </c>
      <c r="C170" s="24">
        <v>0.90277777777777779</v>
      </c>
      <c r="D170" s="23">
        <v>44701</v>
      </c>
      <c r="E170" s="24">
        <v>2.4999999999999998E-2</v>
      </c>
      <c r="F170" s="23">
        <v>44701</v>
      </c>
      <c r="G170" s="24">
        <v>0.69166666666666676</v>
      </c>
      <c r="H170" s="26" t="s">
        <v>271</v>
      </c>
      <c r="I170" s="20"/>
    </row>
    <row r="171" spans="1:9" ht="24" hidden="1" customHeight="1">
      <c r="A171" s="19" t="s">
        <v>232</v>
      </c>
      <c r="B171" s="23">
        <v>44704</v>
      </c>
      <c r="C171" s="24">
        <v>0.34583333333333338</v>
      </c>
      <c r="D171" s="23">
        <v>44706</v>
      </c>
      <c r="E171" s="24">
        <v>0.82916666666666661</v>
      </c>
      <c r="F171" s="23">
        <v>44707</v>
      </c>
      <c r="G171" s="24">
        <v>0.46666666666666662</v>
      </c>
      <c r="H171" s="26" t="s">
        <v>280</v>
      </c>
      <c r="I171" s="20"/>
    </row>
    <row r="172" spans="1:9" ht="24" hidden="1" customHeight="1">
      <c r="A172" s="19" t="s">
        <v>250</v>
      </c>
      <c r="B172" s="23">
        <v>44711</v>
      </c>
      <c r="C172" s="24">
        <v>6.25E-2</v>
      </c>
      <c r="D172" s="23">
        <v>44711</v>
      </c>
      <c r="E172" s="24">
        <v>0.3125</v>
      </c>
      <c r="F172" s="23">
        <v>44711</v>
      </c>
      <c r="G172" s="24">
        <v>0.49583333333333335</v>
      </c>
      <c r="H172" s="26" t="s">
        <v>286</v>
      </c>
      <c r="I172" s="20"/>
    </row>
    <row r="173" spans="1:9" ht="24" hidden="1" customHeight="1">
      <c r="A173" s="19" t="s">
        <v>213</v>
      </c>
      <c r="B173" s="23">
        <v>44711</v>
      </c>
      <c r="C173" s="24">
        <v>0.54166666666666663</v>
      </c>
      <c r="D173" s="23">
        <v>44711</v>
      </c>
      <c r="E173" s="24">
        <v>0.55833333333333335</v>
      </c>
      <c r="F173" s="23">
        <v>44712</v>
      </c>
      <c r="G173" s="24">
        <v>5.4166666666666669E-2</v>
      </c>
      <c r="H173" s="26"/>
      <c r="I173" s="20"/>
    </row>
    <row r="174" spans="1:9" ht="24" hidden="1" customHeight="1">
      <c r="A174" s="19" t="s">
        <v>251</v>
      </c>
      <c r="B174" s="23">
        <v>44713</v>
      </c>
      <c r="C174" s="24">
        <v>1.2499999999999999E-2</v>
      </c>
      <c r="D174" s="23">
        <v>44713</v>
      </c>
      <c r="E174" s="24">
        <v>0.34583333333333338</v>
      </c>
      <c r="F174" s="23">
        <v>44713</v>
      </c>
      <c r="G174" s="24">
        <v>0.5</v>
      </c>
      <c r="H174" s="26"/>
      <c r="I174" s="20"/>
    </row>
    <row r="175" spans="1:9" ht="24" hidden="1" customHeight="1">
      <c r="A175" s="19" t="s">
        <v>252</v>
      </c>
      <c r="B175" s="23">
        <v>44715</v>
      </c>
      <c r="C175" s="24">
        <v>0.125</v>
      </c>
      <c r="D175" s="23">
        <v>44717</v>
      </c>
      <c r="E175" s="24">
        <v>0.57500000000000007</v>
      </c>
      <c r="F175" s="23">
        <v>44718</v>
      </c>
      <c r="G175" s="24">
        <v>0.42083333333333334</v>
      </c>
      <c r="H175" s="26" t="s">
        <v>288</v>
      </c>
      <c r="I175" s="20"/>
    </row>
    <row r="176" spans="1:9" ht="24" hidden="1" customHeight="1">
      <c r="A176" s="19" t="s">
        <v>253</v>
      </c>
      <c r="B176" s="23">
        <v>44719</v>
      </c>
      <c r="C176" s="24">
        <v>0.48749999999999999</v>
      </c>
      <c r="D176" s="23">
        <v>44720</v>
      </c>
      <c r="E176" s="24">
        <v>0.45416666666666666</v>
      </c>
      <c r="F176" s="23">
        <v>44720</v>
      </c>
      <c r="G176" s="24">
        <v>0.7416666666666667</v>
      </c>
      <c r="H176" s="26"/>
      <c r="I176" s="20"/>
    </row>
    <row r="177" spans="1:9" ht="24" hidden="1" customHeight="1">
      <c r="A177" s="19" t="s">
        <v>273</v>
      </c>
      <c r="B177" s="23">
        <v>44724</v>
      </c>
      <c r="C177" s="24">
        <v>0.81666666666666676</v>
      </c>
      <c r="D177" s="23">
        <v>44728</v>
      </c>
      <c r="E177" s="24">
        <v>0.95416666666666661</v>
      </c>
      <c r="F177" s="23">
        <v>44729</v>
      </c>
      <c r="G177" s="24">
        <v>0.29583333333333334</v>
      </c>
      <c r="H177" s="26" t="s">
        <v>305</v>
      </c>
      <c r="I177" s="20"/>
    </row>
    <row r="178" spans="1:9" ht="24" hidden="1" customHeight="1">
      <c r="A178" s="19" t="s">
        <v>274</v>
      </c>
      <c r="B178" s="23">
        <v>44729</v>
      </c>
      <c r="C178" s="24">
        <v>0.35000000000000003</v>
      </c>
      <c r="D178" s="23">
        <v>44732</v>
      </c>
      <c r="E178" s="24">
        <v>0.8041666666666667</v>
      </c>
      <c r="F178" s="23">
        <v>44733</v>
      </c>
      <c r="G178" s="24">
        <v>0.88750000000000007</v>
      </c>
      <c r="H178" s="26" t="s">
        <v>309</v>
      </c>
      <c r="I178" s="20"/>
    </row>
    <row r="179" spans="1:9" ht="24" hidden="1" customHeight="1">
      <c r="A179" s="19" t="s">
        <v>275</v>
      </c>
      <c r="B179" s="23">
        <v>44736</v>
      </c>
      <c r="C179" s="24">
        <v>0.20833333333333334</v>
      </c>
      <c r="D179" s="23">
        <v>44736</v>
      </c>
      <c r="E179" s="24">
        <v>0.34375</v>
      </c>
      <c r="F179" s="23">
        <v>44736</v>
      </c>
      <c r="G179" s="24">
        <v>0.92083333333333339</v>
      </c>
      <c r="H179" s="26"/>
      <c r="I179" s="20"/>
    </row>
    <row r="180" spans="1:9" ht="24" hidden="1" customHeight="1">
      <c r="A180" s="19" t="s">
        <v>276</v>
      </c>
      <c r="B180" s="23">
        <v>44740</v>
      </c>
      <c r="C180" s="24">
        <v>0.79166666666666663</v>
      </c>
      <c r="D180" s="23">
        <v>44741</v>
      </c>
      <c r="E180" s="24">
        <v>0.32083333333333336</v>
      </c>
      <c r="F180" s="23">
        <v>44742</v>
      </c>
      <c r="G180" s="24">
        <v>6.6666666666666666E-2</v>
      </c>
      <c r="H180" s="26"/>
      <c r="I180" s="20"/>
    </row>
    <row r="181" spans="1:9" ht="24" hidden="1" customHeight="1">
      <c r="A181" s="19" t="s">
        <v>277</v>
      </c>
      <c r="B181" s="23">
        <v>44742</v>
      </c>
      <c r="C181" s="24">
        <v>0.1125</v>
      </c>
      <c r="D181" s="23">
        <v>44742</v>
      </c>
      <c r="E181" s="24">
        <v>0.34166666666666662</v>
      </c>
      <c r="F181" s="23">
        <v>44742</v>
      </c>
      <c r="G181" s="24">
        <v>0.46666666666666662</v>
      </c>
      <c r="H181" s="26"/>
      <c r="I181" s="20"/>
    </row>
    <row r="182" spans="1:9" ht="24" hidden="1" customHeight="1">
      <c r="A182" s="19" t="s">
        <v>278</v>
      </c>
      <c r="B182" s="23">
        <v>44743</v>
      </c>
      <c r="C182" s="24">
        <v>0.4291666666666667</v>
      </c>
      <c r="D182" s="23">
        <v>44743</v>
      </c>
      <c r="E182" s="24">
        <v>0.5</v>
      </c>
      <c r="F182" s="23">
        <v>44743</v>
      </c>
      <c r="G182" s="24">
        <v>0.85833333333333339</v>
      </c>
      <c r="H182" s="26"/>
      <c r="I182" s="20"/>
    </row>
    <row r="183" spans="1:9" ht="24" hidden="1" customHeight="1">
      <c r="A183" s="19" t="s">
        <v>279</v>
      </c>
      <c r="B183" s="23">
        <v>44745</v>
      </c>
      <c r="C183" s="24">
        <v>0.51666666666666672</v>
      </c>
      <c r="D183" s="23">
        <v>44747</v>
      </c>
      <c r="E183" s="24">
        <v>0.86249999999999993</v>
      </c>
      <c r="F183" s="23">
        <v>44748</v>
      </c>
      <c r="G183" s="24">
        <v>0.6166666666666667</v>
      </c>
      <c r="H183" s="26" t="s">
        <v>343</v>
      </c>
      <c r="I183" s="20"/>
    </row>
    <row r="184" spans="1:9" ht="24" hidden="1" customHeight="1">
      <c r="A184" s="19" t="s">
        <v>324</v>
      </c>
      <c r="B184" s="23">
        <v>44750</v>
      </c>
      <c r="C184" s="24">
        <v>0.16666666666666666</v>
      </c>
      <c r="D184" s="23">
        <v>44750</v>
      </c>
      <c r="E184" s="24">
        <v>0.30416666666666664</v>
      </c>
      <c r="F184" s="23">
        <v>44750</v>
      </c>
      <c r="G184" s="24">
        <v>0.59583333333333333</v>
      </c>
      <c r="H184" s="26" t="s">
        <v>323</v>
      </c>
      <c r="I184" s="20"/>
    </row>
    <row r="185" spans="1:9" ht="24" hidden="1" customHeight="1">
      <c r="A185" s="19" t="s">
        <v>307</v>
      </c>
      <c r="B185" s="23">
        <v>44754</v>
      </c>
      <c r="C185" s="24">
        <v>0.5083333333333333</v>
      </c>
      <c r="D185" s="23">
        <v>44757</v>
      </c>
      <c r="E185" s="24">
        <v>0.88750000000000007</v>
      </c>
      <c r="F185" s="23">
        <v>44758</v>
      </c>
      <c r="G185" s="24">
        <v>0.23750000000000002</v>
      </c>
      <c r="H185" s="26" t="s">
        <v>360</v>
      </c>
      <c r="I185" s="20"/>
    </row>
    <row r="186" spans="1:9" ht="24" hidden="1" customHeight="1">
      <c r="A186" s="19" t="s">
        <v>308</v>
      </c>
      <c r="B186" s="23">
        <v>44758</v>
      </c>
      <c r="C186" s="24">
        <v>0.28819444444444448</v>
      </c>
      <c r="D186" s="23">
        <v>44759</v>
      </c>
      <c r="E186" s="24">
        <v>0.8041666666666667</v>
      </c>
      <c r="F186" s="23">
        <v>44760</v>
      </c>
      <c r="G186" s="24">
        <v>0.20416666666666669</v>
      </c>
      <c r="H186" s="26" t="s">
        <v>364</v>
      </c>
      <c r="I186" s="20"/>
    </row>
    <row r="187" spans="1:9" ht="24.9" hidden="1" customHeight="1">
      <c r="A187" s="80" t="s">
        <v>320</v>
      </c>
      <c r="B187" s="80"/>
      <c r="C187" s="80"/>
      <c r="D187" s="80"/>
      <c r="E187" s="80"/>
      <c r="F187" s="80"/>
      <c r="G187" s="80"/>
      <c r="H187" s="80"/>
      <c r="I187" s="80"/>
    </row>
    <row r="188" spans="1:9" ht="24" hidden="1" customHeight="1">
      <c r="A188" s="21" t="s">
        <v>2</v>
      </c>
      <c r="B188" s="89" t="s">
        <v>3</v>
      </c>
      <c r="C188" s="89"/>
      <c r="D188" s="89" t="s">
        <v>4</v>
      </c>
      <c r="E188" s="89"/>
      <c r="F188" s="89" t="s">
        <v>5</v>
      </c>
      <c r="G188" s="89"/>
      <c r="H188" s="3" t="s">
        <v>6</v>
      </c>
      <c r="I188" s="3" t="s">
        <v>7</v>
      </c>
    </row>
    <row r="189" spans="1:9" ht="24" hidden="1" customHeight="1">
      <c r="A189" s="7" t="s">
        <v>179</v>
      </c>
      <c r="B189" s="13">
        <v>44614</v>
      </c>
      <c r="C189" s="14">
        <v>0.89930555555555547</v>
      </c>
      <c r="D189" s="13">
        <v>44614</v>
      </c>
      <c r="E189" s="14">
        <v>0.9375</v>
      </c>
      <c r="F189" s="13">
        <v>44615</v>
      </c>
      <c r="G189" s="14">
        <v>0.25833333333333336</v>
      </c>
      <c r="H189" s="8"/>
      <c r="I189" s="1"/>
    </row>
    <row r="190" spans="1:9" ht="24" hidden="1" customHeight="1">
      <c r="A190" s="7" t="s">
        <v>172</v>
      </c>
      <c r="B190" s="23">
        <v>44616</v>
      </c>
      <c r="C190" s="24">
        <v>0.36249999999999999</v>
      </c>
      <c r="D190" s="23">
        <v>44617</v>
      </c>
      <c r="E190" s="24">
        <v>0.20416666666666669</v>
      </c>
      <c r="F190" s="23">
        <v>44617</v>
      </c>
      <c r="G190" s="24">
        <v>0.57500000000000007</v>
      </c>
      <c r="H190" s="10"/>
      <c r="I190" s="1"/>
    </row>
    <row r="191" spans="1:9" ht="24" hidden="1" customHeight="1">
      <c r="A191" s="19" t="s">
        <v>169</v>
      </c>
      <c r="B191" s="23">
        <v>44621</v>
      </c>
      <c r="C191" s="24">
        <v>0.35833333333333334</v>
      </c>
      <c r="D191" s="13">
        <v>44622</v>
      </c>
      <c r="E191" s="24">
        <v>2.4999999999999998E-2</v>
      </c>
      <c r="F191" s="13">
        <v>44622</v>
      </c>
      <c r="G191" s="24">
        <v>0.70833333333333337</v>
      </c>
      <c r="H191" s="26"/>
      <c r="I191" s="20"/>
    </row>
    <row r="192" spans="1:9" ht="24" hidden="1" customHeight="1">
      <c r="A192" s="19" t="s">
        <v>173</v>
      </c>
      <c r="B192" s="23"/>
      <c r="C192" s="24"/>
      <c r="D192" s="23"/>
      <c r="E192" s="24"/>
      <c r="F192" s="23"/>
      <c r="G192" s="24"/>
      <c r="H192" s="26" t="s">
        <v>185</v>
      </c>
      <c r="I192" s="20"/>
    </row>
    <row r="193" spans="1:9" ht="24" hidden="1" customHeight="1">
      <c r="A193" s="19" t="s">
        <v>174</v>
      </c>
      <c r="B193" s="23">
        <v>44627</v>
      </c>
      <c r="C193" s="24">
        <v>0.52083333333333337</v>
      </c>
      <c r="D193" s="13">
        <v>44627</v>
      </c>
      <c r="E193" s="24">
        <v>0.58750000000000002</v>
      </c>
      <c r="F193" s="13">
        <v>44627</v>
      </c>
      <c r="G193" s="24">
        <v>0.7583333333333333</v>
      </c>
      <c r="H193" s="26"/>
      <c r="I193" s="20"/>
    </row>
    <row r="194" spans="1:9" ht="24" hidden="1" customHeight="1">
      <c r="A194" s="19" t="s">
        <v>175</v>
      </c>
      <c r="B194" s="23"/>
      <c r="C194" s="24"/>
      <c r="D194" s="23"/>
      <c r="E194" s="24"/>
      <c r="F194" s="23"/>
      <c r="G194" s="24"/>
      <c r="H194" s="26" t="s">
        <v>170</v>
      </c>
      <c r="I194" s="20"/>
    </row>
    <row r="195" spans="1:9" ht="24" hidden="1" customHeight="1">
      <c r="A195" s="19" t="s">
        <v>176</v>
      </c>
      <c r="B195" s="23">
        <v>44630</v>
      </c>
      <c r="C195" s="24">
        <v>0.21666666666666667</v>
      </c>
      <c r="D195" s="13">
        <v>44630</v>
      </c>
      <c r="E195" s="24">
        <v>0.49305555555555558</v>
      </c>
      <c r="F195" s="13">
        <v>44630</v>
      </c>
      <c r="G195" s="24">
        <v>0.92499999999999993</v>
      </c>
      <c r="H195" s="30" t="s">
        <v>198</v>
      </c>
      <c r="I195" s="20"/>
    </row>
    <row r="196" spans="1:9" ht="24" hidden="1" customHeight="1">
      <c r="A196" s="19" t="s">
        <v>177</v>
      </c>
      <c r="B196" s="23">
        <v>44632</v>
      </c>
      <c r="C196" s="24">
        <v>3.3333333333333333E-2</v>
      </c>
      <c r="D196" s="13">
        <v>44633</v>
      </c>
      <c r="E196" s="24">
        <v>0.4458333333333333</v>
      </c>
      <c r="F196" s="13">
        <v>44633</v>
      </c>
      <c r="G196" s="24">
        <v>0.82500000000000007</v>
      </c>
      <c r="H196" s="26" t="s">
        <v>199</v>
      </c>
      <c r="I196" s="20"/>
    </row>
    <row r="197" spans="1:9" ht="24" hidden="1" customHeight="1">
      <c r="A197" s="19" t="s">
        <v>190</v>
      </c>
      <c r="B197" s="23">
        <v>44637</v>
      </c>
      <c r="C197" s="24">
        <v>0.75</v>
      </c>
      <c r="D197" s="23">
        <v>44638</v>
      </c>
      <c r="E197" s="24">
        <v>0.57500000000000007</v>
      </c>
      <c r="F197" s="23">
        <v>44639</v>
      </c>
      <c r="G197" s="24">
        <v>0.25416666666666665</v>
      </c>
      <c r="H197" s="26"/>
      <c r="I197" s="20"/>
    </row>
    <row r="198" spans="1:9" ht="24" hidden="1" customHeight="1">
      <c r="A198" s="19" t="s">
        <v>191</v>
      </c>
      <c r="B198" s="23"/>
      <c r="C198" s="24"/>
      <c r="D198" s="23"/>
      <c r="E198" s="24"/>
      <c r="F198" s="23"/>
      <c r="G198" s="24"/>
      <c r="H198" s="26" t="s">
        <v>189</v>
      </c>
      <c r="I198" s="20"/>
    </row>
    <row r="199" spans="1:9" ht="24" hidden="1" customHeight="1">
      <c r="A199" s="19" t="s">
        <v>192</v>
      </c>
      <c r="B199" s="23"/>
      <c r="C199" s="24"/>
      <c r="D199" s="23"/>
      <c r="E199" s="24"/>
      <c r="F199" s="23"/>
      <c r="G199" s="24"/>
      <c r="H199" s="26" t="s">
        <v>14</v>
      </c>
      <c r="I199" s="20"/>
    </row>
    <row r="200" spans="1:9" ht="24" hidden="1" customHeight="1">
      <c r="A200" s="19" t="s">
        <v>193</v>
      </c>
      <c r="B200" s="23"/>
      <c r="C200" s="24"/>
      <c r="D200" s="23"/>
      <c r="E200" s="24"/>
      <c r="F200" s="23"/>
      <c r="G200" s="24"/>
      <c r="H200" s="26" t="s">
        <v>14</v>
      </c>
      <c r="I200" s="20"/>
    </row>
    <row r="201" spans="1:9" ht="24" hidden="1" customHeight="1">
      <c r="A201" s="29" t="s">
        <v>194</v>
      </c>
      <c r="B201" s="23">
        <v>44642</v>
      </c>
      <c r="C201" s="24">
        <v>0.90416666666666667</v>
      </c>
      <c r="D201" s="13">
        <v>44643</v>
      </c>
      <c r="E201" s="24">
        <v>0.71666666666666667</v>
      </c>
      <c r="F201" s="13">
        <v>44644</v>
      </c>
      <c r="G201" s="24">
        <v>0.1125</v>
      </c>
      <c r="H201" s="26" t="s">
        <v>197</v>
      </c>
      <c r="I201" s="20"/>
    </row>
    <row r="202" spans="1:9" ht="24" hidden="1" customHeight="1">
      <c r="A202" s="16" t="s">
        <v>196</v>
      </c>
      <c r="B202" s="23">
        <v>44645</v>
      </c>
      <c r="C202" s="24">
        <v>0.54999999999999993</v>
      </c>
      <c r="D202" s="13">
        <v>44646</v>
      </c>
      <c r="E202" s="24">
        <v>0.87083333333333324</v>
      </c>
      <c r="F202" s="13">
        <v>44647</v>
      </c>
      <c r="G202" s="24">
        <v>0.10833333333333334</v>
      </c>
      <c r="H202" s="26"/>
      <c r="I202" s="20"/>
    </row>
    <row r="203" spans="1:9" ht="24" hidden="1" customHeight="1">
      <c r="A203" s="19" t="s">
        <v>201</v>
      </c>
      <c r="B203" s="23">
        <v>44651</v>
      </c>
      <c r="C203" s="24">
        <v>0.83750000000000002</v>
      </c>
      <c r="D203" s="23">
        <v>44652</v>
      </c>
      <c r="E203" s="24">
        <v>0.70000000000000007</v>
      </c>
      <c r="F203" s="23">
        <v>44653</v>
      </c>
      <c r="G203" s="24">
        <v>0.93333333333333324</v>
      </c>
      <c r="H203" s="26"/>
      <c r="I203" s="20"/>
    </row>
    <row r="204" spans="1:9" ht="24" hidden="1" customHeight="1">
      <c r="A204" s="29" t="s">
        <v>204</v>
      </c>
      <c r="B204" s="23">
        <v>44658</v>
      </c>
      <c r="C204" s="24">
        <v>0.82916666666666661</v>
      </c>
      <c r="D204" s="23">
        <v>44659</v>
      </c>
      <c r="E204" s="24">
        <v>0.27916666666666667</v>
      </c>
      <c r="F204" s="23">
        <v>44659</v>
      </c>
      <c r="G204" s="24">
        <v>0.44791666666666669</v>
      </c>
      <c r="H204" s="26" t="s">
        <v>219</v>
      </c>
      <c r="I204" s="20"/>
    </row>
    <row r="205" spans="1:9" ht="24" hidden="1" customHeight="1">
      <c r="A205" s="16" t="s">
        <v>203</v>
      </c>
      <c r="B205" s="23">
        <v>44660</v>
      </c>
      <c r="C205" s="24">
        <v>0.38750000000000001</v>
      </c>
      <c r="D205" s="23">
        <v>44660</v>
      </c>
      <c r="E205" s="24">
        <v>0.42083333333333334</v>
      </c>
      <c r="F205" s="23">
        <v>44660</v>
      </c>
      <c r="G205" s="24">
        <v>0.70416666666666661</v>
      </c>
      <c r="H205" s="26"/>
      <c r="I205" s="20"/>
    </row>
    <row r="206" spans="1:9" ht="24" hidden="1" customHeight="1">
      <c r="A206" s="16" t="s">
        <v>202</v>
      </c>
      <c r="B206" s="23">
        <v>44660</v>
      </c>
      <c r="C206" s="24">
        <v>0.77083333333333337</v>
      </c>
      <c r="D206" s="23">
        <v>44660</v>
      </c>
      <c r="E206" s="24">
        <v>0.79583333333333339</v>
      </c>
      <c r="F206" s="23">
        <v>44660</v>
      </c>
      <c r="G206" s="24">
        <v>0.9</v>
      </c>
      <c r="H206" s="26"/>
      <c r="I206" s="20"/>
    </row>
    <row r="207" spans="1:9" ht="24" hidden="1" customHeight="1">
      <c r="A207" s="19" t="s">
        <v>209</v>
      </c>
      <c r="B207" s="23">
        <v>44663</v>
      </c>
      <c r="C207" s="24">
        <v>0.27499999999999997</v>
      </c>
      <c r="D207" s="23">
        <v>44664</v>
      </c>
      <c r="E207" s="24">
        <v>0.54999999999999993</v>
      </c>
      <c r="F207" s="23">
        <v>44665</v>
      </c>
      <c r="G207" s="24">
        <v>0.55902777777777779</v>
      </c>
      <c r="H207" s="26" t="s">
        <v>220</v>
      </c>
      <c r="I207" s="20"/>
    </row>
    <row r="208" spans="1:9" ht="24" hidden="1" customHeight="1">
      <c r="A208" s="19" t="s">
        <v>210</v>
      </c>
      <c r="B208" s="23"/>
      <c r="C208" s="24"/>
      <c r="D208" s="23"/>
      <c r="E208" s="24"/>
      <c r="F208" s="23"/>
      <c r="G208" s="24"/>
      <c r="H208" s="26" t="s">
        <v>221</v>
      </c>
      <c r="I208" s="20"/>
    </row>
    <row r="209" spans="1:9" ht="24" hidden="1" customHeight="1">
      <c r="A209" s="19" t="s">
        <v>212</v>
      </c>
      <c r="B209" s="23">
        <v>44670</v>
      </c>
      <c r="C209" s="24">
        <v>0.35416666666666669</v>
      </c>
      <c r="D209" s="23">
        <v>44671</v>
      </c>
      <c r="E209" s="24">
        <v>0.22083333333333333</v>
      </c>
      <c r="F209" s="23">
        <v>44671</v>
      </c>
      <c r="G209" s="24">
        <v>0.9916666666666667</v>
      </c>
      <c r="H209" s="26"/>
      <c r="I209" s="20"/>
    </row>
    <row r="210" spans="1:9" ht="24" hidden="1" customHeight="1">
      <c r="A210" s="19" t="s">
        <v>213</v>
      </c>
      <c r="B210" s="23">
        <v>44677</v>
      </c>
      <c r="C210" s="24">
        <v>0.25</v>
      </c>
      <c r="D210" s="23">
        <v>44677</v>
      </c>
      <c r="E210" s="24">
        <v>0.3</v>
      </c>
      <c r="F210" s="23">
        <v>44677</v>
      </c>
      <c r="G210" s="24">
        <v>0.57916666666666672</v>
      </c>
      <c r="H210" s="26"/>
      <c r="I210" s="20"/>
    </row>
    <row r="211" spans="1:9" ht="24" hidden="1" customHeight="1">
      <c r="A211" s="19" t="s">
        <v>214</v>
      </c>
      <c r="B211" s="23">
        <v>44678</v>
      </c>
      <c r="C211" s="24">
        <v>0.625</v>
      </c>
      <c r="D211" s="23">
        <v>44678</v>
      </c>
      <c r="E211" s="24">
        <v>0.67499999999999993</v>
      </c>
      <c r="F211" s="23">
        <v>44678</v>
      </c>
      <c r="G211" s="24">
        <v>0.95416666666666661</v>
      </c>
      <c r="H211" s="26"/>
      <c r="I211" s="20"/>
    </row>
    <row r="212" spans="1:9" ht="24" hidden="1" customHeight="1">
      <c r="A212" s="19" t="s">
        <v>215</v>
      </c>
      <c r="B212" s="23">
        <v>44680</v>
      </c>
      <c r="C212" s="24">
        <v>0.54166666666666663</v>
      </c>
      <c r="D212" s="23">
        <v>44680</v>
      </c>
      <c r="E212" s="24">
        <v>0.92499999999999993</v>
      </c>
      <c r="F212" s="23">
        <v>44681</v>
      </c>
      <c r="G212" s="24">
        <v>0.35416666666666669</v>
      </c>
      <c r="H212" s="26" t="s">
        <v>247</v>
      </c>
      <c r="I212" s="20"/>
    </row>
    <row r="213" spans="1:9" ht="24" hidden="1" customHeight="1">
      <c r="A213" s="19" t="s">
        <v>216</v>
      </c>
      <c r="B213" s="23"/>
      <c r="C213" s="24"/>
      <c r="D213" s="23"/>
      <c r="E213" s="24"/>
      <c r="F213" s="23"/>
      <c r="G213" s="24"/>
      <c r="H213" s="26" t="s">
        <v>225</v>
      </c>
      <c r="I213" s="20"/>
    </row>
    <row r="214" spans="1:9" ht="24" hidden="1" customHeight="1">
      <c r="A214" s="19" t="s">
        <v>227</v>
      </c>
      <c r="B214" s="23"/>
      <c r="C214" s="24"/>
      <c r="D214" s="23"/>
      <c r="E214" s="24"/>
      <c r="F214" s="23"/>
      <c r="G214" s="24"/>
      <c r="H214" s="26" t="s">
        <v>248</v>
      </c>
      <c r="I214" s="20"/>
    </row>
    <row r="215" spans="1:9" ht="24" hidden="1" customHeight="1">
      <c r="A215" s="19" t="s">
        <v>222</v>
      </c>
      <c r="B215" s="23">
        <v>44686</v>
      </c>
      <c r="C215" s="24">
        <v>0.20833333333333334</v>
      </c>
      <c r="D215" s="23">
        <v>44688</v>
      </c>
      <c r="E215" s="24">
        <v>0.71250000000000002</v>
      </c>
      <c r="F215" s="23">
        <v>44689</v>
      </c>
      <c r="G215" s="24">
        <v>0.58333333333333337</v>
      </c>
      <c r="H215" s="26" t="s">
        <v>249</v>
      </c>
      <c r="I215" s="20"/>
    </row>
    <row r="216" spans="1:9" ht="24" hidden="1" customHeight="1">
      <c r="A216" s="19" t="s">
        <v>223</v>
      </c>
      <c r="B216" s="23">
        <v>44693</v>
      </c>
      <c r="C216" s="24">
        <v>0.89583333333333337</v>
      </c>
      <c r="D216" s="23">
        <v>44694</v>
      </c>
      <c r="E216" s="24">
        <v>0.32083333333333336</v>
      </c>
      <c r="F216" s="23">
        <v>44694</v>
      </c>
      <c r="G216" s="24">
        <v>0.50416666666666665</v>
      </c>
      <c r="H216" s="26"/>
      <c r="I216" s="20"/>
    </row>
    <row r="217" spans="1:9" ht="24" hidden="1" customHeight="1">
      <c r="A217" s="19" t="s">
        <v>239</v>
      </c>
      <c r="B217" s="23">
        <v>44696</v>
      </c>
      <c r="C217" s="24">
        <v>0.24166666666666667</v>
      </c>
      <c r="D217" s="23">
        <v>44696</v>
      </c>
      <c r="E217" s="24">
        <v>0.27083333333333331</v>
      </c>
      <c r="F217" s="23">
        <v>44696</v>
      </c>
      <c r="G217" s="24">
        <v>0.77916666666666667</v>
      </c>
      <c r="H217" s="26"/>
      <c r="I217" s="20"/>
    </row>
    <row r="218" spans="1:9" ht="24" hidden="1" customHeight="1">
      <c r="A218" s="19" t="s">
        <v>240</v>
      </c>
      <c r="B218" s="23"/>
      <c r="C218" s="24"/>
      <c r="D218" s="23"/>
      <c r="E218" s="24"/>
      <c r="F218" s="23"/>
      <c r="G218" s="24"/>
      <c r="H218" s="26" t="s">
        <v>254</v>
      </c>
      <c r="I218" s="20"/>
    </row>
    <row r="219" spans="1:9" ht="24" hidden="1" customHeight="1">
      <c r="A219" s="19" t="s">
        <v>241</v>
      </c>
      <c r="B219" s="23">
        <v>44701</v>
      </c>
      <c r="C219" s="24">
        <v>0.4916666666666667</v>
      </c>
      <c r="D219" s="23">
        <v>44704</v>
      </c>
      <c r="E219" s="24">
        <v>0.8666666666666667</v>
      </c>
      <c r="F219" s="23">
        <v>44705</v>
      </c>
      <c r="G219" s="24">
        <v>0.16250000000000001</v>
      </c>
      <c r="H219" s="26" t="s">
        <v>271</v>
      </c>
      <c r="I219" s="20"/>
    </row>
    <row r="220" spans="1:9" ht="24" hidden="1" customHeight="1">
      <c r="A220" s="19" t="s">
        <v>242</v>
      </c>
      <c r="B220" s="23">
        <v>44705</v>
      </c>
      <c r="C220" s="24">
        <v>0.21249999999999999</v>
      </c>
      <c r="D220" s="23">
        <v>44706</v>
      </c>
      <c r="E220" s="24">
        <v>0.34583333333333338</v>
      </c>
      <c r="F220" s="23">
        <v>44707</v>
      </c>
      <c r="G220" s="24">
        <v>0.27083333333333331</v>
      </c>
      <c r="H220" s="26" t="s">
        <v>31</v>
      </c>
      <c r="I220" s="20"/>
    </row>
    <row r="221" spans="1:9" ht="24" hidden="1" customHeight="1">
      <c r="A221" s="19" t="s">
        <v>243</v>
      </c>
      <c r="B221" s="23">
        <v>44709</v>
      </c>
      <c r="C221" s="24">
        <v>0.36249999999999999</v>
      </c>
      <c r="D221" s="23">
        <v>44712</v>
      </c>
      <c r="E221" s="24">
        <v>0.64583333333333337</v>
      </c>
      <c r="F221" s="23">
        <v>44713</v>
      </c>
      <c r="G221" s="24">
        <v>0.3833333333333333</v>
      </c>
      <c r="H221" s="26" t="s">
        <v>285</v>
      </c>
      <c r="I221" s="20"/>
    </row>
    <row r="222" spans="1:9" ht="24" hidden="1" customHeight="1">
      <c r="A222" s="19" t="s">
        <v>255</v>
      </c>
      <c r="B222" s="23">
        <v>44716</v>
      </c>
      <c r="C222" s="24">
        <v>0.79166666666666663</v>
      </c>
      <c r="D222" s="23">
        <v>44717</v>
      </c>
      <c r="E222" s="24">
        <v>0.31666666666666665</v>
      </c>
      <c r="F222" s="23">
        <v>44717</v>
      </c>
      <c r="G222" s="24">
        <v>0.59583333333333333</v>
      </c>
      <c r="H222" s="26"/>
      <c r="I222" s="20"/>
    </row>
    <row r="223" spans="1:9" ht="24" hidden="1" customHeight="1">
      <c r="A223" s="19" t="s">
        <v>256</v>
      </c>
      <c r="B223" s="23">
        <v>44717</v>
      </c>
      <c r="C223" s="24">
        <v>0.64583333333333337</v>
      </c>
      <c r="D223" s="23">
        <v>44717</v>
      </c>
      <c r="E223" s="24">
        <v>0.65833333333333333</v>
      </c>
      <c r="F223" s="23">
        <v>44717</v>
      </c>
      <c r="G223" s="24">
        <v>0.8833333333333333</v>
      </c>
      <c r="H223" s="26"/>
      <c r="I223" s="20"/>
    </row>
    <row r="224" spans="1:9" ht="24" hidden="1" customHeight="1">
      <c r="A224" s="19" t="s">
        <v>257</v>
      </c>
      <c r="B224" s="23">
        <v>44718</v>
      </c>
      <c r="C224" s="24">
        <v>0.8125</v>
      </c>
      <c r="D224" s="23">
        <v>44718</v>
      </c>
      <c r="E224" s="24">
        <v>0.8833333333333333</v>
      </c>
      <c r="F224" s="23">
        <v>44719</v>
      </c>
      <c r="G224" s="24">
        <v>0.32500000000000001</v>
      </c>
      <c r="H224" s="26"/>
      <c r="I224" s="20"/>
    </row>
    <row r="225" spans="1:9" ht="24" hidden="1" customHeight="1">
      <c r="A225" s="19" t="s">
        <v>258</v>
      </c>
      <c r="B225" s="23">
        <v>44720</v>
      </c>
      <c r="C225" s="24">
        <v>0.8666666666666667</v>
      </c>
      <c r="D225" s="23">
        <v>44722</v>
      </c>
      <c r="E225" s="24">
        <v>0.5</v>
      </c>
      <c r="F225" s="23">
        <v>44723</v>
      </c>
      <c r="G225" s="24">
        <v>4.9999999999999996E-2</v>
      </c>
      <c r="H225" s="26" t="s">
        <v>289</v>
      </c>
      <c r="I225" s="20"/>
    </row>
    <row r="226" spans="1:9" ht="24" hidden="1" customHeight="1">
      <c r="A226" s="19" t="s">
        <v>259</v>
      </c>
      <c r="B226" s="23"/>
      <c r="C226" s="24"/>
      <c r="D226" s="23"/>
      <c r="E226" s="24"/>
      <c r="F226" s="23"/>
      <c r="G226" s="24"/>
      <c r="H226" s="26" t="s">
        <v>281</v>
      </c>
      <c r="I226" s="20"/>
    </row>
    <row r="227" spans="1:9" ht="24" hidden="1" customHeight="1">
      <c r="A227" s="19" t="s">
        <v>282</v>
      </c>
      <c r="B227" s="23">
        <v>44727</v>
      </c>
      <c r="C227" s="24">
        <v>0.90833333333333333</v>
      </c>
      <c r="D227" s="23">
        <v>44729</v>
      </c>
      <c r="E227" s="24">
        <v>0.6958333333333333</v>
      </c>
      <c r="F227" s="23">
        <v>44729</v>
      </c>
      <c r="G227" s="24">
        <v>0.98333333333333339</v>
      </c>
      <c r="H227" s="26" t="s">
        <v>306</v>
      </c>
      <c r="I227" s="20"/>
    </row>
    <row r="228" spans="1:9" ht="24" hidden="1" customHeight="1">
      <c r="A228" s="19" t="s">
        <v>283</v>
      </c>
      <c r="B228" s="23">
        <v>44730</v>
      </c>
      <c r="C228" s="24">
        <v>3.3333333333333333E-2</v>
      </c>
      <c r="D228" s="23">
        <v>44734</v>
      </c>
      <c r="E228" s="24">
        <v>0.6958333333333333</v>
      </c>
      <c r="F228" s="23">
        <v>44735</v>
      </c>
      <c r="G228" s="24">
        <v>0.52083333333333337</v>
      </c>
      <c r="H228" s="26" t="s">
        <v>309</v>
      </c>
      <c r="I228" s="20"/>
    </row>
    <row r="229" spans="1:9" ht="24" hidden="1" customHeight="1">
      <c r="A229" s="19" t="s">
        <v>284</v>
      </c>
      <c r="B229" s="23">
        <v>44737</v>
      </c>
      <c r="C229" s="24">
        <v>0.45833333333333331</v>
      </c>
      <c r="D229" s="23">
        <v>44738</v>
      </c>
      <c r="E229" s="24">
        <v>0.28750000000000003</v>
      </c>
      <c r="F229" s="23">
        <v>44738</v>
      </c>
      <c r="G229" s="24">
        <v>0.67499999999999993</v>
      </c>
      <c r="H229" s="26" t="s">
        <v>325</v>
      </c>
      <c r="I229" s="20"/>
    </row>
    <row r="230" spans="1:9" ht="24.9" hidden="1" customHeight="1">
      <c r="A230" s="80" t="s">
        <v>1335</v>
      </c>
      <c r="B230" s="80"/>
      <c r="C230" s="80"/>
      <c r="D230" s="80"/>
      <c r="E230" s="80"/>
      <c r="F230" s="80"/>
      <c r="G230" s="80"/>
      <c r="H230" s="80"/>
      <c r="I230" s="80"/>
    </row>
    <row r="231" spans="1:9" ht="23" hidden="1" customHeight="1">
      <c r="A231" s="21" t="s">
        <v>2</v>
      </c>
      <c r="B231" s="81" t="s">
        <v>3</v>
      </c>
      <c r="C231" s="82"/>
      <c r="D231" s="81" t="s">
        <v>4</v>
      </c>
      <c r="E231" s="82"/>
      <c r="F231" s="81" t="s">
        <v>5</v>
      </c>
      <c r="G231" s="82"/>
      <c r="H231" s="3" t="s">
        <v>6</v>
      </c>
      <c r="I231" s="3" t="s">
        <v>7</v>
      </c>
    </row>
    <row r="232" spans="1:9" ht="24" hidden="1" customHeight="1">
      <c r="A232" s="7" t="s">
        <v>237</v>
      </c>
      <c r="B232" s="2">
        <v>44687</v>
      </c>
      <c r="C232" s="5">
        <v>0.79999999999999993</v>
      </c>
      <c r="D232" s="2">
        <v>44688</v>
      </c>
      <c r="E232" s="5">
        <v>0.33333333333333331</v>
      </c>
      <c r="F232" s="2">
        <v>44688</v>
      </c>
      <c r="G232" s="5">
        <v>0.75</v>
      </c>
      <c r="H232" s="30" t="s">
        <v>34</v>
      </c>
      <c r="I232" s="2"/>
    </row>
    <row r="233" spans="1:9" ht="24" hidden="1" customHeight="1">
      <c r="A233" s="7" t="s">
        <v>238</v>
      </c>
      <c r="B233" s="23"/>
      <c r="C233" s="24"/>
      <c r="D233" s="23"/>
      <c r="E233" s="24"/>
      <c r="F233" s="23"/>
      <c r="G233" s="24"/>
      <c r="H233" s="30" t="s">
        <v>244</v>
      </c>
      <c r="I233" s="2"/>
    </row>
    <row r="234" spans="1:9" ht="24.9" hidden="1" customHeight="1">
      <c r="A234" s="7" t="s">
        <v>228</v>
      </c>
      <c r="B234" s="2">
        <v>44692</v>
      </c>
      <c r="C234" s="5">
        <v>0.77083333333333337</v>
      </c>
      <c r="D234" s="2">
        <v>44693</v>
      </c>
      <c r="E234" s="5">
        <v>3.7499999999999999E-2</v>
      </c>
      <c r="F234" s="2">
        <v>44693</v>
      </c>
      <c r="G234" s="5">
        <v>0.25833333333333336</v>
      </c>
      <c r="H234" s="7"/>
      <c r="I234" s="7"/>
    </row>
    <row r="235" spans="1:9" ht="24.9" hidden="1" customHeight="1">
      <c r="A235" s="7" t="s">
        <v>229</v>
      </c>
      <c r="B235" s="2">
        <v>44693</v>
      </c>
      <c r="C235" s="5">
        <v>0.3</v>
      </c>
      <c r="D235" s="2">
        <v>44694</v>
      </c>
      <c r="E235" s="5">
        <v>0.53749999999999998</v>
      </c>
      <c r="F235" s="2">
        <v>44695</v>
      </c>
      <c r="G235" s="5">
        <v>0.4291666666666667</v>
      </c>
      <c r="H235" s="32" t="s">
        <v>262</v>
      </c>
      <c r="I235" s="7"/>
    </row>
    <row r="236" spans="1:9" ht="24" hidden="1" customHeight="1">
      <c r="A236" s="19" t="s">
        <v>233</v>
      </c>
      <c r="B236" s="23">
        <v>44697</v>
      </c>
      <c r="C236" s="24">
        <v>0.5625</v>
      </c>
      <c r="D236" s="23">
        <v>44697</v>
      </c>
      <c r="E236" s="24">
        <v>0.62916666666666665</v>
      </c>
      <c r="F236" s="23">
        <v>44698</v>
      </c>
      <c r="G236" s="24">
        <v>0.51250000000000007</v>
      </c>
      <c r="H236" s="26"/>
      <c r="I236" s="20"/>
    </row>
    <row r="237" spans="1:9" ht="24" hidden="1" customHeight="1">
      <c r="A237" s="19" t="s">
        <v>234</v>
      </c>
      <c r="B237" s="23">
        <v>44701</v>
      </c>
      <c r="C237" s="24">
        <v>0.64583333333333337</v>
      </c>
      <c r="D237" s="23">
        <v>44701</v>
      </c>
      <c r="E237" s="24">
        <v>0.6875</v>
      </c>
      <c r="F237" s="23">
        <v>44702</v>
      </c>
      <c r="G237" s="24">
        <v>0.22083333333333333</v>
      </c>
      <c r="H237" s="26"/>
      <c r="I237" s="20"/>
    </row>
    <row r="238" spans="1:9" ht="24" hidden="1" customHeight="1">
      <c r="A238" s="19" t="s">
        <v>235</v>
      </c>
      <c r="B238" s="23">
        <v>44702</v>
      </c>
      <c r="C238" s="24">
        <v>0.24166666666666667</v>
      </c>
      <c r="D238" s="23">
        <v>44702</v>
      </c>
      <c r="E238" s="24">
        <v>0.28333333333333333</v>
      </c>
      <c r="F238" s="23">
        <v>44702</v>
      </c>
      <c r="G238" s="24">
        <v>0.37083333333333335</v>
      </c>
      <c r="H238" s="26"/>
      <c r="I238" s="20"/>
    </row>
    <row r="239" spans="1:9" ht="24.5" hidden="1" customHeight="1">
      <c r="A239" s="19" t="s">
        <v>236</v>
      </c>
      <c r="B239" s="23">
        <v>44703</v>
      </c>
      <c r="C239" s="24">
        <v>0.25</v>
      </c>
      <c r="D239" s="23">
        <v>44703</v>
      </c>
      <c r="E239" s="24">
        <v>0.30416666666666664</v>
      </c>
      <c r="F239" s="23">
        <v>44703</v>
      </c>
      <c r="G239" s="24">
        <v>0.54999999999999993</v>
      </c>
      <c r="H239" s="26"/>
      <c r="I239" s="20"/>
    </row>
    <row r="240" spans="1:9" ht="24" hidden="1" customHeight="1">
      <c r="A240" s="7" t="s">
        <v>245</v>
      </c>
      <c r="B240" s="2">
        <v>44705</v>
      </c>
      <c r="C240" s="5">
        <v>0.25416666666666665</v>
      </c>
      <c r="D240" s="2">
        <f>B240</f>
        <v>44705</v>
      </c>
      <c r="E240" s="5">
        <v>0.70000000000000007</v>
      </c>
      <c r="F240" s="2">
        <v>44706</v>
      </c>
      <c r="G240" s="5">
        <v>7.9166666666666663E-2</v>
      </c>
      <c r="H240" s="30" t="s">
        <v>272</v>
      </c>
      <c r="I240" s="2"/>
    </row>
    <row r="241" spans="1:9" ht="24" hidden="1" customHeight="1">
      <c r="A241" s="7" t="s">
        <v>246</v>
      </c>
      <c r="B241" s="2">
        <v>44707</v>
      </c>
      <c r="C241" s="5">
        <v>0.15416666666666667</v>
      </c>
      <c r="D241" s="2">
        <v>44710</v>
      </c>
      <c r="E241" s="5">
        <v>0.7583333333333333</v>
      </c>
      <c r="F241" s="2">
        <v>44710</v>
      </c>
      <c r="G241" s="5">
        <v>0.98333333333333339</v>
      </c>
      <c r="H241" s="30" t="s">
        <v>31</v>
      </c>
      <c r="I241" s="2"/>
    </row>
    <row r="242" spans="1:9" ht="24" hidden="1" customHeight="1">
      <c r="A242" s="19" t="s">
        <v>263</v>
      </c>
      <c r="B242" s="23">
        <v>44714</v>
      </c>
      <c r="C242" s="24">
        <v>0.34166666666666662</v>
      </c>
      <c r="D242" s="23">
        <v>44715</v>
      </c>
      <c r="E242" s="24">
        <v>0.68333333333333324</v>
      </c>
      <c r="F242" s="23">
        <v>44715</v>
      </c>
      <c r="G242" s="24">
        <v>0.9458333333333333</v>
      </c>
      <c r="H242" s="30" t="s">
        <v>31</v>
      </c>
      <c r="I242" s="20"/>
    </row>
    <row r="243" spans="1:9" ht="24" hidden="1" customHeight="1">
      <c r="A243" s="19" t="s">
        <v>264</v>
      </c>
      <c r="B243" s="23">
        <v>44715</v>
      </c>
      <c r="C243" s="24">
        <v>0.97916666666666663</v>
      </c>
      <c r="D243" s="23">
        <v>44718</v>
      </c>
      <c r="E243" s="24">
        <v>0.125</v>
      </c>
      <c r="F243" s="23">
        <v>44718</v>
      </c>
      <c r="G243" s="24">
        <v>0.76666666666666661</v>
      </c>
      <c r="H243" s="26" t="s">
        <v>287</v>
      </c>
      <c r="I243" s="20"/>
    </row>
    <row r="244" spans="1:9" ht="24" hidden="1" customHeight="1">
      <c r="A244" s="19" t="s">
        <v>265</v>
      </c>
      <c r="B244" s="23">
        <v>44720</v>
      </c>
      <c r="C244" s="24">
        <v>0.59166666666666667</v>
      </c>
      <c r="D244" s="23">
        <v>44720</v>
      </c>
      <c r="E244" s="24">
        <v>0.7583333333333333</v>
      </c>
      <c r="F244" s="23">
        <v>44721</v>
      </c>
      <c r="G244" s="24">
        <v>0.53749999999999998</v>
      </c>
      <c r="H244" s="26"/>
      <c r="I244" s="20"/>
    </row>
    <row r="245" spans="1:9" ht="24" hidden="1" customHeight="1">
      <c r="A245" s="19" t="s">
        <v>266</v>
      </c>
      <c r="B245" s="23">
        <v>44725</v>
      </c>
      <c r="C245" s="24">
        <v>1.6666666666666666E-2</v>
      </c>
      <c r="D245" s="23">
        <v>44725</v>
      </c>
      <c r="E245" s="24">
        <v>0.25833333333333336</v>
      </c>
      <c r="F245" s="23">
        <v>44725</v>
      </c>
      <c r="G245" s="24">
        <v>0.45833333333333331</v>
      </c>
      <c r="H245" s="26"/>
      <c r="I245" s="20"/>
    </row>
    <row r="246" spans="1:9" ht="24" hidden="1" customHeight="1">
      <c r="A246" s="19" t="s">
        <v>267</v>
      </c>
      <c r="B246" s="23">
        <v>44725</v>
      </c>
      <c r="C246" s="24">
        <v>0.49305555555555558</v>
      </c>
      <c r="D246" s="23">
        <v>44725</v>
      </c>
      <c r="E246" s="24">
        <v>0.8208333333333333</v>
      </c>
      <c r="F246" s="23">
        <v>44726</v>
      </c>
      <c r="G246" s="24">
        <v>2.0833333333333332E-2</v>
      </c>
      <c r="H246" s="26"/>
      <c r="I246" s="20"/>
    </row>
    <row r="247" spans="1:9" ht="24" hidden="1" customHeight="1">
      <c r="A247" s="19" t="s">
        <v>268</v>
      </c>
      <c r="B247" s="23">
        <v>44726</v>
      </c>
      <c r="C247" s="24">
        <v>0.85416666666666663</v>
      </c>
      <c r="D247" s="23">
        <v>44727</v>
      </c>
      <c r="E247" s="24">
        <v>0.27083333333333331</v>
      </c>
      <c r="F247" s="23">
        <v>44727</v>
      </c>
      <c r="G247" s="24">
        <v>0.35416666666666669</v>
      </c>
      <c r="H247" s="26" t="s">
        <v>293</v>
      </c>
      <c r="I247" s="20"/>
    </row>
    <row r="248" spans="1:9" ht="24" hidden="1" customHeight="1">
      <c r="A248" s="19" t="s">
        <v>269</v>
      </c>
      <c r="B248" s="23">
        <v>44737</v>
      </c>
      <c r="C248" s="24">
        <v>0.375</v>
      </c>
      <c r="D248" s="23">
        <v>44738</v>
      </c>
      <c r="E248" s="24">
        <v>0.33749999999999997</v>
      </c>
      <c r="F248" s="23">
        <v>44738</v>
      </c>
      <c r="G248" s="24">
        <v>0.67499999999999993</v>
      </c>
      <c r="H248" s="26" t="s">
        <v>322</v>
      </c>
      <c r="I248" s="20"/>
    </row>
    <row r="249" spans="1:9" ht="24" hidden="1" customHeight="1">
      <c r="A249" s="19" t="s">
        <v>270</v>
      </c>
      <c r="B249" s="23"/>
      <c r="C249" s="24"/>
      <c r="D249" s="23"/>
      <c r="E249" s="24"/>
      <c r="F249" s="23"/>
      <c r="G249" s="24"/>
      <c r="H249" s="26" t="s">
        <v>290</v>
      </c>
      <c r="I249" s="20"/>
    </row>
    <row r="250" spans="1:9" ht="24" hidden="1" customHeight="1">
      <c r="A250" s="19" t="s">
        <v>292</v>
      </c>
      <c r="B250" s="23">
        <v>44743</v>
      </c>
      <c r="C250" s="24">
        <v>0.75416666666666676</v>
      </c>
      <c r="D250" s="23">
        <v>44745</v>
      </c>
      <c r="E250" s="24">
        <v>0.80833333333333324</v>
      </c>
      <c r="F250" s="23">
        <v>44746</v>
      </c>
      <c r="G250" s="24">
        <v>6.25E-2</v>
      </c>
      <c r="H250" s="26" t="s">
        <v>333</v>
      </c>
      <c r="I250" s="20"/>
    </row>
    <row r="251" spans="1:9" ht="24" hidden="1" customHeight="1">
      <c r="A251" s="19" t="s">
        <v>291</v>
      </c>
      <c r="B251" s="23">
        <v>44746</v>
      </c>
      <c r="C251" s="24">
        <v>0.10833333333333334</v>
      </c>
      <c r="D251" s="23">
        <v>44746</v>
      </c>
      <c r="E251" s="24">
        <v>0.77500000000000002</v>
      </c>
      <c r="F251" s="23">
        <v>44747</v>
      </c>
      <c r="G251" s="24">
        <v>0.40833333333333338</v>
      </c>
      <c r="H251" s="26"/>
      <c r="I251" s="20"/>
    </row>
    <row r="252" spans="1:9" ht="24" hidden="1" customHeight="1">
      <c r="A252" s="19" t="s">
        <v>304</v>
      </c>
      <c r="B252" s="23">
        <v>44751</v>
      </c>
      <c r="C252" s="24">
        <v>7.0833333333333331E-2</v>
      </c>
      <c r="D252" s="23">
        <v>44751</v>
      </c>
      <c r="E252" s="24">
        <v>0.25833333333333336</v>
      </c>
      <c r="F252" s="23">
        <v>44751</v>
      </c>
      <c r="G252" s="24">
        <v>0.65416666666666667</v>
      </c>
      <c r="H252" s="26" t="s">
        <v>329</v>
      </c>
      <c r="I252" s="20"/>
    </row>
    <row r="253" spans="1:9" ht="24" hidden="1" customHeight="1">
      <c r="A253" s="34" t="s">
        <v>330</v>
      </c>
      <c r="B253" s="23">
        <v>44752</v>
      </c>
      <c r="C253" s="24">
        <v>0.32916666666666666</v>
      </c>
      <c r="D253" s="23">
        <v>44754</v>
      </c>
      <c r="E253" s="24">
        <v>0.19166666666666665</v>
      </c>
      <c r="F253" s="23">
        <v>44754</v>
      </c>
      <c r="G253" s="24">
        <v>0.54999999999999993</v>
      </c>
      <c r="H253" s="26" t="s">
        <v>345</v>
      </c>
      <c r="I253" s="20"/>
    </row>
    <row r="254" spans="1:9" ht="24" hidden="1" customHeight="1">
      <c r="A254" s="19" t="s">
        <v>326</v>
      </c>
      <c r="B254" s="23">
        <v>44757</v>
      </c>
      <c r="C254" s="24">
        <v>0.77083333333333337</v>
      </c>
      <c r="D254" s="23">
        <v>44762</v>
      </c>
      <c r="E254" s="24">
        <v>0.23333333333333331</v>
      </c>
      <c r="F254" s="23">
        <v>44762</v>
      </c>
      <c r="G254" s="24">
        <v>0.79999999999999993</v>
      </c>
      <c r="H254" s="26" t="s">
        <v>363</v>
      </c>
      <c r="I254" s="20"/>
    </row>
    <row r="255" spans="1:9" ht="24" hidden="1" customHeight="1">
      <c r="A255" s="19" t="s">
        <v>327</v>
      </c>
      <c r="B255" s="23">
        <v>44762</v>
      </c>
      <c r="C255" s="24">
        <v>0.85</v>
      </c>
      <c r="D255" s="23">
        <v>44763</v>
      </c>
      <c r="E255" s="24">
        <v>0.85833333333333339</v>
      </c>
      <c r="F255" s="23">
        <v>44764</v>
      </c>
      <c r="G255" s="24">
        <v>0.47083333333333338</v>
      </c>
      <c r="H255" s="26" t="s">
        <v>367</v>
      </c>
      <c r="I255" s="20"/>
    </row>
    <row r="256" spans="1:9" ht="24" hidden="1" customHeight="1">
      <c r="A256" s="34" t="s">
        <v>328</v>
      </c>
      <c r="B256" s="23">
        <v>44767</v>
      </c>
      <c r="C256" s="24">
        <v>0.89583333333333337</v>
      </c>
      <c r="D256" s="23">
        <v>44768</v>
      </c>
      <c r="E256" s="24">
        <v>7.0833333333333331E-2</v>
      </c>
      <c r="F256" s="23">
        <v>44768</v>
      </c>
      <c r="G256" s="24">
        <v>0.59583333333333333</v>
      </c>
      <c r="H256" s="28" t="s">
        <v>361</v>
      </c>
      <c r="I256" s="20"/>
    </row>
    <row r="257" spans="1:9" ht="24" hidden="1" customHeight="1">
      <c r="A257" s="34" t="s">
        <v>331</v>
      </c>
      <c r="B257" s="23">
        <v>44769</v>
      </c>
      <c r="C257" s="24">
        <v>0.37083333333333335</v>
      </c>
      <c r="D257" s="23">
        <v>44769</v>
      </c>
      <c r="E257" s="24">
        <v>0.84166666666666667</v>
      </c>
      <c r="F257" s="23">
        <v>44770</v>
      </c>
      <c r="G257" s="24">
        <v>0.42083333333333334</v>
      </c>
      <c r="H257" s="26" t="s">
        <v>372</v>
      </c>
      <c r="I257" s="20"/>
    </row>
    <row r="258" spans="1:9" ht="24" hidden="1" customHeight="1">
      <c r="A258" s="19" t="s">
        <v>348</v>
      </c>
      <c r="B258" s="23">
        <v>44773</v>
      </c>
      <c r="C258" s="24">
        <v>0.6958333333333333</v>
      </c>
      <c r="D258" s="23">
        <v>44778</v>
      </c>
      <c r="E258" s="24">
        <v>0.32916666666666666</v>
      </c>
      <c r="F258" s="23">
        <v>44778</v>
      </c>
      <c r="G258" s="24">
        <v>0.83750000000000002</v>
      </c>
      <c r="H258" s="26" t="s">
        <v>380</v>
      </c>
      <c r="I258" s="20"/>
    </row>
    <row r="259" spans="1:9" ht="24" hidden="1" customHeight="1">
      <c r="A259" s="19" t="s">
        <v>349</v>
      </c>
      <c r="B259" s="23">
        <v>44778</v>
      </c>
      <c r="C259" s="24">
        <v>0.89583333333333337</v>
      </c>
      <c r="D259" s="23">
        <v>44780</v>
      </c>
      <c r="E259" s="24">
        <v>0.42083333333333334</v>
      </c>
      <c r="F259" s="23">
        <v>44781</v>
      </c>
      <c r="G259" s="24">
        <v>0.52083333333333337</v>
      </c>
      <c r="H259" s="26" t="s">
        <v>31</v>
      </c>
      <c r="I259" s="20"/>
    </row>
    <row r="260" spans="1:9" ht="24" hidden="1" customHeight="1">
      <c r="A260" s="19" t="s">
        <v>350</v>
      </c>
      <c r="B260" s="23">
        <v>44783</v>
      </c>
      <c r="C260" s="24">
        <v>0.67083333333333339</v>
      </c>
      <c r="D260" s="23">
        <v>44784</v>
      </c>
      <c r="E260" s="24">
        <v>0.83333333333333337</v>
      </c>
      <c r="F260" s="23">
        <v>44785</v>
      </c>
      <c r="G260" s="24">
        <v>0.66249999999999998</v>
      </c>
      <c r="H260" s="26" t="s">
        <v>31</v>
      </c>
      <c r="I260" s="20"/>
    </row>
    <row r="261" spans="1:9" ht="24" hidden="1" customHeight="1">
      <c r="A261" s="19" t="s">
        <v>352</v>
      </c>
      <c r="B261" s="23">
        <v>44788</v>
      </c>
      <c r="C261" s="24">
        <v>0.87083333333333324</v>
      </c>
      <c r="D261" s="23">
        <v>44789</v>
      </c>
      <c r="E261" s="24">
        <v>0.28333333333333333</v>
      </c>
      <c r="F261" s="23">
        <v>44789</v>
      </c>
      <c r="G261" s="24">
        <v>0.47083333333333338</v>
      </c>
      <c r="H261" s="26" t="s">
        <v>286</v>
      </c>
      <c r="I261" s="20"/>
    </row>
    <row r="262" spans="1:9" ht="24" hidden="1" customHeight="1">
      <c r="A262" s="19" t="s">
        <v>351</v>
      </c>
      <c r="B262" s="23">
        <v>44789</v>
      </c>
      <c r="C262" s="24">
        <v>0.52083333333333337</v>
      </c>
      <c r="D262" s="23">
        <v>44789</v>
      </c>
      <c r="E262" s="24">
        <v>0.77916666666666667</v>
      </c>
      <c r="F262" s="23">
        <v>44789</v>
      </c>
      <c r="G262" s="24">
        <v>0.95000000000000007</v>
      </c>
      <c r="H262" s="26"/>
      <c r="I262" s="20"/>
    </row>
    <row r="263" spans="1:9" ht="24" hidden="1" customHeight="1">
      <c r="A263" s="19" t="s">
        <v>353</v>
      </c>
      <c r="B263" s="23">
        <v>44790</v>
      </c>
      <c r="C263" s="24">
        <v>0.9</v>
      </c>
      <c r="D263" s="23">
        <v>44791</v>
      </c>
      <c r="E263" s="24">
        <v>0.28333333333333333</v>
      </c>
      <c r="F263" s="23">
        <v>44791</v>
      </c>
      <c r="G263" s="24">
        <v>0.55833333333333335</v>
      </c>
      <c r="H263" s="26"/>
      <c r="I263" s="20"/>
    </row>
    <row r="264" spans="1:9" ht="24" hidden="1" customHeight="1">
      <c r="A264" s="34" t="s">
        <v>365</v>
      </c>
      <c r="B264" s="23"/>
      <c r="C264" s="24"/>
      <c r="D264" s="23"/>
      <c r="E264" s="24"/>
      <c r="F264" s="23"/>
      <c r="G264" s="24"/>
      <c r="H264" s="26" t="s">
        <v>383</v>
      </c>
      <c r="I264" s="20"/>
    </row>
    <row r="265" spans="1:9" ht="24" hidden="1" customHeight="1">
      <c r="A265" s="34" t="s">
        <v>354</v>
      </c>
      <c r="B265" s="23">
        <v>44792</v>
      </c>
      <c r="C265" s="24">
        <v>0.95833333333333337</v>
      </c>
      <c r="D265" s="23">
        <v>44793</v>
      </c>
      <c r="E265" s="24">
        <v>0.29166666666666669</v>
      </c>
      <c r="F265" s="23">
        <v>44793</v>
      </c>
      <c r="G265" s="24">
        <v>0.8041666666666667</v>
      </c>
      <c r="H265" s="26"/>
      <c r="I265" s="20"/>
    </row>
    <row r="266" spans="1:9" ht="24" hidden="1" customHeight="1">
      <c r="A266" s="34" t="s">
        <v>355</v>
      </c>
      <c r="B266" s="23">
        <v>44794</v>
      </c>
      <c r="C266" s="24">
        <v>0.42083333333333334</v>
      </c>
      <c r="D266" s="23">
        <v>44794</v>
      </c>
      <c r="E266" s="24">
        <v>0.52083333333333337</v>
      </c>
      <c r="F266" s="23">
        <v>44795</v>
      </c>
      <c r="G266" s="24">
        <v>0.53333333333333333</v>
      </c>
      <c r="H266" s="26" t="s">
        <v>474</v>
      </c>
      <c r="I266" s="20"/>
    </row>
    <row r="267" spans="1:9" ht="24" hidden="1" customHeight="1">
      <c r="A267" s="19" t="s">
        <v>388</v>
      </c>
      <c r="B267" s="23">
        <v>44799</v>
      </c>
      <c r="C267" s="24">
        <v>0.7583333333333333</v>
      </c>
      <c r="D267" s="23">
        <v>44804</v>
      </c>
      <c r="E267" s="24">
        <v>0.46666666666666662</v>
      </c>
      <c r="F267" s="23">
        <v>44804</v>
      </c>
      <c r="G267" s="24">
        <v>0.85416666666666663</v>
      </c>
      <c r="H267" s="28" t="s">
        <v>478</v>
      </c>
      <c r="I267" s="20"/>
    </row>
    <row r="268" spans="1:9" ht="24" hidden="1" customHeight="1">
      <c r="A268" s="19" t="s">
        <v>389</v>
      </c>
      <c r="B268" s="13">
        <v>44804</v>
      </c>
      <c r="C268" s="14">
        <v>0.90416666666666667</v>
      </c>
      <c r="D268" s="13">
        <v>44809</v>
      </c>
      <c r="E268" s="14">
        <v>1.2499999999999999E-2</v>
      </c>
      <c r="F268" s="11">
        <v>44809</v>
      </c>
      <c r="G268" s="12">
        <v>0.70000000000000007</v>
      </c>
      <c r="H268" s="26" t="s">
        <v>491</v>
      </c>
      <c r="I268" s="20"/>
    </row>
    <row r="269" spans="1:9" ht="24" hidden="1" customHeight="1">
      <c r="A269" s="19" t="s">
        <v>467</v>
      </c>
      <c r="B269" s="13">
        <v>44811</v>
      </c>
      <c r="C269" s="14">
        <v>0.75416666666666676</v>
      </c>
      <c r="D269" s="13">
        <v>44811</v>
      </c>
      <c r="E269" s="14">
        <v>0.82916666666666661</v>
      </c>
      <c r="F269" s="13">
        <v>44812</v>
      </c>
      <c r="G269" s="14">
        <v>0.25833333333333336</v>
      </c>
      <c r="H269" s="26"/>
      <c r="I269" s="20"/>
    </row>
    <row r="270" spans="1:9" ht="24" hidden="1" customHeight="1">
      <c r="A270" s="19" t="s">
        <v>469</v>
      </c>
      <c r="B270" s="13">
        <v>44815</v>
      </c>
      <c r="C270" s="14">
        <v>0.68333333333333324</v>
      </c>
      <c r="D270" s="13">
        <v>44816</v>
      </c>
      <c r="E270" s="14">
        <v>0.77500000000000002</v>
      </c>
      <c r="F270" s="11">
        <v>44817</v>
      </c>
      <c r="G270" s="12">
        <v>0.25</v>
      </c>
      <c r="H270" s="26" t="s">
        <v>501</v>
      </c>
      <c r="I270" s="20"/>
    </row>
    <row r="271" spans="1:9" ht="24" hidden="1" customHeight="1">
      <c r="A271" s="19" t="s">
        <v>468</v>
      </c>
      <c r="B271" s="13">
        <v>44817</v>
      </c>
      <c r="C271" s="14">
        <v>0.28333333333333333</v>
      </c>
      <c r="D271" s="13">
        <v>44817</v>
      </c>
      <c r="E271" s="14">
        <v>0.32500000000000001</v>
      </c>
      <c r="F271" s="13">
        <v>44817</v>
      </c>
      <c r="G271" s="14">
        <v>0.70833333333333337</v>
      </c>
      <c r="H271" s="26"/>
      <c r="I271" s="20"/>
    </row>
    <row r="272" spans="1:9" ht="24" hidden="1" customHeight="1">
      <c r="A272" s="19" t="s">
        <v>470</v>
      </c>
      <c r="B272" s="13">
        <v>44818</v>
      </c>
      <c r="C272" s="14">
        <v>0.70000000000000007</v>
      </c>
      <c r="D272" s="13">
        <v>44818</v>
      </c>
      <c r="E272" s="14">
        <v>0.7416666666666667</v>
      </c>
      <c r="F272" s="13">
        <v>44819</v>
      </c>
      <c r="G272" s="14">
        <v>0.3125</v>
      </c>
      <c r="H272" s="26"/>
      <c r="I272" s="20"/>
    </row>
    <row r="273" spans="1:9" ht="24" hidden="1" customHeight="1">
      <c r="A273" s="19" t="s">
        <v>471</v>
      </c>
      <c r="B273" s="13">
        <v>44820</v>
      </c>
      <c r="C273" s="14">
        <v>0.9458333333333333</v>
      </c>
      <c r="D273" s="13">
        <v>44822</v>
      </c>
      <c r="E273" s="14">
        <v>0.74583333333333324</v>
      </c>
      <c r="F273" s="13">
        <v>44823</v>
      </c>
      <c r="G273" s="14">
        <v>0.28819444444444448</v>
      </c>
      <c r="H273" s="26" t="s">
        <v>512</v>
      </c>
      <c r="I273" s="20"/>
    </row>
    <row r="274" spans="1:9" ht="24" hidden="1" customHeight="1">
      <c r="A274" s="19" t="s">
        <v>472</v>
      </c>
      <c r="B274" s="13">
        <v>44825</v>
      </c>
      <c r="C274" s="14">
        <v>5.5555555555555552E-2</v>
      </c>
      <c r="D274" s="13">
        <v>44825</v>
      </c>
      <c r="E274" s="14">
        <v>0.25416666666666665</v>
      </c>
      <c r="F274" s="13">
        <v>44825</v>
      </c>
      <c r="G274" s="14">
        <v>0.53749999999999998</v>
      </c>
      <c r="H274" s="26"/>
      <c r="I274" s="20"/>
    </row>
    <row r="275" spans="1:9" ht="24" hidden="1" customHeight="1">
      <c r="A275" s="19" t="s">
        <v>473</v>
      </c>
      <c r="B275" s="23">
        <v>44826</v>
      </c>
      <c r="C275" s="24">
        <v>0.33333333333333331</v>
      </c>
      <c r="D275" s="23">
        <v>44826</v>
      </c>
      <c r="E275" s="24">
        <v>0.42499999999999999</v>
      </c>
      <c r="F275" s="23">
        <v>44826</v>
      </c>
      <c r="G275" s="24">
        <v>0.59166666666666667</v>
      </c>
      <c r="H275" s="26" t="s">
        <v>521</v>
      </c>
      <c r="I275" s="20"/>
    </row>
    <row r="276" spans="1:9" ht="24" hidden="1" customHeight="1">
      <c r="A276" s="19" t="s">
        <v>477</v>
      </c>
      <c r="B276" s="23"/>
      <c r="C276" s="24"/>
      <c r="D276" s="23"/>
      <c r="E276" s="24"/>
      <c r="F276" s="23"/>
      <c r="G276" s="24"/>
      <c r="H276" s="32" t="s">
        <v>518</v>
      </c>
      <c r="I276" s="20"/>
    </row>
    <row r="277" spans="1:9" ht="24" hidden="1" customHeight="1">
      <c r="A277" s="19" t="s">
        <v>500</v>
      </c>
      <c r="B277" s="23">
        <v>44829</v>
      </c>
      <c r="C277" s="24">
        <v>0.84583333333333333</v>
      </c>
      <c r="D277" s="23">
        <v>44832</v>
      </c>
      <c r="E277" s="24">
        <v>0.30416666666666664</v>
      </c>
      <c r="F277" s="23">
        <v>44833</v>
      </c>
      <c r="G277" s="24">
        <v>0.23750000000000002</v>
      </c>
      <c r="H277" s="26" t="s">
        <v>526</v>
      </c>
      <c r="I277" s="20"/>
    </row>
    <row r="278" spans="1:9" ht="24" hidden="1" customHeight="1">
      <c r="A278" s="19" t="s">
        <v>504</v>
      </c>
      <c r="B278" s="23">
        <v>44835</v>
      </c>
      <c r="C278" s="24">
        <v>0.49583333333333335</v>
      </c>
      <c r="D278" s="23">
        <v>44835</v>
      </c>
      <c r="E278" s="24">
        <v>0.77500000000000002</v>
      </c>
      <c r="F278" s="23">
        <v>44836</v>
      </c>
      <c r="G278" s="24">
        <v>0.34583333333333338</v>
      </c>
      <c r="H278" s="26"/>
      <c r="I278" s="20"/>
    </row>
    <row r="279" spans="1:9" ht="24" hidden="1" customHeight="1">
      <c r="A279" s="19" t="s">
        <v>505</v>
      </c>
      <c r="B279" s="23">
        <v>44839</v>
      </c>
      <c r="C279" s="24">
        <v>0.69166666666666676</v>
      </c>
      <c r="D279" s="23">
        <v>44839</v>
      </c>
      <c r="E279" s="24">
        <v>0.73749999999999993</v>
      </c>
      <c r="F279" s="23">
        <v>44839</v>
      </c>
      <c r="G279" s="24">
        <v>0.875</v>
      </c>
      <c r="H279" s="26"/>
      <c r="I279" s="20"/>
    </row>
    <row r="280" spans="1:9" ht="24" hidden="1" customHeight="1">
      <c r="A280" s="19" t="s">
        <v>535</v>
      </c>
      <c r="B280" s="23">
        <v>44839</v>
      </c>
      <c r="C280" s="24">
        <v>0.92083333333333339</v>
      </c>
      <c r="D280" s="23">
        <v>44840</v>
      </c>
      <c r="E280" s="24">
        <v>0.3833333333333333</v>
      </c>
      <c r="F280" s="23">
        <v>44840</v>
      </c>
      <c r="G280" s="24">
        <v>0.68333333333333324</v>
      </c>
      <c r="H280" s="26"/>
      <c r="I280" s="20"/>
    </row>
    <row r="281" spans="1:9" ht="24" hidden="1" customHeight="1">
      <c r="A281" s="19" t="s">
        <v>506</v>
      </c>
      <c r="B281" s="23">
        <v>44841</v>
      </c>
      <c r="C281" s="24">
        <v>0.63750000000000007</v>
      </c>
      <c r="D281" s="23">
        <v>44841</v>
      </c>
      <c r="E281" s="24">
        <v>0.6791666666666667</v>
      </c>
      <c r="F281" s="23">
        <v>44842</v>
      </c>
      <c r="G281" s="24">
        <v>0.49583333333333335</v>
      </c>
      <c r="H281" s="26"/>
      <c r="I281" s="20"/>
    </row>
    <row r="282" spans="1:9" ht="24" hidden="1" customHeight="1">
      <c r="A282" s="19" t="s">
        <v>507</v>
      </c>
      <c r="B282" s="23">
        <v>44844</v>
      </c>
      <c r="C282" s="24">
        <v>8.3333333333333329E-2</v>
      </c>
      <c r="D282" s="23">
        <v>44844</v>
      </c>
      <c r="E282" s="24">
        <v>0.13749999999999998</v>
      </c>
      <c r="F282" s="23">
        <v>44844</v>
      </c>
      <c r="G282" s="24">
        <v>0.96666666666666667</v>
      </c>
      <c r="H282" s="26" t="s">
        <v>550</v>
      </c>
      <c r="I282" s="20"/>
    </row>
    <row r="283" spans="1:9" ht="24" hidden="1" customHeight="1">
      <c r="A283" s="19" t="s">
        <v>508</v>
      </c>
      <c r="B283" s="23">
        <v>44846</v>
      </c>
      <c r="C283" s="24">
        <v>0.42083333333333334</v>
      </c>
      <c r="D283" s="23">
        <v>44847</v>
      </c>
      <c r="E283" s="24">
        <v>2.0833333333333332E-2</v>
      </c>
      <c r="F283" s="23">
        <v>44847</v>
      </c>
      <c r="G283" s="24">
        <v>0.27083333333333331</v>
      </c>
      <c r="H283" s="26"/>
      <c r="I283" s="20"/>
    </row>
    <row r="284" spans="1:9" ht="24" hidden="1" customHeight="1">
      <c r="A284" s="19" t="s">
        <v>509</v>
      </c>
      <c r="B284" s="23">
        <v>44848</v>
      </c>
      <c r="C284" s="24">
        <v>0.10416666666666667</v>
      </c>
      <c r="D284" s="23">
        <v>44848</v>
      </c>
      <c r="E284" s="24">
        <v>0.21249999999999999</v>
      </c>
      <c r="F284" s="23">
        <v>44848</v>
      </c>
      <c r="G284" s="24">
        <v>0.75416666666666676</v>
      </c>
      <c r="H284" s="26"/>
      <c r="I284" s="20"/>
    </row>
    <row r="285" spans="1:9" ht="24" hidden="1" customHeight="1">
      <c r="A285" s="19" t="s">
        <v>510</v>
      </c>
      <c r="B285" s="23">
        <v>44852</v>
      </c>
      <c r="C285" s="24">
        <v>0.54583333333333328</v>
      </c>
      <c r="D285" s="23">
        <v>44857</v>
      </c>
      <c r="E285" s="24">
        <v>0.79166666666666663</v>
      </c>
      <c r="F285" s="23">
        <v>44858</v>
      </c>
      <c r="G285" s="24">
        <v>0.1875</v>
      </c>
      <c r="H285" s="28" t="s">
        <v>552</v>
      </c>
      <c r="I285" s="20"/>
    </row>
    <row r="286" spans="1:9" ht="24" hidden="1" customHeight="1">
      <c r="A286" s="19" t="s">
        <v>511</v>
      </c>
      <c r="B286" s="13">
        <v>44858</v>
      </c>
      <c r="C286" s="14">
        <v>0.23333333333333331</v>
      </c>
      <c r="D286" s="13">
        <v>44859</v>
      </c>
      <c r="E286" s="14">
        <v>0.54583333333333328</v>
      </c>
      <c r="F286" s="13">
        <v>44860</v>
      </c>
      <c r="G286" s="14">
        <v>0.70833333333333337</v>
      </c>
      <c r="H286" s="26" t="s">
        <v>562</v>
      </c>
      <c r="I286" s="20"/>
    </row>
    <row r="287" spans="1:9" ht="24" hidden="1" customHeight="1">
      <c r="A287" s="19" t="s">
        <v>543</v>
      </c>
      <c r="B287" s="23"/>
      <c r="C287" s="24"/>
      <c r="D287" s="23"/>
      <c r="E287" s="24"/>
      <c r="F287" s="23"/>
      <c r="G287" s="24"/>
      <c r="H287" s="26" t="s">
        <v>554</v>
      </c>
      <c r="I287" s="20"/>
    </row>
    <row r="288" spans="1:9" ht="24" hidden="1" customHeight="1">
      <c r="A288" s="19" t="s">
        <v>545</v>
      </c>
      <c r="B288" s="13">
        <v>44866</v>
      </c>
      <c r="C288" s="14">
        <v>0.8833333333333333</v>
      </c>
      <c r="D288" s="13">
        <v>44867</v>
      </c>
      <c r="E288" s="14">
        <v>0.3</v>
      </c>
      <c r="F288" s="13">
        <v>44867</v>
      </c>
      <c r="G288" s="14">
        <v>0.6</v>
      </c>
      <c r="H288" s="26" t="s">
        <v>572</v>
      </c>
      <c r="I288" s="20"/>
    </row>
    <row r="289" spans="1:9" ht="24" hidden="1" customHeight="1">
      <c r="A289" s="19" t="s">
        <v>544</v>
      </c>
      <c r="B289" s="13">
        <v>44867</v>
      </c>
      <c r="C289" s="14">
        <v>0.62916666666666665</v>
      </c>
      <c r="D289" s="13">
        <v>44867</v>
      </c>
      <c r="E289" s="14">
        <v>0.65833333333333333</v>
      </c>
      <c r="F289" s="13">
        <v>44867</v>
      </c>
      <c r="G289" s="14">
        <v>0.78333333333333333</v>
      </c>
      <c r="H289" s="26"/>
      <c r="I289" s="20"/>
    </row>
    <row r="290" spans="1:9" ht="24" hidden="1" customHeight="1">
      <c r="A290" s="19" t="s">
        <v>546</v>
      </c>
      <c r="B290" s="13">
        <v>44868</v>
      </c>
      <c r="C290" s="14">
        <v>0.79166666666666663</v>
      </c>
      <c r="D290" s="13">
        <v>44868</v>
      </c>
      <c r="E290" s="14">
        <v>0.81666666666666676</v>
      </c>
      <c r="F290" s="13">
        <v>44869</v>
      </c>
      <c r="G290" s="14">
        <v>0.70833333333333337</v>
      </c>
      <c r="H290" s="26"/>
      <c r="I290" s="20"/>
    </row>
    <row r="291" spans="1:9" ht="24" hidden="1" customHeight="1">
      <c r="A291" s="19" t="s">
        <v>547</v>
      </c>
      <c r="B291" s="13">
        <v>44871</v>
      </c>
      <c r="C291" s="14">
        <v>0.27916666666666667</v>
      </c>
      <c r="D291" s="23">
        <v>44871</v>
      </c>
      <c r="E291" s="24">
        <v>0.97916666666666663</v>
      </c>
      <c r="F291" s="13">
        <v>44872</v>
      </c>
      <c r="G291" s="14">
        <v>0.22569444444444445</v>
      </c>
      <c r="H291" s="26"/>
      <c r="I291" s="20"/>
    </row>
    <row r="292" spans="1:9" ht="24" hidden="1" customHeight="1">
      <c r="A292" s="19" t="s">
        <v>548</v>
      </c>
      <c r="B292" s="11">
        <v>44873</v>
      </c>
      <c r="C292" s="12">
        <v>0.5</v>
      </c>
      <c r="D292" s="23">
        <v>44874</v>
      </c>
      <c r="E292" s="24">
        <v>0.45</v>
      </c>
      <c r="F292" s="23">
        <v>44874</v>
      </c>
      <c r="G292" s="24">
        <v>0.9458333333333333</v>
      </c>
      <c r="H292" s="26"/>
      <c r="I292" s="20"/>
    </row>
    <row r="293" spans="1:9" ht="24" hidden="1" customHeight="1">
      <c r="A293" s="19" t="s">
        <v>549</v>
      </c>
      <c r="B293" s="23"/>
      <c r="C293" s="24"/>
      <c r="D293" s="23"/>
      <c r="E293" s="24"/>
      <c r="F293" s="23"/>
      <c r="G293" s="24"/>
      <c r="H293" s="26" t="s">
        <v>564</v>
      </c>
      <c r="I293" s="20"/>
    </row>
    <row r="294" spans="1:9" ht="24" hidden="1" customHeight="1">
      <c r="A294" s="19" t="s">
        <v>555</v>
      </c>
      <c r="B294" s="23"/>
      <c r="C294" s="24"/>
      <c r="D294" s="23"/>
      <c r="E294" s="24"/>
      <c r="F294" s="23"/>
      <c r="G294" s="24"/>
      <c r="H294" s="26" t="s">
        <v>557</v>
      </c>
      <c r="I294" s="20"/>
    </row>
    <row r="295" spans="1:9" ht="24" hidden="1" customHeight="1">
      <c r="A295" s="19" t="s">
        <v>556</v>
      </c>
      <c r="B295" s="11">
        <v>44878</v>
      </c>
      <c r="C295" s="12">
        <v>0.5708333333333333</v>
      </c>
      <c r="D295" s="23">
        <v>44879</v>
      </c>
      <c r="E295" s="24">
        <v>0.48333333333333334</v>
      </c>
      <c r="F295" s="23">
        <v>44880</v>
      </c>
      <c r="G295" s="24">
        <v>0.74583333333333324</v>
      </c>
      <c r="H295" s="26" t="s">
        <v>600</v>
      </c>
      <c r="I295" s="20"/>
    </row>
    <row r="296" spans="1:9" ht="24" hidden="1" customHeight="1">
      <c r="A296" s="19" t="s">
        <v>573</v>
      </c>
      <c r="B296" s="23">
        <v>44885</v>
      </c>
      <c r="C296" s="24">
        <v>0.35000000000000003</v>
      </c>
      <c r="D296" s="23">
        <v>44887</v>
      </c>
      <c r="E296" s="24">
        <v>4.5833333333333337E-2</v>
      </c>
      <c r="F296" s="23">
        <v>44887</v>
      </c>
      <c r="G296" s="24">
        <v>0.40416666666666662</v>
      </c>
      <c r="H296" s="26" t="s">
        <v>614</v>
      </c>
      <c r="I296" s="20"/>
    </row>
    <row r="297" spans="1:9" ht="24" hidden="1" customHeight="1">
      <c r="A297" s="19" t="s">
        <v>574</v>
      </c>
      <c r="B297" s="23">
        <v>44888</v>
      </c>
      <c r="C297" s="24">
        <v>0.77916666666666667</v>
      </c>
      <c r="D297" s="23">
        <v>44889</v>
      </c>
      <c r="E297" s="24">
        <v>0.63750000000000007</v>
      </c>
      <c r="F297" s="23">
        <v>44889</v>
      </c>
      <c r="G297" s="24">
        <v>0.95000000000000007</v>
      </c>
      <c r="H297" s="26"/>
      <c r="I297" s="20"/>
    </row>
    <row r="298" spans="1:9" ht="24" hidden="1" customHeight="1">
      <c r="A298" s="19" t="s">
        <v>575</v>
      </c>
      <c r="B298" s="23">
        <v>44890</v>
      </c>
      <c r="C298" s="24">
        <v>0.72083333333333333</v>
      </c>
      <c r="D298" s="23">
        <v>44890</v>
      </c>
      <c r="E298" s="24">
        <v>0.82500000000000007</v>
      </c>
      <c r="F298" s="23">
        <v>44890</v>
      </c>
      <c r="G298" s="24">
        <v>0.95833333333333337</v>
      </c>
      <c r="H298" s="26"/>
      <c r="I298" s="20"/>
    </row>
    <row r="299" spans="1:9" ht="24" hidden="1" customHeight="1">
      <c r="A299" s="19" t="s">
        <v>576</v>
      </c>
      <c r="B299" s="23"/>
      <c r="C299" s="24"/>
      <c r="D299" s="23"/>
      <c r="E299" s="24"/>
      <c r="F299" s="23"/>
      <c r="G299" s="24"/>
      <c r="H299" s="26" t="s">
        <v>595</v>
      </c>
      <c r="I299" s="20"/>
    </row>
    <row r="300" spans="1:9" ht="24" hidden="1" customHeight="1">
      <c r="A300" s="19" t="s">
        <v>336</v>
      </c>
      <c r="B300" s="23">
        <v>44894</v>
      </c>
      <c r="C300" s="24">
        <v>0.30208333333333331</v>
      </c>
      <c r="D300" s="23">
        <v>44894</v>
      </c>
      <c r="E300" s="24">
        <v>0.72916666666666663</v>
      </c>
      <c r="F300" s="23">
        <v>44895</v>
      </c>
      <c r="G300" s="24">
        <v>0.62916666666666665</v>
      </c>
      <c r="H300" s="26"/>
      <c r="I300" s="20"/>
    </row>
    <row r="301" spans="1:9" ht="24" hidden="1" customHeight="1">
      <c r="A301" s="19" t="s">
        <v>604</v>
      </c>
      <c r="B301" s="23">
        <v>44899</v>
      </c>
      <c r="C301" s="24">
        <v>0.34583333333333338</v>
      </c>
      <c r="D301" s="23">
        <v>44899</v>
      </c>
      <c r="E301" s="24">
        <v>0.62083333333333335</v>
      </c>
      <c r="F301" s="23">
        <v>44900</v>
      </c>
      <c r="G301" s="24">
        <v>0.21666666666666667</v>
      </c>
      <c r="H301" s="26" t="s">
        <v>519</v>
      </c>
      <c r="I301" s="20"/>
    </row>
    <row r="302" spans="1:9" ht="24" hidden="1" customHeight="1">
      <c r="A302" s="19" t="s">
        <v>605</v>
      </c>
      <c r="B302" s="23">
        <v>44904</v>
      </c>
      <c r="C302" s="24">
        <v>0.26666666666666666</v>
      </c>
      <c r="D302" s="23">
        <v>44904</v>
      </c>
      <c r="E302" s="24">
        <v>0.29166666666666669</v>
      </c>
      <c r="F302" s="23">
        <v>44904</v>
      </c>
      <c r="G302" s="24">
        <v>0.5</v>
      </c>
      <c r="H302" s="26" t="s">
        <v>1310</v>
      </c>
      <c r="I302" s="20"/>
    </row>
    <row r="303" spans="1:9" ht="24" hidden="1" customHeight="1">
      <c r="A303" s="19" t="s">
        <v>338</v>
      </c>
      <c r="B303" s="23">
        <v>44904</v>
      </c>
      <c r="C303" s="24">
        <v>0.53333333333333333</v>
      </c>
      <c r="D303" s="23">
        <v>44904</v>
      </c>
      <c r="E303" s="24">
        <v>0.5625</v>
      </c>
      <c r="F303" s="23">
        <v>44904</v>
      </c>
      <c r="G303" s="24">
        <v>0.79999999999999993</v>
      </c>
      <c r="H303" s="26"/>
      <c r="I303" s="20"/>
    </row>
    <row r="304" spans="1:9" ht="24" hidden="1" customHeight="1">
      <c r="A304" s="19" t="s">
        <v>606</v>
      </c>
      <c r="B304" s="23">
        <v>44905</v>
      </c>
      <c r="C304" s="24">
        <v>0.82500000000000007</v>
      </c>
      <c r="D304" s="23">
        <v>44907</v>
      </c>
      <c r="E304" s="24">
        <v>0.30416666666666664</v>
      </c>
      <c r="F304" s="23">
        <v>44907</v>
      </c>
      <c r="G304" s="24">
        <v>0.65416666666666667</v>
      </c>
      <c r="H304" s="26"/>
      <c r="I304" s="20"/>
    </row>
    <row r="305" spans="1:9" ht="24" hidden="1" customHeight="1">
      <c r="A305" s="19" t="s">
        <v>607</v>
      </c>
      <c r="B305" s="23"/>
      <c r="C305" s="24"/>
      <c r="D305" s="23"/>
      <c r="E305" s="24"/>
      <c r="F305" s="23"/>
      <c r="G305" s="24"/>
      <c r="H305" s="26" t="s">
        <v>1313</v>
      </c>
      <c r="I305" s="20"/>
    </row>
    <row r="306" spans="1:9" ht="24" hidden="1" customHeight="1">
      <c r="A306" s="19" t="s">
        <v>608</v>
      </c>
      <c r="B306" s="23">
        <v>44909</v>
      </c>
      <c r="C306" s="24">
        <v>0.32083333333333336</v>
      </c>
      <c r="D306" s="23">
        <v>44910</v>
      </c>
      <c r="E306" s="24">
        <v>0.30416666666666664</v>
      </c>
      <c r="F306" s="23">
        <v>44910</v>
      </c>
      <c r="G306" s="24">
        <v>0.53333333333333333</v>
      </c>
      <c r="H306" s="26"/>
      <c r="I306" s="20"/>
    </row>
    <row r="307" spans="1:9" ht="24" hidden="1" customHeight="1">
      <c r="A307" s="19" t="s">
        <v>369</v>
      </c>
      <c r="B307" s="23">
        <v>44911</v>
      </c>
      <c r="C307" s="24">
        <v>0.30416666666666664</v>
      </c>
      <c r="D307" s="23">
        <v>44911</v>
      </c>
      <c r="E307" s="24">
        <v>0.40833333333333338</v>
      </c>
      <c r="F307" s="23">
        <v>44911</v>
      </c>
      <c r="G307" s="24">
        <v>0.64166666666666672</v>
      </c>
      <c r="H307" s="26"/>
      <c r="I307" s="20"/>
    </row>
    <row r="308" spans="1:9" ht="24" hidden="1" customHeight="1">
      <c r="A308" s="19" t="s">
        <v>632</v>
      </c>
      <c r="B308" s="23"/>
      <c r="C308" s="24"/>
      <c r="D308" s="23"/>
      <c r="E308" s="24"/>
      <c r="F308" s="23"/>
      <c r="G308" s="24"/>
      <c r="H308" s="26" t="s">
        <v>1340</v>
      </c>
      <c r="I308" s="20"/>
    </row>
    <row r="309" spans="1:9" ht="24" hidden="1" customHeight="1">
      <c r="A309" s="34" t="s">
        <v>1312</v>
      </c>
      <c r="B309" s="23">
        <v>44914</v>
      </c>
      <c r="C309" s="24">
        <v>0.27083333333333331</v>
      </c>
      <c r="D309" s="23">
        <v>44914</v>
      </c>
      <c r="E309" s="24">
        <v>0.32916666666666666</v>
      </c>
      <c r="F309" s="23">
        <v>44914</v>
      </c>
      <c r="G309" s="24">
        <v>0.71250000000000002</v>
      </c>
      <c r="H309" s="26" t="s">
        <v>519</v>
      </c>
      <c r="I309" s="20"/>
    </row>
    <row r="310" spans="1:9" ht="24" hidden="1" customHeight="1">
      <c r="A310" s="34" t="s">
        <v>1314</v>
      </c>
      <c r="B310" s="23"/>
      <c r="C310" s="24"/>
      <c r="D310" s="23"/>
      <c r="E310" s="24"/>
      <c r="F310" s="23"/>
      <c r="G310" s="24"/>
      <c r="H310" s="26" t="s">
        <v>1343</v>
      </c>
      <c r="I310" s="20"/>
    </row>
    <row r="311" spans="1:9" ht="24" hidden="1" customHeight="1">
      <c r="A311" s="19" t="s">
        <v>633</v>
      </c>
      <c r="B311" s="23">
        <v>44917</v>
      </c>
      <c r="C311" s="24">
        <v>0.5625</v>
      </c>
      <c r="D311" s="23">
        <v>44918</v>
      </c>
      <c r="E311" s="24">
        <v>0.85</v>
      </c>
      <c r="F311" s="23">
        <v>44919</v>
      </c>
      <c r="G311" s="24">
        <v>0.6</v>
      </c>
      <c r="H311" s="26" t="s">
        <v>1360</v>
      </c>
      <c r="I311" s="20"/>
    </row>
    <row r="312" spans="1:9" ht="24" hidden="1" customHeight="1">
      <c r="A312" s="19" t="s">
        <v>1315</v>
      </c>
      <c r="B312" s="23">
        <v>44922</v>
      </c>
      <c r="C312" s="24">
        <v>0.3444444444444445</v>
      </c>
      <c r="D312" s="23">
        <f>B312+1</f>
        <v>44923</v>
      </c>
      <c r="E312" s="24">
        <v>0.69166666666666676</v>
      </c>
      <c r="F312" s="23">
        <v>44924</v>
      </c>
      <c r="G312" s="24">
        <v>0.82500000000000007</v>
      </c>
      <c r="H312" s="26" t="s">
        <v>1337</v>
      </c>
      <c r="I312" s="20"/>
    </row>
    <row r="313" spans="1:9" ht="24" hidden="1" customHeight="1">
      <c r="A313" s="34" t="s">
        <v>1362</v>
      </c>
      <c r="B313" s="23"/>
      <c r="C313" s="24"/>
      <c r="D313" s="23"/>
      <c r="E313" s="24"/>
      <c r="F313" s="23"/>
      <c r="G313" s="24"/>
      <c r="H313" s="26"/>
      <c r="I313" s="20"/>
    </row>
    <row r="314" spans="1:9" ht="24" hidden="1" customHeight="1">
      <c r="A314" s="19" t="s">
        <v>1361</v>
      </c>
      <c r="B314" s="23">
        <v>44928</v>
      </c>
      <c r="C314" s="24">
        <v>0.22916666666666666</v>
      </c>
      <c r="D314" s="23">
        <v>44928</v>
      </c>
      <c r="E314" s="24">
        <v>0.28750000000000003</v>
      </c>
      <c r="F314" s="23">
        <v>44928</v>
      </c>
      <c r="G314" s="24">
        <v>0.67083333333333339</v>
      </c>
      <c r="H314" s="26"/>
      <c r="I314" s="20"/>
    </row>
    <row r="315" spans="1:9" ht="24.9" hidden="1" customHeight="1">
      <c r="A315" s="80" t="s">
        <v>603</v>
      </c>
      <c r="B315" s="80"/>
      <c r="C315" s="80"/>
      <c r="D315" s="80"/>
      <c r="E315" s="80"/>
      <c r="F315" s="80"/>
      <c r="G315" s="80"/>
      <c r="H315" s="80"/>
      <c r="I315" s="80"/>
    </row>
    <row r="316" spans="1:9" ht="24" hidden="1" customHeight="1">
      <c r="A316" s="21" t="s">
        <v>2</v>
      </c>
      <c r="B316" s="81" t="s">
        <v>3</v>
      </c>
      <c r="C316" s="82"/>
      <c r="D316" s="81" t="s">
        <v>4</v>
      </c>
      <c r="E316" s="82"/>
      <c r="F316" s="81" t="s">
        <v>5</v>
      </c>
      <c r="G316" s="82"/>
      <c r="H316" s="3" t="s">
        <v>6</v>
      </c>
      <c r="I316" s="3" t="s">
        <v>7</v>
      </c>
    </row>
    <row r="317" spans="1:9" ht="24.9" hidden="1" customHeight="1">
      <c r="A317" s="7" t="s">
        <v>294</v>
      </c>
      <c r="B317" s="2">
        <v>44732</v>
      </c>
      <c r="C317" s="33">
        <v>0.78472222222222221</v>
      </c>
      <c r="D317" s="2">
        <v>44733</v>
      </c>
      <c r="E317" s="33">
        <v>0.28333333333333333</v>
      </c>
      <c r="F317" s="2">
        <v>44733</v>
      </c>
      <c r="G317" s="33">
        <v>0.7402777777777777</v>
      </c>
      <c r="H317" s="32" t="s">
        <v>303</v>
      </c>
      <c r="I317" s="7"/>
    </row>
    <row r="318" spans="1:9" ht="24.9" hidden="1" customHeight="1">
      <c r="A318" s="7" t="s">
        <v>295</v>
      </c>
      <c r="B318" s="2">
        <v>44737</v>
      </c>
      <c r="C318" s="33">
        <v>0.64930555555555558</v>
      </c>
      <c r="D318" s="2">
        <v>44740</v>
      </c>
      <c r="E318" s="33">
        <v>0.32083333333333336</v>
      </c>
      <c r="F318" s="2">
        <v>44740</v>
      </c>
      <c r="G318" s="33">
        <v>0.75486111111111109</v>
      </c>
      <c r="H318" s="32" t="s">
        <v>321</v>
      </c>
      <c r="I318" s="7"/>
    </row>
    <row r="319" spans="1:9" ht="24.9" hidden="1" customHeight="1">
      <c r="A319" s="7" t="s">
        <v>296</v>
      </c>
      <c r="B319" s="2">
        <v>44740</v>
      </c>
      <c r="C319" s="33">
        <v>0.81597222222222221</v>
      </c>
      <c r="D319" s="2">
        <v>44742</v>
      </c>
      <c r="E319" s="33">
        <v>0.27291666666666664</v>
      </c>
      <c r="F319" s="2">
        <v>44742</v>
      </c>
      <c r="G319" s="33">
        <v>0.70138888888888884</v>
      </c>
      <c r="H319" s="32" t="s">
        <v>31</v>
      </c>
      <c r="I319" s="7"/>
    </row>
    <row r="320" spans="1:9" ht="24.9" hidden="1" customHeight="1">
      <c r="A320" s="7" t="s">
        <v>297</v>
      </c>
      <c r="B320" s="2">
        <v>44744</v>
      </c>
      <c r="C320" s="33">
        <v>0.98749999999999993</v>
      </c>
      <c r="D320" s="2">
        <v>44745</v>
      </c>
      <c r="E320" s="33">
        <v>0.33611111111111108</v>
      </c>
      <c r="F320" s="2">
        <v>44745</v>
      </c>
      <c r="G320" s="33">
        <v>0.80902777777777779</v>
      </c>
      <c r="H320" s="7"/>
      <c r="I320" s="7"/>
    </row>
    <row r="321" spans="1:9" ht="24.9" hidden="1" customHeight="1">
      <c r="A321" s="7" t="s">
        <v>298</v>
      </c>
      <c r="B321" s="2">
        <v>44749</v>
      </c>
      <c r="C321" s="33">
        <v>0.57291666666666663</v>
      </c>
      <c r="D321" s="2">
        <v>44749</v>
      </c>
      <c r="E321" s="33">
        <v>0.59722222222222221</v>
      </c>
      <c r="F321" s="2">
        <v>44749</v>
      </c>
      <c r="G321" s="33">
        <v>0.87638888888888899</v>
      </c>
      <c r="H321" s="7"/>
      <c r="I321" s="7"/>
    </row>
    <row r="322" spans="1:9" ht="24.9" hidden="1" customHeight="1">
      <c r="A322" s="7" t="s">
        <v>299</v>
      </c>
      <c r="B322" s="2">
        <v>44750</v>
      </c>
      <c r="C322" s="33">
        <v>0.95000000000000007</v>
      </c>
      <c r="D322" s="2">
        <v>44750</v>
      </c>
      <c r="E322" s="33">
        <v>0.32500000000000001</v>
      </c>
      <c r="F322" s="2">
        <v>44750</v>
      </c>
      <c r="G322" s="33">
        <v>0.48819444444444443</v>
      </c>
      <c r="H322" s="7"/>
      <c r="I322" s="7"/>
    </row>
    <row r="323" spans="1:9" ht="24.9" hidden="1" customHeight="1">
      <c r="A323" s="7" t="s">
        <v>300</v>
      </c>
      <c r="B323" s="2">
        <v>44751</v>
      </c>
      <c r="C323" s="33">
        <v>0.48333333333333334</v>
      </c>
      <c r="D323" s="2">
        <v>44751</v>
      </c>
      <c r="E323" s="33">
        <v>0.75</v>
      </c>
      <c r="F323" s="2">
        <v>44751</v>
      </c>
      <c r="G323" s="33">
        <v>0.90625</v>
      </c>
      <c r="H323" s="7"/>
      <c r="I323" s="7"/>
    </row>
    <row r="324" spans="1:9" ht="24.9" hidden="1" customHeight="1">
      <c r="A324" s="7" t="s">
        <v>301</v>
      </c>
      <c r="B324" s="2">
        <v>44753</v>
      </c>
      <c r="C324" s="33">
        <v>0.47569444444444442</v>
      </c>
      <c r="D324" s="2">
        <v>44755</v>
      </c>
      <c r="E324" s="33">
        <v>0.91249999999999998</v>
      </c>
      <c r="F324" s="2">
        <v>44756</v>
      </c>
      <c r="G324" s="33">
        <v>0.25833333333333336</v>
      </c>
      <c r="H324" s="32" t="s">
        <v>347</v>
      </c>
      <c r="I324" s="7"/>
    </row>
    <row r="325" spans="1:9" ht="24.9" hidden="1" customHeight="1">
      <c r="A325" s="7" t="s">
        <v>302</v>
      </c>
      <c r="B325" s="2">
        <v>44757</v>
      </c>
      <c r="C325" s="33">
        <v>0.65625</v>
      </c>
      <c r="D325" s="2">
        <v>44757</v>
      </c>
      <c r="E325" s="33">
        <v>0.9</v>
      </c>
      <c r="F325" s="2">
        <v>44758</v>
      </c>
      <c r="G325" s="33">
        <v>0.14444444444444446</v>
      </c>
      <c r="H325" s="7"/>
      <c r="I325" s="7"/>
    </row>
    <row r="326" spans="1:9" ht="24.9" hidden="1" customHeight="1">
      <c r="A326" s="7" t="s">
        <v>335</v>
      </c>
      <c r="B326" s="2">
        <v>44762</v>
      </c>
      <c r="C326" s="33">
        <v>0.17708333333333334</v>
      </c>
      <c r="D326" s="2">
        <v>44766</v>
      </c>
      <c r="E326" s="33">
        <v>0.16250000000000001</v>
      </c>
      <c r="F326" s="2">
        <v>44766</v>
      </c>
      <c r="G326" s="33">
        <v>0.5180555555555556</v>
      </c>
      <c r="H326" s="26" t="s">
        <v>367</v>
      </c>
      <c r="I326" s="7"/>
    </row>
    <row r="327" spans="1:9" ht="24.9" hidden="1" customHeight="1">
      <c r="A327" s="7" t="s">
        <v>336</v>
      </c>
      <c r="B327" s="2">
        <v>44766</v>
      </c>
      <c r="C327" s="33">
        <v>0.57916666666666672</v>
      </c>
      <c r="D327" s="2">
        <v>44767</v>
      </c>
      <c r="E327" s="33">
        <v>0.77083333333333337</v>
      </c>
      <c r="F327" s="2">
        <v>44768</v>
      </c>
      <c r="G327" s="33">
        <v>0.58333333333333337</v>
      </c>
      <c r="H327" s="32" t="s">
        <v>371</v>
      </c>
      <c r="I327" s="7"/>
    </row>
    <row r="328" spans="1:9" ht="24.9" hidden="1" customHeight="1">
      <c r="A328" s="7" t="s">
        <v>337</v>
      </c>
      <c r="B328" s="2">
        <v>44770</v>
      </c>
      <c r="C328" s="33">
        <v>0.85416666666666663</v>
      </c>
      <c r="D328" s="2">
        <v>44771</v>
      </c>
      <c r="E328" s="33">
        <v>0.51250000000000007</v>
      </c>
      <c r="F328" s="2">
        <v>44772</v>
      </c>
      <c r="G328" s="33">
        <v>0.21249999999999999</v>
      </c>
      <c r="H328" s="28" t="s">
        <v>381</v>
      </c>
      <c r="I328" s="7"/>
    </row>
    <row r="329" spans="1:9" ht="24.9" hidden="1" customHeight="1">
      <c r="A329" s="7" t="s">
        <v>338</v>
      </c>
      <c r="B329" s="2">
        <v>44777</v>
      </c>
      <c r="C329" s="33">
        <v>0.29166666666666669</v>
      </c>
      <c r="D329" s="2">
        <v>44777</v>
      </c>
      <c r="E329" s="33">
        <v>0.32083333333333336</v>
      </c>
      <c r="F329" s="2">
        <v>44777</v>
      </c>
      <c r="G329" s="33">
        <v>0.7270833333333333</v>
      </c>
      <c r="H329" s="32" t="s">
        <v>382</v>
      </c>
      <c r="I329" s="7"/>
    </row>
    <row r="330" spans="1:9" ht="24.9" hidden="1" customHeight="1">
      <c r="A330" s="7" t="s">
        <v>339</v>
      </c>
      <c r="B330" s="2">
        <v>44777</v>
      </c>
      <c r="C330" s="33">
        <v>0.77777777777777779</v>
      </c>
      <c r="D330" s="2">
        <v>44777</v>
      </c>
      <c r="E330" s="33">
        <v>0.8041666666666667</v>
      </c>
      <c r="F330" s="2">
        <v>44778</v>
      </c>
      <c r="G330" s="33">
        <v>2.0833333333333332E-2</v>
      </c>
      <c r="H330" s="7"/>
      <c r="I330" s="7"/>
    </row>
    <row r="331" spans="1:9" ht="24.9" hidden="1" customHeight="1">
      <c r="A331" s="7" t="s">
        <v>340</v>
      </c>
      <c r="B331" s="2">
        <v>44779</v>
      </c>
      <c r="C331" s="33">
        <v>4.7222222222222221E-2</v>
      </c>
      <c r="D331" s="2">
        <v>44779</v>
      </c>
      <c r="E331" s="33">
        <v>0.30833333333333335</v>
      </c>
      <c r="F331" s="2">
        <v>44779</v>
      </c>
      <c r="G331" s="33">
        <v>0.64861111111111114</v>
      </c>
      <c r="H331" s="7"/>
      <c r="I331" s="7"/>
    </row>
    <row r="332" spans="1:9" ht="24.9" hidden="1" customHeight="1">
      <c r="A332" s="7" t="s">
        <v>341</v>
      </c>
      <c r="B332" s="2">
        <v>44781</v>
      </c>
      <c r="C332" s="33">
        <v>0.31458333333333333</v>
      </c>
      <c r="D332" s="2">
        <v>44781</v>
      </c>
      <c r="E332" s="33">
        <v>0.71666666666666667</v>
      </c>
      <c r="F332" s="2">
        <v>44782</v>
      </c>
      <c r="G332" s="33">
        <v>0.21736111111111112</v>
      </c>
      <c r="H332" s="7"/>
      <c r="I332" s="7"/>
    </row>
    <row r="333" spans="1:9" ht="24.9" hidden="1" customHeight="1">
      <c r="A333" s="7" t="s">
        <v>342</v>
      </c>
      <c r="B333" s="2">
        <v>44783</v>
      </c>
      <c r="C333" s="33">
        <v>0.5541666666666667</v>
      </c>
      <c r="D333" s="2">
        <v>44784</v>
      </c>
      <c r="E333" s="33">
        <v>8.3333333333333332E-3</v>
      </c>
      <c r="F333" s="2">
        <v>44784</v>
      </c>
      <c r="G333" s="33">
        <v>0.36458333333333331</v>
      </c>
      <c r="H333" s="7"/>
      <c r="I333" s="7"/>
    </row>
    <row r="334" spans="1:9" ht="24.9" hidden="1" customHeight="1">
      <c r="A334" s="34" t="s">
        <v>369</v>
      </c>
      <c r="B334" s="2">
        <v>44784</v>
      </c>
      <c r="C334" s="33">
        <v>0.96527777777777779</v>
      </c>
      <c r="D334" s="2">
        <v>44785</v>
      </c>
      <c r="E334" s="33">
        <v>5.4166666666666669E-2</v>
      </c>
      <c r="F334" s="2">
        <v>44785</v>
      </c>
      <c r="G334" s="33">
        <v>0.36458333333333331</v>
      </c>
      <c r="H334" s="32" t="s">
        <v>370</v>
      </c>
      <c r="I334" s="7"/>
    </row>
    <row r="335" spans="1:9" ht="24.9" hidden="1" customHeight="1">
      <c r="A335" s="19" t="s">
        <v>374</v>
      </c>
      <c r="B335" s="2">
        <v>44788</v>
      </c>
      <c r="C335" s="33">
        <v>0.97222222222222221</v>
      </c>
      <c r="D335" s="2">
        <v>44791</v>
      </c>
      <c r="E335" s="33">
        <v>3.3333333333333333E-2</v>
      </c>
      <c r="F335" s="2">
        <v>44791</v>
      </c>
      <c r="G335" s="33">
        <v>0.39861111111111108</v>
      </c>
      <c r="H335" s="32" t="s">
        <v>402</v>
      </c>
      <c r="I335" s="7"/>
    </row>
    <row r="336" spans="1:9" ht="24.9" hidden="1" customHeight="1">
      <c r="A336" s="19" t="s">
        <v>375</v>
      </c>
      <c r="B336" s="2">
        <v>44791</v>
      </c>
      <c r="C336" s="33">
        <v>0.45347222222222222</v>
      </c>
      <c r="D336" s="2">
        <v>44793</v>
      </c>
      <c r="E336" s="33">
        <v>0.125</v>
      </c>
      <c r="F336" s="2">
        <v>44794</v>
      </c>
      <c r="G336" s="33">
        <v>7.9861111111111105E-2</v>
      </c>
      <c r="H336" s="32" t="s">
        <v>31</v>
      </c>
      <c r="I336" s="7"/>
    </row>
    <row r="337" spans="1:9" ht="24.9" hidden="1" customHeight="1">
      <c r="A337" s="19" t="s">
        <v>376</v>
      </c>
      <c r="B337" s="23"/>
      <c r="C337" s="35"/>
      <c r="D337" s="23"/>
      <c r="E337" s="35"/>
      <c r="F337" s="23"/>
      <c r="G337" s="35"/>
      <c r="H337" s="32" t="s">
        <v>391</v>
      </c>
      <c r="I337" s="7"/>
    </row>
    <row r="338" spans="1:9" ht="24.9" hidden="1" customHeight="1">
      <c r="A338" s="34" t="s">
        <v>379</v>
      </c>
      <c r="B338" s="2">
        <v>44798</v>
      </c>
      <c r="C338" s="33">
        <v>0.91666666666666663</v>
      </c>
      <c r="D338" s="2">
        <v>44799</v>
      </c>
      <c r="E338" s="33">
        <v>0.30208333333333331</v>
      </c>
      <c r="F338" s="2">
        <v>44799</v>
      </c>
      <c r="G338" s="33">
        <v>0.48402777777777778</v>
      </c>
      <c r="H338" s="32" t="s">
        <v>390</v>
      </c>
      <c r="I338" s="7"/>
    </row>
    <row r="339" spans="1:9" ht="24.9" hidden="1" customHeight="1">
      <c r="A339" s="34" t="s">
        <v>378</v>
      </c>
      <c r="B339" s="23"/>
      <c r="C339" s="35"/>
      <c r="D339" s="23"/>
      <c r="E339" s="35"/>
      <c r="F339" s="23"/>
      <c r="G339" s="35"/>
      <c r="H339" s="32" t="s">
        <v>392</v>
      </c>
      <c r="I339" s="7"/>
    </row>
    <row r="340" spans="1:9" ht="24.9" hidden="1" customHeight="1">
      <c r="A340" s="34" t="s">
        <v>377</v>
      </c>
      <c r="B340" s="2">
        <v>44800</v>
      </c>
      <c r="C340" s="33">
        <v>0.5</v>
      </c>
      <c r="D340" s="2">
        <v>44800</v>
      </c>
      <c r="E340" s="33">
        <v>0.52083333333333337</v>
      </c>
      <c r="F340" s="2">
        <v>44800</v>
      </c>
      <c r="G340" s="33">
        <v>0.9458333333333333</v>
      </c>
      <c r="H340" s="32"/>
      <c r="I340" s="7"/>
    </row>
    <row r="341" spans="1:9" ht="24.9" hidden="1" customHeight="1">
      <c r="A341" s="19" t="s">
        <v>384</v>
      </c>
      <c r="B341" s="13">
        <v>44803</v>
      </c>
      <c r="C341" s="36">
        <v>0.54583333333333328</v>
      </c>
      <c r="D341" s="13">
        <v>44803</v>
      </c>
      <c r="E341" s="36">
        <v>0.58333333333333337</v>
      </c>
      <c r="F341" s="13">
        <v>44804</v>
      </c>
      <c r="G341" s="36">
        <v>4.8611111111111112E-2</v>
      </c>
      <c r="H341" s="32" t="s">
        <v>397</v>
      </c>
      <c r="I341" s="7"/>
    </row>
    <row r="342" spans="1:9" ht="24.9" hidden="1" customHeight="1">
      <c r="A342" s="19" t="s">
        <v>385</v>
      </c>
      <c r="B342" s="2">
        <v>44805</v>
      </c>
      <c r="C342" s="33">
        <v>0.4375</v>
      </c>
      <c r="D342" s="2">
        <v>44805</v>
      </c>
      <c r="E342" s="33">
        <v>0.59583333333333333</v>
      </c>
      <c r="F342" s="2">
        <v>44805</v>
      </c>
      <c r="G342" s="33">
        <v>0.8666666666666667</v>
      </c>
      <c r="H342" s="32"/>
      <c r="I342" s="7"/>
    </row>
    <row r="343" spans="1:9" ht="24.9" hidden="1" customHeight="1">
      <c r="A343" s="34" t="s">
        <v>386</v>
      </c>
      <c r="B343" s="23">
        <v>44806</v>
      </c>
      <c r="C343" s="35">
        <v>0.46666666666666662</v>
      </c>
      <c r="D343" s="23">
        <v>44806</v>
      </c>
      <c r="E343" s="35">
        <v>0.5541666666666667</v>
      </c>
      <c r="F343" s="23">
        <v>44806</v>
      </c>
      <c r="G343" s="35">
        <v>0.87638888888888899</v>
      </c>
      <c r="H343" s="32" t="s">
        <v>476</v>
      </c>
      <c r="I343" s="7"/>
    </row>
    <row r="344" spans="1:9" ht="24.9" hidden="1" customHeight="1">
      <c r="A344" s="34" t="s">
        <v>398</v>
      </c>
      <c r="B344" s="23">
        <v>44810</v>
      </c>
      <c r="C344" s="35">
        <v>0.55902777777777779</v>
      </c>
      <c r="D344" s="23">
        <v>44816</v>
      </c>
      <c r="E344" s="35">
        <v>0.94305555555555554</v>
      </c>
      <c r="F344" s="23">
        <v>44817</v>
      </c>
      <c r="G344" s="35">
        <v>0.24861111111111112</v>
      </c>
      <c r="H344" s="32" t="s">
        <v>493</v>
      </c>
      <c r="I344" s="7"/>
    </row>
    <row r="345" spans="1:9" ht="24.9" hidden="1" customHeight="1">
      <c r="A345" s="19" t="s">
        <v>399</v>
      </c>
      <c r="B345" s="2">
        <v>44817</v>
      </c>
      <c r="C345" s="33">
        <v>0.30208333333333331</v>
      </c>
      <c r="D345" s="2">
        <v>44820</v>
      </c>
      <c r="E345" s="33">
        <v>0.38680555555555557</v>
      </c>
      <c r="F345" s="2">
        <v>44821</v>
      </c>
      <c r="G345" s="33">
        <v>0.47361111111111115</v>
      </c>
      <c r="H345" s="32" t="s">
        <v>503</v>
      </c>
      <c r="I345" s="7"/>
    </row>
    <row r="346" spans="1:9" ht="24.9" hidden="1" customHeight="1">
      <c r="A346" s="19" t="s">
        <v>481</v>
      </c>
      <c r="B346" s="2">
        <v>44823</v>
      </c>
      <c r="C346" s="33">
        <v>0.76944444444444438</v>
      </c>
      <c r="D346" s="2">
        <v>44824</v>
      </c>
      <c r="E346" s="33">
        <v>0.5708333333333333</v>
      </c>
      <c r="F346" s="2">
        <v>44824</v>
      </c>
      <c r="G346" s="33">
        <v>0.93055555555555547</v>
      </c>
      <c r="H346" s="32"/>
      <c r="I346" s="7"/>
    </row>
    <row r="347" spans="1:9" ht="24.9" hidden="1" customHeight="1">
      <c r="A347" s="34" t="s">
        <v>483</v>
      </c>
      <c r="B347" s="2">
        <v>44829</v>
      </c>
      <c r="C347" s="33">
        <v>0.45833333333333331</v>
      </c>
      <c r="D347" s="2">
        <v>44829</v>
      </c>
      <c r="E347" s="33">
        <v>0.47916666666666669</v>
      </c>
      <c r="F347" s="2">
        <v>44829</v>
      </c>
      <c r="G347" s="33">
        <v>0.57152777777777775</v>
      </c>
      <c r="H347" s="32"/>
      <c r="I347" s="7"/>
    </row>
    <row r="348" spans="1:9" ht="24.9" hidden="1" customHeight="1">
      <c r="A348" s="34" t="s">
        <v>482</v>
      </c>
      <c r="B348" s="2">
        <v>44829</v>
      </c>
      <c r="C348" s="33">
        <v>0.61458333333333337</v>
      </c>
      <c r="D348" s="2">
        <v>44829</v>
      </c>
      <c r="E348" s="33">
        <v>0.63541666666666663</v>
      </c>
      <c r="F348" s="2">
        <v>44829</v>
      </c>
      <c r="G348" s="33">
        <v>0.99583333333333324</v>
      </c>
      <c r="H348" s="32" t="s">
        <v>523</v>
      </c>
      <c r="I348" s="7"/>
    </row>
    <row r="349" spans="1:9" ht="24.9" hidden="1" customHeight="1">
      <c r="A349" s="19" t="s">
        <v>484</v>
      </c>
      <c r="B349" s="2">
        <v>44831</v>
      </c>
      <c r="C349" s="33">
        <v>7.4999999999999997E-2</v>
      </c>
      <c r="D349" s="2">
        <v>44831</v>
      </c>
      <c r="E349" s="33">
        <v>0.3444444444444445</v>
      </c>
      <c r="F349" s="2">
        <v>44831</v>
      </c>
      <c r="G349" s="33">
        <v>0.59027777777777779</v>
      </c>
      <c r="H349" s="32"/>
      <c r="I349" s="7"/>
    </row>
    <row r="350" spans="1:9" ht="24.9" hidden="1" customHeight="1">
      <c r="A350" s="19" t="s">
        <v>485</v>
      </c>
      <c r="B350" s="2">
        <v>44833</v>
      </c>
      <c r="C350" s="33">
        <v>0.39583333333333331</v>
      </c>
      <c r="D350" s="2">
        <v>44833</v>
      </c>
      <c r="E350" s="33">
        <v>0.4375</v>
      </c>
      <c r="F350" s="2">
        <v>44833</v>
      </c>
      <c r="G350" s="33">
        <v>0.7416666666666667</v>
      </c>
      <c r="H350" s="32"/>
      <c r="I350" s="7"/>
    </row>
    <row r="351" spans="1:9" ht="24.9" hidden="1" customHeight="1">
      <c r="A351" s="19" t="s">
        <v>486</v>
      </c>
      <c r="B351" s="2">
        <v>44835</v>
      </c>
      <c r="C351" s="33">
        <v>4.1666666666666666E-3</v>
      </c>
      <c r="D351" s="2">
        <v>44836</v>
      </c>
      <c r="E351" s="33">
        <v>0.17500000000000002</v>
      </c>
      <c r="F351" s="2">
        <v>44836</v>
      </c>
      <c r="G351" s="33">
        <v>0.41666666666666669</v>
      </c>
      <c r="H351" s="32"/>
      <c r="I351" s="7"/>
    </row>
    <row r="352" spans="1:9" ht="24.9" hidden="1" customHeight="1">
      <c r="A352" s="19" t="s">
        <v>487</v>
      </c>
      <c r="B352" s="2">
        <v>44837</v>
      </c>
      <c r="C352" s="33">
        <v>7.7777777777777779E-2</v>
      </c>
      <c r="D352" s="2">
        <v>44837</v>
      </c>
      <c r="E352" s="33">
        <v>0.57638888888888895</v>
      </c>
      <c r="F352" s="2">
        <v>44837</v>
      </c>
      <c r="G352" s="33">
        <v>0.96666666666666667</v>
      </c>
      <c r="H352" s="32"/>
      <c r="I352" s="7"/>
    </row>
    <row r="353" spans="1:9" ht="24.9" hidden="1" customHeight="1">
      <c r="A353" s="19" t="s">
        <v>488</v>
      </c>
      <c r="B353" s="23"/>
      <c r="C353" s="35"/>
      <c r="D353" s="23"/>
      <c r="E353" s="35"/>
      <c r="F353" s="23"/>
      <c r="G353" s="35"/>
      <c r="H353" s="32" t="s">
        <v>524</v>
      </c>
      <c r="I353" s="7"/>
    </row>
    <row r="354" spans="1:9" ht="24.9" hidden="1" customHeight="1">
      <c r="A354" s="19" t="s">
        <v>489</v>
      </c>
      <c r="B354" s="2">
        <v>44841</v>
      </c>
      <c r="C354" s="33">
        <v>0.69791666666666663</v>
      </c>
      <c r="D354" s="2">
        <v>44841</v>
      </c>
      <c r="E354" s="33">
        <v>0.85277777777777775</v>
      </c>
      <c r="F354" s="2">
        <v>44842</v>
      </c>
      <c r="G354" s="33">
        <v>0.71527777777777779</v>
      </c>
      <c r="H354" s="32"/>
      <c r="I354" s="7"/>
    </row>
    <row r="355" spans="1:9" ht="24.9" hidden="1" customHeight="1">
      <c r="A355" s="19" t="s">
        <v>527</v>
      </c>
      <c r="B355" s="2">
        <v>44848</v>
      </c>
      <c r="C355" s="33">
        <v>0.89027777777777783</v>
      </c>
      <c r="D355" s="2">
        <v>44849</v>
      </c>
      <c r="E355" s="33">
        <v>0.56944444444444442</v>
      </c>
      <c r="F355" s="2">
        <v>44849</v>
      </c>
      <c r="G355" s="33">
        <v>0.88055555555555554</v>
      </c>
      <c r="H355" s="32" t="s">
        <v>536</v>
      </c>
      <c r="I355" s="7"/>
    </row>
    <row r="356" spans="1:9" ht="24.9" hidden="1" customHeight="1">
      <c r="A356" s="19" t="s">
        <v>529</v>
      </c>
      <c r="B356" s="2">
        <v>44857</v>
      </c>
      <c r="C356" s="33">
        <v>0.25</v>
      </c>
      <c r="D356" s="2">
        <v>44857</v>
      </c>
      <c r="E356" s="33">
        <v>0.29583333333333334</v>
      </c>
      <c r="F356" s="2">
        <v>44857</v>
      </c>
      <c r="G356" s="33">
        <v>0.4055555555555555</v>
      </c>
      <c r="H356" s="32" t="s">
        <v>553</v>
      </c>
      <c r="I356" s="7"/>
    </row>
    <row r="357" spans="1:9" ht="24.9" hidden="1" customHeight="1">
      <c r="A357" s="19" t="s">
        <v>528</v>
      </c>
      <c r="B357" s="2">
        <v>44857</v>
      </c>
      <c r="C357" s="33">
        <v>0.45833333333333331</v>
      </c>
      <c r="D357" s="2">
        <v>44857</v>
      </c>
      <c r="E357" s="33">
        <v>0.4777777777777778</v>
      </c>
      <c r="F357" s="2">
        <v>44857</v>
      </c>
      <c r="G357" s="33">
        <v>0.73958333333333337</v>
      </c>
      <c r="H357" s="32"/>
      <c r="I357" s="7"/>
    </row>
    <row r="358" spans="1:9" ht="24.9" hidden="1" customHeight="1">
      <c r="A358" s="19" t="s">
        <v>530</v>
      </c>
      <c r="B358" s="2">
        <v>44858</v>
      </c>
      <c r="C358" s="33">
        <v>0.84791666666666676</v>
      </c>
      <c r="D358" s="2">
        <v>44859</v>
      </c>
      <c r="E358" s="33">
        <v>0.37847222222222227</v>
      </c>
      <c r="F358" s="2">
        <v>44859</v>
      </c>
      <c r="G358" s="33">
        <v>0.61458333333333337</v>
      </c>
      <c r="H358" s="32"/>
      <c r="I358" s="7"/>
    </row>
    <row r="359" spans="1:9" ht="24.9" hidden="1" customHeight="1">
      <c r="A359" s="19" t="s">
        <v>531</v>
      </c>
      <c r="B359" s="11">
        <v>44861</v>
      </c>
      <c r="C359" s="43">
        <v>0.3347222222222222</v>
      </c>
      <c r="D359" s="11">
        <v>44861</v>
      </c>
      <c r="E359" s="43">
        <v>0.37152777777777773</v>
      </c>
      <c r="F359" s="2">
        <v>44861</v>
      </c>
      <c r="G359" s="33">
        <v>0.94861111111111107</v>
      </c>
      <c r="H359" s="32"/>
      <c r="I359" s="7"/>
    </row>
    <row r="360" spans="1:9" ht="24.9" hidden="1" customHeight="1">
      <c r="A360" s="19" t="s">
        <v>532</v>
      </c>
      <c r="B360" s="2">
        <v>44863</v>
      </c>
      <c r="C360" s="33">
        <v>0.21666666666666667</v>
      </c>
      <c r="D360" s="2">
        <v>44864</v>
      </c>
      <c r="E360" s="33">
        <v>4.5138888888888888E-2</v>
      </c>
      <c r="F360" s="2">
        <v>44864</v>
      </c>
      <c r="G360" s="33">
        <v>0.31805555555555554</v>
      </c>
      <c r="H360" s="32"/>
      <c r="I360" s="7"/>
    </row>
    <row r="361" spans="1:9" ht="24.9" hidden="1" customHeight="1">
      <c r="A361" s="19" t="s">
        <v>533</v>
      </c>
      <c r="B361" s="2">
        <v>44865</v>
      </c>
      <c r="C361" s="33">
        <v>1.2499999999999999E-2</v>
      </c>
      <c r="D361" s="2">
        <v>44865</v>
      </c>
      <c r="E361" s="33">
        <v>0.8208333333333333</v>
      </c>
      <c r="F361" s="2">
        <v>44866</v>
      </c>
      <c r="G361" s="33">
        <v>0.25208333333333333</v>
      </c>
      <c r="H361" s="32" t="s">
        <v>567</v>
      </c>
      <c r="I361" s="7"/>
    </row>
    <row r="362" spans="1:9" ht="24.9" hidden="1" customHeight="1">
      <c r="A362" s="19" t="s">
        <v>559</v>
      </c>
      <c r="B362" s="2">
        <v>44870</v>
      </c>
      <c r="C362" s="33">
        <v>0.54999999999999993</v>
      </c>
      <c r="D362" s="2">
        <v>44876</v>
      </c>
      <c r="E362" s="33">
        <v>0.72222222222222221</v>
      </c>
      <c r="F362" s="2">
        <v>44877</v>
      </c>
      <c r="G362" s="33">
        <v>0.14861111111111111</v>
      </c>
      <c r="H362" s="32" t="s">
        <v>596</v>
      </c>
      <c r="I362" s="7"/>
    </row>
    <row r="363" spans="1:9" ht="24.9" hidden="1" customHeight="1">
      <c r="A363" s="19" t="s">
        <v>558</v>
      </c>
      <c r="B363" s="2">
        <v>44877</v>
      </c>
      <c r="C363" s="33">
        <v>0.23333333333333331</v>
      </c>
      <c r="D363" s="23">
        <v>44879</v>
      </c>
      <c r="E363" s="35">
        <v>5.8333333333333327E-2</v>
      </c>
      <c r="F363" s="23">
        <v>44879</v>
      </c>
      <c r="G363" s="35">
        <v>0.43124999999999997</v>
      </c>
      <c r="H363" s="32" t="s">
        <v>561</v>
      </c>
      <c r="I363" s="7"/>
    </row>
    <row r="364" spans="1:9" ht="24.9" hidden="1" customHeight="1">
      <c r="A364" s="34" t="s">
        <v>581</v>
      </c>
      <c r="B364" s="23">
        <v>44881</v>
      </c>
      <c r="C364" s="35">
        <v>0.46249999999999997</v>
      </c>
      <c r="D364" s="23">
        <v>44882</v>
      </c>
      <c r="E364" s="35">
        <v>0.54305555555555551</v>
      </c>
      <c r="F364" s="23">
        <v>44883</v>
      </c>
      <c r="G364" s="35">
        <v>0.21666666666666667</v>
      </c>
      <c r="H364" s="32"/>
      <c r="I364" s="7"/>
    </row>
    <row r="365" spans="1:9" ht="24.9" hidden="1" customHeight="1">
      <c r="A365" s="34" t="s">
        <v>582</v>
      </c>
      <c r="B365" s="23">
        <v>44883</v>
      </c>
      <c r="C365" s="35">
        <v>0.3125</v>
      </c>
      <c r="D365" s="23">
        <v>44883</v>
      </c>
      <c r="E365" s="35">
        <v>0.33749999999999997</v>
      </c>
      <c r="F365" s="23">
        <v>44883</v>
      </c>
      <c r="G365" s="35">
        <v>0.61249999999999993</v>
      </c>
      <c r="H365" s="32"/>
      <c r="I365" s="7"/>
    </row>
    <row r="366" spans="1:9" ht="24.9" hidden="1" customHeight="1">
      <c r="A366" s="80" t="s">
        <v>387</v>
      </c>
      <c r="B366" s="80"/>
      <c r="C366" s="80"/>
      <c r="D366" s="80"/>
      <c r="E366" s="80"/>
      <c r="F366" s="80"/>
      <c r="G366" s="80"/>
      <c r="H366" s="80"/>
      <c r="I366" s="80"/>
    </row>
    <row r="367" spans="1:9" ht="24" hidden="1" customHeight="1">
      <c r="A367" s="21" t="s">
        <v>2</v>
      </c>
      <c r="B367" s="81" t="s">
        <v>3</v>
      </c>
      <c r="C367" s="82"/>
      <c r="D367" s="81" t="s">
        <v>4</v>
      </c>
      <c r="E367" s="82"/>
      <c r="F367" s="81" t="s">
        <v>5</v>
      </c>
      <c r="G367" s="82"/>
      <c r="H367" s="3" t="s">
        <v>6</v>
      </c>
      <c r="I367" s="3" t="s">
        <v>7</v>
      </c>
    </row>
    <row r="368" spans="1:9" ht="24.9" hidden="1" customHeight="1">
      <c r="A368" s="7" t="s">
        <v>310</v>
      </c>
      <c r="B368" s="2">
        <v>44738</v>
      </c>
      <c r="C368" s="33">
        <v>0.91319444444444453</v>
      </c>
      <c r="D368" s="2">
        <v>44739</v>
      </c>
      <c r="E368" s="33">
        <v>0.64930555555555558</v>
      </c>
      <c r="F368" s="2">
        <v>44740</v>
      </c>
      <c r="G368" s="33">
        <v>0.13749999999999998</v>
      </c>
      <c r="H368" s="32" t="s">
        <v>303</v>
      </c>
      <c r="I368" s="7"/>
    </row>
    <row r="369" spans="1:9" ht="24.9" hidden="1" customHeight="1">
      <c r="A369" s="7" t="s">
        <v>311</v>
      </c>
      <c r="B369" s="2">
        <v>44740</v>
      </c>
      <c r="C369" s="33">
        <v>0.66666666666666663</v>
      </c>
      <c r="D369" s="2">
        <v>44741</v>
      </c>
      <c r="E369" s="33">
        <v>0.88194444444444453</v>
      </c>
      <c r="F369" s="2">
        <v>44742</v>
      </c>
      <c r="G369" s="33">
        <v>0.26458333333333334</v>
      </c>
      <c r="H369" s="32" t="s">
        <v>334</v>
      </c>
      <c r="I369" s="7"/>
    </row>
    <row r="370" spans="1:9" ht="24.9" hidden="1" customHeight="1">
      <c r="A370" s="7" t="s">
        <v>312</v>
      </c>
      <c r="B370" s="2">
        <v>44748</v>
      </c>
      <c r="C370" s="33">
        <v>0.40833333333333338</v>
      </c>
      <c r="D370" s="2">
        <v>44751</v>
      </c>
      <c r="E370" s="33">
        <v>0.16250000000000001</v>
      </c>
      <c r="F370" s="2">
        <v>44751</v>
      </c>
      <c r="G370" s="33">
        <v>0.875</v>
      </c>
      <c r="H370" s="32" t="s">
        <v>346</v>
      </c>
      <c r="I370" s="7"/>
    </row>
    <row r="371" spans="1:9" ht="24.9" hidden="1" customHeight="1">
      <c r="A371" s="7" t="s">
        <v>313</v>
      </c>
      <c r="B371" s="2">
        <v>44751</v>
      </c>
      <c r="C371" s="33">
        <v>0.93263888888888891</v>
      </c>
      <c r="D371" s="2">
        <v>44752</v>
      </c>
      <c r="E371" s="33">
        <v>0.77083333333333337</v>
      </c>
      <c r="F371" s="2">
        <v>44753</v>
      </c>
      <c r="G371" s="33">
        <v>0.625</v>
      </c>
      <c r="H371" s="32" t="s">
        <v>347</v>
      </c>
      <c r="I371" s="7"/>
    </row>
    <row r="372" spans="1:9" ht="24.9" hidden="1" customHeight="1">
      <c r="A372" s="7" t="s">
        <v>314</v>
      </c>
      <c r="B372" s="2">
        <v>44756</v>
      </c>
      <c r="C372" s="33">
        <v>0.33333333333333331</v>
      </c>
      <c r="D372" s="2">
        <v>44756</v>
      </c>
      <c r="E372" s="33">
        <v>0.59166666666666667</v>
      </c>
      <c r="F372" s="2">
        <v>44757</v>
      </c>
      <c r="G372" s="33">
        <v>0.22083333333333333</v>
      </c>
      <c r="H372" s="7"/>
      <c r="I372" s="7"/>
    </row>
    <row r="373" spans="1:9" ht="24.9" hidden="1" customHeight="1">
      <c r="A373" s="34" t="s">
        <v>317</v>
      </c>
      <c r="B373" s="2">
        <v>44760</v>
      </c>
      <c r="C373" s="33">
        <v>8.3333333333333329E-2</v>
      </c>
      <c r="D373" s="2">
        <v>44760</v>
      </c>
      <c r="E373" s="33">
        <v>0.3520833333333333</v>
      </c>
      <c r="F373" s="2">
        <v>44760</v>
      </c>
      <c r="G373" s="33">
        <v>0.5625</v>
      </c>
      <c r="H373" s="32" t="s">
        <v>344</v>
      </c>
      <c r="I373" s="7"/>
    </row>
    <row r="374" spans="1:9" ht="24.9" hidden="1" customHeight="1">
      <c r="A374" s="34" t="s">
        <v>316</v>
      </c>
      <c r="B374" s="2">
        <v>44761</v>
      </c>
      <c r="C374" s="33">
        <v>0.54166666666666663</v>
      </c>
      <c r="D374" s="2">
        <v>44761</v>
      </c>
      <c r="E374" s="33">
        <v>0.76736111111111116</v>
      </c>
      <c r="F374" s="2">
        <v>44761</v>
      </c>
      <c r="G374" s="33">
        <v>0.88263888888888886</v>
      </c>
      <c r="H374" s="32" t="s">
        <v>366</v>
      </c>
      <c r="I374" s="7"/>
    </row>
    <row r="375" spans="1:9" ht="24.9" hidden="1" customHeight="1">
      <c r="A375" s="34" t="s">
        <v>315</v>
      </c>
      <c r="B375" s="2">
        <v>44761</v>
      </c>
      <c r="C375" s="33">
        <v>0.93333333333333324</v>
      </c>
      <c r="D375" s="2">
        <v>44762</v>
      </c>
      <c r="E375" s="33">
        <v>0.30486111111111108</v>
      </c>
      <c r="F375" s="2">
        <v>44762</v>
      </c>
      <c r="G375" s="33">
        <v>0.90902777777777777</v>
      </c>
      <c r="H375" s="7"/>
      <c r="I375" s="7"/>
    </row>
    <row r="376" spans="1:9" ht="24.9" hidden="1" customHeight="1">
      <c r="A376" s="7" t="s">
        <v>318</v>
      </c>
      <c r="B376" s="2">
        <v>44765</v>
      </c>
      <c r="C376" s="33">
        <v>0.70833333333333337</v>
      </c>
      <c r="D376" s="2">
        <v>44765</v>
      </c>
      <c r="E376" s="33">
        <v>0.76666666666666661</v>
      </c>
      <c r="F376" s="2">
        <v>44766</v>
      </c>
      <c r="G376" s="33">
        <v>0.22569444444444445</v>
      </c>
      <c r="H376" s="32" t="s">
        <v>368</v>
      </c>
      <c r="I376" s="7"/>
    </row>
    <row r="377" spans="1:9" ht="24.9" hidden="1" customHeight="1">
      <c r="A377" s="7" t="s">
        <v>319</v>
      </c>
      <c r="B377" s="2">
        <v>44767</v>
      </c>
      <c r="C377" s="33">
        <v>0.375</v>
      </c>
      <c r="D377" s="2">
        <v>44767</v>
      </c>
      <c r="E377" s="33">
        <v>0.6333333333333333</v>
      </c>
      <c r="F377" s="2">
        <v>44767</v>
      </c>
      <c r="G377" s="33">
        <v>0.91666666666666663</v>
      </c>
      <c r="H377" s="7"/>
      <c r="I377" s="7"/>
    </row>
    <row r="378" spans="1:9" ht="24.9" hidden="1" customHeight="1">
      <c r="A378" s="7" t="s">
        <v>356</v>
      </c>
      <c r="B378" s="2">
        <v>44772</v>
      </c>
      <c r="C378" s="33">
        <v>0.18402777777777779</v>
      </c>
      <c r="D378" s="2">
        <v>44776</v>
      </c>
      <c r="E378" s="33">
        <v>0.47916666666666669</v>
      </c>
      <c r="F378" s="2">
        <v>44776</v>
      </c>
      <c r="G378" s="33">
        <v>0.9277777777777777</v>
      </c>
      <c r="H378" s="32" t="s">
        <v>373</v>
      </c>
      <c r="I378" s="7"/>
    </row>
    <row r="379" spans="1:9" ht="24.9" hidden="1" customHeight="1">
      <c r="A379" s="7" t="s">
        <v>357</v>
      </c>
      <c r="B379" s="2">
        <v>44776</v>
      </c>
      <c r="C379" s="33">
        <v>0.97083333333333333</v>
      </c>
      <c r="D379" s="2">
        <v>44778</v>
      </c>
      <c r="E379" s="33">
        <v>0.25694444444444448</v>
      </c>
      <c r="F379" s="2">
        <v>44779</v>
      </c>
      <c r="G379" s="33">
        <v>0.4145833333333333</v>
      </c>
      <c r="H379" s="32" t="s">
        <v>31</v>
      </c>
      <c r="I379" s="7"/>
    </row>
    <row r="380" spans="1:9" ht="24.9" hidden="1" customHeight="1">
      <c r="A380" s="34" t="s">
        <v>358</v>
      </c>
      <c r="B380" s="2">
        <v>44782</v>
      </c>
      <c r="C380" s="33">
        <v>0.59166666666666667</v>
      </c>
      <c r="D380" s="2">
        <v>44783</v>
      </c>
      <c r="E380" s="33">
        <v>0.6</v>
      </c>
      <c r="F380" s="2">
        <v>44784</v>
      </c>
      <c r="G380" s="33">
        <v>0.29166666666666669</v>
      </c>
      <c r="H380" s="28" t="s">
        <v>362</v>
      </c>
      <c r="I380" s="7"/>
    </row>
    <row r="381" spans="1:9" ht="24.9" hidden="1" customHeight="1">
      <c r="A381" s="34" t="s">
        <v>359</v>
      </c>
      <c r="B381" s="2">
        <v>44784</v>
      </c>
      <c r="C381" s="33">
        <v>0.76736111111111116</v>
      </c>
      <c r="D381" s="2">
        <v>44785</v>
      </c>
      <c r="E381" s="33">
        <v>0.5395833333333333</v>
      </c>
      <c r="F381" s="2">
        <v>44786</v>
      </c>
      <c r="G381" s="33">
        <v>0.60416666666666663</v>
      </c>
      <c r="H381" s="32" t="s">
        <v>403</v>
      </c>
      <c r="I381" s="7"/>
    </row>
    <row r="382" spans="1:9" ht="24.9" hidden="1" customHeight="1">
      <c r="A382" s="80" t="s">
        <v>393</v>
      </c>
      <c r="B382" s="80"/>
      <c r="C382" s="80"/>
      <c r="D382" s="80"/>
      <c r="E382" s="80"/>
      <c r="F382" s="80"/>
      <c r="G382" s="80"/>
      <c r="H382" s="80"/>
      <c r="I382" s="80"/>
    </row>
    <row r="383" spans="1:9" ht="24" hidden="1" customHeight="1">
      <c r="A383" s="21" t="s">
        <v>2</v>
      </c>
      <c r="B383" s="81" t="s">
        <v>3</v>
      </c>
      <c r="C383" s="82"/>
      <c r="D383" s="81" t="s">
        <v>4</v>
      </c>
      <c r="E383" s="82"/>
      <c r="F383" s="81" t="s">
        <v>5</v>
      </c>
      <c r="G383" s="82"/>
      <c r="H383" s="3" t="s">
        <v>6</v>
      </c>
      <c r="I383" s="3" t="s">
        <v>7</v>
      </c>
    </row>
    <row r="384" spans="1:9" ht="24.9" hidden="1" customHeight="1">
      <c r="A384" s="19" t="s">
        <v>394</v>
      </c>
      <c r="B384" s="13">
        <v>44789</v>
      </c>
      <c r="C384" s="36">
        <v>0.89583333333333337</v>
      </c>
      <c r="D384" s="13">
        <v>44790</v>
      </c>
      <c r="E384" s="36">
        <v>0.9194444444444444</v>
      </c>
      <c r="F384" s="13">
        <v>44790</v>
      </c>
      <c r="G384" s="36">
        <v>0.20833333333333334</v>
      </c>
      <c r="H384" s="32" t="s">
        <v>396</v>
      </c>
      <c r="I384" s="7"/>
    </row>
    <row r="385" spans="1:9" ht="24" hidden="1" customHeight="1">
      <c r="A385" s="19" t="s">
        <v>395</v>
      </c>
      <c r="B385" s="13">
        <v>44795</v>
      </c>
      <c r="C385" s="14">
        <v>0.25208333333333333</v>
      </c>
      <c r="D385" s="13">
        <v>44798</v>
      </c>
      <c r="E385" s="14">
        <v>0.48958333333333331</v>
      </c>
      <c r="F385" s="13">
        <v>44799</v>
      </c>
      <c r="G385" s="14">
        <v>0.24305555555555555</v>
      </c>
      <c r="H385" s="26" t="s">
        <v>113</v>
      </c>
      <c r="I385" s="20"/>
    </row>
    <row r="386" spans="1:9" ht="24" hidden="1" customHeight="1">
      <c r="A386" s="19" t="s">
        <v>401</v>
      </c>
      <c r="B386" s="13">
        <v>44801</v>
      </c>
      <c r="C386" s="14">
        <v>0.25</v>
      </c>
      <c r="D386" s="13">
        <v>44801</v>
      </c>
      <c r="E386" s="14">
        <v>0.40833333333333338</v>
      </c>
      <c r="F386" s="13">
        <v>44801</v>
      </c>
      <c r="G386" s="14">
        <v>0.62847222222222221</v>
      </c>
      <c r="H386" s="26"/>
      <c r="I386" s="20"/>
    </row>
    <row r="387" spans="1:9" ht="24.9" hidden="1" customHeight="1">
      <c r="A387" s="19" t="s">
        <v>400</v>
      </c>
      <c r="B387" s="13">
        <v>44801</v>
      </c>
      <c r="C387" s="36">
        <v>0.75416666666666676</v>
      </c>
      <c r="D387" s="13">
        <v>44802</v>
      </c>
      <c r="E387" s="36">
        <v>0.40833333333333338</v>
      </c>
      <c r="F387" s="13">
        <v>44802</v>
      </c>
      <c r="G387" s="36">
        <v>0.86805555555555547</v>
      </c>
      <c r="H387" s="32"/>
      <c r="I387" s="7"/>
    </row>
    <row r="388" spans="1:9" ht="24.9" hidden="1" customHeight="1">
      <c r="A388" s="80" t="s">
        <v>602</v>
      </c>
      <c r="B388" s="80"/>
      <c r="C388" s="80"/>
      <c r="D388" s="80"/>
      <c r="E388" s="80"/>
      <c r="F388" s="80"/>
      <c r="G388" s="80"/>
      <c r="H388" s="80"/>
      <c r="I388" s="80"/>
    </row>
    <row r="389" spans="1:9" ht="24" hidden="1" customHeight="1">
      <c r="A389" s="21" t="s">
        <v>2</v>
      </c>
      <c r="B389" s="81" t="s">
        <v>3</v>
      </c>
      <c r="C389" s="82"/>
      <c r="D389" s="81" t="s">
        <v>4</v>
      </c>
      <c r="E389" s="82"/>
      <c r="F389" s="81" t="s">
        <v>5</v>
      </c>
      <c r="G389" s="82"/>
      <c r="H389" s="3" t="s">
        <v>6</v>
      </c>
      <c r="I389" s="3" t="s">
        <v>7</v>
      </c>
    </row>
    <row r="390" spans="1:9" ht="24.9" hidden="1" customHeight="1">
      <c r="A390" s="19" t="s">
        <v>404</v>
      </c>
      <c r="B390" s="13">
        <v>44799</v>
      </c>
      <c r="C390" s="36">
        <v>0.83333333333333337</v>
      </c>
      <c r="D390" s="13">
        <v>44800</v>
      </c>
      <c r="E390" s="36">
        <v>9.9999999999999992E-2</v>
      </c>
      <c r="F390" s="13">
        <v>44800</v>
      </c>
      <c r="G390" s="36">
        <v>0.3611111111111111</v>
      </c>
      <c r="H390" s="32" t="s">
        <v>34</v>
      </c>
      <c r="I390" s="7"/>
    </row>
    <row r="391" spans="1:9" ht="24" hidden="1" customHeight="1">
      <c r="A391" s="34" t="s">
        <v>405</v>
      </c>
      <c r="B391" s="13">
        <v>44800</v>
      </c>
      <c r="C391" s="14">
        <v>0.51041666666666663</v>
      </c>
      <c r="D391" s="13">
        <v>44801</v>
      </c>
      <c r="E391" s="14">
        <v>0.48472222222222222</v>
      </c>
      <c r="F391" s="13">
        <v>44801</v>
      </c>
      <c r="G391" s="14">
        <v>0.74861111111111101</v>
      </c>
      <c r="H391" s="26" t="s">
        <v>479</v>
      </c>
      <c r="I391" s="20"/>
    </row>
    <row r="392" spans="1:9" ht="24" hidden="1" customHeight="1">
      <c r="A392" s="34" t="s">
        <v>475</v>
      </c>
      <c r="B392" s="13">
        <v>44801</v>
      </c>
      <c r="C392" s="14">
        <v>0.92499999999999993</v>
      </c>
      <c r="D392" s="13">
        <v>44803</v>
      </c>
      <c r="E392" s="14">
        <v>0.88541666666666663</v>
      </c>
      <c r="F392" s="13">
        <v>44804</v>
      </c>
      <c r="G392" s="14">
        <v>0.39027777777777778</v>
      </c>
      <c r="H392" s="26" t="s">
        <v>480</v>
      </c>
      <c r="I392" s="20"/>
    </row>
    <row r="393" spans="1:9" ht="24" hidden="1" customHeight="1">
      <c r="A393" s="19" t="s">
        <v>406</v>
      </c>
      <c r="B393" s="13">
        <v>44806</v>
      </c>
      <c r="C393" s="14">
        <v>0.49305555555555558</v>
      </c>
      <c r="D393" s="13">
        <v>44811</v>
      </c>
      <c r="E393" s="14">
        <v>0.62777777777777777</v>
      </c>
      <c r="F393" s="13">
        <v>44811</v>
      </c>
      <c r="G393" s="14">
        <v>0.97499999999999998</v>
      </c>
      <c r="H393" s="26" t="s">
        <v>480</v>
      </c>
      <c r="I393" s="20"/>
    </row>
    <row r="394" spans="1:9" ht="24" hidden="1" customHeight="1">
      <c r="A394" s="19" t="s">
        <v>407</v>
      </c>
      <c r="B394" s="13">
        <v>44812</v>
      </c>
      <c r="C394" s="14">
        <v>2.9166666666666664E-2</v>
      </c>
      <c r="D394" s="13">
        <v>44815</v>
      </c>
      <c r="E394" s="14">
        <v>0.23194444444444443</v>
      </c>
      <c r="F394" s="13">
        <v>44815</v>
      </c>
      <c r="G394" s="14">
        <v>0.98263888888888884</v>
      </c>
      <c r="H394" s="26" t="s">
        <v>499</v>
      </c>
      <c r="I394" s="20"/>
    </row>
    <row r="395" spans="1:9" ht="24" hidden="1" customHeight="1">
      <c r="A395" s="19" t="s">
        <v>408</v>
      </c>
      <c r="B395" s="13">
        <v>44818</v>
      </c>
      <c r="C395" s="14">
        <v>0.36319444444444443</v>
      </c>
      <c r="D395" s="13">
        <v>44818</v>
      </c>
      <c r="E395" s="14">
        <v>0.43333333333333335</v>
      </c>
      <c r="F395" s="13">
        <v>44818</v>
      </c>
      <c r="G395" s="14">
        <v>0.88055555555555554</v>
      </c>
      <c r="H395" s="26"/>
      <c r="I395" s="20"/>
    </row>
    <row r="396" spans="1:9" ht="25" hidden="1" customHeight="1">
      <c r="A396" s="19" t="s">
        <v>410</v>
      </c>
      <c r="B396" s="13">
        <v>44823</v>
      </c>
      <c r="C396" s="14">
        <v>0.94027777777777777</v>
      </c>
      <c r="D396" s="13">
        <v>44824</v>
      </c>
      <c r="E396" s="14">
        <v>0.52083333333333337</v>
      </c>
      <c r="F396" s="13">
        <v>44824</v>
      </c>
      <c r="G396" s="14">
        <v>0.65069444444444446</v>
      </c>
      <c r="H396" s="42" t="s">
        <v>513</v>
      </c>
      <c r="I396" s="20"/>
    </row>
    <row r="397" spans="1:9" ht="24" hidden="1" customHeight="1">
      <c r="A397" s="19" t="s">
        <v>409</v>
      </c>
      <c r="B397" s="13">
        <v>44824</v>
      </c>
      <c r="C397" s="14">
        <v>0.70138888888888884</v>
      </c>
      <c r="D397" s="13">
        <v>44824</v>
      </c>
      <c r="E397" s="14">
        <v>0.85416666666666663</v>
      </c>
      <c r="F397" s="13">
        <v>44825</v>
      </c>
      <c r="G397" s="14">
        <v>0.43611111111111112</v>
      </c>
      <c r="H397" s="26"/>
      <c r="I397" s="20"/>
    </row>
    <row r="398" spans="1:9" ht="24" hidden="1" customHeight="1">
      <c r="A398" s="19" t="s">
        <v>411</v>
      </c>
      <c r="B398" s="13">
        <v>44826</v>
      </c>
      <c r="C398" s="14">
        <v>0.41666666666666669</v>
      </c>
      <c r="D398" s="13">
        <v>44826</v>
      </c>
      <c r="E398" s="14">
        <v>0.5180555555555556</v>
      </c>
      <c r="F398" s="13">
        <v>44826</v>
      </c>
      <c r="G398" s="14">
        <v>0.80069444444444438</v>
      </c>
      <c r="H398" s="26"/>
      <c r="I398" s="20"/>
    </row>
    <row r="399" spans="1:9" ht="24" hidden="1" customHeight="1">
      <c r="A399" s="19" t="s">
        <v>412</v>
      </c>
      <c r="B399" s="13">
        <v>44829</v>
      </c>
      <c r="C399" s="14">
        <v>0.1875</v>
      </c>
      <c r="D399" s="13">
        <v>44829</v>
      </c>
      <c r="E399" s="14">
        <v>0.9145833333333333</v>
      </c>
      <c r="F399" s="13">
        <v>44830</v>
      </c>
      <c r="G399" s="14">
        <v>0.23055555555555554</v>
      </c>
      <c r="H399" s="26"/>
      <c r="I399" s="20"/>
    </row>
    <row r="400" spans="1:9" ht="24" hidden="1" customHeight="1">
      <c r="A400" s="19" t="s">
        <v>413</v>
      </c>
      <c r="B400" s="13">
        <v>44831</v>
      </c>
      <c r="C400" s="14">
        <v>0.625</v>
      </c>
      <c r="D400" s="13">
        <v>44831</v>
      </c>
      <c r="E400" s="14">
        <v>0.95000000000000007</v>
      </c>
      <c r="F400" s="13">
        <v>44832</v>
      </c>
      <c r="G400" s="14">
        <v>0.18611111111111112</v>
      </c>
      <c r="H400" s="26"/>
      <c r="I400" s="20"/>
    </row>
    <row r="401" spans="1:9" ht="24.9" hidden="1" customHeight="1">
      <c r="A401" s="19" t="s">
        <v>414</v>
      </c>
      <c r="B401" s="13">
        <v>44832</v>
      </c>
      <c r="C401" s="36">
        <v>0.77916666666666667</v>
      </c>
      <c r="D401" s="13">
        <v>44833</v>
      </c>
      <c r="E401" s="36">
        <v>0.4152777777777778</v>
      </c>
      <c r="F401" s="13">
        <v>44833</v>
      </c>
      <c r="G401" s="36">
        <v>0.66319444444444442</v>
      </c>
      <c r="H401" s="32"/>
      <c r="I401" s="7"/>
    </row>
    <row r="402" spans="1:9" ht="24.9" hidden="1" customHeight="1">
      <c r="A402" s="19" t="s">
        <v>494</v>
      </c>
      <c r="B402" s="13">
        <v>44837</v>
      </c>
      <c r="C402" s="36">
        <v>0.79027777777777775</v>
      </c>
      <c r="D402" s="13">
        <v>44841</v>
      </c>
      <c r="E402" s="36">
        <v>8.1944444444444445E-2</v>
      </c>
      <c r="F402" s="13">
        <v>44841</v>
      </c>
      <c r="G402" s="36">
        <v>0.53680555555555554</v>
      </c>
      <c r="H402" s="32" t="s">
        <v>534</v>
      </c>
      <c r="I402" s="7"/>
    </row>
    <row r="403" spans="1:9" ht="24.9" hidden="1" customHeight="1">
      <c r="A403" s="19" t="s">
        <v>495</v>
      </c>
      <c r="B403" s="13">
        <v>44846</v>
      </c>
      <c r="C403" s="36">
        <v>0.41180555555555554</v>
      </c>
      <c r="D403" s="13">
        <v>44847</v>
      </c>
      <c r="E403" s="36">
        <v>3.3333333333333333E-2</v>
      </c>
      <c r="F403" s="13">
        <v>44847</v>
      </c>
      <c r="G403" s="36">
        <v>0.20486111111111113</v>
      </c>
      <c r="H403" s="32"/>
      <c r="I403" s="7"/>
    </row>
    <row r="404" spans="1:9" ht="24.9" hidden="1" customHeight="1">
      <c r="A404" s="19" t="s">
        <v>496</v>
      </c>
      <c r="B404" s="13">
        <v>44848</v>
      </c>
      <c r="C404" s="36">
        <v>0.36458333333333331</v>
      </c>
      <c r="D404" s="13">
        <v>44849</v>
      </c>
      <c r="E404" s="36">
        <v>9.375E-2</v>
      </c>
      <c r="F404" s="13">
        <v>44849</v>
      </c>
      <c r="G404" s="36">
        <v>0.43472222222222223</v>
      </c>
      <c r="H404" s="32"/>
      <c r="I404" s="7"/>
    </row>
    <row r="405" spans="1:9" ht="24.9" hidden="1" customHeight="1">
      <c r="A405" s="19" t="s">
        <v>497</v>
      </c>
      <c r="B405" s="13">
        <v>44849</v>
      </c>
      <c r="C405" s="36">
        <v>0.97013888888888899</v>
      </c>
      <c r="D405" s="13">
        <v>44850</v>
      </c>
      <c r="E405" s="36">
        <v>0.3527777777777778</v>
      </c>
      <c r="F405" s="13">
        <v>44850</v>
      </c>
      <c r="G405" s="36">
        <v>0.60416666666666663</v>
      </c>
      <c r="H405" s="32"/>
      <c r="I405" s="7"/>
    </row>
    <row r="406" spans="1:9" ht="24.9" hidden="1" customHeight="1">
      <c r="A406" s="19" t="s">
        <v>418</v>
      </c>
      <c r="B406" s="13">
        <v>44854</v>
      </c>
      <c r="C406" s="36">
        <v>7.6388888888888895E-2</v>
      </c>
      <c r="D406" s="13">
        <v>44859</v>
      </c>
      <c r="E406" s="36">
        <v>0.4916666666666667</v>
      </c>
      <c r="F406" s="13">
        <v>44859</v>
      </c>
      <c r="G406" s="36">
        <v>0.87361111111111101</v>
      </c>
      <c r="H406" s="32" t="s">
        <v>551</v>
      </c>
      <c r="I406" s="7"/>
    </row>
    <row r="407" spans="1:9" ht="24.9" hidden="1" customHeight="1">
      <c r="A407" s="19" t="s">
        <v>419</v>
      </c>
      <c r="B407" s="13">
        <v>44859</v>
      </c>
      <c r="C407" s="36">
        <v>0.93125000000000002</v>
      </c>
      <c r="D407" s="13">
        <v>44860</v>
      </c>
      <c r="E407" s="36">
        <v>0.8125</v>
      </c>
      <c r="F407" s="13">
        <v>44861</v>
      </c>
      <c r="G407" s="36">
        <v>0.42638888888888887</v>
      </c>
      <c r="H407" s="32" t="s">
        <v>563</v>
      </c>
      <c r="I407" s="7"/>
    </row>
    <row r="408" spans="1:9" ht="24.9" hidden="1" customHeight="1">
      <c r="A408" s="19" t="s">
        <v>537</v>
      </c>
      <c r="B408" s="13">
        <v>44864</v>
      </c>
      <c r="C408" s="36">
        <v>0.33680555555555558</v>
      </c>
      <c r="D408" s="13">
        <v>44865</v>
      </c>
      <c r="E408" s="36">
        <v>0.31944444444444448</v>
      </c>
      <c r="F408" s="13">
        <v>44865</v>
      </c>
      <c r="G408" s="36">
        <v>0.79999999999999993</v>
      </c>
      <c r="H408" s="32" t="s">
        <v>568</v>
      </c>
      <c r="I408" s="7"/>
    </row>
    <row r="409" spans="1:9" ht="24.9" hidden="1" customHeight="1">
      <c r="A409" s="34" t="s">
        <v>538</v>
      </c>
      <c r="B409" s="13">
        <v>44869</v>
      </c>
      <c r="C409" s="36">
        <v>0.35416666666666669</v>
      </c>
      <c r="D409" s="13">
        <v>44869</v>
      </c>
      <c r="E409" s="36">
        <v>0.41111111111111115</v>
      </c>
      <c r="F409" s="13">
        <v>44869</v>
      </c>
      <c r="G409" s="36">
        <v>0.56041666666666667</v>
      </c>
      <c r="H409" s="32" t="s">
        <v>565</v>
      </c>
      <c r="I409" s="7"/>
    </row>
    <row r="410" spans="1:9" ht="24.9" hidden="1" customHeight="1">
      <c r="A410" s="34" t="s">
        <v>583</v>
      </c>
      <c r="B410" s="23">
        <v>44870</v>
      </c>
      <c r="C410" s="35">
        <v>0.5</v>
      </c>
      <c r="D410" s="23">
        <v>44870</v>
      </c>
      <c r="E410" s="35">
        <v>0.55833333333333335</v>
      </c>
      <c r="F410" s="23">
        <v>44870</v>
      </c>
      <c r="G410" s="35">
        <v>0.6430555555555556</v>
      </c>
      <c r="H410" s="32"/>
      <c r="I410" s="7"/>
    </row>
    <row r="411" spans="1:9" ht="24.9" hidden="1" customHeight="1">
      <c r="A411" s="34" t="s">
        <v>584</v>
      </c>
      <c r="B411" s="23">
        <v>44870</v>
      </c>
      <c r="C411" s="35">
        <v>0.65277777777777779</v>
      </c>
      <c r="D411" s="23">
        <v>44870</v>
      </c>
      <c r="E411" s="35">
        <v>0.74305555555555547</v>
      </c>
      <c r="F411" s="11">
        <v>44871</v>
      </c>
      <c r="G411" s="43">
        <v>4.9305555555555554E-2</v>
      </c>
      <c r="H411" s="32"/>
      <c r="I411" s="7"/>
    </row>
    <row r="412" spans="1:9" ht="24.9" hidden="1" customHeight="1">
      <c r="A412" s="19" t="s">
        <v>539</v>
      </c>
      <c r="B412" s="13">
        <v>44873</v>
      </c>
      <c r="C412" s="36">
        <v>0.52083333333333337</v>
      </c>
      <c r="D412" s="13">
        <v>44873</v>
      </c>
      <c r="E412" s="36">
        <v>0.89166666666666661</v>
      </c>
      <c r="F412" s="13">
        <v>44874</v>
      </c>
      <c r="G412" s="36">
        <v>0.21388888888888891</v>
      </c>
      <c r="H412" s="32" t="s">
        <v>592</v>
      </c>
      <c r="I412" s="7"/>
    </row>
    <row r="413" spans="1:9" ht="24.9" hidden="1" customHeight="1">
      <c r="A413" s="19" t="s">
        <v>540</v>
      </c>
      <c r="B413" s="13">
        <v>44875</v>
      </c>
      <c r="C413" s="36">
        <v>0.35694444444444445</v>
      </c>
      <c r="D413" s="13">
        <v>44875</v>
      </c>
      <c r="E413" s="36">
        <v>0.8125</v>
      </c>
      <c r="F413" s="13">
        <v>44876</v>
      </c>
      <c r="G413" s="36">
        <v>0.11944444444444445</v>
      </c>
      <c r="H413" s="32"/>
      <c r="I413" s="7"/>
    </row>
    <row r="414" spans="1:9" ht="24.9" hidden="1" customHeight="1">
      <c r="A414" s="19" t="s">
        <v>541</v>
      </c>
      <c r="B414" s="13">
        <v>44876</v>
      </c>
      <c r="C414" s="36">
        <v>0.66666666666666663</v>
      </c>
      <c r="D414" s="13">
        <v>44877</v>
      </c>
      <c r="E414" s="36">
        <v>0.85416666666666663</v>
      </c>
      <c r="F414" s="23">
        <v>44878</v>
      </c>
      <c r="G414" s="35">
        <v>0.27638888888888885</v>
      </c>
      <c r="H414" s="32"/>
      <c r="I414" s="7"/>
    </row>
    <row r="415" spans="1:9" ht="24.9" hidden="1" customHeight="1">
      <c r="A415" s="19" t="s">
        <v>578</v>
      </c>
      <c r="B415" s="23">
        <v>44882</v>
      </c>
      <c r="C415" s="35">
        <v>0.24861111111111112</v>
      </c>
      <c r="D415" s="23">
        <v>44882</v>
      </c>
      <c r="E415" s="35">
        <v>0.69166666666666676</v>
      </c>
      <c r="F415" s="23">
        <v>44883</v>
      </c>
      <c r="G415" s="35">
        <v>9.7222222222222224E-2</v>
      </c>
      <c r="H415" s="32"/>
      <c r="I415" s="7"/>
    </row>
    <row r="416" spans="1:9" ht="24.9" hidden="1" customHeight="1">
      <c r="A416" s="19" t="s">
        <v>577</v>
      </c>
      <c r="B416" s="23">
        <v>44883</v>
      </c>
      <c r="C416" s="35">
        <v>0.15277777777777776</v>
      </c>
      <c r="D416" s="23">
        <v>44895</v>
      </c>
      <c r="E416" s="35">
        <v>0.31944444444444448</v>
      </c>
      <c r="F416" s="23">
        <v>44895</v>
      </c>
      <c r="G416" s="35">
        <v>0.78333333333333333</v>
      </c>
      <c r="H416" s="32" t="s">
        <v>31</v>
      </c>
      <c r="I416" s="7"/>
    </row>
    <row r="417" spans="1:9" ht="24.9" hidden="1" customHeight="1">
      <c r="A417" s="19" t="s">
        <v>585</v>
      </c>
      <c r="B417" s="23">
        <v>44899</v>
      </c>
      <c r="C417" s="35">
        <v>0.28125</v>
      </c>
      <c r="D417" s="23">
        <v>44900</v>
      </c>
      <c r="E417" s="35">
        <v>0.3444444444444445</v>
      </c>
      <c r="F417" s="23">
        <v>44900</v>
      </c>
      <c r="G417" s="35">
        <v>0.99305555555555547</v>
      </c>
      <c r="H417" s="32" t="s">
        <v>1302</v>
      </c>
      <c r="I417" s="7"/>
    </row>
    <row r="418" spans="1:9" ht="24.9" hidden="1" customHeight="1">
      <c r="A418" s="19" t="s">
        <v>586</v>
      </c>
      <c r="B418" s="23"/>
      <c r="C418" s="35"/>
      <c r="D418" s="23"/>
      <c r="E418" s="35"/>
      <c r="F418" s="23"/>
      <c r="G418" s="35"/>
      <c r="H418" s="32" t="s">
        <v>597</v>
      </c>
      <c r="I418" s="7"/>
    </row>
    <row r="419" spans="1:9" ht="24.9" hidden="1" customHeight="1">
      <c r="A419" s="19" t="s">
        <v>587</v>
      </c>
      <c r="B419" s="23"/>
      <c r="C419" s="35"/>
      <c r="D419" s="23"/>
      <c r="E419" s="35"/>
      <c r="F419" s="23"/>
      <c r="G419" s="35"/>
      <c r="H419" s="32" t="s">
        <v>598</v>
      </c>
      <c r="I419" s="7"/>
    </row>
    <row r="420" spans="1:9" ht="24.9" hidden="1" customHeight="1">
      <c r="A420" s="19" t="s">
        <v>588</v>
      </c>
      <c r="B420" s="23"/>
      <c r="C420" s="35"/>
      <c r="D420" s="23"/>
      <c r="E420" s="35"/>
      <c r="F420" s="23"/>
      <c r="G420" s="35"/>
      <c r="H420" s="32" t="s">
        <v>599</v>
      </c>
      <c r="I420" s="7"/>
    </row>
    <row r="421" spans="1:9" ht="24.9" hidden="1" customHeight="1">
      <c r="A421" s="80" t="s">
        <v>1368</v>
      </c>
      <c r="B421" s="80"/>
      <c r="C421" s="80"/>
      <c r="D421" s="80"/>
      <c r="E421" s="80"/>
      <c r="F421" s="80"/>
      <c r="G421" s="80"/>
      <c r="H421" s="80"/>
      <c r="I421" s="80"/>
    </row>
    <row r="422" spans="1:9" ht="24" hidden="1" customHeight="1">
      <c r="A422" s="21" t="s">
        <v>2</v>
      </c>
      <c r="B422" s="81" t="s">
        <v>3</v>
      </c>
      <c r="C422" s="82"/>
      <c r="D422" s="81" t="s">
        <v>4</v>
      </c>
      <c r="E422" s="82"/>
      <c r="F422" s="81" t="s">
        <v>5</v>
      </c>
      <c r="G422" s="82"/>
      <c r="H422" s="3" t="s">
        <v>6</v>
      </c>
      <c r="I422" s="3" t="s">
        <v>7</v>
      </c>
    </row>
    <row r="423" spans="1:9" ht="24.9" hidden="1" customHeight="1">
      <c r="A423" s="19" t="s">
        <v>589</v>
      </c>
      <c r="B423" s="23"/>
      <c r="C423" s="35"/>
      <c r="D423" s="23"/>
      <c r="E423" s="35"/>
      <c r="F423" s="23"/>
      <c r="G423" s="35"/>
      <c r="H423" s="32" t="s">
        <v>623</v>
      </c>
      <c r="I423" s="7"/>
    </row>
    <row r="424" spans="1:9" ht="24.9" hidden="1" customHeight="1">
      <c r="A424" s="19" t="s">
        <v>590</v>
      </c>
      <c r="B424" s="23">
        <v>44903</v>
      </c>
      <c r="C424" s="35">
        <v>0.93472222222222223</v>
      </c>
      <c r="D424" s="23">
        <v>44905</v>
      </c>
      <c r="E424" s="35">
        <v>0</v>
      </c>
      <c r="F424" s="23">
        <v>44905</v>
      </c>
      <c r="G424" s="35">
        <v>0.22916666666666666</v>
      </c>
      <c r="H424" s="32" t="s">
        <v>1311</v>
      </c>
      <c r="I424" s="7"/>
    </row>
    <row r="425" spans="1:9" ht="24.9" hidden="1" customHeight="1">
      <c r="A425" s="19" t="s">
        <v>591</v>
      </c>
      <c r="B425" s="23">
        <v>44905</v>
      </c>
      <c r="C425" s="35">
        <v>0.74236111111111114</v>
      </c>
      <c r="D425" s="23">
        <v>44906</v>
      </c>
      <c r="E425" s="35">
        <v>0.37361111111111112</v>
      </c>
      <c r="F425" s="23">
        <v>44906</v>
      </c>
      <c r="G425" s="35">
        <v>0.52916666666666667</v>
      </c>
      <c r="H425" s="32"/>
      <c r="I425" s="7"/>
    </row>
    <row r="426" spans="1:9" ht="24.9" hidden="1" customHeight="1">
      <c r="A426" s="34" t="s">
        <v>624</v>
      </c>
      <c r="B426" s="23">
        <v>44907</v>
      </c>
      <c r="C426" s="35">
        <v>0.94097222222222221</v>
      </c>
      <c r="D426" s="23">
        <v>44908</v>
      </c>
      <c r="E426" s="35">
        <v>0.3833333333333333</v>
      </c>
      <c r="F426" s="23">
        <v>44908</v>
      </c>
      <c r="G426" s="35">
        <v>0.52083333333333337</v>
      </c>
      <c r="H426" s="32" t="s">
        <v>625</v>
      </c>
      <c r="I426" s="7"/>
    </row>
    <row r="427" spans="1:9" ht="24.9" hidden="1" customHeight="1">
      <c r="A427" s="19" t="s">
        <v>1303</v>
      </c>
      <c r="B427" s="23"/>
      <c r="C427" s="35"/>
      <c r="D427" s="23"/>
      <c r="E427" s="35"/>
      <c r="F427" s="23"/>
      <c r="G427" s="35"/>
      <c r="H427" s="32" t="s">
        <v>14</v>
      </c>
      <c r="I427" s="7"/>
    </row>
    <row r="428" spans="1:9" ht="24.9" hidden="1" customHeight="1">
      <c r="A428" s="34" t="s">
        <v>1304</v>
      </c>
      <c r="B428" s="23">
        <v>44909</v>
      </c>
      <c r="C428" s="35">
        <v>0.5708333333333333</v>
      </c>
      <c r="D428" s="23">
        <v>44910</v>
      </c>
      <c r="E428" s="35">
        <v>0.39583333333333331</v>
      </c>
      <c r="F428" s="23">
        <v>44910</v>
      </c>
      <c r="G428" s="35">
        <v>0.57638888888888895</v>
      </c>
      <c r="H428" s="32" t="s">
        <v>1305</v>
      </c>
      <c r="I428" s="7"/>
    </row>
    <row r="429" spans="1:9" ht="24.9" hidden="1" customHeight="1">
      <c r="A429" s="19" t="s">
        <v>613</v>
      </c>
      <c r="B429" s="23">
        <v>44918</v>
      </c>
      <c r="C429" s="35">
        <v>0.4916666666666667</v>
      </c>
      <c r="D429" s="23">
        <v>44919</v>
      </c>
      <c r="E429" s="35">
        <v>0.66666666666666663</v>
      </c>
      <c r="F429" s="23">
        <v>44921</v>
      </c>
      <c r="G429" s="35">
        <v>0.83750000000000002</v>
      </c>
      <c r="H429" s="32" t="s">
        <v>1344</v>
      </c>
      <c r="I429" s="7"/>
    </row>
    <row r="430" spans="1:9" ht="24.9" hidden="1" customHeight="1">
      <c r="A430" s="19" t="s">
        <v>615</v>
      </c>
      <c r="B430" s="23"/>
      <c r="C430" s="35"/>
      <c r="D430" s="23"/>
      <c r="E430" s="35"/>
      <c r="F430" s="23"/>
      <c r="G430" s="35"/>
      <c r="H430" s="32" t="s">
        <v>1297</v>
      </c>
      <c r="I430" s="7"/>
    </row>
    <row r="431" spans="1:9" ht="24.9" hidden="1" customHeight="1">
      <c r="A431" s="19" t="s">
        <v>616</v>
      </c>
      <c r="B431" s="23"/>
      <c r="C431" s="35"/>
      <c r="D431" s="23"/>
      <c r="E431" s="35"/>
      <c r="F431" s="23"/>
      <c r="G431" s="35"/>
      <c r="H431" s="32" t="s">
        <v>597</v>
      </c>
      <c r="I431" s="7"/>
    </row>
    <row r="432" spans="1:9" ht="24.9" hidden="1" customHeight="1">
      <c r="A432" s="19" t="s">
        <v>617</v>
      </c>
      <c r="B432" s="23"/>
      <c r="C432" s="35"/>
      <c r="D432" s="23"/>
      <c r="E432" s="35"/>
      <c r="F432" s="23"/>
      <c r="G432" s="35"/>
      <c r="H432" s="32" t="s">
        <v>1298</v>
      </c>
      <c r="I432" s="7"/>
    </row>
    <row r="433" spans="1:9" ht="24.9" hidden="1" customHeight="1">
      <c r="A433" s="19" t="s">
        <v>618</v>
      </c>
      <c r="B433" s="23"/>
      <c r="C433" s="35"/>
      <c r="D433" s="23"/>
      <c r="E433" s="35"/>
      <c r="F433" s="23"/>
      <c r="G433" s="35"/>
      <c r="H433" s="32" t="s">
        <v>1299</v>
      </c>
      <c r="I433" s="7"/>
    </row>
    <row r="434" spans="1:9" ht="24.9" hidden="1" customHeight="1">
      <c r="A434" s="34" t="s">
        <v>1366</v>
      </c>
      <c r="B434" s="23">
        <v>44927</v>
      </c>
      <c r="C434" s="35">
        <v>0.5</v>
      </c>
      <c r="D434" s="23">
        <v>44928</v>
      </c>
      <c r="E434" s="35">
        <v>0.4375</v>
      </c>
      <c r="F434" s="23">
        <v>44929</v>
      </c>
      <c r="G434" s="35">
        <v>0.3833333333333333</v>
      </c>
      <c r="H434" s="32" t="s">
        <v>519</v>
      </c>
      <c r="I434" s="7"/>
    </row>
    <row r="435" spans="1:9" ht="24.9" hidden="1" customHeight="1">
      <c r="A435" s="19" t="s">
        <v>619</v>
      </c>
      <c r="B435" s="23">
        <v>44929</v>
      </c>
      <c r="C435" s="35">
        <v>0.78333333333333333</v>
      </c>
      <c r="D435" s="23">
        <f>B435+1</f>
        <v>44930</v>
      </c>
      <c r="E435" s="35">
        <v>0.39583333333333331</v>
      </c>
      <c r="F435" s="23">
        <f>D435</f>
        <v>44930</v>
      </c>
      <c r="G435" s="35">
        <v>0.65694444444444444</v>
      </c>
      <c r="H435" s="32"/>
      <c r="I435" s="7"/>
    </row>
    <row r="436" spans="1:9" ht="24.9" hidden="1" customHeight="1">
      <c r="A436" s="19" t="s">
        <v>620</v>
      </c>
      <c r="B436" s="23">
        <f>F435+1</f>
        <v>44931</v>
      </c>
      <c r="C436" s="35">
        <v>0.78888888888888886</v>
      </c>
      <c r="D436" s="23">
        <v>44932</v>
      </c>
      <c r="E436" s="35">
        <v>0.53333333333333333</v>
      </c>
      <c r="F436" s="23">
        <f>D436</f>
        <v>44932</v>
      </c>
      <c r="G436" s="35">
        <v>0.71944444444444444</v>
      </c>
      <c r="H436" s="32"/>
      <c r="I436" s="7"/>
    </row>
    <row r="437" spans="1:9" ht="24.9" hidden="1" customHeight="1">
      <c r="A437" s="19" t="s">
        <v>621</v>
      </c>
      <c r="B437" s="23">
        <v>44933</v>
      </c>
      <c r="C437" s="35">
        <v>0.32500000000000001</v>
      </c>
      <c r="D437" s="23">
        <v>44933</v>
      </c>
      <c r="E437" s="35">
        <v>0.45833333333333331</v>
      </c>
      <c r="F437" s="23">
        <f>D437</f>
        <v>44933</v>
      </c>
      <c r="G437" s="35">
        <v>0.73888888888888893</v>
      </c>
      <c r="H437" s="32"/>
      <c r="I437" s="7"/>
    </row>
    <row r="438" spans="1:9" ht="24.9" hidden="1" customHeight="1">
      <c r="A438" s="19" t="s">
        <v>631</v>
      </c>
      <c r="B438" s="23"/>
      <c r="C438" s="35"/>
      <c r="D438" s="23"/>
      <c r="E438" s="35"/>
      <c r="F438" s="23"/>
      <c r="G438" s="35"/>
      <c r="H438" s="32" t="s">
        <v>1367</v>
      </c>
      <c r="I438" s="7"/>
    </row>
    <row r="439" spans="1:9" ht="24.9" hidden="1" customHeight="1">
      <c r="A439" s="19" t="s">
        <v>622</v>
      </c>
      <c r="B439" s="23">
        <v>44937</v>
      </c>
      <c r="C439" s="35">
        <v>0.30555555555555552</v>
      </c>
      <c r="D439" s="23">
        <v>44938</v>
      </c>
      <c r="E439" s="35">
        <v>6.25E-2</v>
      </c>
      <c r="F439" s="23">
        <v>44939</v>
      </c>
      <c r="G439" s="35">
        <v>0.14027777777777778</v>
      </c>
      <c r="H439" s="32" t="s">
        <v>1420</v>
      </c>
      <c r="I439" s="7"/>
    </row>
    <row r="440" spans="1:9" ht="24.9" hidden="1" customHeight="1">
      <c r="A440" s="34" t="s">
        <v>1375</v>
      </c>
      <c r="B440" s="23">
        <v>44941</v>
      </c>
      <c r="C440" s="35">
        <v>0.31111111111111112</v>
      </c>
      <c r="D440" s="23">
        <f>B440+2</f>
        <v>44943</v>
      </c>
      <c r="E440" s="35">
        <v>0.39999999999999997</v>
      </c>
      <c r="F440" s="23">
        <f>D440</f>
        <v>44943</v>
      </c>
      <c r="G440" s="35">
        <v>0.83750000000000002</v>
      </c>
      <c r="H440" s="32" t="s">
        <v>1421</v>
      </c>
      <c r="I440" s="7"/>
    </row>
    <row r="441" spans="1:9" ht="24.9" hidden="1" customHeight="1">
      <c r="A441" s="34" t="s">
        <v>1376</v>
      </c>
      <c r="B441" s="23">
        <f>F440+1</f>
        <v>44944</v>
      </c>
      <c r="C441" s="35">
        <v>0.25</v>
      </c>
      <c r="D441" s="23">
        <f>B441</f>
        <v>44944</v>
      </c>
      <c r="E441" s="35">
        <v>0.27916666666666667</v>
      </c>
      <c r="F441" s="23">
        <v>44944</v>
      </c>
      <c r="G441" s="35">
        <v>0.78333333333333333</v>
      </c>
      <c r="H441" s="32"/>
      <c r="I441" s="7"/>
    </row>
    <row r="442" spans="1:9" ht="24.9" hidden="1" customHeight="1">
      <c r="A442" s="34" t="s">
        <v>1377</v>
      </c>
      <c r="B442" s="23">
        <f>F441</f>
        <v>44944</v>
      </c>
      <c r="C442" s="35">
        <v>0.875</v>
      </c>
      <c r="D442" s="23">
        <f>B442+1</f>
        <v>44945</v>
      </c>
      <c r="E442" s="35">
        <v>0.21249999999999999</v>
      </c>
      <c r="F442" s="23">
        <f>D442</f>
        <v>44945</v>
      </c>
      <c r="G442" s="35">
        <v>0.32777777777777778</v>
      </c>
      <c r="H442" s="32"/>
      <c r="I442" s="7"/>
    </row>
    <row r="443" spans="1:9" ht="24" hidden="1" customHeight="1">
      <c r="A443" s="86" t="s">
        <v>415</v>
      </c>
      <c r="B443" s="87"/>
      <c r="C443" s="87"/>
      <c r="D443" s="87"/>
      <c r="E443" s="87"/>
      <c r="F443" s="87"/>
      <c r="G443" s="87"/>
      <c r="H443" s="87"/>
      <c r="I443" s="88"/>
    </row>
    <row r="444" spans="1:9" ht="24" hidden="1" customHeight="1">
      <c r="A444" s="21" t="s">
        <v>2</v>
      </c>
      <c r="B444" s="81" t="s">
        <v>3</v>
      </c>
      <c r="C444" s="82"/>
      <c r="D444" s="81" t="s">
        <v>4</v>
      </c>
      <c r="E444" s="82"/>
      <c r="F444" s="81" t="s">
        <v>5</v>
      </c>
      <c r="G444" s="82"/>
      <c r="H444" s="3" t="s">
        <v>6</v>
      </c>
      <c r="I444" s="3" t="s">
        <v>7</v>
      </c>
    </row>
    <row r="445" spans="1:9" ht="24.9" hidden="1" customHeight="1">
      <c r="A445" s="19" t="s">
        <v>416</v>
      </c>
      <c r="B445" s="13">
        <v>44799</v>
      </c>
      <c r="C445" s="36">
        <v>0.64583333333333337</v>
      </c>
      <c r="D445" s="13">
        <v>44799</v>
      </c>
      <c r="E445" s="36">
        <v>0.75</v>
      </c>
      <c r="F445" s="13">
        <v>44800</v>
      </c>
      <c r="G445" s="36">
        <v>0.32500000000000001</v>
      </c>
      <c r="H445" s="32" t="s">
        <v>420</v>
      </c>
      <c r="I445" s="7"/>
    </row>
    <row r="446" spans="1:9" ht="24.9" hidden="1" customHeight="1">
      <c r="A446" s="19" t="s">
        <v>417</v>
      </c>
      <c r="B446" s="13">
        <v>44800</v>
      </c>
      <c r="C446" s="36">
        <v>0.97916666666666663</v>
      </c>
      <c r="D446" s="13">
        <v>44801</v>
      </c>
      <c r="E446" s="36">
        <v>0.42083333333333334</v>
      </c>
      <c r="F446" s="13">
        <v>44801</v>
      </c>
      <c r="G446" s="36">
        <v>0.79999999999999993</v>
      </c>
      <c r="H446" s="32"/>
      <c r="I446" s="7"/>
    </row>
    <row r="447" spans="1:9" ht="24.9" hidden="1" customHeight="1">
      <c r="A447" s="34" t="s">
        <v>421</v>
      </c>
      <c r="B447" s="13">
        <v>44804</v>
      </c>
      <c r="C447" s="36">
        <v>0.75</v>
      </c>
      <c r="D447" s="13">
        <v>44804</v>
      </c>
      <c r="E447" s="36">
        <v>0.8041666666666667</v>
      </c>
      <c r="F447" s="13">
        <v>44805</v>
      </c>
      <c r="G447" s="36">
        <v>0.33333333333333331</v>
      </c>
      <c r="H447" s="32" t="s">
        <v>466</v>
      </c>
      <c r="I447" s="7"/>
    </row>
    <row r="448" spans="1:9" ht="24.9" hidden="1" customHeight="1">
      <c r="A448" s="34" t="s">
        <v>422</v>
      </c>
      <c r="B448" s="13">
        <v>44805</v>
      </c>
      <c r="C448" s="36">
        <v>0.35416666666666669</v>
      </c>
      <c r="D448" s="13">
        <v>44807</v>
      </c>
      <c r="E448" s="36">
        <v>0.44166666666666665</v>
      </c>
      <c r="F448" s="13">
        <v>44808</v>
      </c>
      <c r="G448" s="36">
        <v>7.4999999999999997E-2</v>
      </c>
      <c r="H448" s="32" t="s">
        <v>490</v>
      </c>
      <c r="I448" s="7"/>
    </row>
    <row r="449" spans="1:9" ht="24.9" hidden="1" customHeight="1">
      <c r="A449" s="19" t="s">
        <v>418</v>
      </c>
      <c r="B449" s="13">
        <v>44810</v>
      </c>
      <c r="C449" s="36">
        <v>0.22916666666666666</v>
      </c>
      <c r="D449" s="13">
        <v>44814</v>
      </c>
      <c r="E449" s="36">
        <v>0.54166666666666663</v>
      </c>
      <c r="F449" s="13">
        <v>44815</v>
      </c>
      <c r="G449" s="36">
        <v>0.29166666666666669</v>
      </c>
      <c r="H449" s="32" t="s">
        <v>498</v>
      </c>
      <c r="I449" s="7"/>
    </row>
    <row r="450" spans="1:9" ht="24.9" hidden="1" customHeight="1">
      <c r="A450" s="19" t="s">
        <v>419</v>
      </c>
      <c r="B450" s="13">
        <v>44815</v>
      </c>
      <c r="C450" s="36">
        <v>0.35833333333333334</v>
      </c>
      <c r="D450" s="13">
        <v>44818</v>
      </c>
      <c r="E450" s="36">
        <v>0.54166666666666663</v>
      </c>
      <c r="F450" s="13">
        <v>44819</v>
      </c>
      <c r="G450" s="36">
        <v>0.22916666666666666</v>
      </c>
      <c r="H450" s="32" t="s">
        <v>502</v>
      </c>
      <c r="I450" s="7"/>
    </row>
    <row r="451" spans="1:9" ht="24" hidden="1" customHeight="1">
      <c r="A451" s="7" t="s">
        <v>515</v>
      </c>
      <c r="B451" s="2">
        <v>44821</v>
      </c>
      <c r="C451" s="5">
        <v>0.45833333333333331</v>
      </c>
      <c r="D451" s="2">
        <f>B451</f>
        <v>44821</v>
      </c>
      <c r="E451" s="5">
        <v>0.7416666666666667</v>
      </c>
      <c r="F451" s="2">
        <v>44822</v>
      </c>
      <c r="G451" s="5">
        <v>0.20833333333333334</v>
      </c>
      <c r="H451" s="10"/>
      <c r="I451" s="1"/>
    </row>
    <row r="452" spans="1:9" ht="24" hidden="1" customHeight="1">
      <c r="A452" s="7" t="s">
        <v>516</v>
      </c>
      <c r="B452" s="2">
        <v>44823</v>
      </c>
      <c r="C452" s="5">
        <v>0.875</v>
      </c>
      <c r="D452" s="2">
        <f>B452</f>
        <v>44823</v>
      </c>
      <c r="E452" s="5">
        <v>0.97916666666666663</v>
      </c>
      <c r="F452" s="2">
        <v>44824</v>
      </c>
      <c r="G452" s="5">
        <v>0.28750000000000003</v>
      </c>
      <c r="H452" s="10" t="s">
        <v>519</v>
      </c>
      <c r="I452" s="1"/>
    </row>
    <row r="453" spans="1:9" ht="24" hidden="1" customHeight="1">
      <c r="A453" s="7" t="s">
        <v>517</v>
      </c>
      <c r="B453" s="2">
        <v>44824</v>
      </c>
      <c r="C453" s="5">
        <v>0.9916666666666667</v>
      </c>
      <c r="D453" s="2">
        <v>44826</v>
      </c>
      <c r="E453" s="5">
        <v>5.8333333333333327E-2</v>
      </c>
      <c r="F453" s="2">
        <f>D453</f>
        <v>44826</v>
      </c>
      <c r="G453" s="5">
        <v>0.4375</v>
      </c>
      <c r="H453" s="10" t="s">
        <v>522</v>
      </c>
      <c r="I453" s="1"/>
    </row>
    <row r="454" spans="1:9" ht="24.9" hidden="1" customHeight="1">
      <c r="A454" s="80" t="s">
        <v>1356</v>
      </c>
      <c r="B454" s="80"/>
      <c r="C454" s="80"/>
      <c r="D454" s="80"/>
      <c r="E454" s="80"/>
      <c r="F454" s="80"/>
      <c r="G454" s="80"/>
      <c r="H454" s="80"/>
      <c r="I454" s="80"/>
    </row>
    <row r="455" spans="1:9" ht="24" hidden="1" customHeight="1">
      <c r="A455" s="21" t="s">
        <v>2</v>
      </c>
      <c r="B455" s="81" t="s">
        <v>3</v>
      </c>
      <c r="C455" s="82"/>
      <c r="D455" s="81" t="s">
        <v>4</v>
      </c>
      <c r="E455" s="82"/>
      <c r="F455" s="81" t="s">
        <v>5</v>
      </c>
      <c r="G455" s="82"/>
      <c r="H455" s="3" t="s">
        <v>6</v>
      </c>
      <c r="I455" s="3" t="s">
        <v>7</v>
      </c>
    </row>
    <row r="456" spans="1:9" ht="24.9" hidden="1" customHeight="1">
      <c r="A456" s="19" t="s">
        <v>569</v>
      </c>
      <c r="B456" s="2">
        <v>44878</v>
      </c>
      <c r="C456" s="5">
        <v>0.8125</v>
      </c>
      <c r="D456" s="2">
        <v>44879</v>
      </c>
      <c r="E456" s="5">
        <v>0.44166666666666665</v>
      </c>
      <c r="F456" s="2">
        <v>44880</v>
      </c>
      <c r="G456" s="5">
        <v>0.20833333333333334</v>
      </c>
      <c r="H456" s="32" t="s">
        <v>601</v>
      </c>
      <c r="I456" s="7"/>
    </row>
    <row r="457" spans="1:9" ht="24.9" hidden="1" customHeight="1">
      <c r="A457" s="34" t="s">
        <v>594</v>
      </c>
      <c r="B457" s="2">
        <v>44882</v>
      </c>
      <c r="C457" s="5">
        <v>0.47500000000000003</v>
      </c>
      <c r="D457" s="2">
        <v>44882</v>
      </c>
      <c r="E457" s="5">
        <v>0.53749999999999998</v>
      </c>
      <c r="F457" s="2">
        <v>44882</v>
      </c>
      <c r="G457" s="5">
        <v>0.80833333333333324</v>
      </c>
      <c r="H457" s="32" t="s">
        <v>580</v>
      </c>
      <c r="I457" s="7"/>
    </row>
    <row r="458" spans="1:9" ht="24.9" hidden="1" customHeight="1">
      <c r="A458" s="34" t="s">
        <v>593</v>
      </c>
      <c r="B458" s="2">
        <v>44882</v>
      </c>
      <c r="C458" s="5">
        <v>0.86111111111111116</v>
      </c>
      <c r="D458" s="23">
        <v>44883</v>
      </c>
      <c r="E458" s="24">
        <v>0.32083333333333336</v>
      </c>
      <c r="F458" s="23">
        <v>44883</v>
      </c>
      <c r="G458" s="24">
        <v>0.72083333333333333</v>
      </c>
      <c r="H458" s="32" t="s">
        <v>579</v>
      </c>
      <c r="I458" s="7"/>
    </row>
    <row r="459" spans="1:9" ht="24.9" hidden="1" customHeight="1">
      <c r="A459" s="19" t="s">
        <v>570</v>
      </c>
      <c r="B459" s="2">
        <v>44885</v>
      </c>
      <c r="C459" s="5">
        <v>0.6875</v>
      </c>
      <c r="D459" s="2">
        <v>44886</v>
      </c>
      <c r="E459" s="5">
        <v>0.6</v>
      </c>
      <c r="F459" s="2">
        <v>44887</v>
      </c>
      <c r="G459" s="5">
        <v>5.8333333333333327E-2</v>
      </c>
      <c r="H459" s="32"/>
      <c r="I459" s="7"/>
    </row>
    <row r="460" spans="1:9" ht="24.9" hidden="1" customHeight="1">
      <c r="A460" s="19" t="s">
        <v>571</v>
      </c>
      <c r="B460" s="2">
        <v>44887</v>
      </c>
      <c r="C460" s="5">
        <v>0.62916666666666665</v>
      </c>
      <c r="D460" s="2">
        <v>44888</v>
      </c>
      <c r="E460" s="5">
        <v>0.78125</v>
      </c>
      <c r="F460" s="2">
        <v>44888</v>
      </c>
      <c r="G460" s="5">
        <v>0.9375</v>
      </c>
      <c r="H460" s="32"/>
      <c r="I460" s="7"/>
    </row>
    <row r="461" spans="1:9" ht="24.9" hidden="1" customHeight="1">
      <c r="A461" s="19" t="s">
        <v>389</v>
      </c>
      <c r="B461" s="23">
        <v>44891</v>
      </c>
      <c r="C461" s="24">
        <v>0.8569444444444444</v>
      </c>
      <c r="D461" s="23">
        <v>44893</v>
      </c>
      <c r="E461" s="24">
        <v>3.7499999999999999E-2</v>
      </c>
      <c r="F461" s="23">
        <v>44893</v>
      </c>
      <c r="G461" s="24">
        <v>0.70416666666666661</v>
      </c>
      <c r="H461" s="32" t="s">
        <v>596</v>
      </c>
      <c r="I461" s="7"/>
    </row>
    <row r="462" spans="1:9" ht="24.9" hidden="1" customHeight="1">
      <c r="A462" s="19" t="s">
        <v>388</v>
      </c>
      <c r="B462" s="23">
        <v>44893</v>
      </c>
      <c r="C462" s="24">
        <v>0.76111111111111107</v>
      </c>
      <c r="D462" s="23">
        <v>44903</v>
      </c>
      <c r="E462" s="24">
        <v>0.20416666666666669</v>
      </c>
      <c r="F462" s="23">
        <v>44903</v>
      </c>
      <c r="G462" s="24">
        <v>0.75416666666666676</v>
      </c>
      <c r="H462" s="32" t="s">
        <v>634</v>
      </c>
      <c r="I462" s="7"/>
    </row>
    <row r="463" spans="1:9" ht="24.9" hidden="1" customHeight="1">
      <c r="A463" s="19" t="s">
        <v>467</v>
      </c>
      <c r="B463" s="23"/>
      <c r="C463" s="24"/>
      <c r="D463" s="23"/>
      <c r="E463" s="24"/>
      <c r="F463" s="23"/>
      <c r="G463" s="24"/>
      <c r="H463" s="32" t="s">
        <v>609</v>
      </c>
      <c r="I463" s="7"/>
    </row>
    <row r="464" spans="1:9" ht="24.9" hidden="1" customHeight="1">
      <c r="A464" s="19" t="s">
        <v>468</v>
      </c>
      <c r="B464" s="23"/>
      <c r="C464" s="24"/>
      <c r="D464" s="23"/>
      <c r="E464" s="24"/>
      <c r="F464" s="23"/>
      <c r="G464" s="24"/>
      <c r="H464" s="32" t="s">
        <v>610</v>
      </c>
      <c r="I464" s="7"/>
    </row>
    <row r="465" spans="1:9" ht="24.9" hidden="1" customHeight="1">
      <c r="A465" s="19" t="s">
        <v>469</v>
      </c>
      <c r="B465" s="23"/>
      <c r="C465" s="24"/>
      <c r="D465" s="23"/>
      <c r="E465" s="24"/>
      <c r="F465" s="23"/>
      <c r="G465" s="24"/>
      <c r="H465" s="32" t="s">
        <v>611</v>
      </c>
      <c r="I465" s="7"/>
    </row>
    <row r="466" spans="1:9" ht="24.9" hidden="1" customHeight="1">
      <c r="A466" s="19" t="s">
        <v>470</v>
      </c>
      <c r="B466" s="23"/>
      <c r="C466" s="24"/>
      <c r="D466" s="23"/>
      <c r="E466" s="24"/>
      <c r="F466" s="23"/>
      <c r="G466" s="24"/>
      <c r="H466" s="32" t="s">
        <v>612</v>
      </c>
      <c r="I466" s="7"/>
    </row>
    <row r="467" spans="1:9" ht="24.9" hidden="1" customHeight="1">
      <c r="A467" s="19" t="s">
        <v>471</v>
      </c>
      <c r="B467" s="23">
        <v>44908</v>
      </c>
      <c r="C467" s="24">
        <v>0.30555555555555552</v>
      </c>
      <c r="D467" s="23">
        <v>44910</v>
      </c>
      <c r="E467" s="24">
        <v>0.5083333333333333</v>
      </c>
      <c r="F467" s="23">
        <v>44910</v>
      </c>
      <c r="G467" s="24">
        <v>0.93333333333333324</v>
      </c>
      <c r="H467" s="28" t="s">
        <v>31</v>
      </c>
      <c r="I467" s="7"/>
    </row>
    <row r="468" spans="1:9" ht="24.9" hidden="1" customHeight="1">
      <c r="A468" s="19" t="s">
        <v>472</v>
      </c>
      <c r="B468" s="23">
        <v>44911</v>
      </c>
      <c r="C468" s="24">
        <v>0.96666666666666667</v>
      </c>
      <c r="D468" s="23">
        <v>44912</v>
      </c>
      <c r="E468" s="24">
        <v>0.18680555555555556</v>
      </c>
      <c r="F468" s="23">
        <v>44913</v>
      </c>
      <c r="G468" s="24">
        <v>0.17500000000000002</v>
      </c>
      <c r="H468" s="32"/>
      <c r="I468" s="7"/>
    </row>
    <row r="469" spans="1:9" ht="24.9" hidden="1" customHeight="1">
      <c r="A469" s="19" t="s">
        <v>473</v>
      </c>
      <c r="B469" s="23">
        <v>44913</v>
      </c>
      <c r="C469" s="35">
        <v>0.70000000000000007</v>
      </c>
      <c r="D469" s="23">
        <v>44914</v>
      </c>
      <c r="E469" s="35">
        <v>0.43333333333333335</v>
      </c>
      <c r="F469" s="23">
        <v>44914</v>
      </c>
      <c r="G469" s="35">
        <v>0.6958333333333333</v>
      </c>
      <c r="H469" s="32"/>
      <c r="I469" s="7"/>
    </row>
    <row r="470" spans="1:9" ht="24.9" hidden="1" customHeight="1">
      <c r="A470" s="19" t="s">
        <v>477</v>
      </c>
      <c r="B470" s="23">
        <v>44917</v>
      </c>
      <c r="C470" s="24">
        <v>0.76874999999999993</v>
      </c>
      <c r="D470" s="23">
        <v>44922</v>
      </c>
      <c r="E470" s="24">
        <v>0.5625</v>
      </c>
      <c r="F470" s="23">
        <v>44923</v>
      </c>
      <c r="G470" s="24">
        <v>0.42499999999999999</v>
      </c>
      <c r="H470" s="28" t="s">
        <v>31</v>
      </c>
      <c r="I470" s="7"/>
    </row>
    <row r="471" spans="1:9" ht="24.9" hidden="1" customHeight="1">
      <c r="A471" s="19" t="s">
        <v>1317</v>
      </c>
      <c r="B471" s="23">
        <f>F470+6</f>
        <v>44929</v>
      </c>
      <c r="C471" s="24">
        <v>0.53749999999999998</v>
      </c>
      <c r="D471" s="23">
        <v>44930</v>
      </c>
      <c r="E471" s="24">
        <v>0.72916666666666663</v>
      </c>
      <c r="F471" s="23">
        <v>44931</v>
      </c>
      <c r="G471" s="24">
        <v>3.7499999999999999E-2</v>
      </c>
      <c r="H471" s="32"/>
      <c r="I471" s="7"/>
    </row>
    <row r="472" spans="1:9" ht="24.9" hidden="1" customHeight="1">
      <c r="A472" s="19" t="s">
        <v>1318</v>
      </c>
      <c r="B472" s="23">
        <f>F471+1</f>
        <v>44932</v>
      </c>
      <c r="C472" s="24">
        <v>5.4166666666666669E-2</v>
      </c>
      <c r="D472" s="23">
        <f>B472</f>
        <v>44932</v>
      </c>
      <c r="E472" s="24">
        <v>0.73749999999999993</v>
      </c>
      <c r="F472" s="23">
        <v>44933</v>
      </c>
      <c r="G472" s="24">
        <v>4.9999999999999996E-2</v>
      </c>
      <c r="H472" s="32" t="s">
        <v>1321</v>
      </c>
      <c r="I472" s="7"/>
    </row>
    <row r="473" spans="1:9" ht="24.9" hidden="1" customHeight="1">
      <c r="A473" s="19" t="s">
        <v>1319</v>
      </c>
      <c r="B473" s="23"/>
      <c r="C473" s="24"/>
      <c r="D473" s="23"/>
      <c r="E473" s="24"/>
      <c r="F473" s="23"/>
      <c r="G473" s="24"/>
      <c r="H473" s="32" t="s">
        <v>1320</v>
      </c>
      <c r="I473" s="7"/>
    </row>
    <row r="474" spans="1:9" ht="24.9" hidden="1" customHeight="1">
      <c r="A474" s="80" t="s">
        <v>1573</v>
      </c>
      <c r="B474" s="80"/>
      <c r="C474" s="80"/>
      <c r="D474" s="80"/>
      <c r="E474" s="80"/>
      <c r="F474" s="80"/>
      <c r="G474" s="80"/>
      <c r="H474" s="80"/>
      <c r="I474" s="80"/>
    </row>
    <row r="475" spans="1:9" ht="24.65" hidden="1" customHeight="1">
      <c r="A475" s="19" t="s">
        <v>1378</v>
      </c>
      <c r="B475" s="23">
        <v>44578</v>
      </c>
      <c r="C475" s="24">
        <v>0.70833333333333337</v>
      </c>
      <c r="D475" s="23">
        <f>B475+2</f>
        <v>44580</v>
      </c>
      <c r="E475" s="24">
        <v>0.6875</v>
      </c>
      <c r="F475" s="23">
        <f>D475</f>
        <v>44580</v>
      </c>
      <c r="G475" s="24">
        <v>0.91666666666666663</v>
      </c>
      <c r="H475" s="8" t="s">
        <v>1425</v>
      </c>
      <c r="I475" s="2"/>
    </row>
    <row r="476" spans="1:9" ht="24.65" hidden="1" customHeight="1">
      <c r="A476" s="19" t="s">
        <v>1374</v>
      </c>
      <c r="B476" s="23">
        <v>44946</v>
      </c>
      <c r="C476" s="24">
        <v>0.70833333333333337</v>
      </c>
      <c r="D476" s="23">
        <f>B476</f>
        <v>44946</v>
      </c>
      <c r="E476" s="24">
        <v>0.91666666666666663</v>
      </c>
      <c r="F476" s="23">
        <v>44947</v>
      </c>
      <c r="G476" s="24">
        <v>8.3333333333333329E-2</v>
      </c>
      <c r="H476" s="8"/>
      <c r="I476" s="2"/>
    </row>
    <row r="477" spans="1:9" ht="24.65" hidden="1" customHeight="1">
      <c r="A477" s="19" t="s">
        <v>1379</v>
      </c>
      <c r="B477" s="23">
        <f>F476+1</f>
        <v>44948</v>
      </c>
      <c r="C477" s="24">
        <v>0.47916666666666669</v>
      </c>
      <c r="D477" s="23">
        <f>B477+3</f>
        <v>44951</v>
      </c>
      <c r="E477" s="24">
        <v>4.1666666666666664E-2</v>
      </c>
      <c r="F477" s="23">
        <v>44951</v>
      </c>
      <c r="G477" s="24">
        <v>0.625</v>
      </c>
      <c r="H477" s="8" t="s">
        <v>550</v>
      </c>
      <c r="I477" s="2"/>
    </row>
    <row r="478" spans="1:9" ht="24.65" hidden="1" customHeight="1">
      <c r="A478" s="19" t="s">
        <v>1413</v>
      </c>
      <c r="B478" s="23"/>
      <c r="C478" s="24"/>
      <c r="D478" s="23"/>
      <c r="E478" s="24"/>
      <c r="F478" s="23"/>
      <c r="G478" s="24"/>
      <c r="H478" s="8" t="s">
        <v>1417</v>
      </c>
      <c r="I478" s="2"/>
    </row>
    <row r="479" spans="1:9" ht="24.65" hidden="1" customHeight="1">
      <c r="A479" s="19" t="s">
        <v>1400</v>
      </c>
      <c r="B479" s="23">
        <v>44956</v>
      </c>
      <c r="C479" s="24">
        <v>0.72083333333333333</v>
      </c>
      <c r="D479" s="23">
        <v>44957</v>
      </c>
      <c r="E479" s="24">
        <v>4.9999999999999996E-2</v>
      </c>
      <c r="F479" s="23">
        <v>44957</v>
      </c>
      <c r="G479" s="24">
        <v>0.98749999999999993</v>
      </c>
      <c r="H479" s="8"/>
      <c r="I479" s="2"/>
    </row>
    <row r="480" spans="1:9" ht="24.65" hidden="1" customHeight="1">
      <c r="A480" s="34" t="s">
        <v>1458</v>
      </c>
      <c r="B480" s="23"/>
      <c r="C480" s="24"/>
      <c r="D480" s="23"/>
      <c r="E480" s="24"/>
      <c r="F480" s="23"/>
      <c r="G480" s="24"/>
      <c r="H480" s="8" t="s">
        <v>1343</v>
      </c>
      <c r="I480" s="2"/>
    </row>
    <row r="481" spans="1:9" ht="24.65" hidden="1" customHeight="1">
      <c r="A481" s="34" t="s">
        <v>1418</v>
      </c>
      <c r="B481" s="23"/>
      <c r="C481" s="24"/>
      <c r="D481" s="23"/>
      <c r="E481" s="24"/>
      <c r="F481" s="23"/>
      <c r="G481" s="24"/>
      <c r="H481" s="8" t="s">
        <v>1460</v>
      </c>
      <c r="I481" s="2"/>
    </row>
    <row r="482" spans="1:9" ht="24.65" hidden="1" customHeight="1">
      <c r="A482" s="34" t="s">
        <v>1461</v>
      </c>
      <c r="B482" s="23">
        <v>44960</v>
      </c>
      <c r="C482" s="24">
        <v>0.29166666666666669</v>
      </c>
      <c r="D482" s="23">
        <v>44960</v>
      </c>
      <c r="E482" s="24">
        <v>0.33333333333333331</v>
      </c>
      <c r="F482" s="23">
        <v>44960</v>
      </c>
      <c r="G482" s="24">
        <v>0.85416666666666663</v>
      </c>
      <c r="H482" s="8" t="s">
        <v>1462</v>
      </c>
      <c r="I482" s="2"/>
    </row>
    <row r="483" spans="1:9" ht="24.65" hidden="1" customHeight="1">
      <c r="A483" s="19" t="s">
        <v>1401</v>
      </c>
      <c r="B483" s="23">
        <v>44965</v>
      </c>
      <c r="C483" s="24">
        <v>8.3333333333333329E-2</v>
      </c>
      <c r="D483" s="23">
        <v>44965</v>
      </c>
      <c r="E483" s="24">
        <v>0.125</v>
      </c>
      <c r="F483" s="23">
        <v>44965</v>
      </c>
      <c r="G483" s="24">
        <v>0.45416666666666666</v>
      </c>
      <c r="H483" s="8"/>
      <c r="I483" s="2"/>
    </row>
    <row r="484" spans="1:9" ht="24.65" hidden="1" customHeight="1">
      <c r="A484" s="19" t="s">
        <v>1402</v>
      </c>
      <c r="B484" s="23">
        <v>44967</v>
      </c>
      <c r="C484" s="24">
        <v>4.1666666666666664E-2</v>
      </c>
      <c r="D484" s="23">
        <v>44967</v>
      </c>
      <c r="E484" s="24">
        <v>0.25833333333333336</v>
      </c>
      <c r="F484" s="23">
        <v>44967</v>
      </c>
      <c r="G484" s="24">
        <v>0.47500000000000003</v>
      </c>
      <c r="H484" s="8"/>
      <c r="I484" s="2"/>
    </row>
    <row r="485" spans="1:9" ht="24.65" hidden="1" customHeight="1">
      <c r="A485" s="19" t="s">
        <v>1403</v>
      </c>
      <c r="B485" s="23">
        <v>44968</v>
      </c>
      <c r="C485" s="24">
        <v>0.33333333333333331</v>
      </c>
      <c r="D485" s="23">
        <v>44968</v>
      </c>
      <c r="E485" s="24">
        <v>0.45</v>
      </c>
      <c r="F485" s="23">
        <v>44969</v>
      </c>
      <c r="G485" s="24">
        <v>0.55833333333333335</v>
      </c>
      <c r="H485" s="8" t="s">
        <v>1493</v>
      </c>
      <c r="I485" s="2"/>
    </row>
    <row r="486" spans="1:9" ht="24.65" hidden="1" customHeight="1">
      <c r="A486" s="19" t="s">
        <v>1483</v>
      </c>
      <c r="B486" s="23">
        <v>44973</v>
      </c>
      <c r="C486" s="24">
        <v>0.29166666666666669</v>
      </c>
      <c r="D486" s="23">
        <v>44973</v>
      </c>
      <c r="E486" s="24">
        <v>0.47083333333333338</v>
      </c>
      <c r="F486" s="23">
        <v>44974</v>
      </c>
      <c r="G486" s="24">
        <v>0.24166666666666667</v>
      </c>
      <c r="H486" s="8"/>
      <c r="I486" s="2"/>
    </row>
    <row r="487" spans="1:9" ht="24.65" hidden="1" customHeight="1">
      <c r="A487" s="19" t="s">
        <v>1484</v>
      </c>
      <c r="B487" s="23">
        <v>44979</v>
      </c>
      <c r="C487" s="24">
        <v>0.47916666666666669</v>
      </c>
      <c r="D487" s="23">
        <v>44979</v>
      </c>
      <c r="E487" s="24">
        <v>0.52083333333333337</v>
      </c>
      <c r="F487" s="23">
        <v>44979</v>
      </c>
      <c r="G487" s="24">
        <v>0.86249999999999993</v>
      </c>
      <c r="H487" s="8"/>
      <c r="I487" s="2"/>
    </row>
    <row r="488" spans="1:9" ht="24.65" hidden="1" customHeight="1">
      <c r="A488" s="19" t="s">
        <v>1485</v>
      </c>
      <c r="B488" s="23">
        <v>44981</v>
      </c>
      <c r="C488" s="24">
        <v>0.10416666666666667</v>
      </c>
      <c r="D488" s="23">
        <v>44982</v>
      </c>
      <c r="E488" s="24">
        <v>0.48749999999999999</v>
      </c>
      <c r="F488" s="23">
        <v>44982</v>
      </c>
      <c r="G488" s="24">
        <v>0.65833333333333333</v>
      </c>
      <c r="H488" s="8"/>
      <c r="I488" s="2"/>
    </row>
    <row r="489" spans="1:9" ht="24.65" hidden="1" customHeight="1">
      <c r="A489" s="19" t="s">
        <v>1472</v>
      </c>
      <c r="B489" s="23">
        <v>44983</v>
      </c>
      <c r="C489" s="24">
        <v>0.4375</v>
      </c>
      <c r="D489" s="23">
        <v>44983</v>
      </c>
      <c r="E489" s="24">
        <v>0.53333333333333333</v>
      </c>
      <c r="F489" s="23">
        <v>44983</v>
      </c>
      <c r="G489" s="24">
        <v>0.7583333333333333</v>
      </c>
      <c r="H489" s="8"/>
      <c r="I489" s="2"/>
    </row>
    <row r="490" spans="1:9" ht="24.65" hidden="1" customHeight="1">
      <c r="A490" s="34" t="s">
        <v>1515</v>
      </c>
      <c r="B490" s="23">
        <v>44987</v>
      </c>
      <c r="C490" s="24">
        <v>0.39583333333333331</v>
      </c>
      <c r="D490" s="23">
        <v>44987</v>
      </c>
      <c r="E490" s="24">
        <v>0.64166666666666672</v>
      </c>
      <c r="F490" s="23">
        <v>44987</v>
      </c>
      <c r="G490" s="24">
        <v>0.99583333333333324</v>
      </c>
      <c r="H490" s="8" t="s">
        <v>1517</v>
      </c>
      <c r="I490" s="2"/>
    </row>
    <row r="491" spans="1:9" ht="24.65" hidden="1" customHeight="1">
      <c r="A491" s="19" t="s">
        <v>1510</v>
      </c>
      <c r="B491" s="23">
        <v>44988</v>
      </c>
      <c r="C491" s="24">
        <v>6.25E-2</v>
      </c>
      <c r="D491" s="23">
        <v>44988</v>
      </c>
      <c r="E491" s="24">
        <v>0.375</v>
      </c>
      <c r="F491" s="23">
        <v>44988</v>
      </c>
      <c r="G491" s="24">
        <v>0.96666666666666667</v>
      </c>
      <c r="H491" s="8"/>
      <c r="I491" s="2"/>
    </row>
    <row r="492" spans="1:9" ht="24" hidden="1" customHeight="1">
      <c r="A492" s="21" t="s">
        <v>2</v>
      </c>
      <c r="B492" s="81" t="s">
        <v>3</v>
      </c>
      <c r="C492" s="82"/>
      <c r="D492" s="81" t="s">
        <v>4</v>
      </c>
      <c r="E492" s="82"/>
      <c r="F492" s="81" t="s">
        <v>5</v>
      </c>
      <c r="G492" s="82"/>
      <c r="H492" s="3" t="s">
        <v>6</v>
      </c>
      <c r="I492" s="3" t="s">
        <v>7</v>
      </c>
    </row>
    <row r="493" spans="1:9" ht="24.65" hidden="1" customHeight="1">
      <c r="A493" s="19" t="s">
        <v>1511</v>
      </c>
      <c r="B493" s="23">
        <v>44994</v>
      </c>
      <c r="C493" s="24">
        <v>0.29166666666666669</v>
      </c>
      <c r="D493" s="23">
        <v>44994</v>
      </c>
      <c r="E493" s="24">
        <v>0.34166666666666662</v>
      </c>
      <c r="F493" s="23">
        <v>44994</v>
      </c>
      <c r="G493" s="24">
        <v>0.64166666666666672</v>
      </c>
      <c r="H493" s="8"/>
      <c r="I493" s="2"/>
    </row>
    <row r="494" spans="1:9" ht="24.65" hidden="1" customHeight="1">
      <c r="A494" s="19" t="s">
        <v>1512</v>
      </c>
      <c r="B494" s="23">
        <v>44995</v>
      </c>
      <c r="C494" s="24">
        <v>0.9375</v>
      </c>
      <c r="D494" s="23">
        <v>44997</v>
      </c>
      <c r="E494" s="24">
        <v>0.4291666666666667</v>
      </c>
      <c r="F494" s="23">
        <v>44997</v>
      </c>
      <c r="G494" s="24">
        <v>0.58333333333333337</v>
      </c>
      <c r="H494" s="8"/>
      <c r="I494" s="2"/>
    </row>
    <row r="495" spans="1:9" ht="24.65" hidden="1" customHeight="1">
      <c r="A495" s="19" t="s">
        <v>1475</v>
      </c>
      <c r="B495" s="23"/>
      <c r="C495" s="24"/>
      <c r="D495" s="23"/>
      <c r="E495" s="24"/>
      <c r="F495" s="23"/>
      <c r="G495" s="24"/>
      <c r="H495" s="8" t="s">
        <v>1577</v>
      </c>
      <c r="I495" s="2"/>
    </row>
    <row r="496" spans="1:9" ht="24.65" hidden="1" customHeight="1">
      <c r="A496" s="19" t="s">
        <v>1572</v>
      </c>
      <c r="B496" s="23">
        <v>45003</v>
      </c>
      <c r="C496" s="24">
        <v>0.33333333333333331</v>
      </c>
      <c r="D496" s="23">
        <v>45003</v>
      </c>
      <c r="E496" s="24">
        <v>0.46249999999999997</v>
      </c>
      <c r="F496" s="23">
        <v>45003</v>
      </c>
      <c r="G496" s="24">
        <v>0.91666666666666663</v>
      </c>
      <c r="H496" s="8" t="s">
        <v>1606</v>
      </c>
      <c r="I496" s="2"/>
    </row>
    <row r="497" spans="1:9" ht="24.65" hidden="1" customHeight="1">
      <c r="A497" s="19" t="s">
        <v>1602</v>
      </c>
      <c r="B497" s="23">
        <v>45006</v>
      </c>
      <c r="C497" s="24">
        <v>7.4999999999999997E-2</v>
      </c>
      <c r="D497" s="23">
        <v>45006</v>
      </c>
      <c r="E497" s="24">
        <v>0.8666666666666667</v>
      </c>
      <c r="F497" s="23">
        <v>45007</v>
      </c>
      <c r="G497" s="24">
        <v>0.6333333333333333</v>
      </c>
      <c r="H497" s="8" t="s">
        <v>1630</v>
      </c>
      <c r="I497" s="2"/>
    </row>
    <row r="498" spans="1:9" ht="24.65" hidden="1" customHeight="1">
      <c r="A498" s="19" t="s">
        <v>1603</v>
      </c>
      <c r="B498" s="23"/>
      <c r="C498" s="24"/>
      <c r="D498" s="23"/>
      <c r="E498" s="24"/>
      <c r="F498" s="23"/>
      <c r="G498" s="24"/>
      <c r="H498" s="8" t="s">
        <v>1631</v>
      </c>
      <c r="I498" s="2"/>
    </row>
    <row r="499" spans="1:9" ht="24.65" hidden="1" customHeight="1">
      <c r="A499" s="19" t="s">
        <v>1604</v>
      </c>
      <c r="B499" s="23">
        <v>45008</v>
      </c>
      <c r="C499" s="24">
        <v>0.70833333333333337</v>
      </c>
      <c r="D499" s="23">
        <v>45008</v>
      </c>
      <c r="E499" s="24">
        <v>0.83333333333333337</v>
      </c>
      <c r="F499" s="23">
        <v>45009</v>
      </c>
      <c r="G499" s="24">
        <v>0.1125</v>
      </c>
      <c r="H499" s="8"/>
      <c r="I499" s="2"/>
    </row>
    <row r="500" spans="1:9" ht="24.65" hidden="1" customHeight="1">
      <c r="A500" s="19" t="s">
        <v>1605</v>
      </c>
      <c r="B500" s="23">
        <v>45009</v>
      </c>
      <c r="C500" s="24">
        <v>0.35416666666666669</v>
      </c>
      <c r="D500" s="23">
        <v>45009</v>
      </c>
      <c r="E500" s="24">
        <v>0.46666666666666662</v>
      </c>
      <c r="F500" s="23">
        <v>45009</v>
      </c>
      <c r="G500" s="24">
        <v>0.64583333333333337</v>
      </c>
      <c r="H500" s="8"/>
      <c r="I500" s="2"/>
    </row>
    <row r="501" spans="1:9" ht="24" hidden="1" customHeight="1">
      <c r="A501" s="86" t="s">
        <v>1426</v>
      </c>
      <c r="B501" s="87"/>
      <c r="C501" s="87"/>
      <c r="D501" s="87"/>
      <c r="E501" s="87"/>
      <c r="F501" s="87"/>
      <c r="G501" s="87"/>
      <c r="H501" s="87"/>
      <c r="I501" s="88"/>
    </row>
    <row r="502" spans="1:9" ht="24" hidden="1" customHeight="1">
      <c r="A502" s="21" t="s">
        <v>2</v>
      </c>
      <c r="B502" s="81" t="s">
        <v>3</v>
      </c>
      <c r="C502" s="82"/>
      <c r="D502" s="81" t="s">
        <v>4</v>
      </c>
      <c r="E502" s="82"/>
      <c r="F502" s="81" t="s">
        <v>5</v>
      </c>
      <c r="G502" s="82"/>
      <c r="H502" s="3" t="s">
        <v>6</v>
      </c>
      <c r="I502" s="3" t="s">
        <v>7</v>
      </c>
    </row>
    <row r="503" spans="1:9" ht="24" hidden="1" customHeight="1">
      <c r="A503" s="7" t="s">
        <v>1427</v>
      </c>
      <c r="B503" s="23">
        <v>44938</v>
      </c>
      <c r="C503" s="24">
        <v>0.28750000000000003</v>
      </c>
      <c r="D503" s="23">
        <v>44939</v>
      </c>
      <c r="E503" s="24">
        <v>1.6666666666666666E-2</v>
      </c>
      <c r="F503" s="23">
        <v>44939</v>
      </c>
      <c r="G503" s="24">
        <v>0.73749999999999993</v>
      </c>
      <c r="H503" s="10" t="s">
        <v>1428</v>
      </c>
      <c r="I503" s="1"/>
    </row>
    <row r="504" spans="1:9" ht="24" hidden="1" customHeight="1">
      <c r="A504" s="7" t="s">
        <v>1429</v>
      </c>
      <c r="B504" s="23">
        <v>44940</v>
      </c>
      <c r="C504" s="24">
        <v>0.8666666666666667</v>
      </c>
      <c r="D504" s="23">
        <v>44942</v>
      </c>
      <c r="E504" s="24">
        <v>0.76250000000000007</v>
      </c>
      <c r="F504" s="23">
        <v>44943</v>
      </c>
      <c r="G504" s="24">
        <v>0.20833333333333334</v>
      </c>
      <c r="I504" s="1"/>
    </row>
    <row r="505" spans="1:9" ht="24" hidden="1" customHeight="1">
      <c r="A505" s="7" t="s">
        <v>1430</v>
      </c>
      <c r="B505" s="23">
        <v>44944</v>
      </c>
      <c r="C505" s="24">
        <v>0.9375</v>
      </c>
      <c r="D505" s="23">
        <v>44945</v>
      </c>
      <c r="E505" s="24">
        <v>8.3333333333333332E-3</v>
      </c>
      <c r="F505" s="23">
        <v>44945</v>
      </c>
      <c r="G505" s="24">
        <v>0.15833333333333333</v>
      </c>
      <c r="H505" s="10" t="s">
        <v>1431</v>
      </c>
      <c r="I505" s="1"/>
    </row>
    <row r="506" spans="1:9" ht="24" hidden="1" customHeight="1">
      <c r="A506" s="7" t="s">
        <v>1432</v>
      </c>
      <c r="B506" s="23">
        <v>44947</v>
      </c>
      <c r="C506" s="24">
        <v>0.41250000000000003</v>
      </c>
      <c r="D506" s="23">
        <f>B506</f>
        <v>44947</v>
      </c>
      <c r="E506" s="24">
        <v>0.72083333333333333</v>
      </c>
      <c r="F506" s="23">
        <v>44948</v>
      </c>
      <c r="G506" s="24">
        <v>0.3</v>
      </c>
      <c r="H506" s="10" t="s">
        <v>1433</v>
      </c>
      <c r="I506" s="1"/>
    </row>
    <row r="507" spans="1:9" ht="24" hidden="1" customHeight="1">
      <c r="A507" s="7" t="s">
        <v>1434</v>
      </c>
      <c r="B507" s="23">
        <v>44950</v>
      </c>
      <c r="C507" s="24">
        <v>0.5</v>
      </c>
      <c r="D507" s="23">
        <f t="shared" ref="D507" si="0">B507</f>
        <v>44950</v>
      </c>
      <c r="E507" s="24">
        <v>0.54166666666666663</v>
      </c>
      <c r="F507" s="23">
        <v>44950</v>
      </c>
      <c r="G507" s="24">
        <v>0.97916666666666663</v>
      </c>
      <c r="H507" s="1" t="s">
        <v>1459</v>
      </c>
      <c r="I507" s="1"/>
    </row>
    <row r="508" spans="1:9" ht="24" hidden="1" customHeight="1">
      <c r="A508" s="7" t="s">
        <v>1435</v>
      </c>
      <c r="B508" s="23">
        <v>44951</v>
      </c>
      <c r="C508" s="24">
        <v>0</v>
      </c>
      <c r="D508" s="23">
        <v>44952</v>
      </c>
      <c r="E508" s="24">
        <v>0.11666666666666665</v>
      </c>
      <c r="F508" s="23">
        <f>D508</f>
        <v>44952</v>
      </c>
      <c r="G508" s="24">
        <v>0.6166666666666667</v>
      </c>
      <c r="H508" s="10" t="s">
        <v>1436</v>
      </c>
      <c r="I508" s="1"/>
    </row>
    <row r="509" spans="1:9" ht="24" hidden="1" customHeight="1">
      <c r="A509" s="7" t="s">
        <v>1437</v>
      </c>
      <c r="B509" s="23">
        <v>44954</v>
      </c>
      <c r="C509" s="24">
        <v>0.14583333333333334</v>
      </c>
      <c r="D509" s="23">
        <f>B509</f>
        <v>44954</v>
      </c>
      <c r="E509" s="24">
        <v>0.30833333333333335</v>
      </c>
      <c r="F509" s="23">
        <f>D509</f>
        <v>44954</v>
      </c>
      <c r="G509" s="24">
        <v>0.6875</v>
      </c>
      <c r="H509" s="10" t="s">
        <v>1438</v>
      </c>
      <c r="I509" s="1"/>
    </row>
    <row r="510" spans="1:9" ht="24.9" hidden="1" customHeight="1">
      <c r="A510" s="80" t="s">
        <v>1372</v>
      </c>
      <c r="B510" s="80"/>
      <c r="C510" s="80"/>
      <c r="D510" s="80"/>
      <c r="E510" s="80"/>
      <c r="F510" s="80"/>
      <c r="G510" s="80"/>
      <c r="H510" s="80"/>
      <c r="I510" s="80"/>
    </row>
    <row r="511" spans="1:9" ht="24" hidden="1" customHeight="1">
      <c r="A511" s="21" t="s">
        <v>2</v>
      </c>
      <c r="B511" s="81" t="s">
        <v>3</v>
      </c>
      <c r="C511" s="82"/>
      <c r="D511" s="81" t="s">
        <v>4</v>
      </c>
      <c r="E511" s="82"/>
      <c r="F511" s="81" t="s">
        <v>5</v>
      </c>
      <c r="G511" s="82"/>
      <c r="H511" s="3" t="s">
        <v>6</v>
      </c>
      <c r="I511" s="3" t="s">
        <v>7</v>
      </c>
    </row>
    <row r="512" spans="1:9" ht="24.9" hidden="1" customHeight="1">
      <c r="A512" s="19" t="s">
        <v>1327</v>
      </c>
      <c r="B512" s="23">
        <v>44917</v>
      </c>
      <c r="C512" s="24">
        <v>0.625</v>
      </c>
      <c r="D512" s="23">
        <v>44919</v>
      </c>
      <c r="E512" s="24">
        <v>9.9999999999999992E-2</v>
      </c>
      <c r="F512" s="23">
        <v>44919</v>
      </c>
      <c r="G512" s="24">
        <v>0.71666666666666667</v>
      </c>
      <c r="H512" s="28" t="s">
        <v>1357</v>
      </c>
      <c r="I512" s="7"/>
    </row>
    <row r="513" spans="1:9" ht="24.9" hidden="1" customHeight="1">
      <c r="A513" s="19" t="s">
        <v>1328</v>
      </c>
      <c r="B513" s="23">
        <v>44920</v>
      </c>
      <c r="C513" s="24">
        <v>0.66249999999999998</v>
      </c>
      <c r="D513" s="23">
        <v>44921</v>
      </c>
      <c r="E513" s="24">
        <v>0.9916666666666667</v>
      </c>
      <c r="F513" s="23">
        <v>44922</v>
      </c>
      <c r="G513" s="24">
        <v>0.16250000000000001</v>
      </c>
      <c r="H513" s="32"/>
      <c r="I513" s="7"/>
    </row>
    <row r="514" spans="1:9" ht="24.9" hidden="1" customHeight="1">
      <c r="A514" s="19" t="s">
        <v>1329</v>
      </c>
      <c r="B514" s="23">
        <v>44922</v>
      </c>
      <c r="C514" s="35">
        <v>0.73749999999999993</v>
      </c>
      <c r="D514" s="23">
        <f>B514+1</f>
        <v>44923</v>
      </c>
      <c r="E514" s="35">
        <v>0.54583333333333328</v>
      </c>
      <c r="F514" s="23">
        <f>D514</f>
        <v>44923</v>
      </c>
      <c r="G514" s="35">
        <v>0.78888888888888886</v>
      </c>
      <c r="H514" s="32"/>
      <c r="I514" s="7"/>
    </row>
    <row r="515" spans="1:9" ht="24.9" hidden="1" customHeight="1">
      <c r="A515" s="19" t="s">
        <v>1330</v>
      </c>
      <c r="B515" s="23">
        <f>F514+4</f>
        <v>44927</v>
      </c>
      <c r="C515" s="24">
        <v>0.1125</v>
      </c>
      <c r="D515" s="23">
        <v>44929</v>
      </c>
      <c r="E515" s="24">
        <v>7.9166666666666663E-2</v>
      </c>
      <c r="F515" s="23">
        <v>44929</v>
      </c>
      <c r="G515" s="24">
        <v>0.92499999999999993</v>
      </c>
      <c r="H515" s="32"/>
      <c r="I515" s="7"/>
    </row>
    <row r="516" spans="1:9" ht="24.9" hidden="1" customHeight="1">
      <c r="A516" s="19" t="s">
        <v>1331</v>
      </c>
      <c r="B516" s="23">
        <v>44934</v>
      </c>
      <c r="C516" s="24">
        <v>6.25E-2</v>
      </c>
      <c r="D516" s="23">
        <v>44935</v>
      </c>
      <c r="E516" s="24">
        <v>0.32916666666666666</v>
      </c>
      <c r="F516" s="23">
        <v>44935</v>
      </c>
      <c r="G516" s="24">
        <v>0.54583333333333328</v>
      </c>
      <c r="H516" s="32"/>
      <c r="I516" s="7"/>
    </row>
    <row r="517" spans="1:9" ht="24.9" hidden="1" customHeight="1">
      <c r="A517" s="19" t="s">
        <v>1332</v>
      </c>
      <c r="B517" s="23">
        <v>44936</v>
      </c>
      <c r="C517" s="24">
        <v>0.79999999999999993</v>
      </c>
      <c r="D517" s="23">
        <v>44937</v>
      </c>
      <c r="E517" s="24">
        <v>4.1666666666666666E-3</v>
      </c>
      <c r="F517" s="23">
        <v>44937</v>
      </c>
      <c r="G517" s="24">
        <v>0.20833333333333334</v>
      </c>
      <c r="H517" s="32"/>
      <c r="I517" s="7"/>
    </row>
    <row r="518" spans="1:9" ht="24.9" hidden="1" customHeight="1">
      <c r="A518" s="19" t="s">
        <v>1333</v>
      </c>
      <c r="B518" s="23">
        <v>44937</v>
      </c>
      <c r="C518" s="24">
        <v>0.70833333333333337</v>
      </c>
      <c r="D518" s="23">
        <v>44939</v>
      </c>
      <c r="E518" s="24">
        <v>0.58750000000000002</v>
      </c>
      <c r="F518" s="23">
        <v>44940</v>
      </c>
      <c r="G518" s="24">
        <v>0.52500000000000002</v>
      </c>
      <c r="H518" s="32" t="s">
        <v>1419</v>
      </c>
      <c r="I518" s="7"/>
    </row>
    <row r="519" spans="1:9" ht="24.9" hidden="1" customHeight="1">
      <c r="A519" s="19" t="s">
        <v>1373</v>
      </c>
      <c r="B519" s="23">
        <v>44943</v>
      </c>
      <c r="C519" s="24">
        <v>0.6875</v>
      </c>
      <c r="D519" s="23">
        <v>44948</v>
      </c>
      <c r="E519" s="24">
        <v>0.48749999999999999</v>
      </c>
      <c r="F519" s="23">
        <v>44949</v>
      </c>
      <c r="G519" s="24">
        <v>0.22916666666666666</v>
      </c>
      <c r="H519" s="32" t="s">
        <v>1467</v>
      </c>
      <c r="I519" s="7"/>
    </row>
    <row r="520" spans="1:9" ht="24.9" hidden="1" customHeight="1">
      <c r="A520" s="34" t="s">
        <v>1406</v>
      </c>
      <c r="B520" s="23">
        <v>44955</v>
      </c>
      <c r="C520" s="24">
        <v>0.3979166666666667</v>
      </c>
      <c r="D520" s="23">
        <v>44955</v>
      </c>
      <c r="E520" s="24">
        <v>0.4375</v>
      </c>
      <c r="F520" s="23">
        <v>44955</v>
      </c>
      <c r="G520" s="24">
        <v>0.86249999999999993</v>
      </c>
      <c r="H520" s="32" t="s">
        <v>519</v>
      </c>
      <c r="I520" s="7"/>
    </row>
    <row r="521" spans="1:9" ht="24.9" hidden="1" customHeight="1">
      <c r="A521" s="34" t="s">
        <v>1405</v>
      </c>
      <c r="B521" s="23">
        <v>44957</v>
      </c>
      <c r="C521" s="24">
        <v>4.1666666666666666E-3</v>
      </c>
      <c r="D521" s="23">
        <v>44957</v>
      </c>
      <c r="E521" s="24">
        <v>0.17500000000000002</v>
      </c>
      <c r="F521" s="23">
        <v>44957</v>
      </c>
      <c r="G521" s="24">
        <v>0.56666666666666665</v>
      </c>
      <c r="H521" s="32"/>
      <c r="I521" s="7"/>
    </row>
    <row r="522" spans="1:9" ht="24.9" hidden="1" customHeight="1">
      <c r="A522" s="34" t="s">
        <v>1404</v>
      </c>
      <c r="B522" s="23">
        <v>44958</v>
      </c>
      <c r="C522" s="24">
        <v>0.1125</v>
      </c>
      <c r="D522" s="23">
        <v>44958</v>
      </c>
      <c r="E522" s="24">
        <v>0.5</v>
      </c>
      <c r="F522" s="23">
        <v>44958</v>
      </c>
      <c r="G522" s="24">
        <v>0.82500000000000007</v>
      </c>
      <c r="H522" s="32"/>
      <c r="I522" s="7"/>
    </row>
    <row r="523" spans="1:9" ht="24.9" hidden="1" customHeight="1">
      <c r="A523" s="80" t="s">
        <v>1477</v>
      </c>
      <c r="B523" s="80"/>
      <c r="C523" s="80"/>
      <c r="D523" s="80"/>
      <c r="E523" s="80"/>
      <c r="F523" s="80"/>
      <c r="G523" s="80"/>
      <c r="H523" s="80"/>
      <c r="I523" s="80"/>
    </row>
    <row r="524" spans="1:9" ht="24" hidden="1" customHeight="1">
      <c r="A524" s="7" t="s">
        <v>1470</v>
      </c>
      <c r="B524" s="23">
        <v>44969</v>
      </c>
      <c r="C524" s="24">
        <v>0.26250000000000001</v>
      </c>
      <c r="D524" s="23">
        <v>44969</v>
      </c>
      <c r="E524" s="24">
        <v>0.6</v>
      </c>
      <c r="F524" s="23">
        <v>44969</v>
      </c>
      <c r="G524" s="24">
        <v>0.87916666666666676</v>
      </c>
      <c r="H524" s="8" t="s">
        <v>1468</v>
      </c>
      <c r="I524" s="44"/>
    </row>
    <row r="525" spans="1:9" ht="24" hidden="1" customHeight="1">
      <c r="A525" s="7" t="s">
        <v>1471</v>
      </c>
      <c r="B525" s="23">
        <f>F524+1</f>
        <v>44970</v>
      </c>
      <c r="C525" s="24">
        <v>0.85416666666666663</v>
      </c>
      <c r="D525" s="23">
        <f>B525+1</f>
        <v>44971</v>
      </c>
      <c r="E525" s="24">
        <v>0.75416666666666676</v>
      </c>
      <c r="F525" s="23">
        <v>44972</v>
      </c>
      <c r="G525" s="24">
        <v>8.3333333333333329E-2</v>
      </c>
      <c r="H525" s="8"/>
      <c r="I525" s="44"/>
    </row>
    <row r="526" spans="1:9" ht="24" hidden="1" customHeight="1">
      <c r="A526" s="7" t="s">
        <v>1472</v>
      </c>
      <c r="B526" s="23">
        <v>154544</v>
      </c>
      <c r="C526" s="24">
        <v>0.75</v>
      </c>
      <c r="D526" s="23">
        <f>B526</f>
        <v>154544</v>
      </c>
      <c r="E526" s="24">
        <v>0.95000000000000007</v>
      </c>
      <c r="F526" s="23">
        <v>44973</v>
      </c>
      <c r="G526" s="24">
        <v>0.16666666666666666</v>
      </c>
      <c r="H526" s="8"/>
      <c r="I526" s="44"/>
    </row>
    <row r="527" spans="1:9" ht="24" hidden="1" customHeight="1">
      <c r="A527" s="7" t="s">
        <v>1476</v>
      </c>
      <c r="B527" s="23">
        <v>44976</v>
      </c>
      <c r="C527" s="24">
        <v>0.45833333333333331</v>
      </c>
      <c r="D527" s="23">
        <v>44977</v>
      </c>
      <c r="E527" s="24">
        <v>0.47083333333333338</v>
      </c>
      <c r="F527" s="23">
        <v>44978</v>
      </c>
      <c r="G527" s="24">
        <v>0.26250000000000001</v>
      </c>
      <c r="H527" s="8"/>
      <c r="I527" s="44"/>
    </row>
    <row r="528" spans="1:9" ht="24" hidden="1" customHeight="1">
      <c r="A528" s="7" t="s">
        <v>1497</v>
      </c>
      <c r="B528" s="23">
        <v>44983</v>
      </c>
      <c r="C528" s="24">
        <v>0.48333333333333334</v>
      </c>
      <c r="D528" s="23">
        <v>44983</v>
      </c>
      <c r="E528" s="24">
        <v>0.52500000000000002</v>
      </c>
      <c r="F528" s="23">
        <v>44983</v>
      </c>
      <c r="G528" s="24">
        <v>0.875</v>
      </c>
      <c r="H528" s="8" t="s">
        <v>1516</v>
      </c>
      <c r="I528" s="44"/>
    </row>
    <row r="529" spans="1:9" ht="24" hidden="1" customHeight="1">
      <c r="A529" s="7" t="s">
        <v>1498</v>
      </c>
      <c r="B529" s="23">
        <v>44984</v>
      </c>
      <c r="C529" s="24">
        <v>0.97083333333333333</v>
      </c>
      <c r="D529" s="23">
        <v>44985</v>
      </c>
      <c r="E529" s="24">
        <v>0.21666666666666667</v>
      </c>
      <c r="F529" s="23">
        <v>44985</v>
      </c>
      <c r="G529" s="24">
        <v>0.65833333333333333</v>
      </c>
      <c r="H529" s="8" t="s">
        <v>1501</v>
      </c>
      <c r="I529" s="44"/>
    </row>
    <row r="530" spans="1:9" ht="24" hidden="1" customHeight="1">
      <c r="A530" s="7" t="s">
        <v>1499</v>
      </c>
      <c r="B530" s="23"/>
      <c r="C530" s="24"/>
      <c r="D530" s="23"/>
      <c r="E530" s="24"/>
      <c r="F530" s="23"/>
      <c r="G530" s="24"/>
      <c r="H530" s="8" t="s">
        <v>1500</v>
      </c>
      <c r="I530" s="44"/>
    </row>
    <row r="531" spans="1:9" ht="24.9" hidden="1" customHeight="1">
      <c r="A531" s="80" t="s">
        <v>1967</v>
      </c>
      <c r="B531" s="80"/>
      <c r="C531" s="80"/>
      <c r="D531" s="80"/>
      <c r="E531" s="80"/>
      <c r="F531" s="80"/>
      <c r="G531" s="80"/>
      <c r="H531" s="80"/>
      <c r="I531" s="80"/>
    </row>
    <row r="532" spans="1:9" ht="24" hidden="1" customHeight="1">
      <c r="A532" s="21" t="s">
        <v>2</v>
      </c>
      <c r="B532" s="81" t="s">
        <v>3</v>
      </c>
      <c r="C532" s="82"/>
      <c r="D532" s="81" t="s">
        <v>4</v>
      </c>
      <c r="E532" s="82"/>
      <c r="F532" s="81" t="s">
        <v>5</v>
      </c>
      <c r="G532" s="82"/>
      <c r="H532" s="3" t="s">
        <v>6</v>
      </c>
      <c r="I532" s="3" t="s">
        <v>7</v>
      </c>
    </row>
    <row r="533" spans="1:9" ht="24" hidden="1" customHeight="1">
      <c r="A533" s="7" t="s">
        <v>1584</v>
      </c>
      <c r="B533" s="23">
        <v>45010</v>
      </c>
      <c r="C533" s="24">
        <v>0.83888888888888891</v>
      </c>
      <c r="D533" s="23">
        <f>B533</f>
        <v>45010</v>
      </c>
      <c r="E533" s="24">
        <v>0.87916666666666676</v>
      </c>
      <c r="F533" s="23">
        <v>45011</v>
      </c>
      <c r="G533" s="24">
        <v>0.32083333333333336</v>
      </c>
      <c r="H533" s="8" t="s">
        <v>1583</v>
      </c>
      <c r="I533" s="1"/>
    </row>
    <row r="534" spans="1:9" ht="24" hidden="1" customHeight="1">
      <c r="A534" s="7" t="s">
        <v>1585</v>
      </c>
      <c r="B534" s="23">
        <v>45012</v>
      </c>
      <c r="C534" s="24">
        <v>0.31666666666666665</v>
      </c>
      <c r="D534" s="23">
        <f>B534+1</f>
        <v>45013</v>
      </c>
      <c r="E534" s="24">
        <v>0.41666666666666669</v>
      </c>
      <c r="F534" s="23">
        <v>45013</v>
      </c>
      <c r="G534" s="24">
        <v>0.62083333333333335</v>
      </c>
      <c r="H534" s="8" t="s">
        <v>1644</v>
      </c>
      <c r="I534" s="1"/>
    </row>
    <row r="535" spans="1:9" ht="24" hidden="1" customHeight="1">
      <c r="A535" s="7" t="s">
        <v>1586</v>
      </c>
      <c r="B535" s="23">
        <v>45014</v>
      </c>
      <c r="C535" s="24">
        <v>0.11666666666666665</v>
      </c>
      <c r="D535" s="23">
        <v>45015</v>
      </c>
      <c r="E535" s="24">
        <v>0.19583333333333333</v>
      </c>
      <c r="F535" s="23">
        <v>45015</v>
      </c>
      <c r="G535" s="24">
        <v>0.48958333333333331</v>
      </c>
      <c r="H535" s="8" t="s">
        <v>1644</v>
      </c>
      <c r="I535" s="1"/>
    </row>
    <row r="536" spans="1:9" ht="24" hidden="1" customHeight="1">
      <c r="A536" s="19" t="s">
        <v>1588</v>
      </c>
      <c r="B536" s="23">
        <v>45018</v>
      </c>
      <c r="C536" s="24">
        <v>0.4458333333333333</v>
      </c>
      <c r="D536" s="23">
        <v>45018</v>
      </c>
      <c r="E536" s="24">
        <v>0.77500000000000002</v>
      </c>
      <c r="F536" s="23">
        <v>45019</v>
      </c>
      <c r="G536" s="24">
        <v>0.60416666666666663</v>
      </c>
      <c r="I536" s="1"/>
    </row>
    <row r="537" spans="1:9" ht="24" hidden="1" customHeight="1">
      <c r="A537" s="34" t="s">
        <v>1587</v>
      </c>
      <c r="B537" s="23">
        <v>45019</v>
      </c>
      <c r="C537" s="24">
        <v>0.65416666666666667</v>
      </c>
      <c r="D537" s="23">
        <v>45020</v>
      </c>
      <c r="E537" s="24">
        <v>0.47083333333333338</v>
      </c>
      <c r="F537" s="23">
        <v>45020</v>
      </c>
      <c r="G537" s="24">
        <v>0.77500000000000002</v>
      </c>
      <c r="H537" s="8" t="s">
        <v>1514</v>
      </c>
      <c r="I537" s="1"/>
    </row>
    <row r="538" spans="1:9" ht="24" hidden="1" customHeight="1">
      <c r="A538" s="7" t="s">
        <v>1612</v>
      </c>
      <c r="B538" s="23">
        <v>45024</v>
      </c>
      <c r="C538" s="24">
        <v>0.77916666666666667</v>
      </c>
      <c r="D538" s="23">
        <v>45025</v>
      </c>
      <c r="E538" s="24">
        <v>0.47500000000000003</v>
      </c>
      <c r="F538" s="23">
        <v>45025</v>
      </c>
      <c r="G538" s="24">
        <v>0.79583333333333339</v>
      </c>
      <c r="H538" s="8" t="s">
        <v>1680</v>
      </c>
      <c r="I538" s="1"/>
    </row>
    <row r="539" spans="1:9" ht="24" hidden="1" customHeight="1">
      <c r="A539" s="7" t="s">
        <v>1613</v>
      </c>
      <c r="B539" s="23">
        <v>45026</v>
      </c>
      <c r="C539" s="24">
        <v>0.99583333333333324</v>
      </c>
      <c r="D539" s="23">
        <v>45027</v>
      </c>
      <c r="E539" s="24">
        <v>0.14166666666666666</v>
      </c>
      <c r="F539" s="23">
        <v>45027</v>
      </c>
      <c r="G539" s="24">
        <v>0.32083333333333336</v>
      </c>
      <c r="H539" s="8"/>
      <c r="I539" s="1"/>
    </row>
    <row r="540" spans="1:9" ht="24" hidden="1" customHeight="1">
      <c r="A540" s="7" t="s">
        <v>1614</v>
      </c>
      <c r="B540" s="23">
        <v>45027</v>
      </c>
      <c r="C540" s="24">
        <v>0.83750000000000002</v>
      </c>
      <c r="D540" s="23">
        <v>45028</v>
      </c>
      <c r="E540" s="24">
        <v>0.56666666666666665</v>
      </c>
      <c r="F540" s="23">
        <v>45028</v>
      </c>
      <c r="G540" s="24">
        <v>0.7416666666666667</v>
      </c>
      <c r="H540" s="8" t="s">
        <v>1701</v>
      </c>
      <c r="I540" s="1"/>
    </row>
    <row r="541" spans="1:9" ht="24" hidden="1" customHeight="1">
      <c r="A541" s="34" t="s">
        <v>1650</v>
      </c>
      <c r="B541" s="23">
        <v>45031</v>
      </c>
      <c r="C541" s="24">
        <v>0.54166666666666663</v>
      </c>
      <c r="D541" s="23">
        <v>45032</v>
      </c>
      <c r="E541" s="24">
        <v>0</v>
      </c>
      <c r="F541" s="23">
        <v>45032</v>
      </c>
      <c r="G541" s="24">
        <v>0.31527777777777777</v>
      </c>
      <c r="H541" s="8" t="s">
        <v>1649</v>
      </c>
      <c r="I541" s="1"/>
    </row>
    <row r="542" spans="1:9" ht="24" hidden="1" customHeight="1">
      <c r="A542" s="7" t="s">
        <v>1651</v>
      </c>
      <c r="B542" s="23">
        <v>45032</v>
      </c>
      <c r="C542" s="24">
        <v>0.35625000000000001</v>
      </c>
      <c r="D542" s="23">
        <v>45033</v>
      </c>
      <c r="E542" s="24">
        <v>0.375</v>
      </c>
      <c r="F542" s="23">
        <v>45034</v>
      </c>
      <c r="G542" s="24">
        <v>0.19999999999999998</v>
      </c>
      <c r="H542" s="8" t="s">
        <v>1716</v>
      </c>
      <c r="I542" s="1"/>
    </row>
    <row r="543" spans="1:9" ht="24" hidden="1" customHeight="1">
      <c r="A543" s="34" t="s">
        <v>1708</v>
      </c>
      <c r="B543" s="23">
        <v>45037</v>
      </c>
      <c r="C543" s="24">
        <v>0.8041666666666667</v>
      </c>
      <c r="D543" s="23">
        <v>45037</v>
      </c>
      <c r="E543" s="24">
        <v>0.9291666666666667</v>
      </c>
      <c r="F543" s="23">
        <v>45038</v>
      </c>
      <c r="G543" s="24">
        <v>0.77916666666666667</v>
      </c>
      <c r="H543" s="8" t="s">
        <v>1709</v>
      </c>
      <c r="I543" s="1"/>
    </row>
    <row r="544" spans="1:9" ht="24" hidden="1" customHeight="1">
      <c r="A544" s="7" t="s">
        <v>1652</v>
      </c>
      <c r="B544" s="23">
        <v>45039</v>
      </c>
      <c r="C544" s="24">
        <v>0.13333333333333333</v>
      </c>
      <c r="D544" s="23">
        <v>45039</v>
      </c>
      <c r="E544" s="24">
        <v>0.32500000000000001</v>
      </c>
      <c r="F544" s="23">
        <v>45039</v>
      </c>
      <c r="G544" s="24">
        <v>0.66249999999999998</v>
      </c>
      <c r="H544" s="8"/>
      <c r="I544" s="1"/>
    </row>
    <row r="545" spans="1:9" ht="24" hidden="1" customHeight="1">
      <c r="A545" s="7" t="s">
        <v>1653</v>
      </c>
      <c r="B545" s="23">
        <v>45040</v>
      </c>
      <c r="C545" s="24">
        <v>0.74583333333333324</v>
      </c>
      <c r="D545" s="23">
        <v>45041</v>
      </c>
      <c r="E545" s="24">
        <v>0.43333333333333335</v>
      </c>
      <c r="F545" s="23">
        <v>45041</v>
      </c>
      <c r="G545" s="24">
        <v>0.63750000000000007</v>
      </c>
      <c r="H545" s="8"/>
      <c r="I545" s="1"/>
    </row>
    <row r="546" spans="1:9" ht="24" hidden="1" customHeight="1">
      <c r="A546" s="7" t="s">
        <v>1654</v>
      </c>
      <c r="B546" s="23">
        <v>45044</v>
      </c>
      <c r="C546" s="24">
        <v>0.125</v>
      </c>
      <c r="D546" s="23">
        <v>45044</v>
      </c>
      <c r="E546" s="24">
        <v>0.65</v>
      </c>
      <c r="F546" s="23">
        <v>45044</v>
      </c>
      <c r="G546" s="24">
        <v>0.8305555555555556</v>
      </c>
      <c r="H546" s="8" t="s">
        <v>1746</v>
      </c>
      <c r="I546" s="1"/>
    </row>
    <row r="547" spans="1:9" ht="24" hidden="1" customHeight="1">
      <c r="A547" s="7" t="s">
        <v>1720</v>
      </c>
      <c r="B547" s="23">
        <v>45047</v>
      </c>
      <c r="C547" s="24">
        <v>0.77500000000000002</v>
      </c>
      <c r="D547" s="23">
        <v>45048</v>
      </c>
      <c r="E547" s="24">
        <v>0.10416666666666667</v>
      </c>
      <c r="F547" s="23">
        <v>45048</v>
      </c>
      <c r="G547" s="24">
        <v>0.83750000000000002</v>
      </c>
      <c r="H547" s="8"/>
      <c r="I547" s="1"/>
    </row>
    <row r="548" spans="1:9" ht="24" hidden="1" customHeight="1">
      <c r="A548" s="7" t="s">
        <v>1719</v>
      </c>
      <c r="B548" s="23">
        <v>45048</v>
      </c>
      <c r="C548" s="24">
        <v>0.89166666666666661</v>
      </c>
      <c r="D548" s="23">
        <v>45051</v>
      </c>
      <c r="E548" s="24">
        <v>0.28750000000000003</v>
      </c>
      <c r="F548" s="23">
        <v>45051</v>
      </c>
      <c r="G548" s="24">
        <v>0.50555555555555554</v>
      </c>
      <c r="H548" s="8" t="s">
        <v>1761</v>
      </c>
      <c r="I548" s="1"/>
    </row>
    <row r="549" spans="1:9" ht="24" hidden="1" customHeight="1">
      <c r="A549" s="19" t="s">
        <v>1743</v>
      </c>
      <c r="B549" s="23">
        <v>45055</v>
      </c>
      <c r="C549" s="24">
        <v>0.79166666666666663</v>
      </c>
      <c r="D549" s="23">
        <v>45055</v>
      </c>
      <c r="E549" s="24">
        <v>0.94166666666666676</v>
      </c>
      <c r="F549" s="23">
        <v>45056</v>
      </c>
      <c r="G549" s="24">
        <v>0.33749999999999997</v>
      </c>
      <c r="H549" s="8" t="s">
        <v>1762</v>
      </c>
      <c r="I549" s="1"/>
    </row>
    <row r="550" spans="1:9" ht="24" hidden="1" customHeight="1">
      <c r="A550" s="34" t="s">
        <v>1742</v>
      </c>
      <c r="B550" s="23">
        <v>45056</v>
      </c>
      <c r="C550" s="24">
        <v>0.85972222222222217</v>
      </c>
      <c r="D550" s="23">
        <v>45056</v>
      </c>
      <c r="E550" s="24">
        <v>0.90416666666666667</v>
      </c>
      <c r="F550" s="23">
        <v>45057</v>
      </c>
      <c r="G550" s="24">
        <v>0.4375</v>
      </c>
      <c r="H550" s="8"/>
      <c r="I550" s="1"/>
    </row>
    <row r="551" spans="1:9" ht="24" hidden="1" customHeight="1">
      <c r="A551" s="7" t="s">
        <v>1744</v>
      </c>
      <c r="B551" s="23">
        <v>45058</v>
      </c>
      <c r="C551" s="24">
        <v>0.53749999999999998</v>
      </c>
      <c r="D551" s="23">
        <v>45059</v>
      </c>
      <c r="E551" s="24">
        <v>0.19583333333333333</v>
      </c>
      <c r="F551" s="23">
        <v>45059</v>
      </c>
      <c r="G551" s="24">
        <v>0.34583333333333338</v>
      </c>
      <c r="H551" s="8"/>
      <c r="I551" s="1"/>
    </row>
    <row r="552" spans="1:9" ht="24" hidden="1" customHeight="1">
      <c r="A552" s="7" t="s">
        <v>1745</v>
      </c>
      <c r="B552" s="23"/>
      <c r="C552" s="24"/>
      <c r="D552" s="23"/>
      <c r="E552" s="24"/>
      <c r="F552" s="23"/>
      <c r="G552" s="24"/>
      <c r="H552" s="8" t="s">
        <v>1754</v>
      </c>
      <c r="I552" s="1"/>
    </row>
    <row r="553" spans="1:9" ht="24" hidden="1" customHeight="1">
      <c r="A553" s="7" t="s">
        <v>1723</v>
      </c>
      <c r="B553" s="23">
        <v>45062</v>
      </c>
      <c r="C553" s="24">
        <v>0.7416666666666667</v>
      </c>
      <c r="D553" s="23">
        <v>45062</v>
      </c>
      <c r="E553" s="24">
        <v>0.95833333333333337</v>
      </c>
      <c r="F553" s="23">
        <v>45063</v>
      </c>
      <c r="G553" s="24">
        <v>0.67708333333333337</v>
      </c>
      <c r="H553" s="8"/>
      <c r="I553" s="1"/>
    </row>
    <row r="554" spans="1:9" ht="24" hidden="1" customHeight="1">
      <c r="A554" s="7" t="s">
        <v>1722</v>
      </c>
      <c r="B554" s="23">
        <v>45063</v>
      </c>
      <c r="C554" s="24">
        <v>0.72916666666666663</v>
      </c>
      <c r="D554" s="23">
        <v>45063</v>
      </c>
      <c r="E554" s="24">
        <v>0.95000000000000007</v>
      </c>
      <c r="F554" s="23">
        <v>45064</v>
      </c>
      <c r="G554" s="24">
        <v>0.39583333333333331</v>
      </c>
      <c r="H554" s="47"/>
      <c r="I554" s="1"/>
    </row>
    <row r="555" spans="1:9" ht="24" hidden="1" customHeight="1">
      <c r="A555" s="34" t="s">
        <v>1796</v>
      </c>
      <c r="B555" s="23">
        <v>45068</v>
      </c>
      <c r="C555" s="24">
        <v>0.5083333333333333</v>
      </c>
      <c r="D555" s="23">
        <v>45068</v>
      </c>
      <c r="E555" s="24">
        <v>0.60833333333333328</v>
      </c>
      <c r="F555" s="23">
        <v>45069</v>
      </c>
      <c r="G555" s="24">
        <v>0.17500000000000002</v>
      </c>
      <c r="H555" s="8"/>
      <c r="I555" s="1"/>
    </row>
    <row r="556" spans="1:9" ht="24" hidden="1" customHeight="1">
      <c r="A556" s="7" t="s">
        <v>1763</v>
      </c>
      <c r="B556" s="23">
        <v>45069</v>
      </c>
      <c r="C556" s="24">
        <v>0.625</v>
      </c>
      <c r="D556" s="23">
        <v>45069</v>
      </c>
      <c r="E556" s="24">
        <v>0.65694444444444444</v>
      </c>
      <c r="F556" s="23">
        <v>45069</v>
      </c>
      <c r="G556" s="24">
        <v>0.85833333333333339</v>
      </c>
      <c r="H556" s="8"/>
      <c r="I556" s="1"/>
    </row>
    <row r="557" spans="1:9" ht="24" hidden="1" customHeight="1">
      <c r="A557" s="19" t="s">
        <v>1764</v>
      </c>
      <c r="B557" s="23">
        <v>45070</v>
      </c>
      <c r="C557" s="24">
        <v>0.8666666666666667</v>
      </c>
      <c r="D557" s="23">
        <v>45071</v>
      </c>
      <c r="E557" s="24">
        <v>0.58333333333333337</v>
      </c>
      <c r="F557" s="23">
        <v>45071</v>
      </c>
      <c r="G557" s="24">
        <v>0.78749999999999998</v>
      </c>
      <c r="H557" s="8"/>
      <c r="I557" s="1"/>
    </row>
    <row r="558" spans="1:9" ht="24" hidden="1" customHeight="1">
      <c r="A558" s="19" t="s">
        <v>1810</v>
      </c>
      <c r="B558" s="23">
        <v>45075</v>
      </c>
      <c r="C558" s="24">
        <v>0.27083333333333331</v>
      </c>
      <c r="D558" s="23">
        <v>45077</v>
      </c>
      <c r="E558" s="24">
        <v>0.48749999999999999</v>
      </c>
      <c r="F558" s="23">
        <v>45078</v>
      </c>
      <c r="G558" s="24">
        <v>0.35833333333333334</v>
      </c>
      <c r="H558" s="8" t="s">
        <v>1852</v>
      </c>
      <c r="I558" s="1"/>
    </row>
    <row r="559" spans="1:9" ht="24" hidden="1" customHeight="1">
      <c r="A559" s="34" t="s">
        <v>1850</v>
      </c>
      <c r="B559" s="23">
        <v>45082</v>
      </c>
      <c r="C559" s="24">
        <v>0.5444444444444444</v>
      </c>
      <c r="D559" s="23">
        <v>45082</v>
      </c>
      <c r="E559" s="24">
        <v>0.58750000000000002</v>
      </c>
      <c r="F559" s="23">
        <v>45083</v>
      </c>
      <c r="G559" s="24">
        <v>4.5833333333333337E-2</v>
      </c>
      <c r="H559" s="8" t="s">
        <v>1853</v>
      </c>
      <c r="I559" s="1"/>
    </row>
    <row r="560" spans="1:9" ht="24" hidden="1" customHeight="1">
      <c r="A560" s="19" t="s">
        <v>1851</v>
      </c>
      <c r="B560" s="23">
        <v>45083</v>
      </c>
      <c r="C560" s="24">
        <v>0.4375</v>
      </c>
      <c r="D560" s="23">
        <v>45084</v>
      </c>
      <c r="E560" s="24">
        <v>0.11666666666666665</v>
      </c>
      <c r="F560" s="23">
        <v>45084</v>
      </c>
      <c r="G560" s="24">
        <v>0.33749999999999997</v>
      </c>
      <c r="H560" s="8" t="s">
        <v>1889</v>
      </c>
      <c r="I560" s="1"/>
    </row>
    <row r="561" spans="1:9" ht="24" hidden="1" customHeight="1">
      <c r="A561" s="19" t="s">
        <v>1811</v>
      </c>
      <c r="B561" s="23">
        <v>45085</v>
      </c>
      <c r="C561" s="24">
        <v>0.37916666666666665</v>
      </c>
      <c r="D561" s="23">
        <v>45086</v>
      </c>
      <c r="E561" s="24">
        <v>0.16250000000000001</v>
      </c>
      <c r="F561" s="23">
        <v>45086</v>
      </c>
      <c r="G561" s="24">
        <v>0.3833333333333333</v>
      </c>
      <c r="H561" s="8"/>
      <c r="I561" s="1"/>
    </row>
    <row r="562" spans="1:9" ht="24" hidden="1" customHeight="1">
      <c r="A562" s="19" t="s">
        <v>1837</v>
      </c>
      <c r="B562" s="23">
        <v>45090</v>
      </c>
      <c r="C562" s="24">
        <v>1.6666666666666666E-2</v>
      </c>
      <c r="D562" s="23">
        <v>45090</v>
      </c>
      <c r="E562" s="24">
        <v>0.19166666666666665</v>
      </c>
      <c r="F562" s="23">
        <v>45090</v>
      </c>
      <c r="G562" s="24">
        <v>0.98958333333333337</v>
      </c>
      <c r="H562" s="8"/>
      <c r="I562" s="1"/>
    </row>
    <row r="563" spans="1:9" ht="24" hidden="1" customHeight="1">
      <c r="A563" s="19" t="s">
        <v>1838</v>
      </c>
      <c r="B563" s="23">
        <v>45092</v>
      </c>
      <c r="C563" s="24">
        <v>0.86249999999999993</v>
      </c>
      <c r="D563" s="23">
        <v>45093</v>
      </c>
      <c r="E563" s="24">
        <v>0.40416666666666662</v>
      </c>
      <c r="F563" s="23">
        <v>45093</v>
      </c>
      <c r="G563" s="24">
        <v>0.74583333333333324</v>
      </c>
      <c r="H563" s="8"/>
      <c r="I563" s="1"/>
    </row>
    <row r="564" spans="1:9" ht="24" hidden="1" customHeight="1">
      <c r="A564" s="19" t="s">
        <v>1839</v>
      </c>
      <c r="B564" s="23">
        <v>45094</v>
      </c>
      <c r="C564" s="24">
        <v>3.8194444444444441E-2</v>
      </c>
      <c r="D564" s="23">
        <v>45094</v>
      </c>
      <c r="E564" s="24">
        <v>0.15</v>
      </c>
      <c r="F564" s="23">
        <v>45094</v>
      </c>
      <c r="G564" s="24">
        <v>0.74583333333333324</v>
      </c>
      <c r="H564" s="8"/>
      <c r="I564" s="1"/>
    </row>
    <row r="565" spans="1:9" ht="24" hidden="1" customHeight="1">
      <c r="A565" s="19" t="s">
        <v>1840</v>
      </c>
      <c r="B565" s="2"/>
      <c r="C565" s="5"/>
      <c r="D565" s="2"/>
      <c r="E565" s="5"/>
      <c r="F565" s="2"/>
      <c r="G565" s="5"/>
      <c r="H565" s="8" t="s">
        <v>14</v>
      </c>
      <c r="I565" s="1"/>
    </row>
    <row r="566" spans="1:9" ht="24" hidden="1" customHeight="1">
      <c r="A566" s="19" t="s">
        <v>1916</v>
      </c>
      <c r="B566" s="23">
        <v>45096</v>
      </c>
      <c r="C566" s="24">
        <v>0.54583333333333328</v>
      </c>
      <c r="D566" s="23">
        <v>45097</v>
      </c>
      <c r="E566" s="24">
        <v>4.1666666666666664E-2</v>
      </c>
      <c r="F566" s="23">
        <v>45097</v>
      </c>
      <c r="G566" s="24">
        <v>0.25416666666666665</v>
      </c>
      <c r="H566" s="8" t="s">
        <v>1917</v>
      </c>
      <c r="I566" s="1"/>
    </row>
    <row r="567" spans="1:9" ht="24" hidden="1" customHeight="1">
      <c r="A567" s="19" t="s">
        <v>1841</v>
      </c>
      <c r="B567" s="23">
        <v>45097</v>
      </c>
      <c r="C567" s="24">
        <v>0.79583333333333339</v>
      </c>
      <c r="D567" s="23">
        <f>B567</f>
        <v>45097</v>
      </c>
      <c r="E567" s="24">
        <v>0.82500000000000007</v>
      </c>
      <c r="F567" s="23">
        <v>45098</v>
      </c>
      <c r="G567" s="24">
        <v>0.14166666666666666</v>
      </c>
      <c r="H567" s="8"/>
      <c r="I567" s="1"/>
    </row>
    <row r="568" spans="1:9" ht="24" hidden="1" customHeight="1">
      <c r="A568" s="19" t="s">
        <v>1867</v>
      </c>
      <c r="B568" s="23"/>
      <c r="C568" s="24"/>
      <c r="D568" s="23"/>
      <c r="E568" s="24"/>
      <c r="F568" s="23"/>
      <c r="G568" s="24"/>
      <c r="H568" s="8" t="s">
        <v>1932</v>
      </c>
      <c r="I568" s="1"/>
    </row>
    <row r="569" spans="1:9" ht="24" hidden="1" customHeight="1">
      <c r="A569" s="34" t="s">
        <v>1893</v>
      </c>
      <c r="B569" s="23">
        <v>45099</v>
      </c>
      <c r="C569" s="24">
        <v>0.95833333333333337</v>
      </c>
      <c r="D569" s="23">
        <f>B569+1</f>
        <v>45100</v>
      </c>
      <c r="E569" s="24">
        <v>0.73333333333333339</v>
      </c>
      <c r="F569" s="23">
        <v>45101</v>
      </c>
      <c r="G569" s="24">
        <v>2.4999999999999998E-2</v>
      </c>
      <c r="H569" s="8" t="s">
        <v>1894</v>
      </c>
      <c r="I569" s="1"/>
    </row>
    <row r="570" spans="1:9" ht="24" hidden="1" customHeight="1">
      <c r="A570" s="34" t="s">
        <v>1868</v>
      </c>
      <c r="B570" s="23">
        <f>F569</f>
        <v>45101</v>
      </c>
      <c r="C570" s="24">
        <v>6.25E-2</v>
      </c>
      <c r="D570" s="23">
        <f>B570</f>
        <v>45101</v>
      </c>
      <c r="E570" s="24">
        <v>0.9291666666666667</v>
      </c>
      <c r="F570" s="23">
        <f>D570+1</f>
        <v>45102</v>
      </c>
      <c r="G570" s="24">
        <v>0.33749999999999997</v>
      </c>
      <c r="H570" s="8"/>
      <c r="I570" s="1"/>
    </row>
    <row r="571" spans="1:9" ht="24" hidden="1" customHeight="1">
      <c r="A571" s="19" t="s">
        <v>1908</v>
      </c>
      <c r="B571" s="23"/>
      <c r="C571" s="24"/>
      <c r="D571" s="23"/>
      <c r="E571" s="24"/>
      <c r="F571" s="23"/>
      <c r="G571" s="24"/>
      <c r="H571" s="8" t="s">
        <v>1933</v>
      </c>
      <c r="I571" s="1"/>
    </row>
    <row r="572" spans="1:9" ht="24" hidden="1" customHeight="1">
      <c r="A572" s="19" t="s">
        <v>1992</v>
      </c>
      <c r="B572" s="23">
        <v>45104</v>
      </c>
      <c r="C572" s="24">
        <v>0.5541666666666667</v>
      </c>
      <c r="D572" s="23">
        <v>45105</v>
      </c>
      <c r="E572" s="24">
        <v>0.27499999999999997</v>
      </c>
      <c r="F572" s="23">
        <v>45105</v>
      </c>
      <c r="G572" s="24">
        <v>0.73333333333333339</v>
      </c>
      <c r="H572" s="8"/>
      <c r="I572" s="1"/>
    </row>
    <row r="573" spans="1:9" ht="24" hidden="1" customHeight="1">
      <c r="A573" s="19" t="s">
        <v>1909</v>
      </c>
      <c r="B573" s="23">
        <v>45106</v>
      </c>
      <c r="C573" s="24">
        <v>0.26666666666666666</v>
      </c>
      <c r="D573" s="23">
        <v>45106</v>
      </c>
      <c r="E573" s="24">
        <v>0.90833333333333333</v>
      </c>
      <c r="F573" s="23">
        <v>45107</v>
      </c>
      <c r="G573" s="24">
        <v>0.47222222222222227</v>
      </c>
      <c r="H573" s="8"/>
      <c r="I573" s="1"/>
    </row>
    <row r="574" spans="1:9" ht="24.9" hidden="1" customHeight="1">
      <c r="A574" s="80" t="s">
        <v>1760</v>
      </c>
      <c r="B574" s="80"/>
      <c r="C574" s="80"/>
      <c r="D574" s="80"/>
      <c r="E574" s="80"/>
      <c r="F574" s="80"/>
      <c r="G574" s="80"/>
      <c r="H574" s="80"/>
      <c r="I574" s="80"/>
    </row>
    <row r="575" spans="1:9" ht="24" hidden="1" customHeight="1">
      <c r="A575" s="21" t="s">
        <v>2</v>
      </c>
      <c r="B575" s="81" t="s">
        <v>3</v>
      </c>
      <c r="C575" s="82"/>
      <c r="D575" s="81" t="s">
        <v>4</v>
      </c>
      <c r="E575" s="82"/>
      <c r="F575" s="81" t="s">
        <v>5</v>
      </c>
      <c r="G575" s="82"/>
      <c r="H575" s="3" t="s">
        <v>6</v>
      </c>
      <c r="I575" s="3" t="s">
        <v>7</v>
      </c>
    </row>
    <row r="576" spans="1:9" ht="25" hidden="1" customHeight="1">
      <c r="A576" s="7" t="s">
        <v>1506</v>
      </c>
      <c r="B576" s="46">
        <v>44989</v>
      </c>
      <c r="C576" s="24">
        <v>0.41666666666666669</v>
      </c>
      <c r="D576" s="46">
        <f>B576</f>
        <v>44989</v>
      </c>
      <c r="E576" s="24">
        <v>0.5</v>
      </c>
      <c r="F576" s="46">
        <f>D576</f>
        <v>44989</v>
      </c>
      <c r="G576" s="24">
        <v>0.9</v>
      </c>
      <c r="H576" s="10" t="s">
        <v>1505</v>
      </c>
      <c r="I576" s="45"/>
    </row>
    <row r="577" spans="1:9" ht="24" hidden="1" customHeight="1">
      <c r="A577" s="7" t="s">
        <v>1473</v>
      </c>
      <c r="B577" s="23">
        <f>F576+1</f>
        <v>44990</v>
      </c>
      <c r="C577" s="24">
        <v>0.375</v>
      </c>
      <c r="D577" s="46">
        <f>B577</f>
        <v>44990</v>
      </c>
      <c r="E577" s="24">
        <v>0.4458333333333333</v>
      </c>
      <c r="F577" s="46">
        <f>D577</f>
        <v>44990</v>
      </c>
      <c r="G577" s="24">
        <v>0.68333333333333324</v>
      </c>
      <c r="H577" s="10" t="s">
        <v>1504</v>
      </c>
      <c r="I577" s="1"/>
    </row>
    <row r="578" spans="1:9" ht="24" hidden="1" customHeight="1">
      <c r="A578" s="7" t="s">
        <v>1474</v>
      </c>
      <c r="B578" s="23">
        <f>F577+1</f>
        <v>44991</v>
      </c>
      <c r="C578" s="24">
        <v>0.75</v>
      </c>
      <c r="D578" s="46">
        <f>B578+1</f>
        <v>44992</v>
      </c>
      <c r="E578" s="24">
        <v>4.9999999999999996E-2</v>
      </c>
      <c r="F578" s="46">
        <f>D578</f>
        <v>44992</v>
      </c>
      <c r="G578" s="24">
        <v>0.34166666666666662</v>
      </c>
      <c r="H578" s="10"/>
      <c r="I578" s="1"/>
    </row>
    <row r="579" spans="1:9" ht="24" hidden="1" customHeight="1">
      <c r="A579" s="7" t="s">
        <v>1475</v>
      </c>
      <c r="B579" s="23">
        <v>44992</v>
      </c>
      <c r="C579" s="24">
        <v>0.96875</v>
      </c>
      <c r="D579" s="23">
        <f>B579+1</f>
        <v>44993</v>
      </c>
      <c r="E579" s="24">
        <v>0.57500000000000007</v>
      </c>
      <c r="F579" s="23">
        <f>D579</f>
        <v>44993</v>
      </c>
      <c r="G579" s="24">
        <v>0.72499999999999998</v>
      </c>
      <c r="H579" s="8"/>
      <c r="I579" s="1"/>
    </row>
    <row r="580" spans="1:9" ht="24" hidden="1" customHeight="1">
      <c r="A580" s="34" t="s">
        <v>1513</v>
      </c>
      <c r="B580" s="23">
        <v>44997</v>
      </c>
      <c r="C580" s="24">
        <v>6.25E-2</v>
      </c>
      <c r="D580" s="23">
        <v>44997</v>
      </c>
      <c r="E580" s="24">
        <v>0.49583333333333335</v>
      </c>
      <c r="F580" s="23">
        <v>44997</v>
      </c>
      <c r="G580" s="24">
        <v>0.8666666666666667</v>
      </c>
      <c r="H580" s="8" t="s">
        <v>1514</v>
      </c>
      <c r="I580" s="1"/>
    </row>
    <row r="581" spans="1:9" ht="24" hidden="1" customHeight="1">
      <c r="A581" s="7" t="s">
        <v>1503</v>
      </c>
      <c r="B581" s="23">
        <v>44997</v>
      </c>
      <c r="C581" s="24">
        <v>0.9375</v>
      </c>
      <c r="D581" s="23">
        <v>44997</v>
      </c>
      <c r="E581" s="24">
        <v>0.98749999999999993</v>
      </c>
      <c r="F581" s="23">
        <v>44999</v>
      </c>
      <c r="G581" s="24">
        <v>0.16666666666666666</v>
      </c>
      <c r="H581" s="8"/>
      <c r="I581" s="1"/>
    </row>
    <row r="582" spans="1:9" ht="24" hidden="1" customHeight="1">
      <c r="A582" s="7" t="s">
        <v>1518</v>
      </c>
      <c r="B582" s="23">
        <v>45003</v>
      </c>
      <c r="C582" s="24">
        <v>0.1875</v>
      </c>
      <c r="D582" s="23">
        <v>45003</v>
      </c>
      <c r="E582" s="24">
        <v>0.72499999999999998</v>
      </c>
      <c r="F582" s="23">
        <v>45004</v>
      </c>
      <c r="G582" s="24">
        <v>7.0833333333333331E-2</v>
      </c>
      <c r="H582" s="8" t="s">
        <v>1615</v>
      </c>
      <c r="I582" s="1"/>
    </row>
    <row r="583" spans="1:9" ht="24" hidden="1" customHeight="1">
      <c r="A583" s="7" t="s">
        <v>1519</v>
      </c>
      <c r="B583" s="23">
        <v>45005</v>
      </c>
      <c r="C583" s="24">
        <v>0.20833333333333334</v>
      </c>
      <c r="D583" s="23">
        <v>45006</v>
      </c>
      <c r="E583" s="24">
        <v>4.9999999999999996E-2</v>
      </c>
      <c r="F583" s="23">
        <v>45006</v>
      </c>
      <c r="G583" s="24">
        <v>0.6166666666666667</v>
      </c>
      <c r="H583" s="8" t="s">
        <v>1493</v>
      </c>
      <c r="I583" s="1"/>
    </row>
    <row r="584" spans="1:9" ht="24" hidden="1" customHeight="1">
      <c r="A584" s="7" t="s">
        <v>1520</v>
      </c>
      <c r="B584" s="23">
        <v>45007</v>
      </c>
      <c r="C584" s="24">
        <v>0.12083333333333333</v>
      </c>
      <c r="D584" s="23">
        <v>45009</v>
      </c>
      <c r="E584" s="24">
        <v>0.16250000000000001</v>
      </c>
      <c r="F584" s="23">
        <v>45009</v>
      </c>
      <c r="G584" s="24">
        <v>0.33333333333333331</v>
      </c>
      <c r="H584" s="8" t="s">
        <v>1630</v>
      </c>
      <c r="I584" s="1"/>
    </row>
    <row r="585" spans="1:9" ht="24" hidden="1" customHeight="1">
      <c r="A585" s="34" t="s">
        <v>1574</v>
      </c>
      <c r="B585" s="23">
        <v>45012</v>
      </c>
      <c r="C585" s="24">
        <v>0.29166666666666669</v>
      </c>
      <c r="D585" s="23">
        <v>45012</v>
      </c>
      <c r="E585" s="24">
        <v>0.82916666666666661</v>
      </c>
      <c r="F585" s="23">
        <v>45013</v>
      </c>
      <c r="G585" s="24">
        <v>0.17083333333333331</v>
      </c>
      <c r="H585" s="8" t="s">
        <v>1576</v>
      </c>
      <c r="I585" s="1"/>
    </row>
    <row r="586" spans="1:9" ht="24" hidden="1" customHeight="1">
      <c r="A586" s="7" t="s">
        <v>1575</v>
      </c>
      <c r="B586" s="23">
        <v>45013</v>
      </c>
      <c r="C586" s="24">
        <v>0.23611111111111113</v>
      </c>
      <c r="D586" s="23">
        <v>45013</v>
      </c>
      <c r="E586" s="24">
        <v>0.26666666666666666</v>
      </c>
      <c r="F586" s="23">
        <v>45014</v>
      </c>
      <c r="G586" s="24">
        <v>0.10416666666666667</v>
      </c>
      <c r="H586" s="8"/>
      <c r="I586" s="1"/>
    </row>
    <row r="587" spans="1:9" ht="24" hidden="1" customHeight="1">
      <c r="A587" s="7" t="s">
        <v>1584</v>
      </c>
      <c r="B587" s="23">
        <v>45017</v>
      </c>
      <c r="C587" s="24">
        <v>0.91666666666666663</v>
      </c>
      <c r="D587" s="23">
        <v>45018</v>
      </c>
      <c r="E587" s="24">
        <v>0.10416666666666667</v>
      </c>
      <c r="F587" s="23">
        <v>45018</v>
      </c>
      <c r="G587" s="24">
        <v>0.52916666666666667</v>
      </c>
      <c r="H587" s="8"/>
      <c r="I587" s="1"/>
    </row>
    <row r="588" spans="1:9" ht="24" hidden="1" customHeight="1">
      <c r="A588" s="7" t="s">
        <v>1585</v>
      </c>
      <c r="B588" s="23">
        <v>45019</v>
      </c>
      <c r="C588" s="24">
        <v>0.59652777777777777</v>
      </c>
      <c r="D588" s="23">
        <v>45020</v>
      </c>
      <c r="E588" s="24">
        <v>0.4375</v>
      </c>
      <c r="F588" s="23">
        <v>45020</v>
      </c>
      <c r="G588" s="24">
        <v>0.625</v>
      </c>
      <c r="H588" s="8"/>
      <c r="I588" s="1"/>
    </row>
    <row r="589" spans="1:9" ht="24" hidden="1" customHeight="1">
      <c r="A589" s="7" t="s">
        <v>1586</v>
      </c>
      <c r="B589" s="23">
        <v>45021</v>
      </c>
      <c r="C589" s="24">
        <v>0.3666666666666667</v>
      </c>
      <c r="D589" s="23">
        <v>45022</v>
      </c>
      <c r="E589" s="24">
        <v>0.21666666666666667</v>
      </c>
      <c r="F589" s="23">
        <v>45022</v>
      </c>
      <c r="G589" s="24">
        <v>0.43333333333333335</v>
      </c>
      <c r="H589" s="8" t="s">
        <v>1672</v>
      </c>
      <c r="I589" s="1"/>
    </row>
    <row r="590" spans="1:9" ht="24" hidden="1" customHeight="1">
      <c r="A590" s="7" t="s">
        <v>1588</v>
      </c>
      <c r="B590" s="23">
        <v>45025</v>
      </c>
      <c r="C590" s="24">
        <v>0.59166666666666667</v>
      </c>
      <c r="D590" s="23">
        <v>45025</v>
      </c>
      <c r="E590" s="24">
        <v>0.94166666666666676</v>
      </c>
      <c r="F590" s="23">
        <v>45027</v>
      </c>
      <c r="G590" s="24">
        <v>1.2499999999999999E-2</v>
      </c>
      <c r="H590" s="8"/>
      <c r="I590" s="1"/>
    </row>
    <row r="591" spans="1:9" ht="24" hidden="1" customHeight="1">
      <c r="A591" s="34" t="s">
        <v>1646</v>
      </c>
      <c r="B591" s="23">
        <v>45027</v>
      </c>
      <c r="C591" s="24">
        <v>7.9861111111111105E-2</v>
      </c>
      <c r="D591" s="23">
        <v>45027</v>
      </c>
      <c r="E591" s="24">
        <v>0.12083333333333333</v>
      </c>
      <c r="F591" s="23">
        <v>45027</v>
      </c>
      <c r="G591" s="24">
        <v>0.25416666666666665</v>
      </c>
      <c r="H591" s="8" t="s">
        <v>1649</v>
      </c>
      <c r="I591" s="1"/>
    </row>
    <row r="592" spans="1:9" ht="24" hidden="1" customHeight="1">
      <c r="A592" s="7" t="s">
        <v>1647</v>
      </c>
      <c r="B592" s="23">
        <v>45031</v>
      </c>
      <c r="C592" s="24">
        <v>3.3333333333333333E-2</v>
      </c>
      <c r="D592" s="23">
        <v>45031</v>
      </c>
      <c r="E592" s="24">
        <v>0.96666666666666667</v>
      </c>
      <c r="F592" s="23">
        <v>45032</v>
      </c>
      <c r="G592" s="24">
        <v>0.32916666666666666</v>
      </c>
      <c r="H592" s="8" t="s">
        <v>1702</v>
      </c>
      <c r="I592" s="1"/>
    </row>
    <row r="593" spans="1:9" ht="24" hidden="1" customHeight="1">
      <c r="A593" s="7" t="s">
        <v>1648</v>
      </c>
      <c r="B593" s="23">
        <v>45033</v>
      </c>
      <c r="C593" s="24">
        <v>0.4375</v>
      </c>
      <c r="D593" s="23">
        <v>45033</v>
      </c>
      <c r="E593" s="24">
        <v>0.67083333333333339</v>
      </c>
      <c r="F593" s="23">
        <v>45033</v>
      </c>
      <c r="G593" s="24">
        <v>0.89583333333333337</v>
      </c>
      <c r="H593" s="8"/>
      <c r="I593" s="1"/>
    </row>
    <row r="594" spans="1:9" ht="24" hidden="1" customHeight="1">
      <c r="A594" s="19" t="s">
        <v>1614</v>
      </c>
      <c r="B594" s="23">
        <v>45034</v>
      </c>
      <c r="C594" s="24">
        <v>0.4291666666666667</v>
      </c>
      <c r="D594" s="23">
        <v>45036</v>
      </c>
      <c r="E594" s="24">
        <v>0.92499999999999993</v>
      </c>
      <c r="F594" s="23">
        <v>45037</v>
      </c>
      <c r="G594" s="24">
        <v>0.19583333333333333</v>
      </c>
      <c r="H594" s="8" t="s">
        <v>1718</v>
      </c>
      <c r="I594" s="1"/>
    </row>
    <row r="595" spans="1:9" ht="24" hidden="1" customHeight="1">
      <c r="A595" s="34" t="s">
        <v>1684</v>
      </c>
      <c r="B595" s="23"/>
      <c r="C595" s="24"/>
      <c r="D595" s="23"/>
      <c r="E595" s="24"/>
      <c r="F595" s="23"/>
      <c r="G595" s="24"/>
      <c r="H595" s="8" t="s">
        <v>1706</v>
      </c>
      <c r="I595" s="1"/>
    </row>
    <row r="596" spans="1:9" ht="24" hidden="1" customHeight="1">
      <c r="A596" s="19" t="s">
        <v>1685</v>
      </c>
      <c r="B596" s="23">
        <v>45040</v>
      </c>
      <c r="C596" s="24">
        <v>0.14791666666666667</v>
      </c>
      <c r="D596" s="23">
        <v>45040</v>
      </c>
      <c r="E596" s="24">
        <v>0.45</v>
      </c>
      <c r="F596" s="23">
        <v>45041</v>
      </c>
      <c r="G596" s="24">
        <v>0.36249999999999999</v>
      </c>
      <c r="H596" s="8"/>
      <c r="I596" s="1"/>
    </row>
    <row r="597" spans="1:9" ht="24" hidden="1" customHeight="1">
      <c r="A597" s="34" t="s">
        <v>1686</v>
      </c>
      <c r="B597" s="23"/>
      <c r="C597" s="24"/>
      <c r="D597" s="23"/>
      <c r="E597" s="24"/>
      <c r="F597" s="23"/>
      <c r="G597" s="24"/>
      <c r="H597" s="8" t="s">
        <v>1717</v>
      </c>
      <c r="I597" s="1"/>
    </row>
    <row r="598" spans="1:9" ht="24" hidden="1" customHeight="1">
      <c r="A598" s="34" t="s">
        <v>1688</v>
      </c>
      <c r="B598" s="23">
        <v>45045</v>
      </c>
      <c r="C598" s="24">
        <v>0.52083333333333337</v>
      </c>
      <c r="D598" s="23">
        <v>45045</v>
      </c>
      <c r="E598" s="24">
        <v>0.60833333333333328</v>
      </c>
      <c r="F598" s="23">
        <v>45045</v>
      </c>
      <c r="G598" s="24">
        <v>0.72083333333333333</v>
      </c>
      <c r="H598" s="8"/>
      <c r="I598" s="1"/>
    </row>
    <row r="599" spans="1:9" ht="24" hidden="1" customHeight="1">
      <c r="A599" s="34" t="s">
        <v>1687</v>
      </c>
      <c r="B599" s="23">
        <v>45045</v>
      </c>
      <c r="C599" s="24">
        <v>0.78333333333333333</v>
      </c>
      <c r="D599" s="23">
        <v>45046</v>
      </c>
      <c r="E599" s="24">
        <v>0.32083333333333336</v>
      </c>
      <c r="F599" s="23">
        <v>45046</v>
      </c>
      <c r="G599" s="24">
        <v>0.42083333333333334</v>
      </c>
      <c r="H599" s="8"/>
      <c r="I599" s="1"/>
    </row>
    <row r="600" spans="1:9" ht="24" hidden="1" customHeight="1">
      <c r="A600" s="34" t="s">
        <v>1689</v>
      </c>
      <c r="B600" s="23">
        <v>45047</v>
      </c>
      <c r="C600" s="24">
        <v>0.27083333333333331</v>
      </c>
      <c r="D600" s="23">
        <v>45047</v>
      </c>
      <c r="E600" s="24">
        <v>0.32916666666666666</v>
      </c>
      <c r="F600" s="23">
        <v>45047</v>
      </c>
      <c r="G600" s="24">
        <v>0.49583333333333335</v>
      </c>
      <c r="H600" s="8"/>
      <c r="I600" s="1"/>
    </row>
    <row r="601" spans="1:9" ht="24" hidden="1" customHeight="1">
      <c r="A601" s="19" t="s">
        <v>1690</v>
      </c>
      <c r="B601" s="23">
        <v>45048</v>
      </c>
      <c r="C601" s="24">
        <v>0.83333333333333337</v>
      </c>
      <c r="D601" s="23">
        <v>45048</v>
      </c>
      <c r="E601" s="24">
        <v>0.90833333333333333</v>
      </c>
      <c r="F601" s="23">
        <v>45049</v>
      </c>
      <c r="G601" s="24">
        <v>0.51250000000000007</v>
      </c>
      <c r="H601" s="8"/>
      <c r="I601" s="1"/>
    </row>
    <row r="602" spans="1:9" ht="24" hidden="1" customHeight="1">
      <c r="A602" s="19" t="s">
        <v>1691</v>
      </c>
      <c r="B602" s="23"/>
      <c r="C602" s="24"/>
      <c r="D602" s="23"/>
      <c r="E602" s="24"/>
      <c r="F602" s="23"/>
      <c r="G602" s="24"/>
      <c r="H602" s="8" t="s">
        <v>1750</v>
      </c>
      <c r="I602" s="1"/>
    </row>
    <row r="603" spans="1:9" ht="24" hidden="1" customHeight="1">
      <c r="A603" s="19" t="s">
        <v>1654</v>
      </c>
      <c r="B603" s="23"/>
      <c r="C603" s="24"/>
      <c r="D603" s="23"/>
      <c r="E603" s="24"/>
      <c r="F603" s="23"/>
      <c r="G603" s="24"/>
      <c r="H603" s="8" t="s">
        <v>1751</v>
      </c>
      <c r="I603" s="1"/>
    </row>
    <row r="604" spans="1:9" ht="24" hidden="1" customHeight="1">
      <c r="A604" s="19" t="s">
        <v>1747</v>
      </c>
      <c r="B604" s="23">
        <v>45053</v>
      </c>
      <c r="C604" s="24">
        <v>0.75416666666666676</v>
      </c>
      <c r="D604" s="23">
        <v>45054</v>
      </c>
      <c r="E604" s="24">
        <v>0.87083333333333324</v>
      </c>
      <c r="F604" s="23">
        <v>45055</v>
      </c>
      <c r="G604" s="24">
        <v>0.3666666666666667</v>
      </c>
      <c r="H604" s="8"/>
      <c r="I604" s="1"/>
    </row>
    <row r="605" spans="1:9" ht="24" hidden="1" customHeight="1">
      <c r="A605" s="19" t="s">
        <v>1748</v>
      </c>
      <c r="B605" s="23">
        <v>45055</v>
      </c>
      <c r="C605" s="24">
        <v>0.41666666666666669</v>
      </c>
      <c r="D605" s="23">
        <v>45055</v>
      </c>
      <c r="E605" s="24">
        <v>0.45833333333333331</v>
      </c>
      <c r="F605" s="23">
        <v>45056</v>
      </c>
      <c r="G605" s="24">
        <v>0.26666666666666666</v>
      </c>
      <c r="H605" s="8"/>
      <c r="I605" s="1"/>
    </row>
    <row r="606" spans="1:9" ht="24.9" hidden="1" customHeight="1">
      <c r="A606" s="80" t="s">
        <v>1749</v>
      </c>
      <c r="B606" s="80"/>
      <c r="C606" s="80"/>
      <c r="D606" s="80"/>
      <c r="E606" s="80"/>
      <c r="F606" s="80"/>
      <c r="G606" s="80"/>
      <c r="H606" s="80"/>
      <c r="I606" s="80"/>
    </row>
    <row r="607" spans="1:9" ht="24" hidden="1" customHeight="1">
      <c r="A607" s="19" t="s">
        <v>1743</v>
      </c>
      <c r="B607" s="23">
        <v>45060</v>
      </c>
      <c r="C607" s="24">
        <v>3.1944444444444449E-2</v>
      </c>
      <c r="D607" s="23">
        <v>45060</v>
      </c>
      <c r="E607" s="24">
        <v>0.52500000000000002</v>
      </c>
      <c r="F607" s="23">
        <v>45060</v>
      </c>
      <c r="G607" s="24">
        <v>0.92499999999999993</v>
      </c>
      <c r="H607" s="8"/>
      <c r="I607" s="1"/>
    </row>
    <row r="608" spans="1:9" ht="24" hidden="1" customHeight="1">
      <c r="A608" s="19" t="s">
        <v>1744</v>
      </c>
      <c r="B608" s="23">
        <v>45061</v>
      </c>
      <c r="C608" s="24">
        <v>0.90833333333333333</v>
      </c>
      <c r="D608" s="23">
        <v>45063</v>
      </c>
      <c r="E608" s="24">
        <v>0.33749999999999997</v>
      </c>
      <c r="F608" s="23">
        <v>45063</v>
      </c>
      <c r="G608" s="24">
        <v>0.92083333333333339</v>
      </c>
      <c r="H608" s="8" t="s">
        <v>1797</v>
      </c>
      <c r="I608" s="1"/>
    </row>
    <row r="609" spans="1:9" ht="24" hidden="1" customHeight="1">
      <c r="A609" s="19" t="s">
        <v>1721</v>
      </c>
      <c r="B609" s="23">
        <v>45064</v>
      </c>
      <c r="C609" s="24">
        <v>0.67708333333333337</v>
      </c>
      <c r="D609" s="23">
        <v>45064</v>
      </c>
      <c r="E609" s="24">
        <v>0.79166666666666663</v>
      </c>
      <c r="F609" s="23">
        <v>45064</v>
      </c>
      <c r="G609" s="24">
        <v>0.98749999999999993</v>
      </c>
      <c r="H609" s="8" t="s">
        <v>1801</v>
      </c>
      <c r="I609" s="1"/>
    </row>
    <row r="610" spans="1:9" ht="24" hidden="1" customHeight="1">
      <c r="A610" s="19" t="s">
        <v>1722</v>
      </c>
      <c r="B610" s="23">
        <v>45067</v>
      </c>
      <c r="C610" s="24">
        <v>0.98888888888888893</v>
      </c>
      <c r="D610" s="23">
        <v>45069</v>
      </c>
      <c r="E610" s="24">
        <v>0.72916666666666663</v>
      </c>
      <c r="F610" s="23">
        <v>45070</v>
      </c>
      <c r="G610" s="24">
        <v>0.47916666666666669</v>
      </c>
      <c r="H610" s="8" t="s">
        <v>51</v>
      </c>
      <c r="I610" s="1"/>
    </row>
    <row r="611" spans="1:9" ht="24" hidden="1" customHeight="1">
      <c r="A611" s="19" t="s">
        <v>1799</v>
      </c>
      <c r="B611" s="23">
        <v>45074</v>
      </c>
      <c r="C611" s="24">
        <v>0.51736111111111105</v>
      </c>
      <c r="D611" s="23">
        <v>45076</v>
      </c>
      <c r="E611" s="24">
        <v>0.22916666666666666</v>
      </c>
      <c r="F611" s="23">
        <v>45076</v>
      </c>
      <c r="G611" s="24">
        <v>0.54583333333333328</v>
      </c>
      <c r="H611" s="8" t="s">
        <v>1843</v>
      </c>
      <c r="I611" s="1"/>
    </row>
    <row r="612" spans="1:9" ht="24" hidden="1" customHeight="1">
      <c r="A612" s="19" t="s">
        <v>1798</v>
      </c>
      <c r="B612" s="23">
        <v>45078</v>
      </c>
      <c r="C612" s="24">
        <v>6.25E-2</v>
      </c>
      <c r="D612" s="23">
        <v>45078</v>
      </c>
      <c r="E612" s="24">
        <v>0.34583333333333338</v>
      </c>
      <c r="F612" s="23">
        <v>45078</v>
      </c>
      <c r="G612" s="24">
        <v>0.5541666666666667</v>
      </c>
      <c r="H612" s="8" t="s">
        <v>1493</v>
      </c>
      <c r="I612" s="1"/>
    </row>
    <row r="613" spans="1:9" ht="24" hidden="1" customHeight="1">
      <c r="A613" s="19" t="s">
        <v>1800</v>
      </c>
      <c r="B613" s="23">
        <v>45079</v>
      </c>
      <c r="C613" s="24">
        <v>0.40416666666666662</v>
      </c>
      <c r="D613" s="23">
        <v>45080</v>
      </c>
      <c r="E613" s="24">
        <v>0.12083333333333333</v>
      </c>
      <c r="F613" s="23">
        <v>45080</v>
      </c>
      <c r="G613" s="24">
        <v>0.34583333333333338</v>
      </c>
      <c r="H613" s="8" t="s">
        <v>1493</v>
      </c>
      <c r="I613" s="1"/>
    </row>
    <row r="614" spans="1:9" ht="24.9" hidden="1" customHeight="1">
      <c r="A614" s="80" t="s">
        <v>1804</v>
      </c>
      <c r="B614" s="80"/>
      <c r="C614" s="80"/>
      <c r="D614" s="80"/>
      <c r="E614" s="80"/>
      <c r="F614" s="80"/>
      <c r="G614" s="80"/>
      <c r="H614" s="80"/>
      <c r="I614" s="80"/>
    </row>
    <row r="615" spans="1:9" ht="24.9" hidden="1" customHeight="1">
      <c r="A615" s="34" t="s">
        <v>1763</v>
      </c>
      <c r="B615" s="23">
        <v>45074</v>
      </c>
      <c r="C615" s="24">
        <v>0.51736111111111105</v>
      </c>
      <c r="D615" s="23">
        <v>45076</v>
      </c>
      <c r="E615" s="24">
        <v>0.22916666666666666</v>
      </c>
      <c r="F615" s="23">
        <v>45076</v>
      </c>
      <c r="G615" s="24">
        <v>0.54583333333333328</v>
      </c>
      <c r="H615" s="26" t="s">
        <v>1842</v>
      </c>
      <c r="I615" s="7"/>
    </row>
    <row r="616" spans="1:9" ht="24.9" hidden="1" customHeight="1">
      <c r="A616" s="34" t="s">
        <v>1764</v>
      </c>
      <c r="B616" s="23">
        <v>45078</v>
      </c>
      <c r="C616" s="24">
        <v>6.25E-2</v>
      </c>
      <c r="D616" s="23">
        <v>45078</v>
      </c>
      <c r="E616" s="24">
        <v>0.34583333333333338</v>
      </c>
      <c r="F616" s="23">
        <v>45078</v>
      </c>
      <c r="G616" s="24">
        <v>0.5541666666666667</v>
      </c>
      <c r="H616" s="8" t="s">
        <v>1493</v>
      </c>
      <c r="I616" s="7"/>
    </row>
    <row r="617" spans="1:9" ht="24.9" hidden="1" customHeight="1">
      <c r="A617" s="34" t="s">
        <v>1802</v>
      </c>
      <c r="B617" s="23">
        <v>45079</v>
      </c>
      <c r="C617" s="24">
        <v>0.40416666666666662</v>
      </c>
      <c r="D617" s="23">
        <v>45080</v>
      </c>
      <c r="E617" s="24">
        <v>0.12083333333333333</v>
      </c>
      <c r="F617" s="23">
        <v>45080</v>
      </c>
      <c r="G617" s="24">
        <v>0.34583333333333338</v>
      </c>
      <c r="H617" s="8" t="s">
        <v>1493</v>
      </c>
      <c r="I617" s="7"/>
    </row>
    <row r="618" spans="1:9" ht="24.9" hidden="1" customHeight="1">
      <c r="A618" s="7" t="s">
        <v>1803</v>
      </c>
      <c r="B618" s="23">
        <v>45083</v>
      </c>
      <c r="C618" s="35">
        <v>0.30416666666666664</v>
      </c>
      <c r="D618" s="23">
        <v>45083</v>
      </c>
      <c r="E618" s="35">
        <v>0.6958333333333333</v>
      </c>
      <c r="F618" s="23">
        <v>45084</v>
      </c>
      <c r="G618" s="35">
        <v>0.5083333333333333</v>
      </c>
      <c r="H618" s="32" t="s">
        <v>51</v>
      </c>
      <c r="I618" s="7"/>
    </row>
    <row r="619" spans="1:9" ht="24.9" hidden="1" customHeight="1">
      <c r="A619" s="7" t="s">
        <v>1826</v>
      </c>
      <c r="B619" s="23">
        <v>45086</v>
      </c>
      <c r="C619" s="35">
        <v>0.47916666666666669</v>
      </c>
      <c r="D619" s="23">
        <v>45086</v>
      </c>
      <c r="E619" s="35">
        <v>0.64583333333333337</v>
      </c>
      <c r="F619" s="23">
        <v>45087</v>
      </c>
      <c r="G619" s="35">
        <v>5.4166666666666669E-2</v>
      </c>
      <c r="H619" s="32"/>
      <c r="I619" s="7"/>
    </row>
    <row r="620" spans="1:9" ht="24.9" hidden="1" customHeight="1">
      <c r="A620" s="7" t="s">
        <v>1827</v>
      </c>
      <c r="B620" s="23">
        <v>45087</v>
      </c>
      <c r="C620" s="35">
        <v>0.26250000000000001</v>
      </c>
      <c r="D620" s="23">
        <v>45087</v>
      </c>
      <c r="E620" s="35">
        <v>0.6875</v>
      </c>
      <c r="F620" s="23">
        <v>45088</v>
      </c>
      <c r="G620" s="35">
        <v>1.2499999999999999E-2</v>
      </c>
      <c r="H620" s="32"/>
      <c r="I620" s="7"/>
    </row>
    <row r="621" spans="1:9" ht="24.9" hidden="1" customHeight="1">
      <c r="A621" s="7" t="s">
        <v>1828</v>
      </c>
      <c r="B621" s="23">
        <v>45089</v>
      </c>
      <c r="C621" s="35">
        <v>0.3125</v>
      </c>
      <c r="D621" s="23">
        <v>45089</v>
      </c>
      <c r="E621" s="35">
        <v>0.40833333333333338</v>
      </c>
      <c r="F621" s="23">
        <v>45089</v>
      </c>
      <c r="G621" s="35">
        <v>0.92499999999999993</v>
      </c>
      <c r="H621" s="32"/>
      <c r="I621" s="7"/>
    </row>
    <row r="622" spans="1:9" ht="24.65" customHeight="1">
      <c r="A622" s="99" t="s">
        <v>1950</v>
      </c>
      <c r="B622" s="99"/>
      <c r="C622" s="99"/>
      <c r="D622" s="99"/>
      <c r="E622" s="99"/>
      <c r="F622" s="99"/>
      <c r="G622" s="99"/>
      <c r="H622" s="99"/>
      <c r="I622" s="99"/>
    </row>
    <row r="623" spans="1:9" ht="24" hidden="1" customHeight="1">
      <c r="A623" s="34" t="s">
        <v>1471</v>
      </c>
      <c r="B623" s="23">
        <v>45072</v>
      </c>
      <c r="C623" s="24">
        <v>0.87916666666666676</v>
      </c>
      <c r="D623" s="23">
        <f>B623+1</f>
        <v>45073</v>
      </c>
      <c r="E623" s="24">
        <v>0.70416666666666661</v>
      </c>
      <c r="F623" s="23">
        <v>45074</v>
      </c>
      <c r="G623" s="24">
        <v>9.9999999999999992E-2</v>
      </c>
      <c r="H623" s="10" t="s">
        <v>1795</v>
      </c>
      <c r="I623" s="1"/>
    </row>
    <row r="624" spans="1:9" ht="24" hidden="1" customHeight="1">
      <c r="A624" s="34" t="s">
        <v>1470</v>
      </c>
      <c r="B624" s="23">
        <v>45075</v>
      </c>
      <c r="C624" s="24">
        <v>0.42499999999999999</v>
      </c>
      <c r="D624" s="23">
        <v>45075</v>
      </c>
      <c r="E624" s="24">
        <v>0.88750000000000007</v>
      </c>
      <c r="F624" s="23">
        <v>45076</v>
      </c>
      <c r="G624" s="24">
        <v>0.51250000000000007</v>
      </c>
      <c r="H624" s="10" t="s">
        <v>1843</v>
      </c>
      <c r="I624" s="1"/>
    </row>
    <row r="625" spans="1:9" ht="24" hidden="1" customHeight="1">
      <c r="A625" s="7" t="s">
        <v>1792</v>
      </c>
      <c r="B625" s="23">
        <v>45078</v>
      </c>
      <c r="C625" s="24">
        <v>0.27083333333333331</v>
      </c>
      <c r="D625" s="23">
        <v>45078</v>
      </c>
      <c r="E625" s="24">
        <v>0.71250000000000002</v>
      </c>
      <c r="F625" s="23">
        <v>45078</v>
      </c>
      <c r="G625" s="24">
        <v>0.82916666666666661</v>
      </c>
      <c r="H625" s="8" t="s">
        <v>1493</v>
      </c>
      <c r="I625" s="1"/>
    </row>
    <row r="626" spans="1:9" ht="24" hidden="1" customHeight="1">
      <c r="A626" s="7" t="s">
        <v>1469</v>
      </c>
      <c r="B626" s="23">
        <v>45081</v>
      </c>
      <c r="C626" s="24">
        <v>0.66666666666666663</v>
      </c>
      <c r="D626" s="23">
        <v>45086</v>
      </c>
      <c r="E626" s="24">
        <v>4.1666666666666664E-2</v>
      </c>
      <c r="F626" s="23">
        <v>45087</v>
      </c>
      <c r="G626" s="24">
        <v>0.15416666666666667</v>
      </c>
      <c r="H626" s="10" t="s">
        <v>1877</v>
      </c>
      <c r="I626" s="1"/>
    </row>
    <row r="627" spans="1:9" ht="24" hidden="1" customHeight="1">
      <c r="A627" s="34" t="s">
        <v>1506</v>
      </c>
      <c r="B627" s="23"/>
      <c r="C627" s="24"/>
      <c r="D627" s="23"/>
      <c r="E627" s="24"/>
      <c r="F627" s="23"/>
      <c r="G627" s="24"/>
      <c r="H627" s="10" t="s">
        <v>1882</v>
      </c>
      <c r="I627" s="1"/>
    </row>
    <row r="628" spans="1:9" ht="24" hidden="1" customHeight="1">
      <c r="A628" s="7" t="s">
        <v>1793</v>
      </c>
      <c r="B628" s="23">
        <v>45091</v>
      </c>
      <c r="C628" s="24">
        <v>0.1125</v>
      </c>
      <c r="D628" s="23">
        <v>45091</v>
      </c>
      <c r="E628" s="24">
        <v>0.20416666666666669</v>
      </c>
      <c r="F628" s="23">
        <v>45091</v>
      </c>
      <c r="G628" s="24">
        <v>0.54999999999999993</v>
      </c>
      <c r="H628" s="10"/>
      <c r="I628" s="1"/>
    </row>
    <row r="629" spans="1:9" ht="24" hidden="1" customHeight="1">
      <c r="A629" s="7" t="s">
        <v>1794</v>
      </c>
      <c r="B629" s="23">
        <v>45092</v>
      </c>
      <c r="C629" s="24">
        <v>0.54583333333333328</v>
      </c>
      <c r="D629" s="23">
        <v>45093</v>
      </c>
      <c r="E629" s="24">
        <v>0.33333333333333331</v>
      </c>
      <c r="F629" s="23">
        <v>45093</v>
      </c>
      <c r="G629" s="24">
        <v>0.60416666666666663</v>
      </c>
      <c r="H629" s="10"/>
      <c r="I629" s="1"/>
    </row>
    <row r="630" spans="1:9" ht="24" hidden="1" customHeight="1">
      <c r="A630" s="7" t="s">
        <v>1475</v>
      </c>
      <c r="B630" s="23">
        <v>45094</v>
      </c>
      <c r="C630" s="24">
        <v>0.13749999999999998</v>
      </c>
      <c r="D630" s="23">
        <v>45095</v>
      </c>
      <c r="E630" s="24">
        <v>0.70416666666666661</v>
      </c>
      <c r="F630" s="23">
        <v>45095</v>
      </c>
      <c r="G630" s="24">
        <v>0.93333333333333324</v>
      </c>
      <c r="H630" s="10" t="s">
        <v>1928</v>
      </c>
      <c r="I630" s="1"/>
    </row>
    <row r="631" spans="1:9" ht="24" hidden="1" customHeight="1">
      <c r="A631" s="7" t="s">
        <v>1890</v>
      </c>
      <c r="B631" s="23">
        <v>45098</v>
      </c>
      <c r="C631" s="24">
        <v>0.73333333333333339</v>
      </c>
      <c r="D631" s="23">
        <v>45099</v>
      </c>
      <c r="E631" s="24">
        <v>0.72916666666666663</v>
      </c>
      <c r="F631" s="23">
        <v>45101</v>
      </c>
      <c r="G631" s="24">
        <v>0.20694444444444446</v>
      </c>
      <c r="H631" s="10" t="s">
        <v>1935</v>
      </c>
      <c r="I631" s="1"/>
    </row>
    <row r="632" spans="1:9" ht="24" customHeight="1">
      <c r="A632" s="34" t="s">
        <v>1905</v>
      </c>
      <c r="B632" s="23">
        <f>F631+3</f>
        <v>45104</v>
      </c>
      <c r="C632" s="24">
        <v>0.66666666666666663</v>
      </c>
      <c r="D632" s="23">
        <f>B632</f>
        <v>45104</v>
      </c>
      <c r="E632" s="24">
        <v>0.8125</v>
      </c>
      <c r="F632" s="23">
        <f>D632+1</f>
        <v>45105</v>
      </c>
      <c r="G632" s="24">
        <v>0.21249999999999999</v>
      </c>
      <c r="H632" s="10" t="s">
        <v>1906</v>
      </c>
      <c r="I632" s="1"/>
    </row>
    <row r="633" spans="1:9" ht="24" customHeight="1">
      <c r="A633" s="72" t="s">
        <v>1518</v>
      </c>
      <c r="B633" s="23">
        <v>45105</v>
      </c>
      <c r="C633" s="24">
        <v>0.6791666666666667</v>
      </c>
      <c r="D633" s="23">
        <f>B633</f>
        <v>45105</v>
      </c>
      <c r="E633" s="24">
        <v>0.73333333333333339</v>
      </c>
      <c r="F633" s="23">
        <f>D633+1</f>
        <v>45106</v>
      </c>
      <c r="G633" s="24">
        <v>0.15833333333333333</v>
      </c>
      <c r="H633" s="10"/>
      <c r="I633" s="1"/>
    </row>
    <row r="634" spans="1:9" ht="24" customHeight="1">
      <c r="A634" s="7" t="s">
        <v>1519</v>
      </c>
      <c r="B634" s="23">
        <f>F633+1</f>
        <v>45107</v>
      </c>
      <c r="C634" s="24">
        <v>0.5</v>
      </c>
      <c r="D634" s="23">
        <v>45108</v>
      </c>
      <c r="E634" s="24">
        <v>0.35416666666666669</v>
      </c>
      <c r="F634" s="23">
        <f>D634</f>
        <v>45108</v>
      </c>
      <c r="G634" s="24">
        <v>0.9</v>
      </c>
      <c r="H634" s="10"/>
      <c r="I634" s="1"/>
    </row>
    <row r="635" spans="1:9" ht="24" customHeight="1">
      <c r="A635" s="7" t="s">
        <v>1520</v>
      </c>
      <c r="B635" s="23">
        <v>45109</v>
      </c>
      <c r="C635" s="24">
        <v>0.70833333333333337</v>
      </c>
      <c r="D635" s="23">
        <v>45109</v>
      </c>
      <c r="E635" s="24">
        <v>0.87916666666666676</v>
      </c>
      <c r="F635" s="23">
        <f>D635+1</f>
        <v>45110</v>
      </c>
      <c r="G635" s="24">
        <v>0.17916666666666667</v>
      </c>
      <c r="H635" s="10"/>
      <c r="I635" s="1"/>
    </row>
    <row r="636" spans="1:9" ht="24" customHeight="1">
      <c r="A636" s="65" t="s">
        <v>1977</v>
      </c>
      <c r="B636" s="23">
        <v>45111</v>
      </c>
      <c r="C636" s="24">
        <v>0.51666666666666672</v>
      </c>
      <c r="D636" s="11">
        <v>45112</v>
      </c>
      <c r="E636" s="12">
        <v>0.34583333333333338</v>
      </c>
      <c r="F636" s="11">
        <v>45112</v>
      </c>
      <c r="G636" s="12">
        <v>0.5625</v>
      </c>
      <c r="H636" s="10" t="s">
        <v>2008</v>
      </c>
      <c r="I636" s="1"/>
    </row>
    <row r="637" spans="1:9" ht="24" customHeight="1">
      <c r="A637" s="56" t="s">
        <v>1574</v>
      </c>
      <c r="B637" s="2">
        <v>45114</v>
      </c>
      <c r="C637" s="5">
        <v>0.375</v>
      </c>
      <c r="D637" s="2">
        <v>45114</v>
      </c>
      <c r="E637" s="5">
        <v>0.54166666666666663</v>
      </c>
      <c r="F637" s="2">
        <v>45115</v>
      </c>
      <c r="G637" s="5">
        <v>0.125</v>
      </c>
      <c r="H637" s="10" t="s">
        <v>1930</v>
      </c>
      <c r="I637" s="1"/>
    </row>
    <row r="638" spans="1:9" ht="24.9" hidden="1" customHeight="1">
      <c r="A638" s="80" t="s">
        <v>1854</v>
      </c>
      <c r="B638" s="80"/>
      <c r="C638" s="80"/>
      <c r="D638" s="80"/>
      <c r="E638" s="80"/>
      <c r="F638" s="80"/>
      <c r="G638" s="80"/>
      <c r="H638" s="80"/>
      <c r="I638" s="80"/>
    </row>
    <row r="639" spans="1:9" ht="24" hidden="1" customHeight="1">
      <c r="A639" s="21" t="s">
        <v>2</v>
      </c>
      <c r="B639" s="81" t="s">
        <v>3</v>
      </c>
      <c r="C639" s="82"/>
      <c r="D639" s="81" t="s">
        <v>4</v>
      </c>
      <c r="E639" s="82"/>
      <c r="F639" s="81" t="s">
        <v>5</v>
      </c>
      <c r="G639" s="82"/>
      <c r="H639" s="3" t="s">
        <v>6</v>
      </c>
      <c r="I639" s="3" t="s">
        <v>7</v>
      </c>
    </row>
    <row r="640" spans="1:9" ht="24" hidden="1" customHeight="1">
      <c r="A640" s="34" t="s">
        <v>1891</v>
      </c>
      <c r="B640" s="23">
        <v>45089</v>
      </c>
      <c r="C640" s="24">
        <v>0.60555555555555551</v>
      </c>
      <c r="D640" s="23">
        <v>45089</v>
      </c>
      <c r="E640" s="24">
        <v>0.65833333333333333</v>
      </c>
      <c r="F640" s="23">
        <v>45090</v>
      </c>
      <c r="G640" s="24">
        <v>0.21249999999999999</v>
      </c>
      <c r="H640" s="10" t="s">
        <v>1892</v>
      </c>
      <c r="I640" s="1"/>
    </row>
    <row r="641" spans="1:17" ht="24" hidden="1" customHeight="1">
      <c r="A641" s="7" t="s">
        <v>1855</v>
      </c>
      <c r="B641" s="23">
        <v>45090</v>
      </c>
      <c r="C641" s="24">
        <v>0.77777777777777779</v>
      </c>
      <c r="D641" s="23">
        <v>45090</v>
      </c>
      <c r="E641" s="24">
        <v>0.82500000000000007</v>
      </c>
      <c r="F641" s="23">
        <v>45091</v>
      </c>
      <c r="G641" s="24">
        <v>9.9999999999999992E-2</v>
      </c>
      <c r="H641" s="10"/>
      <c r="I641" s="1"/>
    </row>
    <row r="642" spans="1:17" ht="24" hidden="1" customHeight="1">
      <c r="A642" s="7" t="s">
        <v>1856</v>
      </c>
      <c r="B642" s="23">
        <v>45092</v>
      </c>
      <c r="C642" s="24">
        <v>0.41041666666666665</v>
      </c>
      <c r="D642" s="23">
        <v>45093</v>
      </c>
      <c r="E642" s="24">
        <v>5.8333333333333327E-2</v>
      </c>
      <c r="F642" s="23">
        <v>45093</v>
      </c>
      <c r="G642" s="24">
        <v>0.22916666666666666</v>
      </c>
      <c r="H642" s="10"/>
      <c r="I642" s="1"/>
    </row>
    <row r="643" spans="1:17" ht="24" hidden="1" customHeight="1">
      <c r="A643" s="7" t="s">
        <v>1857</v>
      </c>
      <c r="B643" s="23">
        <f>F642+5</f>
        <v>45098</v>
      </c>
      <c r="C643" s="24">
        <v>0.27499999999999997</v>
      </c>
      <c r="D643" s="23">
        <v>45098</v>
      </c>
      <c r="E643" s="24">
        <v>0.63750000000000007</v>
      </c>
      <c r="F643" s="23">
        <v>45099</v>
      </c>
      <c r="G643" s="24">
        <v>0.3125</v>
      </c>
      <c r="H643" s="10"/>
      <c r="I643" s="1"/>
    </row>
    <row r="644" spans="1:17" ht="24" hidden="1" customHeight="1">
      <c r="A644" s="34" t="s">
        <v>1869</v>
      </c>
      <c r="B644" s="23">
        <v>45101</v>
      </c>
      <c r="C644" s="24">
        <v>0.52083333333333337</v>
      </c>
      <c r="D644" s="23">
        <f>B644</f>
        <v>45101</v>
      </c>
      <c r="E644" s="24">
        <v>0.57291666666666663</v>
      </c>
      <c r="F644" s="23">
        <v>45101</v>
      </c>
      <c r="G644" s="24">
        <v>0.87916666666666676</v>
      </c>
      <c r="H644" s="10" t="s">
        <v>1931</v>
      </c>
      <c r="I644" s="1"/>
    </row>
    <row r="645" spans="1:17" ht="24.9" customHeight="1">
      <c r="A645" s="80" t="s">
        <v>2002</v>
      </c>
      <c r="B645" s="80"/>
      <c r="C645" s="80"/>
      <c r="D645" s="80"/>
      <c r="E645" s="80"/>
      <c r="F645" s="80"/>
      <c r="G645" s="80"/>
      <c r="H645" s="80"/>
      <c r="I645" s="80"/>
    </row>
    <row r="646" spans="1:17" ht="25" hidden="1" customHeight="1">
      <c r="A646" s="50" t="s">
        <v>1902</v>
      </c>
      <c r="B646" s="23">
        <v>45091</v>
      </c>
      <c r="C646" s="49">
        <v>0.10416666666666667</v>
      </c>
      <c r="D646" s="23">
        <v>45097</v>
      </c>
      <c r="E646" s="49">
        <v>0.38541666666666669</v>
      </c>
      <c r="F646" s="57">
        <f>D646</f>
        <v>45097</v>
      </c>
      <c r="G646" s="24">
        <v>0.70694444444444438</v>
      </c>
      <c r="H646" s="51" t="s">
        <v>1901</v>
      </c>
      <c r="I646" s="53"/>
      <c r="Q646" s="54"/>
    </row>
    <row r="647" spans="1:17" ht="25" hidden="1" customHeight="1">
      <c r="A647" s="50" t="s">
        <v>1903</v>
      </c>
      <c r="B647" s="23">
        <v>45097</v>
      </c>
      <c r="C647" s="24">
        <v>0.99652777777777779</v>
      </c>
      <c r="D647" s="23">
        <f>B647+1</f>
        <v>45098</v>
      </c>
      <c r="E647" s="24">
        <v>0.12083333333333333</v>
      </c>
      <c r="F647" s="59">
        <f>D647</f>
        <v>45098</v>
      </c>
      <c r="G647" s="24">
        <v>0.58680555555555558</v>
      </c>
      <c r="H647" s="10"/>
      <c r="I647" s="53"/>
      <c r="Q647" s="54"/>
    </row>
    <row r="648" spans="1:17" ht="25" hidden="1" customHeight="1">
      <c r="A648" s="52" t="s">
        <v>1907</v>
      </c>
      <c r="B648" s="23">
        <f>F647+4</f>
        <v>45102</v>
      </c>
      <c r="C648" s="24">
        <v>0.14583333333333334</v>
      </c>
      <c r="D648" s="23">
        <v>45103</v>
      </c>
      <c r="E648" s="24">
        <v>0.19583333333333333</v>
      </c>
      <c r="F648" s="64">
        <v>45103</v>
      </c>
      <c r="G648" s="24">
        <v>0.51527777777777783</v>
      </c>
      <c r="H648" s="10" t="s">
        <v>1918</v>
      </c>
      <c r="I648" s="53"/>
      <c r="Q648" s="54"/>
    </row>
    <row r="649" spans="1:17" ht="25" hidden="1" customHeight="1">
      <c r="A649" s="52" t="s">
        <v>1904</v>
      </c>
      <c r="B649" s="23">
        <v>45105</v>
      </c>
      <c r="C649" s="24">
        <v>0.45833333333333331</v>
      </c>
      <c r="D649" s="23">
        <f t="shared" ref="D649" si="1">B649</f>
        <v>45105</v>
      </c>
      <c r="E649" s="24">
        <v>0.5</v>
      </c>
      <c r="F649" s="73">
        <v>45105</v>
      </c>
      <c r="G649" s="24">
        <v>0.6875</v>
      </c>
      <c r="H649" s="10"/>
      <c r="I649" s="53"/>
      <c r="Q649" s="54"/>
    </row>
    <row r="650" spans="1:17" ht="25" customHeight="1">
      <c r="A650" s="50" t="s">
        <v>1936</v>
      </c>
      <c r="B650" s="23"/>
      <c r="C650" s="24"/>
      <c r="D650" s="23"/>
      <c r="E650" s="24"/>
      <c r="F650" s="63"/>
      <c r="G650" s="24"/>
      <c r="H650" s="10" t="s">
        <v>1960</v>
      </c>
      <c r="I650" s="53"/>
      <c r="Q650" s="54"/>
    </row>
    <row r="651" spans="1:17" ht="25" customHeight="1">
      <c r="A651" s="50" t="s">
        <v>1937</v>
      </c>
      <c r="B651" s="23">
        <v>45107</v>
      </c>
      <c r="C651" s="24">
        <v>0.57638888888888895</v>
      </c>
      <c r="D651" s="23">
        <v>45107</v>
      </c>
      <c r="E651" s="24">
        <v>0.69166666666666676</v>
      </c>
      <c r="F651" s="77">
        <f>D651+1</f>
        <v>45108</v>
      </c>
      <c r="G651" s="24">
        <v>7.7777777777777779E-2</v>
      </c>
      <c r="H651" s="10"/>
      <c r="I651" s="53"/>
      <c r="Q651" s="54"/>
    </row>
    <row r="652" spans="1:17" ht="25" customHeight="1">
      <c r="A652" s="50" t="s">
        <v>1938</v>
      </c>
      <c r="B652" s="23">
        <f>F651</f>
        <v>45108</v>
      </c>
      <c r="C652" s="24">
        <v>0.1111111111111111</v>
      </c>
      <c r="D652" s="23">
        <f>B652</f>
        <v>45108</v>
      </c>
      <c r="E652" s="24">
        <v>0.19444444444444445</v>
      </c>
      <c r="F652" s="77">
        <v>45108</v>
      </c>
      <c r="G652" s="24">
        <v>0.62152777777777779</v>
      </c>
      <c r="H652" s="10"/>
      <c r="I652" s="53"/>
      <c r="Q652" s="54"/>
    </row>
    <row r="653" spans="1:17" ht="25" customHeight="1">
      <c r="A653" s="50" t="s">
        <v>1939</v>
      </c>
      <c r="B653" s="11">
        <v>45112</v>
      </c>
      <c r="C653" s="12">
        <v>0.51041666666666663</v>
      </c>
      <c r="D653" s="11">
        <f>B653</f>
        <v>45112</v>
      </c>
      <c r="E653" s="12">
        <v>0.95833333333333337</v>
      </c>
      <c r="F653" s="55">
        <v>45113</v>
      </c>
      <c r="G653" s="14">
        <v>0.41666666666666669</v>
      </c>
      <c r="H653" s="10"/>
      <c r="I653" s="53"/>
      <c r="Q653" s="54"/>
    </row>
    <row r="654" spans="1:17" ht="25" customHeight="1">
      <c r="A654" s="50" t="s">
        <v>1940</v>
      </c>
      <c r="B654" s="23"/>
      <c r="C654" s="24"/>
      <c r="D654" s="23"/>
      <c r="E654" s="24"/>
      <c r="F654" s="66"/>
      <c r="G654" s="24"/>
      <c r="H654" s="10" t="s">
        <v>1978</v>
      </c>
      <c r="I654" s="53"/>
      <c r="Q654" s="54"/>
    </row>
    <row r="655" spans="1:17" ht="25" customHeight="1">
      <c r="A655" s="50" t="s">
        <v>1993</v>
      </c>
      <c r="B655" s="74">
        <v>45118</v>
      </c>
      <c r="C655" s="75">
        <v>0.83333333333333337</v>
      </c>
      <c r="D655" s="74">
        <v>45119</v>
      </c>
      <c r="E655" s="75">
        <v>4.1666666666666664E-2</v>
      </c>
      <c r="F655" s="76">
        <v>45119</v>
      </c>
      <c r="G655" s="75">
        <v>0.875</v>
      </c>
      <c r="H655" s="10"/>
      <c r="I655" s="53"/>
      <c r="Q655" s="54"/>
    </row>
    <row r="656" spans="1:17" ht="25" customHeight="1">
      <c r="A656" s="50" t="s">
        <v>1994</v>
      </c>
      <c r="B656" s="74">
        <v>45122</v>
      </c>
      <c r="C656" s="75">
        <v>0.41666666666666669</v>
      </c>
      <c r="D656" s="74">
        <v>45122</v>
      </c>
      <c r="E656" s="75">
        <v>0.45833333333333331</v>
      </c>
      <c r="F656" s="76">
        <v>45122</v>
      </c>
      <c r="G656" s="75">
        <v>0.95833333333333337</v>
      </c>
      <c r="H656" s="10"/>
      <c r="I656" s="53"/>
      <c r="Q656" s="54"/>
    </row>
    <row r="657" spans="1:17" ht="25" customHeight="1">
      <c r="A657" s="50" t="s">
        <v>1995</v>
      </c>
      <c r="B657" s="74">
        <v>45123</v>
      </c>
      <c r="C657" s="75">
        <v>4.1666666666666664E-2</v>
      </c>
      <c r="D657" s="74">
        <v>45123</v>
      </c>
      <c r="E657" s="75">
        <v>8.3333333333333329E-2</v>
      </c>
      <c r="F657" s="76">
        <v>45123</v>
      </c>
      <c r="G657" s="75">
        <v>0.58333333333333337</v>
      </c>
      <c r="H657" s="10"/>
      <c r="I657" s="53"/>
      <c r="Q657" s="54"/>
    </row>
    <row r="658" spans="1:17" ht="25" customHeight="1">
      <c r="A658" s="50" t="s">
        <v>1996</v>
      </c>
      <c r="B658" s="74">
        <v>45123</v>
      </c>
      <c r="C658" s="75">
        <v>0.83333333333333337</v>
      </c>
      <c r="D658" s="74">
        <v>45123</v>
      </c>
      <c r="E658" s="75">
        <v>0.95833333333333337</v>
      </c>
      <c r="F658" s="76">
        <v>45124</v>
      </c>
      <c r="G658" s="75">
        <v>0.25</v>
      </c>
      <c r="H658" s="10"/>
      <c r="I658" s="53"/>
      <c r="Q658" s="54"/>
    </row>
    <row r="659" spans="1:17" ht="25" customHeight="1">
      <c r="A659" s="50" t="s">
        <v>1997</v>
      </c>
      <c r="B659" s="74">
        <v>45126</v>
      </c>
      <c r="C659" s="75">
        <v>0</v>
      </c>
      <c r="D659" s="74">
        <f>B659</f>
        <v>45126</v>
      </c>
      <c r="E659" s="75">
        <v>0.10416666666666667</v>
      </c>
      <c r="F659" s="76">
        <v>45126</v>
      </c>
      <c r="G659" s="75">
        <v>0.60416666666666663</v>
      </c>
      <c r="H659" s="10"/>
      <c r="I659" s="53"/>
      <c r="Q659" s="54"/>
    </row>
    <row r="660" spans="1:17" ht="25" customHeight="1">
      <c r="A660" s="50" t="s">
        <v>1998</v>
      </c>
      <c r="B660" s="74">
        <v>45127</v>
      </c>
      <c r="C660" s="75">
        <v>0.75</v>
      </c>
      <c r="D660" s="74">
        <v>45127</v>
      </c>
      <c r="E660" s="75">
        <v>0.8125</v>
      </c>
      <c r="F660" s="76">
        <v>45128</v>
      </c>
      <c r="G660" s="75">
        <v>0.125</v>
      </c>
      <c r="H660" s="10" t="s">
        <v>1999</v>
      </c>
      <c r="I660" s="53"/>
      <c r="Q660" s="54"/>
    </row>
    <row r="661" spans="1:17" ht="24.9" customHeight="1">
      <c r="A661" s="80" t="s">
        <v>2009</v>
      </c>
      <c r="B661" s="80"/>
      <c r="C661" s="80"/>
      <c r="D661" s="80"/>
      <c r="E661" s="80"/>
      <c r="F661" s="80"/>
      <c r="G661" s="80"/>
      <c r="H661" s="80"/>
      <c r="I661" s="80"/>
    </row>
    <row r="662" spans="1:17" ht="24" customHeight="1">
      <c r="A662" s="21" t="s">
        <v>2</v>
      </c>
      <c r="B662" s="81" t="s">
        <v>3</v>
      </c>
      <c r="C662" s="82"/>
      <c r="D662" s="81" t="s">
        <v>4</v>
      </c>
      <c r="E662" s="82"/>
      <c r="F662" s="81" t="s">
        <v>5</v>
      </c>
      <c r="G662" s="82"/>
      <c r="H662" s="3" t="s">
        <v>6</v>
      </c>
      <c r="I662" s="3" t="s">
        <v>7</v>
      </c>
    </row>
    <row r="663" spans="1:17" ht="25" hidden="1" customHeight="1">
      <c r="A663" s="52" t="s">
        <v>1895</v>
      </c>
      <c r="B663" s="23">
        <v>45094</v>
      </c>
      <c r="C663" s="24">
        <v>0.15833333333333333</v>
      </c>
      <c r="D663" s="23">
        <f>B663</f>
        <v>45094</v>
      </c>
      <c r="E663" s="24">
        <v>0.20833333333333334</v>
      </c>
      <c r="F663" s="23">
        <v>45094</v>
      </c>
      <c r="G663" s="24">
        <v>0.58333333333333337</v>
      </c>
      <c r="H663" s="10" t="s">
        <v>1892</v>
      </c>
      <c r="I663" s="44"/>
    </row>
    <row r="664" spans="1:17" ht="25" hidden="1" customHeight="1">
      <c r="A664" s="50" t="s">
        <v>1896</v>
      </c>
      <c r="B664" s="23">
        <v>45095</v>
      </c>
      <c r="C664" s="24">
        <v>0.125</v>
      </c>
      <c r="D664" s="23">
        <v>45095</v>
      </c>
      <c r="E664" s="24">
        <v>0.3833333333333333</v>
      </c>
      <c r="F664" s="23">
        <v>45095</v>
      </c>
      <c r="G664" s="24">
        <v>0.65833333333333333</v>
      </c>
      <c r="H664" s="51"/>
      <c r="I664" s="44"/>
    </row>
    <row r="665" spans="1:17" ht="25" hidden="1" customHeight="1">
      <c r="A665" s="50" t="s">
        <v>1859</v>
      </c>
      <c r="B665" s="23">
        <v>45096</v>
      </c>
      <c r="C665" s="24">
        <v>0.875</v>
      </c>
      <c r="D665" s="23">
        <v>45097</v>
      </c>
      <c r="E665" s="24">
        <v>0.60416666666666663</v>
      </c>
      <c r="F665" s="23">
        <v>45097</v>
      </c>
      <c r="G665" s="24">
        <v>0.72916666666666663</v>
      </c>
      <c r="H665" s="51"/>
      <c r="I665" s="44"/>
    </row>
    <row r="666" spans="1:17" ht="25" hidden="1" customHeight="1">
      <c r="A666" s="50" t="s">
        <v>1860</v>
      </c>
      <c r="B666" s="23">
        <v>45101</v>
      </c>
      <c r="C666" s="24">
        <v>0.625</v>
      </c>
      <c r="D666" s="23">
        <v>45101</v>
      </c>
      <c r="E666" s="24">
        <v>0.8125</v>
      </c>
      <c r="F666" s="23">
        <v>45102</v>
      </c>
      <c r="G666" s="24">
        <v>0.3</v>
      </c>
      <c r="H666" s="51"/>
      <c r="I666" s="44"/>
    </row>
    <row r="667" spans="1:17" ht="25" hidden="1" customHeight="1">
      <c r="A667" s="52" t="s">
        <v>1961</v>
      </c>
      <c r="B667" s="23">
        <v>45104</v>
      </c>
      <c r="C667" s="24">
        <v>0.39583333333333331</v>
      </c>
      <c r="D667" s="23">
        <v>45105</v>
      </c>
      <c r="E667" s="24">
        <v>0.25</v>
      </c>
      <c r="F667" s="23">
        <v>45105</v>
      </c>
      <c r="G667" s="24">
        <v>0.70833333333333337</v>
      </c>
      <c r="H667" s="51" t="s">
        <v>1963</v>
      </c>
      <c r="I667" s="44"/>
    </row>
    <row r="668" spans="1:17" ht="25" hidden="1" customHeight="1">
      <c r="A668" s="52" t="s">
        <v>1962</v>
      </c>
      <c r="B668" s="23">
        <v>45105</v>
      </c>
      <c r="C668" s="24">
        <v>0.875</v>
      </c>
      <c r="D668" s="23">
        <v>45106</v>
      </c>
      <c r="E668" s="24">
        <v>0.375</v>
      </c>
      <c r="F668" s="23">
        <v>45106</v>
      </c>
      <c r="G668" s="24">
        <v>0.72916666666666663</v>
      </c>
      <c r="H668" s="51"/>
      <c r="I668" s="44"/>
    </row>
    <row r="669" spans="1:17" ht="25" hidden="1" customHeight="1">
      <c r="A669" s="52" t="s">
        <v>1934</v>
      </c>
      <c r="B669" s="23"/>
      <c r="C669" s="24"/>
      <c r="D669" s="23"/>
      <c r="E669" s="24"/>
      <c r="F669" s="23"/>
      <c r="G669" s="24"/>
      <c r="H669" s="51" t="s">
        <v>1964</v>
      </c>
      <c r="I669" s="44"/>
    </row>
    <row r="670" spans="1:17" ht="25" hidden="1" customHeight="1">
      <c r="A670" s="50" t="s">
        <v>1861</v>
      </c>
      <c r="B670" s="23">
        <v>45108</v>
      </c>
      <c r="C670" s="24">
        <v>0.35416666666666669</v>
      </c>
      <c r="D670" s="23">
        <v>45108</v>
      </c>
      <c r="E670" s="24">
        <v>0.4916666666666667</v>
      </c>
      <c r="F670" s="23">
        <v>45109</v>
      </c>
      <c r="G670" s="24">
        <v>0.4375</v>
      </c>
      <c r="H670" s="51"/>
      <c r="I670" s="44"/>
    </row>
    <row r="671" spans="1:17" ht="25" hidden="1" customHeight="1">
      <c r="A671" s="50" t="s">
        <v>1862</v>
      </c>
      <c r="B671" s="23">
        <v>45110</v>
      </c>
      <c r="C671" s="24">
        <v>0.5</v>
      </c>
      <c r="D671" s="23">
        <v>45110</v>
      </c>
      <c r="E671" s="24">
        <v>0.54166666666666663</v>
      </c>
      <c r="F671" s="23">
        <v>45110</v>
      </c>
      <c r="G671" s="24">
        <v>0.75</v>
      </c>
      <c r="H671" s="51"/>
      <c r="I671" s="44"/>
    </row>
    <row r="672" spans="1:17" ht="25" customHeight="1">
      <c r="A672" s="50" t="s">
        <v>1863</v>
      </c>
      <c r="B672" s="11">
        <v>45112</v>
      </c>
      <c r="C672" s="12">
        <v>0.41666666666666669</v>
      </c>
      <c r="D672" s="11">
        <v>45112</v>
      </c>
      <c r="E672" s="12">
        <v>0.54166666666666663</v>
      </c>
      <c r="F672" s="11">
        <v>45112</v>
      </c>
      <c r="G672" s="12">
        <v>0.97916666666666663</v>
      </c>
      <c r="H672" s="51"/>
      <c r="I672" s="44"/>
    </row>
    <row r="673" spans="1:9" ht="25" customHeight="1">
      <c r="A673" s="52" t="s">
        <v>1965</v>
      </c>
      <c r="B673" s="2">
        <v>45113</v>
      </c>
      <c r="C673" s="5">
        <v>0.22916666666666666</v>
      </c>
      <c r="D673" s="2">
        <v>45113</v>
      </c>
      <c r="E673" s="5">
        <v>0.375</v>
      </c>
      <c r="F673" s="2">
        <v>45113</v>
      </c>
      <c r="G673" s="5">
        <v>0.60416666666666663</v>
      </c>
      <c r="H673" s="51" t="s">
        <v>1966</v>
      </c>
      <c r="I673" s="44"/>
    </row>
    <row r="674" spans="1:9" ht="25" customHeight="1">
      <c r="A674" s="52" t="s">
        <v>1864</v>
      </c>
      <c r="B674" s="2">
        <v>45113</v>
      </c>
      <c r="C674" s="5">
        <v>0.64583333333333337</v>
      </c>
      <c r="D674" s="2">
        <v>45113</v>
      </c>
      <c r="E674" s="5">
        <v>0.6875</v>
      </c>
      <c r="F674" s="2">
        <v>45114</v>
      </c>
      <c r="G674" s="5">
        <v>6.25E-2</v>
      </c>
      <c r="H674" s="51"/>
      <c r="I674" s="44"/>
    </row>
    <row r="675" spans="1:9" ht="25" customHeight="1">
      <c r="A675" s="52" t="s">
        <v>1866</v>
      </c>
      <c r="B675" s="2">
        <v>45116</v>
      </c>
      <c r="C675" s="5">
        <v>0.97916666666666663</v>
      </c>
      <c r="D675" s="2">
        <v>45117</v>
      </c>
      <c r="E675" s="5">
        <v>0.625</v>
      </c>
      <c r="F675" s="2">
        <v>45117</v>
      </c>
      <c r="G675" s="5">
        <v>0.91666666666666663</v>
      </c>
      <c r="H675" s="51" t="s">
        <v>2007</v>
      </c>
      <c r="I675" s="44"/>
    </row>
    <row r="676" spans="1:9" ht="25" customHeight="1">
      <c r="A676" s="52" t="s">
        <v>1865</v>
      </c>
      <c r="B676" s="2">
        <v>45119</v>
      </c>
      <c r="C676" s="5">
        <v>0.25</v>
      </c>
      <c r="D676" s="2">
        <v>45119</v>
      </c>
      <c r="E676" s="5">
        <v>0.29166666666666669</v>
      </c>
      <c r="F676" s="2">
        <v>45119</v>
      </c>
      <c r="G676" s="5">
        <v>0.79166666666666663</v>
      </c>
      <c r="H676" s="51"/>
      <c r="I676" s="44"/>
    </row>
    <row r="677" spans="1:9" ht="25" customHeight="1">
      <c r="A677" s="50" t="s">
        <v>2010</v>
      </c>
      <c r="B677" s="2">
        <v>45124</v>
      </c>
      <c r="C677" s="5">
        <v>0.5</v>
      </c>
      <c r="D677" s="2">
        <v>45124</v>
      </c>
      <c r="E677" s="5">
        <v>0.66666666666666663</v>
      </c>
      <c r="F677" s="2">
        <v>45125</v>
      </c>
      <c r="G677" s="5">
        <v>0.5</v>
      </c>
      <c r="H677" s="51"/>
      <c r="I677" s="44"/>
    </row>
    <row r="678" spans="1:9" ht="25" customHeight="1">
      <c r="A678" s="50" t="s">
        <v>2011</v>
      </c>
      <c r="B678" s="2">
        <v>45130</v>
      </c>
      <c r="C678" s="5">
        <v>0.25</v>
      </c>
      <c r="D678" s="2">
        <v>45131</v>
      </c>
      <c r="E678" s="5">
        <v>0.25</v>
      </c>
      <c r="F678" s="2">
        <v>45131</v>
      </c>
      <c r="G678" s="5">
        <v>0.75</v>
      </c>
      <c r="H678" s="51"/>
      <c r="I678" s="44"/>
    </row>
    <row r="679" spans="1:9" ht="25" customHeight="1">
      <c r="A679" s="50" t="s">
        <v>2012</v>
      </c>
      <c r="B679" s="2">
        <v>45133</v>
      </c>
      <c r="C679" s="5">
        <v>4.1666666666666664E-2</v>
      </c>
      <c r="D679" s="2">
        <v>45133</v>
      </c>
      <c r="E679" s="5">
        <v>0.33333333333333331</v>
      </c>
      <c r="F679" s="2">
        <v>45133</v>
      </c>
      <c r="G679" s="5">
        <v>0.625</v>
      </c>
      <c r="H679" s="51"/>
      <c r="I679" s="44"/>
    </row>
    <row r="680" spans="1:9" ht="24.9" hidden="1" customHeight="1">
      <c r="A680" s="80" t="s">
        <v>1805</v>
      </c>
      <c r="B680" s="80"/>
      <c r="C680" s="80"/>
      <c r="D680" s="80"/>
      <c r="E680" s="80"/>
      <c r="F680" s="80"/>
      <c r="G680" s="80"/>
      <c r="H680" s="80"/>
      <c r="I680" s="80"/>
    </row>
    <row r="681" spans="1:9" ht="24" hidden="1" customHeight="1">
      <c r="A681" s="7" t="s">
        <v>1470</v>
      </c>
      <c r="B681" s="23">
        <v>44974</v>
      </c>
      <c r="C681" s="24">
        <v>0.10416666666666667</v>
      </c>
      <c r="D681" s="23">
        <v>44974</v>
      </c>
      <c r="E681" s="24">
        <v>0.20833333333333334</v>
      </c>
      <c r="F681" s="23">
        <f>D681</f>
        <v>44974</v>
      </c>
      <c r="G681" s="24">
        <v>0.47916666666666669</v>
      </c>
      <c r="H681" s="8" t="s">
        <v>1502</v>
      </c>
      <c r="I681" s="1"/>
    </row>
    <row r="682" spans="1:9" ht="24" hidden="1" customHeight="1">
      <c r="A682" s="7" t="s">
        <v>1471</v>
      </c>
      <c r="B682" s="23">
        <v>44975</v>
      </c>
      <c r="C682" s="24">
        <v>0.83750000000000002</v>
      </c>
      <c r="D682" s="23">
        <v>44976</v>
      </c>
      <c r="E682" s="24">
        <v>0.3125</v>
      </c>
      <c r="F682" s="23">
        <f>D682</f>
        <v>44976</v>
      </c>
      <c r="G682" s="24">
        <v>0.48749999999999999</v>
      </c>
      <c r="H682" s="8"/>
      <c r="I682" s="1"/>
    </row>
    <row r="683" spans="1:9" ht="24" hidden="1" customHeight="1">
      <c r="A683" s="7" t="s">
        <v>1472</v>
      </c>
      <c r="B683" s="23">
        <v>44977</v>
      </c>
      <c r="C683" s="24">
        <v>0.16666666666666666</v>
      </c>
      <c r="D683" s="23">
        <f>B683</f>
        <v>44977</v>
      </c>
      <c r="E683" s="24">
        <v>0.33333333333333331</v>
      </c>
      <c r="F683" s="23">
        <f>D683</f>
        <v>44977</v>
      </c>
      <c r="G683" s="24">
        <v>0.63750000000000007</v>
      </c>
      <c r="H683" s="8"/>
      <c r="I683" s="1"/>
    </row>
    <row r="684" spans="1:9" ht="24" hidden="1" customHeight="1">
      <c r="A684" s="7" t="s">
        <v>1469</v>
      </c>
      <c r="B684" s="23">
        <v>44981</v>
      </c>
      <c r="C684" s="24">
        <v>0.23611111111111113</v>
      </c>
      <c r="D684" s="23">
        <v>44981</v>
      </c>
      <c r="E684" s="24">
        <v>0.54166666666666663</v>
      </c>
      <c r="F684" s="23">
        <v>44982</v>
      </c>
      <c r="G684" s="24">
        <v>0.20416666666666669</v>
      </c>
      <c r="H684" s="8"/>
      <c r="I684" s="1"/>
    </row>
    <row r="685" spans="1:9" ht="24" hidden="1" customHeight="1">
      <c r="A685" s="21" t="s">
        <v>2</v>
      </c>
      <c r="B685" s="81" t="s">
        <v>3</v>
      </c>
      <c r="C685" s="82"/>
      <c r="D685" s="81" t="s">
        <v>4</v>
      </c>
      <c r="E685" s="82"/>
      <c r="F685" s="81" t="s">
        <v>5</v>
      </c>
      <c r="G685" s="82"/>
      <c r="H685" s="3" t="s">
        <v>6</v>
      </c>
      <c r="I685" s="3" t="s">
        <v>7</v>
      </c>
    </row>
    <row r="686" spans="1:9" ht="24" hidden="1" customHeight="1">
      <c r="A686" s="7" t="s">
        <v>1473</v>
      </c>
      <c r="B686" s="23">
        <v>44989</v>
      </c>
      <c r="C686" s="24">
        <v>0.58333333333333337</v>
      </c>
      <c r="D686" s="23">
        <v>44989</v>
      </c>
      <c r="E686" s="24">
        <v>0.66666666666666663</v>
      </c>
      <c r="F686" s="23">
        <v>44989</v>
      </c>
      <c r="G686" s="24">
        <v>0.91666666666666663</v>
      </c>
      <c r="H686" s="8" t="s">
        <v>519</v>
      </c>
      <c r="I686" s="1"/>
    </row>
    <row r="687" spans="1:9" ht="24" hidden="1" customHeight="1">
      <c r="A687" s="7" t="s">
        <v>1474</v>
      </c>
      <c r="B687" s="23">
        <v>44991</v>
      </c>
      <c r="C687" s="24">
        <v>0.5</v>
      </c>
      <c r="D687" s="23">
        <v>44991</v>
      </c>
      <c r="E687" s="24">
        <v>0.71666666666666667</v>
      </c>
      <c r="F687" s="23">
        <v>44991</v>
      </c>
      <c r="G687" s="24">
        <v>0.875</v>
      </c>
      <c r="H687" s="8"/>
      <c r="I687" s="1"/>
    </row>
    <row r="688" spans="1:9" ht="24" hidden="1" customHeight="1">
      <c r="A688" s="7" t="s">
        <v>1475</v>
      </c>
      <c r="B688" s="23">
        <v>44992</v>
      </c>
      <c r="C688" s="24">
        <v>0.58333333333333337</v>
      </c>
      <c r="D688" s="23">
        <f>B688+1</f>
        <v>44993</v>
      </c>
      <c r="E688" s="24">
        <v>0.28750000000000003</v>
      </c>
      <c r="F688" s="23">
        <f t="shared" ref="F688" si="2">D688</f>
        <v>44993</v>
      </c>
      <c r="G688" s="24">
        <v>0.4291666666666667</v>
      </c>
      <c r="H688" s="8"/>
      <c r="I688" s="1"/>
    </row>
    <row r="689" spans="1:9" ht="24" hidden="1" customHeight="1">
      <c r="A689" s="7" t="s">
        <v>1539</v>
      </c>
      <c r="B689" s="23">
        <v>44997</v>
      </c>
      <c r="C689" s="24">
        <v>0.19166666666666665</v>
      </c>
      <c r="D689" s="23">
        <v>44997</v>
      </c>
      <c r="E689" s="24">
        <v>0.51250000000000007</v>
      </c>
      <c r="F689" s="23">
        <v>44998</v>
      </c>
      <c r="G689" s="24">
        <v>3.7499999999999999E-2</v>
      </c>
      <c r="H689" s="8"/>
      <c r="I689" s="1"/>
    </row>
    <row r="690" spans="1:9" ht="24" hidden="1" customHeight="1">
      <c r="A690" s="7" t="s">
        <v>1540</v>
      </c>
      <c r="B690" s="23">
        <v>45002</v>
      </c>
      <c r="C690" s="24">
        <v>0.91666666666666663</v>
      </c>
      <c r="D690" s="23">
        <v>45003</v>
      </c>
      <c r="E690" s="24">
        <v>2.0833333333333332E-2</v>
      </c>
      <c r="F690" s="23">
        <v>45003</v>
      </c>
      <c r="G690" s="24">
        <v>0.35833333333333334</v>
      </c>
      <c r="H690" s="8" t="s">
        <v>1616</v>
      </c>
      <c r="I690" s="1"/>
    </row>
    <row r="691" spans="1:9" ht="24" hidden="1" customHeight="1">
      <c r="A691" s="7" t="s">
        <v>1541</v>
      </c>
      <c r="B691" s="23">
        <v>45005</v>
      </c>
      <c r="C691" s="24">
        <v>4.1666666666666664E-2</v>
      </c>
      <c r="D691" s="23">
        <v>45005</v>
      </c>
      <c r="E691" s="24">
        <v>0.32500000000000001</v>
      </c>
      <c r="F691" s="23">
        <v>45005</v>
      </c>
      <c r="G691" s="24">
        <v>0.51250000000000007</v>
      </c>
      <c r="H691" s="8"/>
      <c r="I691" s="1"/>
    </row>
    <row r="692" spans="1:9" ht="24" hidden="1" customHeight="1">
      <c r="A692" s="7" t="s">
        <v>1520</v>
      </c>
      <c r="B692" s="23">
        <v>45006</v>
      </c>
      <c r="C692" s="24">
        <v>0.1875</v>
      </c>
      <c r="D692" s="23">
        <f>B692+3</f>
        <v>45009</v>
      </c>
      <c r="E692" s="24">
        <v>0.12083333333333333</v>
      </c>
      <c r="F692" s="23">
        <f>D692</f>
        <v>45009</v>
      </c>
      <c r="G692" s="24">
        <v>0.39999999999999997</v>
      </c>
      <c r="H692" s="8" t="s">
        <v>1493</v>
      </c>
      <c r="I692" s="1"/>
    </row>
    <row r="693" spans="1:9" ht="24" hidden="1" customHeight="1">
      <c r="A693" s="7" t="s">
        <v>1593</v>
      </c>
      <c r="B693" s="23">
        <v>45013</v>
      </c>
      <c r="C693" s="24">
        <v>0.12916666666666668</v>
      </c>
      <c r="D693" s="23">
        <v>45013</v>
      </c>
      <c r="E693" s="24">
        <v>0.66249999999999998</v>
      </c>
      <c r="F693" s="23">
        <v>45014</v>
      </c>
      <c r="G693" s="24">
        <v>0.34583333333333338</v>
      </c>
      <c r="H693" s="8"/>
      <c r="I693" s="1"/>
    </row>
    <row r="694" spans="1:9" ht="24" hidden="1" customHeight="1">
      <c r="A694" s="7" t="s">
        <v>1594</v>
      </c>
      <c r="B694" s="23">
        <v>45019</v>
      </c>
      <c r="C694" s="24">
        <v>2.0833333333333332E-2</v>
      </c>
      <c r="D694" s="23">
        <v>45019</v>
      </c>
      <c r="E694" s="24">
        <v>0.33333333333333331</v>
      </c>
      <c r="F694" s="23">
        <v>45019</v>
      </c>
      <c r="G694" s="24">
        <v>0.56666666666666665</v>
      </c>
      <c r="H694" s="8"/>
      <c r="I694" s="1"/>
    </row>
    <row r="695" spans="1:9" ht="24" hidden="1" customHeight="1">
      <c r="A695" s="7" t="s">
        <v>1595</v>
      </c>
      <c r="B695" s="23">
        <v>45021</v>
      </c>
      <c r="C695" s="24">
        <v>0.20833333333333334</v>
      </c>
      <c r="D695" s="23">
        <v>45021</v>
      </c>
      <c r="E695" s="24">
        <v>0.47500000000000003</v>
      </c>
      <c r="F695" s="23">
        <v>45021</v>
      </c>
      <c r="G695" s="24">
        <v>0.5708333333333333</v>
      </c>
      <c r="H695" s="8"/>
      <c r="I695" s="1"/>
    </row>
    <row r="696" spans="1:9" ht="24" hidden="1" customHeight="1">
      <c r="A696" s="7" t="s">
        <v>1586</v>
      </c>
      <c r="B696" s="23">
        <v>45022</v>
      </c>
      <c r="C696" s="24">
        <v>0.31944444444444448</v>
      </c>
      <c r="D696" s="23">
        <v>45023</v>
      </c>
      <c r="E696" s="24">
        <v>0.34583333333333338</v>
      </c>
      <c r="F696" s="23">
        <v>45023</v>
      </c>
      <c r="G696" s="24">
        <v>0.53333333333333333</v>
      </c>
      <c r="H696" s="8" t="s">
        <v>1673</v>
      </c>
      <c r="I696" s="1"/>
    </row>
    <row r="697" spans="1:9" ht="24" hidden="1" customHeight="1">
      <c r="A697" s="7" t="s">
        <v>1646</v>
      </c>
      <c r="B697" s="23">
        <v>45027</v>
      </c>
      <c r="C697" s="24">
        <v>0.10416666666666667</v>
      </c>
      <c r="D697" s="23">
        <v>45027</v>
      </c>
      <c r="E697" s="24">
        <v>0.64166666666666672</v>
      </c>
      <c r="F697" s="23">
        <v>45028</v>
      </c>
      <c r="G697" s="24">
        <v>0.30416666666666664</v>
      </c>
      <c r="H697" s="8"/>
      <c r="I697" s="1"/>
    </row>
    <row r="698" spans="1:9" ht="24" hidden="1" customHeight="1">
      <c r="A698" s="7" t="s">
        <v>1647</v>
      </c>
      <c r="B698" s="23">
        <v>45033</v>
      </c>
      <c r="C698" s="24">
        <v>0.125</v>
      </c>
      <c r="D698" s="23">
        <v>45033</v>
      </c>
      <c r="E698" s="24">
        <v>0.19166666666666665</v>
      </c>
      <c r="F698" s="23">
        <v>45033</v>
      </c>
      <c r="G698" s="24">
        <v>0.45277777777777778</v>
      </c>
      <c r="H698" s="8"/>
      <c r="I698" s="1"/>
    </row>
    <row r="699" spans="1:9" ht="24" hidden="1" customHeight="1">
      <c r="A699" s="7" t="s">
        <v>1648</v>
      </c>
      <c r="B699" s="23">
        <v>45034</v>
      </c>
      <c r="C699" s="24">
        <v>0.8125</v>
      </c>
      <c r="D699" s="23">
        <v>45035</v>
      </c>
      <c r="E699" s="24">
        <v>1.2499999999999999E-2</v>
      </c>
      <c r="F699" s="23">
        <v>45035</v>
      </c>
      <c r="G699" s="24">
        <v>0.25</v>
      </c>
      <c r="H699" s="8"/>
      <c r="I699" s="1"/>
    </row>
    <row r="700" spans="1:9" ht="24" hidden="1" customHeight="1">
      <c r="A700" s="7" t="s">
        <v>1614</v>
      </c>
      <c r="B700" s="23">
        <v>45035</v>
      </c>
      <c r="C700" s="24">
        <v>0.92499999999999993</v>
      </c>
      <c r="D700" s="23">
        <v>45037</v>
      </c>
      <c r="E700" s="24">
        <v>0.8833333333333333</v>
      </c>
      <c r="F700" s="23">
        <v>45038</v>
      </c>
      <c r="G700" s="24">
        <v>4.1666666666666664E-2</v>
      </c>
      <c r="H700" s="8" t="s">
        <v>1718</v>
      </c>
      <c r="I700" s="1"/>
    </row>
    <row r="701" spans="1:9" ht="24" hidden="1" customHeight="1">
      <c r="A701" s="7" t="s">
        <v>1703</v>
      </c>
      <c r="B701" s="23">
        <v>45041</v>
      </c>
      <c r="C701" s="24">
        <v>0.71527777777777779</v>
      </c>
      <c r="D701" s="23">
        <v>45042</v>
      </c>
      <c r="E701" s="24">
        <v>7.0833333333333331E-2</v>
      </c>
      <c r="F701" s="23">
        <v>45042</v>
      </c>
      <c r="G701" s="24">
        <v>0.79583333333333339</v>
      </c>
      <c r="H701" s="8"/>
      <c r="I701" s="1"/>
    </row>
    <row r="702" spans="1:9" ht="24" hidden="1" customHeight="1">
      <c r="A702" s="7" t="s">
        <v>1704</v>
      </c>
      <c r="B702" s="23">
        <v>45047</v>
      </c>
      <c r="C702" s="24">
        <v>0.7416666666666667</v>
      </c>
      <c r="D702" s="23">
        <v>45048</v>
      </c>
      <c r="E702" s="24">
        <v>0.19583333333333333</v>
      </c>
      <c r="F702" s="23">
        <v>45048</v>
      </c>
      <c r="G702" s="24">
        <v>0.5541666666666667</v>
      </c>
      <c r="H702" s="8"/>
      <c r="I702" s="1"/>
    </row>
    <row r="703" spans="1:9" ht="24" hidden="1" customHeight="1">
      <c r="A703" s="7" t="s">
        <v>1705</v>
      </c>
      <c r="B703" s="23">
        <v>45049</v>
      </c>
      <c r="C703" s="24">
        <v>0.91249999999999998</v>
      </c>
      <c r="D703" s="23">
        <v>45050</v>
      </c>
      <c r="E703" s="24">
        <v>0.42499999999999999</v>
      </c>
      <c r="F703" s="23">
        <v>45050</v>
      </c>
      <c r="G703" s="24">
        <v>0.75416666666666676</v>
      </c>
      <c r="H703" s="8"/>
      <c r="I703" s="1"/>
    </row>
    <row r="704" spans="1:9" ht="24" hidden="1" customHeight="1">
      <c r="A704" s="7" t="s">
        <v>1692</v>
      </c>
      <c r="B704" s="23">
        <v>45051</v>
      </c>
      <c r="C704" s="24">
        <v>0.5</v>
      </c>
      <c r="D704" s="23">
        <v>45053</v>
      </c>
      <c r="E704" s="24">
        <v>0.14166666666666666</v>
      </c>
      <c r="F704" s="23">
        <v>45053</v>
      </c>
      <c r="G704" s="24">
        <v>0.34166666666666662</v>
      </c>
      <c r="H704" s="8" t="s">
        <v>1493</v>
      </c>
      <c r="I704" s="1"/>
    </row>
    <row r="705" spans="1:9" ht="24" hidden="1" customHeight="1">
      <c r="A705" s="7" t="s">
        <v>1720</v>
      </c>
      <c r="B705" s="23">
        <v>45057</v>
      </c>
      <c r="C705" s="24">
        <v>0.15833333333333333</v>
      </c>
      <c r="D705" s="23">
        <v>45057</v>
      </c>
      <c r="E705" s="24">
        <v>0.5</v>
      </c>
      <c r="F705" s="23">
        <v>45057</v>
      </c>
      <c r="G705" s="24">
        <v>0.84583333333333333</v>
      </c>
      <c r="H705" s="8" t="s">
        <v>1782</v>
      </c>
      <c r="I705" s="1"/>
    </row>
    <row r="706" spans="1:9" ht="24" hidden="1" customHeight="1">
      <c r="A706" s="7" t="s">
        <v>1719</v>
      </c>
      <c r="B706" s="23">
        <v>45057</v>
      </c>
      <c r="C706" s="24">
        <v>0.92013888888888884</v>
      </c>
      <c r="D706" s="23">
        <v>45061</v>
      </c>
      <c r="E706" s="24">
        <v>0.12916666666666668</v>
      </c>
      <c r="F706" s="23">
        <v>45061</v>
      </c>
      <c r="G706" s="24">
        <v>0.90416666666666667</v>
      </c>
      <c r="H706" s="8" t="s">
        <v>1790</v>
      </c>
      <c r="I706" s="1"/>
    </row>
    <row r="707" spans="1:9" ht="24" hidden="1" customHeight="1">
      <c r="A707" s="7" t="s">
        <v>1753</v>
      </c>
      <c r="B707" s="23">
        <v>45066</v>
      </c>
      <c r="C707" s="24">
        <v>0.625</v>
      </c>
      <c r="D707" s="23">
        <v>45066</v>
      </c>
      <c r="E707" s="24">
        <v>0.71666666666666667</v>
      </c>
      <c r="F707" s="23">
        <v>45067</v>
      </c>
      <c r="G707" s="24">
        <v>0.23333333333333331</v>
      </c>
      <c r="H707" s="47"/>
      <c r="I707" s="1"/>
    </row>
    <row r="708" spans="1:9" ht="24" hidden="1" customHeight="1">
      <c r="A708" s="7" t="s">
        <v>1744</v>
      </c>
      <c r="B708" s="23">
        <v>45068</v>
      </c>
      <c r="C708" s="24">
        <v>0.89583333333333337</v>
      </c>
      <c r="D708" s="23">
        <v>45069</v>
      </c>
      <c r="E708" s="24">
        <v>0.12916666666666668</v>
      </c>
      <c r="F708" s="23">
        <v>45069</v>
      </c>
      <c r="G708" s="24">
        <v>0.34166666666666662</v>
      </c>
      <c r="H708" s="8"/>
      <c r="I708" s="1"/>
    </row>
    <row r="709" spans="1:9" ht="24" hidden="1" customHeight="1">
      <c r="A709" s="7" t="s">
        <v>1723</v>
      </c>
      <c r="B709" s="23">
        <v>45073</v>
      </c>
      <c r="C709" s="24">
        <v>0.4375</v>
      </c>
      <c r="D709" s="23">
        <v>45073</v>
      </c>
      <c r="E709" s="24">
        <v>0.60416666666666663</v>
      </c>
      <c r="F709" s="23">
        <v>45075</v>
      </c>
      <c r="G709" s="24">
        <v>8.3333333333333332E-3</v>
      </c>
      <c r="H709" s="8" t="s">
        <v>1832</v>
      </c>
      <c r="I709" s="1"/>
    </row>
    <row r="710" spans="1:9" ht="24" hidden="1" customHeight="1">
      <c r="A710" s="34" t="s">
        <v>1829</v>
      </c>
      <c r="B710" s="23">
        <v>45077</v>
      </c>
      <c r="C710" s="24">
        <v>0.25833333333333336</v>
      </c>
      <c r="D710" s="23">
        <v>45078</v>
      </c>
      <c r="E710" s="24">
        <v>9.5833333333333326E-2</v>
      </c>
      <c r="F710" s="23">
        <v>45078</v>
      </c>
      <c r="G710" s="24">
        <v>0.86249999999999993</v>
      </c>
      <c r="H710" s="8"/>
      <c r="I710" s="1"/>
    </row>
    <row r="711" spans="1:9" ht="24" hidden="1" customHeight="1">
      <c r="A711" s="34" t="s">
        <v>1830</v>
      </c>
      <c r="B711" s="23">
        <v>45078</v>
      </c>
      <c r="C711" s="24">
        <v>0.95833333333333337</v>
      </c>
      <c r="D711" s="23">
        <v>45079</v>
      </c>
      <c r="E711" s="24">
        <v>2.0833333333333332E-2</v>
      </c>
      <c r="F711" s="23">
        <v>45079</v>
      </c>
      <c r="G711" s="24">
        <v>0.26250000000000001</v>
      </c>
      <c r="H711" s="8"/>
      <c r="I711" s="1"/>
    </row>
    <row r="712" spans="1:9" ht="24" hidden="1" customHeight="1">
      <c r="A712" s="34" t="s">
        <v>1831</v>
      </c>
      <c r="B712" s="23"/>
      <c r="C712" s="24"/>
      <c r="D712" s="23"/>
      <c r="E712" s="24"/>
      <c r="F712" s="23"/>
      <c r="G712" s="24"/>
      <c r="H712" s="8" t="s">
        <v>1870</v>
      </c>
      <c r="I712" s="1"/>
    </row>
    <row r="713" spans="1:9" ht="24.9" hidden="1" customHeight="1">
      <c r="A713" s="80" t="s">
        <v>626</v>
      </c>
      <c r="B713" s="80"/>
      <c r="C713" s="80"/>
      <c r="D713" s="80"/>
      <c r="E713" s="80"/>
      <c r="F713" s="80"/>
      <c r="G713" s="80"/>
      <c r="H713" s="80"/>
      <c r="I713" s="80"/>
    </row>
    <row r="714" spans="1:9" ht="24" hidden="1" customHeight="1">
      <c r="A714" s="21" t="s">
        <v>2</v>
      </c>
      <c r="B714" s="81" t="s">
        <v>3</v>
      </c>
      <c r="C714" s="82"/>
      <c r="D714" s="81" t="s">
        <v>4</v>
      </c>
      <c r="E714" s="82"/>
      <c r="F714" s="81" t="s">
        <v>5</v>
      </c>
      <c r="G714" s="82"/>
      <c r="H714" s="3" t="s">
        <v>6</v>
      </c>
      <c r="I714" s="3" t="s">
        <v>7</v>
      </c>
    </row>
    <row r="715" spans="1:9" ht="24.9" hidden="1" customHeight="1">
      <c r="A715" s="19" t="s">
        <v>627</v>
      </c>
      <c r="B715" s="23">
        <v>44895</v>
      </c>
      <c r="C715" s="24">
        <v>0.5</v>
      </c>
      <c r="D715" s="23">
        <v>44896</v>
      </c>
      <c r="E715" s="24">
        <v>0.72083333333333333</v>
      </c>
      <c r="F715" s="23">
        <v>44897</v>
      </c>
      <c r="G715" s="24">
        <v>0.21527777777777779</v>
      </c>
      <c r="H715" s="32" t="s">
        <v>1300</v>
      </c>
      <c r="I715" s="7"/>
    </row>
    <row r="716" spans="1:9" ht="24.9" hidden="1" customHeight="1">
      <c r="A716" s="19" t="s">
        <v>628</v>
      </c>
      <c r="B716" s="23">
        <v>44898</v>
      </c>
      <c r="C716" s="24">
        <v>0.45833333333333331</v>
      </c>
      <c r="D716" s="23">
        <v>44898</v>
      </c>
      <c r="E716" s="24">
        <v>0.95833333333333337</v>
      </c>
      <c r="F716" s="23">
        <v>44899</v>
      </c>
      <c r="G716" s="24">
        <v>0.125</v>
      </c>
      <c r="H716" s="32"/>
      <c r="I716" s="7"/>
    </row>
    <row r="717" spans="1:9" ht="24.9" hidden="1" customHeight="1">
      <c r="A717" s="19" t="s">
        <v>629</v>
      </c>
      <c r="B717" s="23">
        <v>44899</v>
      </c>
      <c r="C717" s="35">
        <v>0.66666666666666663</v>
      </c>
      <c r="D717" s="23">
        <v>44901</v>
      </c>
      <c r="E717" s="35">
        <v>0.89583333333333337</v>
      </c>
      <c r="F717" s="23">
        <v>44902</v>
      </c>
      <c r="G717" s="35">
        <v>0.16666666666666666</v>
      </c>
      <c r="H717" s="32"/>
      <c r="I717" s="7"/>
    </row>
    <row r="718" spans="1:9" ht="24.9" hidden="1" customHeight="1">
      <c r="A718" s="19" t="s">
        <v>630</v>
      </c>
      <c r="B718" s="23">
        <v>44906</v>
      </c>
      <c r="C718" s="24">
        <v>6.25E-2</v>
      </c>
      <c r="D718" s="23">
        <v>44916</v>
      </c>
      <c r="E718" s="24">
        <v>0.47500000000000003</v>
      </c>
      <c r="F718" s="23">
        <v>44917</v>
      </c>
      <c r="G718" s="24">
        <v>0.30138888888888887</v>
      </c>
      <c r="H718" s="32" t="s">
        <v>1336</v>
      </c>
      <c r="I718" s="7"/>
    </row>
    <row r="719" spans="1:9" ht="24.9" hidden="1" customHeight="1">
      <c r="A719" s="19" t="s">
        <v>1341</v>
      </c>
      <c r="B719" s="23"/>
      <c r="C719" s="24"/>
      <c r="D719" s="23"/>
      <c r="E719" s="24"/>
      <c r="F719" s="23"/>
      <c r="G719" s="24"/>
      <c r="H719" s="32" t="s">
        <v>1316</v>
      </c>
      <c r="I719" s="7"/>
    </row>
    <row r="720" spans="1:9" ht="24.9" hidden="1" customHeight="1">
      <c r="A720" s="19" t="s">
        <v>1322</v>
      </c>
      <c r="B720" s="23">
        <v>44920</v>
      </c>
      <c r="C720" s="24">
        <v>0.875</v>
      </c>
      <c r="D720" s="23">
        <v>44926</v>
      </c>
      <c r="E720" s="24">
        <v>0.22916666666666666</v>
      </c>
      <c r="F720" s="23">
        <v>44926</v>
      </c>
      <c r="G720" s="24">
        <v>0.5625</v>
      </c>
      <c r="H720" s="32" t="s">
        <v>1321</v>
      </c>
      <c r="I720" s="7"/>
    </row>
    <row r="721" spans="1:9" ht="24.9" hidden="1" customHeight="1">
      <c r="A721" s="19" t="s">
        <v>1342</v>
      </c>
      <c r="B721" s="23"/>
      <c r="C721" s="35"/>
      <c r="D721" s="23"/>
      <c r="E721" s="35"/>
      <c r="F721" s="23"/>
      <c r="G721" s="35"/>
      <c r="H721" s="32" t="s">
        <v>1316</v>
      </c>
      <c r="I721" s="7"/>
    </row>
    <row r="722" spans="1:9" ht="24.9" hidden="1" customHeight="1">
      <c r="A722" s="80" t="s">
        <v>1542</v>
      </c>
      <c r="B722" s="80"/>
      <c r="C722" s="80"/>
      <c r="D722" s="80"/>
      <c r="E722" s="80"/>
      <c r="F722" s="80"/>
      <c r="G722" s="80"/>
      <c r="H722" s="80"/>
      <c r="I722" s="80"/>
    </row>
    <row r="723" spans="1:9" ht="24" hidden="1" customHeight="1">
      <c r="A723" s="21" t="s">
        <v>2</v>
      </c>
      <c r="B723" s="81" t="s">
        <v>3</v>
      </c>
      <c r="C723" s="82"/>
      <c r="D723" s="81" t="s">
        <v>4</v>
      </c>
      <c r="E723" s="82"/>
      <c r="F723" s="81" t="s">
        <v>5</v>
      </c>
      <c r="G723" s="82"/>
      <c r="H723" s="3" t="s">
        <v>6</v>
      </c>
      <c r="I723" s="3" t="s">
        <v>7</v>
      </c>
    </row>
    <row r="724" spans="1:9" ht="24.9" hidden="1" customHeight="1">
      <c r="A724" s="19" t="s">
        <v>1522</v>
      </c>
      <c r="B724" s="23">
        <v>44932</v>
      </c>
      <c r="C724" s="24">
        <v>0.66666666666666663</v>
      </c>
      <c r="D724" s="23">
        <f>B724+1</f>
        <v>44933</v>
      </c>
      <c r="E724" s="24">
        <v>0.29166666666666669</v>
      </c>
      <c r="F724" s="23">
        <v>44933</v>
      </c>
      <c r="G724" s="24">
        <v>0.58333333333333337</v>
      </c>
      <c r="H724" s="32" t="s">
        <v>1523</v>
      </c>
      <c r="I724" s="7"/>
    </row>
    <row r="725" spans="1:9" ht="24.9" hidden="1" customHeight="1">
      <c r="A725" s="19" t="s">
        <v>1524</v>
      </c>
      <c r="B725" s="23">
        <f>F724+1</f>
        <v>44934</v>
      </c>
      <c r="C725" s="24">
        <v>0.6875</v>
      </c>
      <c r="D725" s="23">
        <f>B725+1</f>
        <v>44935</v>
      </c>
      <c r="E725" s="24">
        <v>2.0833333333333332E-2</v>
      </c>
      <c r="F725" s="23">
        <v>44935</v>
      </c>
      <c r="G725" s="24">
        <v>0.39583333333333331</v>
      </c>
      <c r="H725" s="32"/>
      <c r="I725" s="7"/>
    </row>
    <row r="726" spans="1:9" ht="24.9" hidden="1" customHeight="1">
      <c r="A726" s="19" t="s">
        <v>1525</v>
      </c>
      <c r="B726" s="23">
        <v>44935</v>
      </c>
      <c r="C726" s="35">
        <v>0.83333333333333337</v>
      </c>
      <c r="D726" s="23">
        <f>B726+2</f>
        <v>44937</v>
      </c>
      <c r="E726" s="35">
        <v>0.47916666666666669</v>
      </c>
      <c r="F726" s="23">
        <v>44937</v>
      </c>
      <c r="G726" s="35">
        <v>0.79166666666666663</v>
      </c>
      <c r="H726" s="32" t="s">
        <v>1526</v>
      </c>
      <c r="I726" s="7"/>
    </row>
    <row r="727" spans="1:9" ht="24.9" hidden="1" customHeight="1">
      <c r="A727" s="19" t="s">
        <v>1527</v>
      </c>
      <c r="B727" s="23">
        <v>44940</v>
      </c>
      <c r="C727" s="24">
        <v>0.5625</v>
      </c>
      <c r="D727" s="23">
        <v>44943</v>
      </c>
      <c r="E727" s="24">
        <v>0.5</v>
      </c>
      <c r="F727" s="23">
        <v>44944</v>
      </c>
      <c r="G727" s="24">
        <v>0.125</v>
      </c>
      <c r="H727" s="32" t="s">
        <v>1526</v>
      </c>
      <c r="I727" s="7"/>
    </row>
    <row r="728" spans="1:9" ht="24.9" hidden="1" customHeight="1">
      <c r="A728" s="19" t="s">
        <v>1528</v>
      </c>
      <c r="B728" s="23">
        <v>44948</v>
      </c>
      <c r="C728" s="24">
        <v>8.3333333333333329E-2</v>
      </c>
      <c r="D728" s="23">
        <f>B728+1</f>
        <v>44949</v>
      </c>
      <c r="E728" s="24">
        <v>0.55833333333333335</v>
      </c>
      <c r="F728" s="23">
        <v>44950</v>
      </c>
      <c r="G728" s="24">
        <v>0.14166666666666666</v>
      </c>
      <c r="H728" s="32"/>
      <c r="I728" s="7"/>
    </row>
    <row r="729" spans="1:9" ht="24.9" hidden="1" customHeight="1">
      <c r="A729" s="19" t="s">
        <v>1529</v>
      </c>
      <c r="B729" s="23">
        <f>F728+1</f>
        <v>44951</v>
      </c>
      <c r="C729" s="24">
        <v>0.33333333333333331</v>
      </c>
      <c r="D729" s="23">
        <f>B729+1</f>
        <v>44952</v>
      </c>
      <c r="E729" s="24">
        <v>0.125</v>
      </c>
      <c r="F729" s="23">
        <v>44952</v>
      </c>
      <c r="G729" s="24">
        <v>0.52083333333333337</v>
      </c>
      <c r="H729" s="32"/>
      <c r="I729" s="7"/>
    </row>
    <row r="730" spans="1:9" ht="24.9" hidden="1" customHeight="1">
      <c r="A730" s="19" t="s">
        <v>1530</v>
      </c>
      <c r="B730" s="23">
        <v>44952</v>
      </c>
      <c r="C730" s="35">
        <v>0.9375</v>
      </c>
      <c r="D730" s="23">
        <f>B730+2</f>
        <v>44954</v>
      </c>
      <c r="E730" s="35">
        <v>0.1875</v>
      </c>
      <c r="F730" s="23">
        <v>44954</v>
      </c>
      <c r="G730" s="35">
        <v>0.375</v>
      </c>
      <c r="H730" s="32"/>
      <c r="I730" s="7"/>
    </row>
    <row r="731" spans="1:9" ht="24.9" hidden="1" customHeight="1">
      <c r="A731" s="19" t="s">
        <v>1531</v>
      </c>
      <c r="B731" s="23">
        <v>44957</v>
      </c>
      <c r="C731" s="24">
        <v>0.75</v>
      </c>
      <c r="D731" s="23">
        <v>44960</v>
      </c>
      <c r="E731" s="24">
        <v>0.79166666666666663</v>
      </c>
      <c r="F731" s="23">
        <v>44961</v>
      </c>
      <c r="G731" s="24">
        <v>0.45833333333333331</v>
      </c>
      <c r="H731" s="32" t="s">
        <v>1526</v>
      </c>
      <c r="I731" s="7"/>
    </row>
    <row r="732" spans="1:9" ht="24.9" hidden="1" customHeight="1">
      <c r="A732" s="19" t="s">
        <v>1532</v>
      </c>
      <c r="B732" s="23">
        <v>44965</v>
      </c>
      <c r="C732" s="24">
        <v>0.5</v>
      </c>
      <c r="D732" s="23">
        <v>44965</v>
      </c>
      <c r="E732" s="24">
        <v>0.78125</v>
      </c>
      <c r="F732" s="23">
        <v>44966</v>
      </c>
      <c r="G732" s="24">
        <v>2.5694444444444447E-2</v>
      </c>
      <c r="H732" s="32"/>
      <c r="I732" s="7"/>
    </row>
    <row r="733" spans="1:9" ht="24.9" hidden="1" customHeight="1">
      <c r="A733" s="19" t="s">
        <v>1543</v>
      </c>
      <c r="B733" s="23">
        <v>44994</v>
      </c>
      <c r="C733" s="24">
        <v>0.5</v>
      </c>
      <c r="D733" s="23">
        <v>44994</v>
      </c>
      <c r="E733" s="24">
        <v>0.56319444444444444</v>
      </c>
      <c r="F733" s="23">
        <v>44994</v>
      </c>
      <c r="G733" s="24">
        <v>0.75</v>
      </c>
      <c r="H733" s="32" t="s">
        <v>1533</v>
      </c>
      <c r="I733" s="7"/>
    </row>
    <row r="734" spans="1:9" ht="24.9" hidden="1" customHeight="1">
      <c r="A734" s="19" t="s">
        <v>1544</v>
      </c>
      <c r="B734" s="23">
        <v>44996</v>
      </c>
      <c r="C734" s="24">
        <v>0.75</v>
      </c>
      <c r="D734" s="23">
        <v>44998</v>
      </c>
      <c r="E734" s="24">
        <v>0.83333333333333337</v>
      </c>
      <c r="F734" s="23">
        <v>44998</v>
      </c>
      <c r="G734" s="24">
        <v>0.97916666666666663</v>
      </c>
      <c r="H734" s="32"/>
      <c r="I734" s="7"/>
    </row>
    <row r="735" spans="1:9" ht="24.9" hidden="1" customHeight="1">
      <c r="A735" s="19" t="s">
        <v>1545</v>
      </c>
      <c r="B735" s="23">
        <v>44999</v>
      </c>
      <c r="C735" s="35">
        <v>0.79166666666666663</v>
      </c>
      <c r="D735" s="23">
        <v>44999</v>
      </c>
      <c r="E735" s="35">
        <v>0.83333333333333337</v>
      </c>
      <c r="F735" s="23">
        <v>45000</v>
      </c>
      <c r="G735" s="35">
        <v>8.3333333333333329E-2</v>
      </c>
      <c r="H735" s="32"/>
      <c r="I735" s="7"/>
    </row>
    <row r="736" spans="1:9" ht="24.9" hidden="1" customHeight="1">
      <c r="A736" s="19" t="s">
        <v>1546</v>
      </c>
      <c r="B736" s="23">
        <v>45002</v>
      </c>
      <c r="C736" s="24">
        <v>0.91666666666666663</v>
      </c>
      <c r="D736" s="23">
        <v>45004</v>
      </c>
      <c r="E736" s="24">
        <v>3.3333333333333333E-2</v>
      </c>
      <c r="F736" s="23">
        <v>45004</v>
      </c>
      <c r="G736" s="24">
        <v>0.79166666666666663</v>
      </c>
      <c r="H736" s="32"/>
      <c r="I736" s="7"/>
    </row>
    <row r="737" spans="1:9" ht="24.9" hidden="1" customHeight="1">
      <c r="A737" s="19" t="s">
        <v>1608</v>
      </c>
      <c r="B737" s="23">
        <v>45009</v>
      </c>
      <c r="C737" s="24">
        <v>0.30833333333333335</v>
      </c>
      <c r="D737" s="23">
        <v>45011</v>
      </c>
      <c r="E737" s="24">
        <v>0.18055555555555555</v>
      </c>
      <c r="F737" s="23">
        <v>45011</v>
      </c>
      <c r="G737" s="24">
        <v>0.3923611111111111</v>
      </c>
      <c r="H737" s="32"/>
      <c r="I737" s="7"/>
    </row>
    <row r="738" spans="1:9" ht="24.9" hidden="1" customHeight="1">
      <c r="A738" s="19" t="s">
        <v>1609</v>
      </c>
      <c r="B738" s="23">
        <v>45012</v>
      </c>
      <c r="C738" s="24">
        <v>0.58333333333333337</v>
      </c>
      <c r="D738" s="23">
        <v>45013</v>
      </c>
      <c r="E738" s="24">
        <v>7.6388888888888895E-2</v>
      </c>
      <c r="F738" s="23">
        <v>45013</v>
      </c>
      <c r="G738" s="24">
        <v>0.20833333333333334</v>
      </c>
      <c r="H738" s="32"/>
      <c r="I738" s="7"/>
    </row>
    <row r="739" spans="1:9" ht="24.9" hidden="1" customHeight="1">
      <c r="A739" s="19" t="s">
        <v>1610</v>
      </c>
      <c r="B739" s="23">
        <v>45013</v>
      </c>
      <c r="C739" s="35">
        <v>0.6875</v>
      </c>
      <c r="D739" s="23">
        <v>45015</v>
      </c>
      <c r="E739" s="35">
        <v>0.35416666666666669</v>
      </c>
      <c r="F739" s="23">
        <v>45015</v>
      </c>
      <c r="G739" s="35">
        <v>0.66666666666666663</v>
      </c>
      <c r="H739" s="32" t="s">
        <v>1611</v>
      </c>
      <c r="I739" s="7"/>
    </row>
    <row r="740" spans="1:9" ht="24.9" customHeight="1">
      <c r="A740" s="80" t="s">
        <v>1949</v>
      </c>
      <c r="B740" s="80"/>
      <c r="C740" s="80"/>
      <c r="D740" s="80"/>
      <c r="E740" s="80"/>
      <c r="F740" s="80"/>
      <c r="G740" s="80"/>
      <c r="H740" s="80"/>
      <c r="I740" s="80"/>
    </row>
    <row r="741" spans="1:9" ht="24" customHeight="1">
      <c r="A741" s="21" t="s">
        <v>2</v>
      </c>
      <c r="B741" s="81" t="s">
        <v>3</v>
      </c>
      <c r="C741" s="82"/>
      <c r="D741" s="81" t="s">
        <v>4</v>
      </c>
      <c r="E741" s="82"/>
      <c r="F741" s="81" t="s">
        <v>5</v>
      </c>
      <c r="G741" s="82"/>
      <c r="H741" s="3" t="s">
        <v>6</v>
      </c>
      <c r="I741" s="3" t="s">
        <v>7</v>
      </c>
    </row>
    <row r="742" spans="1:9" ht="24.9" hidden="1" customHeight="1">
      <c r="A742" s="19" t="s">
        <v>1623</v>
      </c>
      <c r="B742" s="23">
        <v>45008</v>
      </c>
      <c r="C742" s="24">
        <v>0.27083333333333331</v>
      </c>
      <c r="D742" s="23">
        <v>45009</v>
      </c>
      <c r="E742" s="24">
        <v>3.6111111111111115E-2</v>
      </c>
      <c r="F742" s="23">
        <v>45009</v>
      </c>
      <c r="G742" s="24">
        <v>0.37916666666666665</v>
      </c>
      <c r="H742" s="32"/>
      <c r="I742" s="7"/>
    </row>
    <row r="743" spans="1:9" ht="24.9" hidden="1" customHeight="1">
      <c r="A743" s="19" t="s">
        <v>1624</v>
      </c>
      <c r="B743" s="23">
        <v>45010</v>
      </c>
      <c r="C743" s="24">
        <v>0.70833333333333337</v>
      </c>
      <c r="D743" s="23">
        <v>45012</v>
      </c>
      <c r="E743" s="24">
        <v>0.375</v>
      </c>
      <c r="F743" s="23">
        <v>45012</v>
      </c>
      <c r="G743" s="24">
        <v>0.56944444444444442</v>
      </c>
      <c r="H743" s="32"/>
      <c r="I743" s="7"/>
    </row>
    <row r="744" spans="1:9" ht="24.9" hidden="1" customHeight="1">
      <c r="A744" s="19" t="s">
        <v>1625</v>
      </c>
      <c r="B744" s="23">
        <v>45013</v>
      </c>
      <c r="C744" s="24">
        <v>0.25</v>
      </c>
      <c r="D744" s="23">
        <v>45014</v>
      </c>
      <c r="E744" s="24">
        <v>0.69791666666666663</v>
      </c>
      <c r="F744" s="23">
        <v>45014</v>
      </c>
      <c r="G744" s="24">
        <v>0.90625</v>
      </c>
      <c r="H744" s="32" t="s">
        <v>1645</v>
      </c>
      <c r="I744" s="7"/>
    </row>
    <row r="745" spans="1:9" ht="24.9" hidden="1" customHeight="1">
      <c r="A745" s="19" t="s">
        <v>1626</v>
      </c>
      <c r="B745" s="23">
        <v>45018</v>
      </c>
      <c r="C745" s="24">
        <v>0.20833333333333334</v>
      </c>
      <c r="D745" s="23">
        <v>45018</v>
      </c>
      <c r="E745" s="24">
        <v>0.6875</v>
      </c>
      <c r="F745" s="23">
        <v>45019</v>
      </c>
      <c r="G745" s="24">
        <v>0.25</v>
      </c>
      <c r="H745" s="32"/>
      <c r="I745" s="7"/>
    </row>
    <row r="746" spans="1:9" ht="24.9" hidden="1" customHeight="1">
      <c r="A746" s="19" t="s">
        <v>1627</v>
      </c>
      <c r="B746" s="23">
        <v>45023</v>
      </c>
      <c r="C746" s="24">
        <v>0.27083333333333331</v>
      </c>
      <c r="D746" s="23">
        <v>45024</v>
      </c>
      <c r="E746" s="24">
        <v>0.1013888888888889</v>
      </c>
      <c r="F746" s="23">
        <v>45024</v>
      </c>
      <c r="G746" s="24">
        <v>0.45208333333333334</v>
      </c>
      <c r="H746" s="32" t="s">
        <v>1673</v>
      </c>
      <c r="I746" s="7"/>
    </row>
    <row r="747" spans="1:9" ht="24.9" hidden="1" customHeight="1">
      <c r="A747" s="19" t="s">
        <v>1628</v>
      </c>
      <c r="B747" s="23">
        <v>45025</v>
      </c>
      <c r="C747" s="24">
        <v>0.66666666666666663</v>
      </c>
      <c r="D747" s="23">
        <v>45026</v>
      </c>
      <c r="E747" s="24">
        <v>0.89583333333333337</v>
      </c>
      <c r="F747" s="23">
        <v>45027</v>
      </c>
      <c r="G747" s="24">
        <v>2.0833333333333332E-2</v>
      </c>
      <c r="H747" s="32"/>
      <c r="I747" s="7"/>
    </row>
    <row r="748" spans="1:9" ht="24.9" hidden="1" customHeight="1">
      <c r="A748" s="19" t="s">
        <v>1629</v>
      </c>
      <c r="B748" s="23">
        <v>45027</v>
      </c>
      <c r="C748" s="24">
        <v>0.66666666666666663</v>
      </c>
      <c r="D748" s="23">
        <v>45028</v>
      </c>
      <c r="E748" s="24">
        <v>8.3333333333333329E-2</v>
      </c>
      <c r="F748" s="23">
        <v>45028</v>
      </c>
      <c r="G748" s="24">
        <v>0.33333333333333331</v>
      </c>
      <c r="H748" s="32" t="s">
        <v>1701</v>
      </c>
      <c r="I748" s="7"/>
    </row>
    <row r="749" spans="1:9" ht="24.9" hidden="1" customHeight="1">
      <c r="A749" s="19" t="s">
        <v>1668</v>
      </c>
      <c r="B749" s="23">
        <v>45031</v>
      </c>
      <c r="C749" s="24">
        <v>0.20833333333333334</v>
      </c>
      <c r="D749" s="23">
        <v>45031</v>
      </c>
      <c r="E749" s="24">
        <v>0.82291666666666663</v>
      </c>
      <c r="F749" s="23">
        <v>45032</v>
      </c>
      <c r="G749" s="24">
        <v>0.45833333333333331</v>
      </c>
      <c r="H749" s="32"/>
      <c r="I749" s="7"/>
    </row>
    <row r="750" spans="1:9" ht="24.9" hidden="1" customHeight="1">
      <c r="A750" s="19" t="s">
        <v>1669</v>
      </c>
      <c r="B750" s="23">
        <v>45036</v>
      </c>
      <c r="C750" s="24">
        <v>0.60416666666666663</v>
      </c>
      <c r="D750" s="23">
        <v>45038</v>
      </c>
      <c r="E750" s="24">
        <v>1.1111111111111112E-2</v>
      </c>
      <c r="F750" s="23">
        <v>45038</v>
      </c>
      <c r="G750" s="24">
        <v>0.31388888888888888</v>
      </c>
      <c r="H750" s="32" t="s">
        <v>1493</v>
      </c>
      <c r="I750" s="7"/>
    </row>
    <row r="751" spans="1:9" ht="24.9" hidden="1" customHeight="1">
      <c r="A751" s="19" t="s">
        <v>1670</v>
      </c>
      <c r="B751" s="23">
        <v>45041</v>
      </c>
      <c r="C751" s="24">
        <v>4.1666666666666664E-2</v>
      </c>
      <c r="D751" s="23">
        <v>45041</v>
      </c>
      <c r="E751" s="24">
        <v>0.52083333333333337</v>
      </c>
      <c r="F751" s="23">
        <v>45041</v>
      </c>
      <c r="G751" s="24">
        <v>0.75</v>
      </c>
      <c r="H751" s="32"/>
      <c r="I751" s="7"/>
    </row>
    <row r="752" spans="1:9" ht="24.9" hidden="1" customHeight="1">
      <c r="A752" s="19" t="s">
        <v>1671</v>
      </c>
      <c r="B752" s="23">
        <v>45042</v>
      </c>
      <c r="C752" s="24">
        <v>0.45833333333333331</v>
      </c>
      <c r="D752" s="23">
        <v>45043</v>
      </c>
      <c r="E752" s="24">
        <v>0.25</v>
      </c>
      <c r="F752" s="23">
        <v>45043</v>
      </c>
      <c r="G752" s="24">
        <v>0.5</v>
      </c>
      <c r="H752" s="32" t="s">
        <v>1752</v>
      </c>
      <c r="I752" s="7"/>
    </row>
    <row r="753" spans="1:9" ht="24" hidden="1" customHeight="1">
      <c r="A753" s="7" t="s">
        <v>1724</v>
      </c>
      <c r="B753" s="23">
        <v>45047</v>
      </c>
      <c r="C753" s="24">
        <v>0.33333333333333331</v>
      </c>
      <c r="D753" s="23">
        <v>45048</v>
      </c>
      <c r="E753" s="24">
        <v>0.33333333333333331</v>
      </c>
      <c r="F753" s="23">
        <v>45048</v>
      </c>
      <c r="G753" s="24">
        <v>0.97916666666666663</v>
      </c>
      <c r="H753" s="8"/>
      <c r="I753" s="1"/>
    </row>
    <row r="754" spans="1:9" ht="24" hidden="1" customHeight="1">
      <c r="A754" s="7" t="s">
        <v>1734</v>
      </c>
      <c r="B754" s="23">
        <v>45053</v>
      </c>
      <c r="C754" s="24">
        <v>0.625</v>
      </c>
      <c r="D754" s="23">
        <v>45053</v>
      </c>
      <c r="E754" s="24">
        <v>0.78819444444444453</v>
      </c>
      <c r="F754" s="23">
        <v>45054</v>
      </c>
      <c r="G754" s="24">
        <v>2.0833333333333332E-2</v>
      </c>
      <c r="H754" s="8"/>
      <c r="I754" s="1"/>
    </row>
    <row r="755" spans="1:9" ht="24.9" hidden="1" customHeight="1">
      <c r="A755" s="19" t="s">
        <v>1772</v>
      </c>
      <c r="B755" s="23">
        <v>45064</v>
      </c>
      <c r="C755" s="24">
        <v>0.70833333333333337</v>
      </c>
      <c r="D755" s="23">
        <v>45064</v>
      </c>
      <c r="E755" s="24">
        <v>0.75</v>
      </c>
      <c r="F755" s="23">
        <v>45064</v>
      </c>
      <c r="G755" s="24">
        <v>0.99444444444444446</v>
      </c>
      <c r="H755" s="32"/>
      <c r="I755" s="7"/>
    </row>
    <row r="756" spans="1:9" ht="24.9" hidden="1" customHeight="1">
      <c r="A756" s="19" t="s">
        <v>1773</v>
      </c>
      <c r="B756" s="23">
        <v>45065</v>
      </c>
      <c r="C756" s="24">
        <v>0.91666666666666663</v>
      </c>
      <c r="D756" s="23">
        <v>45066</v>
      </c>
      <c r="E756" s="24">
        <v>0.70833333333333337</v>
      </c>
      <c r="F756" s="23">
        <v>45066</v>
      </c>
      <c r="G756" s="24">
        <v>0.95833333333333337</v>
      </c>
      <c r="H756" s="32"/>
      <c r="I756" s="7"/>
    </row>
    <row r="757" spans="1:9" ht="24.9" hidden="1" customHeight="1">
      <c r="A757" s="19" t="s">
        <v>1774</v>
      </c>
      <c r="B757" s="23">
        <v>45067</v>
      </c>
      <c r="C757" s="24">
        <v>0.625</v>
      </c>
      <c r="D757" s="23">
        <v>45069</v>
      </c>
      <c r="E757" s="24">
        <v>0.3125</v>
      </c>
      <c r="F757" s="23">
        <v>45069</v>
      </c>
      <c r="G757" s="24">
        <v>0.53125</v>
      </c>
      <c r="H757" s="32" t="s">
        <v>1818</v>
      </c>
      <c r="I757" s="7"/>
    </row>
    <row r="758" spans="1:9" ht="24" hidden="1" customHeight="1">
      <c r="A758" s="7" t="s">
        <v>1775</v>
      </c>
      <c r="B758" s="23">
        <v>45072</v>
      </c>
      <c r="C758" s="24">
        <v>0.85416666666666663</v>
      </c>
      <c r="D758" s="23">
        <v>45073</v>
      </c>
      <c r="E758" s="24">
        <v>0.55555555555555558</v>
      </c>
      <c r="F758" s="23">
        <v>45074</v>
      </c>
      <c r="G758" s="24">
        <v>0.44791666666666669</v>
      </c>
      <c r="H758" s="8"/>
      <c r="I758" s="1"/>
    </row>
    <row r="759" spans="1:9" ht="24" hidden="1" customHeight="1">
      <c r="A759" s="7" t="s">
        <v>1844</v>
      </c>
      <c r="B759" s="23">
        <v>45079</v>
      </c>
      <c r="C759" s="24">
        <v>0.29166666666666669</v>
      </c>
      <c r="D759" s="23">
        <v>45080</v>
      </c>
      <c r="E759" s="24">
        <v>0.25555555555555559</v>
      </c>
      <c r="F759" s="23">
        <v>45080</v>
      </c>
      <c r="G759" s="24">
        <v>0.65277777777777779</v>
      </c>
      <c r="H759" s="8" t="s">
        <v>828</v>
      </c>
      <c r="I759" s="1"/>
    </row>
    <row r="760" spans="1:9" ht="24" hidden="1" customHeight="1">
      <c r="A760" s="7" t="s">
        <v>1776</v>
      </c>
      <c r="B760" s="23">
        <v>45081</v>
      </c>
      <c r="C760" s="24">
        <v>0.76111111111111107</v>
      </c>
      <c r="D760" s="23">
        <v>45083</v>
      </c>
      <c r="E760" s="24">
        <v>0.375</v>
      </c>
      <c r="F760" s="23">
        <v>45083</v>
      </c>
      <c r="G760" s="24">
        <v>0.6875</v>
      </c>
      <c r="H760" s="8" t="s">
        <v>1883</v>
      </c>
      <c r="I760" s="1"/>
    </row>
    <row r="761" spans="1:9" ht="24" hidden="1" customHeight="1">
      <c r="A761" s="7" t="s">
        <v>1777</v>
      </c>
      <c r="B761" s="23">
        <v>45084</v>
      </c>
      <c r="C761" s="24">
        <v>0.29166666666666669</v>
      </c>
      <c r="D761" s="23">
        <v>45086</v>
      </c>
      <c r="E761" s="24">
        <v>0.83333333333333337</v>
      </c>
      <c r="F761" s="23">
        <v>45087</v>
      </c>
      <c r="G761" s="24">
        <v>6.25E-2</v>
      </c>
      <c r="H761" s="8" t="s">
        <v>1897</v>
      </c>
      <c r="I761" s="1"/>
    </row>
    <row r="762" spans="1:9" ht="24" hidden="1" customHeight="1">
      <c r="A762" s="7" t="s">
        <v>1845</v>
      </c>
      <c r="B762" s="23">
        <v>45090</v>
      </c>
      <c r="C762" s="24">
        <v>0.77777777777777779</v>
      </c>
      <c r="D762" s="23">
        <v>45092</v>
      </c>
      <c r="E762" s="24">
        <v>0.1875</v>
      </c>
      <c r="F762" s="23">
        <v>45092</v>
      </c>
      <c r="G762" s="24">
        <v>0.95833333333333337</v>
      </c>
      <c r="H762" s="8" t="s">
        <v>31</v>
      </c>
      <c r="I762" s="1"/>
    </row>
    <row r="763" spans="1:9" ht="24" customHeight="1">
      <c r="A763" s="7" t="s">
        <v>1846</v>
      </c>
      <c r="B763" s="23">
        <v>45096</v>
      </c>
      <c r="C763" s="24">
        <v>0.95833333333333337</v>
      </c>
      <c r="D763" s="23">
        <v>45097</v>
      </c>
      <c r="E763" s="24">
        <v>0.71805555555555556</v>
      </c>
      <c r="F763" s="23">
        <v>45098</v>
      </c>
      <c r="G763" s="24">
        <v>0.1361111111111111</v>
      </c>
      <c r="H763" s="8"/>
      <c r="I763" s="1"/>
    </row>
    <row r="764" spans="1:9" ht="24" customHeight="1">
      <c r="A764" s="7" t="s">
        <v>1847</v>
      </c>
      <c r="B764" s="23">
        <v>45099</v>
      </c>
      <c r="C764" s="24">
        <v>0.29166666666666669</v>
      </c>
      <c r="D764" s="23">
        <v>45100</v>
      </c>
      <c r="E764" s="24">
        <v>0.125</v>
      </c>
      <c r="F764" s="23">
        <v>45100</v>
      </c>
      <c r="G764" s="24">
        <v>0.5</v>
      </c>
      <c r="H764" s="8"/>
      <c r="I764" s="1"/>
    </row>
    <row r="765" spans="1:9" ht="24" customHeight="1">
      <c r="A765" s="7" t="s">
        <v>1848</v>
      </c>
      <c r="B765" s="23">
        <v>45101</v>
      </c>
      <c r="C765" s="24">
        <v>4.1666666666666664E-2</v>
      </c>
      <c r="D765" s="23">
        <v>45103</v>
      </c>
      <c r="E765" s="24">
        <v>0.125</v>
      </c>
      <c r="F765" s="23">
        <v>45103</v>
      </c>
      <c r="G765" s="24">
        <v>0.33333333333333331</v>
      </c>
      <c r="H765" s="8"/>
      <c r="I765" s="1"/>
    </row>
    <row r="766" spans="1:9" ht="24" customHeight="1">
      <c r="A766" s="7" t="s">
        <v>1911</v>
      </c>
      <c r="B766" s="23">
        <v>45106</v>
      </c>
      <c r="C766" s="24">
        <v>0.45833333333333331</v>
      </c>
      <c r="D766" s="23">
        <v>45107</v>
      </c>
      <c r="E766" s="24">
        <v>0.27083333333333331</v>
      </c>
      <c r="F766" s="23">
        <v>45108</v>
      </c>
      <c r="G766" s="24">
        <v>2.0833333333333332E-2</v>
      </c>
      <c r="H766" s="8"/>
      <c r="I766" s="1"/>
    </row>
    <row r="767" spans="1:9" ht="24" customHeight="1">
      <c r="A767" s="7" t="s">
        <v>1912</v>
      </c>
      <c r="B767" s="23">
        <v>45111</v>
      </c>
      <c r="C767" s="24">
        <v>0.68055555555555547</v>
      </c>
      <c r="D767" s="11">
        <v>45112</v>
      </c>
      <c r="E767" s="12">
        <v>0.1875</v>
      </c>
      <c r="F767" s="11">
        <v>45112</v>
      </c>
      <c r="G767" s="12">
        <v>0.52083333333333337</v>
      </c>
      <c r="H767" s="8" t="s">
        <v>1915</v>
      </c>
      <c r="I767" s="1"/>
    </row>
    <row r="768" spans="1:9" s="67" customFormat="1" ht="24" customHeight="1">
      <c r="A768" s="83" t="s">
        <v>1968</v>
      </c>
      <c r="B768" s="84"/>
      <c r="C768" s="84"/>
      <c r="D768" s="84"/>
      <c r="E768" s="84"/>
      <c r="F768" s="84"/>
      <c r="G768" s="84"/>
      <c r="H768" s="84"/>
      <c r="I768" s="85"/>
    </row>
    <row r="769" spans="1:10" s="67" customFormat="1" ht="24" customHeight="1">
      <c r="A769" s="68" t="s">
        <v>1969</v>
      </c>
      <c r="B769" s="2">
        <v>45116</v>
      </c>
      <c r="C769" s="5">
        <v>0.625</v>
      </c>
      <c r="D769" s="2">
        <f>B769</f>
        <v>45116</v>
      </c>
      <c r="E769" s="5">
        <v>0.66666666666666663</v>
      </c>
      <c r="F769" s="2">
        <f>D769+1</f>
        <v>45117</v>
      </c>
      <c r="G769" s="69">
        <v>8.3333333333333329E-2</v>
      </c>
      <c r="H769" s="10" t="s">
        <v>1970</v>
      </c>
      <c r="I769" s="70"/>
      <c r="J769" s="71"/>
    </row>
    <row r="770" spans="1:10" s="67" customFormat="1" ht="24" customHeight="1">
      <c r="A770" s="68" t="s">
        <v>1971</v>
      </c>
      <c r="B770" s="2">
        <v>45118</v>
      </c>
      <c r="C770" s="5">
        <v>8.3333333333333329E-2</v>
      </c>
      <c r="D770" s="2">
        <v>45118</v>
      </c>
      <c r="E770" s="5">
        <v>0.33333333333333331</v>
      </c>
      <c r="F770" s="2">
        <v>45118</v>
      </c>
      <c r="G770" s="69">
        <v>0.625</v>
      </c>
      <c r="H770" s="10"/>
      <c r="I770" s="70"/>
      <c r="J770" s="71"/>
    </row>
    <row r="771" spans="1:10" s="67" customFormat="1" ht="24" customHeight="1">
      <c r="A771" s="68" t="s">
        <v>1972</v>
      </c>
      <c r="B771" s="2">
        <v>45119</v>
      </c>
      <c r="C771" s="5">
        <v>0.125</v>
      </c>
      <c r="D771" s="2">
        <v>45119</v>
      </c>
      <c r="E771" s="5">
        <v>0.25</v>
      </c>
      <c r="F771" s="2">
        <v>45119</v>
      </c>
      <c r="G771" s="69">
        <v>0.54166666666666663</v>
      </c>
      <c r="H771" s="10"/>
      <c r="I771" s="70"/>
      <c r="J771" s="71"/>
    </row>
    <row r="772" spans="1:10" s="67" customFormat="1" ht="24" customHeight="1">
      <c r="A772" s="68" t="s">
        <v>1973</v>
      </c>
      <c r="B772" s="2">
        <v>45122</v>
      </c>
      <c r="C772" s="5">
        <v>0.41666666666666669</v>
      </c>
      <c r="D772" s="2">
        <v>45122</v>
      </c>
      <c r="E772" s="5">
        <v>0.58333333333333337</v>
      </c>
      <c r="F772" s="2">
        <v>45123</v>
      </c>
      <c r="G772" s="69">
        <v>8.3333333333333329E-2</v>
      </c>
      <c r="H772" s="10"/>
      <c r="I772" s="70"/>
      <c r="J772" s="71"/>
    </row>
    <row r="773" spans="1:10" s="67" customFormat="1" ht="24" customHeight="1">
      <c r="A773" s="68" t="s">
        <v>1974</v>
      </c>
      <c r="B773" s="2">
        <v>45126</v>
      </c>
      <c r="C773" s="5">
        <v>0.91666666666666663</v>
      </c>
      <c r="D773" s="2">
        <v>45127</v>
      </c>
      <c r="E773" s="5">
        <v>0.75</v>
      </c>
      <c r="F773" s="2">
        <v>45128</v>
      </c>
      <c r="G773" s="69">
        <v>0.25</v>
      </c>
      <c r="H773" s="10"/>
      <c r="I773" s="70"/>
      <c r="J773" s="71"/>
    </row>
    <row r="774" spans="1:10" s="67" customFormat="1" ht="24" customHeight="1">
      <c r="A774" s="68" t="s">
        <v>1975</v>
      </c>
      <c r="B774" s="2">
        <v>45129</v>
      </c>
      <c r="C774" s="5">
        <v>0.20833333333333334</v>
      </c>
      <c r="D774" s="2">
        <v>45129</v>
      </c>
      <c r="E774" s="5">
        <v>0.70833333333333337</v>
      </c>
      <c r="F774" s="2">
        <v>45129</v>
      </c>
      <c r="G774" s="69">
        <v>0.97916666666666663</v>
      </c>
      <c r="H774" s="10"/>
      <c r="I774" s="70"/>
      <c r="J774" s="71"/>
    </row>
    <row r="775" spans="1:10" s="67" customFormat="1" ht="24" customHeight="1">
      <c r="A775" s="68" t="s">
        <v>1976</v>
      </c>
      <c r="B775" s="2">
        <v>45130</v>
      </c>
      <c r="C775" s="5">
        <v>0.45833333333333331</v>
      </c>
      <c r="D775" s="2">
        <v>45130</v>
      </c>
      <c r="E775" s="5">
        <v>0.58333333333333337</v>
      </c>
      <c r="F775" s="2">
        <v>45130</v>
      </c>
      <c r="G775" s="69">
        <v>0.875</v>
      </c>
      <c r="H775" s="10"/>
      <c r="I775" s="70"/>
      <c r="J775" s="71"/>
    </row>
    <row r="776" spans="1:10" ht="24.9" customHeight="1">
      <c r="A776" s="80" t="s">
        <v>1913</v>
      </c>
      <c r="B776" s="80"/>
      <c r="C776" s="80"/>
      <c r="D776" s="80"/>
      <c r="E776" s="80"/>
      <c r="F776" s="80"/>
      <c r="G776" s="80"/>
      <c r="H776" s="80"/>
      <c r="I776" s="80"/>
    </row>
    <row r="777" spans="1:10" ht="24" customHeight="1">
      <c r="A777" s="21" t="s">
        <v>2</v>
      </c>
      <c r="B777" s="81" t="s">
        <v>3</v>
      </c>
      <c r="C777" s="82"/>
      <c r="D777" s="81" t="s">
        <v>4</v>
      </c>
      <c r="E777" s="82"/>
      <c r="F777" s="81" t="s">
        <v>5</v>
      </c>
      <c r="G777" s="82"/>
      <c r="H777" s="3" t="s">
        <v>6</v>
      </c>
      <c r="I777" s="3" t="s">
        <v>7</v>
      </c>
    </row>
    <row r="778" spans="1:10" ht="24" customHeight="1">
      <c r="A778" s="72" t="s">
        <v>1528</v>
      </c>
      <c r="B778" s="23">
        <v>45105</v>
      </c>
      <c r="C778" s="24">
        <v>0.75</v>
      </c>
      <c r="D778" s="23">
        <v>45106</v>
      </c>
      <c r="E778" s="24">
        <v>0.29166666666666669</v>
      </c>
      <c r="F778" s="23">
        <v>45106</v>
      </c>
      <c r="G778" s="24">
        <v>0.54166666666666663</v>
      </c>
      <c r="H778" s="8" t="s">
        <v>34</v>
      </c>
      <c r="I778" s="1"/>
    </row>
    <row r="779" spans="1:10" ht="24" customHeight="1">
      <c r="A779" s="72" t="s">
        <v>1529</v>
      </c>
      <c r="B779" s="23">
        <v>45107</v>
      </c>
      <c r="C779" s="24">
        <v>0.54166666666666663</v>
      </c>
      <c r="D779" s="23">
        <v>45107</v>
      </c>
      <c r="E779" s="24">
        <v>0.9375</v>
      </c>
      <c r="F779" s="23">
        <v>45108</v>
      </c>
      <c r="G779" s="24">
        <v>0.29166666666666669</v>
      </c>
      <c r="H779" s="8"/>
      <c r="I779" s="1"/>
    </row>
    <row r="780" spans="1:10" ht="24" customHeight="1">
      <c r="A780" s="72" t="s">
        <v>1530</v>
      </c>
      <c r="B780" s="23">
        <v>45108</v>
      </c>
      <c r="C780" s="24">
        <v>0.83333333333333337</v>
      </c>
      <c r="D780" s="23">
        <v>45109</v>
      </c>
      <c r="E780" s="24">
        <v>0.29166666666666669</v>
      </c>
      <c r="F780" s="23">
        <v>45109</v>
      </c>
      <c r="G780" s="24">
        <v>0.59375</v>
      </c>
      <c r="H780" s="8"/>
      <c r="I780" s="1"/>
    </row>
    <row r="781" spans="1:10" ht="24" customHeight="1">
      <c r="A781" s="72" t="s">
        <v>1531</v>
      </c>
      <c r="B781" s="13">
        <v>45113</v>
      </c>
      <c r="C781" s="14">
        <v>0.95833333333333337</v>
      </c>
      <c r="D781" s="13">
        <v>45114</v>
      </c>
      <c r="E781" s="14">
        <v>0.29166666666666669</v>
      </c>
      <c r="F781" s="13">
        <v>45115</v>
      </c>
      <c r="G781" s="14">
        <v>0.125</v>
      </c>
      <c r="H781" s="8"/>
      <c r="I781" s="1"/>
    </row>
    <row r="782" spans="1:10" ht="24" customHeight="1">
      <c r="A782" s="72" t="s">
        <v>1914</v>
      </c>
      <c r="B782" s="13">
        <v>45120</v>
      </c>
      <c r="C782" s="14">
        <v>0.75</v>
      </c>
      <c r="D782" s="13">
        <v>45120</v>
      </c>
      <c r="E782" s="14">
        <v>0.83333333333333337</v>
      </c>
      <c r="F782" s="13">
        <v>45121</v>
      </c>
      <c r="G782" s="14">
        <v>0.33333333333333331</v>
      </c>
      <c r="H782" s="8"/>
      <c r="I782" s="1"/>
    </row>
    <row r="783" spans="1:10" ht="24" customHeight="1">
      <c r="A783" s="78" t="s">
        <v>2003</v>
      </c>
      <c r="B783" s="13">
        <v>45122</v>
      </c>
      <c r="C783" s="14">
        <v>0.45833333333333331</v>
      </c>
      <c r="D783" s="13">
        <v>45122</v>
      </c>
      <c r="E783" s="14">
        <v>0.91666666666666663</v>
      </c>
      <c r="F783" s="13">
        <v>45123</v>
      </c>
      <c r="G783" s="14">
        <v>0.125</v>
      </c>
      <c r="H783" s="8"/>
      <c r="I783" s="1"/>
    </row>
    <row r="784" spans="1:10" ht="24" customHeight="1">
      <c r="A784" s="78" t="s">
        <v>2004</v>
      </c>
      <c r="B784" s="13">
        <v>45123</v>
      </c>
      <c r="C784" s="14">
        <v>0.54166666666666663</v>
      </c>
      <c r="D784" s="13">
        <v>45124</v>
      </c>
      <c r="E784" s="14">
        <v>0.66666666666666663</v>
      </c>
      <c r="F784" s="13">
        <v>45124</v>
      </c>
      <c r="G784" s="14">
        <v>8.3333333333333329E-2</v>
      </c>
      <c r="H784" s="8"/>
      <c r="I784" s="1"/>
    </row>
    <row r="785" spans="1:9" ht="24" customHeight="1">
      <c r="A785" s="78" t="s">
        <v>2005</v>
      </c>
      <c r="B785" s="13">
        <v>45128</v>
      </c>
      <c r="C785" s="14">
        <v>0</v>
      </c>
      <c r="D785" s="13">
        <v>45128</v>
      </c>
      <c r="E785" s="14">
        <v>0.5</v>
      </c>
      <c r="F785" s="13">
        <v>45129</v>
      </c>
      <c r="G785" s="14">
        <v>0</v>
      </c>
      <c r="H785" s="8"/>
      <c r="I785" s="1"/>
    </row>
    <row r="786" spans="1:9" ht="24" customHeight="1">
      <c r="A786" s="78" t="s">
        <v>2006</v>
      </c>
      <c r="B786" s="13">
        <v>45134</v>
      </c>
      <c r="C786" s="14">
        <v>0.75</v>
      </c>
      <c r="D786" s="13">
        <v>45134</v>
      </c>
      <c r="E786" s="14">
        <v>0.83333333333333337</v>
      </c>
      <c r="F786" s="13">
        <v>45135</v>
      </c>
      <c r="G786" s="14">
        <v>0.33333333333333331</v>
      </c>
      <c r="H786" s="8"/>
      <c r="I786" s="1"/>
    </row>
  </sheetData>
  <mergeCells count="128">
    <mergeCell ref="A638:I638"/>
    <mergeCell ref="B639:C639"/>
    <mergeCell ref="D639:E639"/>
    <mergeCell ref="F639:G639"/>
    <mergeCell ref="A614:I614"/>
    <mergeCell ref="A622:I622"/>
    <mergeCell ref="F532:G532"/>
    <mergeCell ref="B492:C492"/>
    <mergeCell ref="D492:E492"/>
    <mergeCell ref="F492:G492"/>
    <mergeCell ref="B575:C575"/>
    <mergeCell ref="D575:E575"/>
    <mergeCell ref="F575:G575"/>
    <mergeCell ref="D532:E532"/>
    <mergeCell ref="F502:G502"/>
    <mergeCell ref="A606:I606"/>
    <mergeCell ref="B389:C389"/>
    <mergeCell ref="D389:E389"/>
    <mergeCell ref="F389:G389"/>
    <mergeCell ref="B455:C455"/>
    <mergeCell ref="D455:E455"/>
    <mergeCell ref="F455:G455"/>
    <mergeCell ref="A443:I443"/>
    <mergeCell ref="B444:C444"/>
    <mergeCell ref="D444:E444"/>
    <mergeCell ref="F444:G444"/>
    <mergeCell ref="A421:I421"/>
    <mergeCell ref="B422:C422"/>
    <mergeCell ref="D422:E422"/>
    <mergeCell ref="F422:G422"/>
    <mergeCell ref="A454:I454"/>
    <mergeCell ref="F367:G367"/>
    <mergeCell ref="B231:C231"/>
    <mergeCell ref="D231:E231"/>
    <mergeCell ref="F231:G231"/>
    <mergeCell ref="B316:C316"/>
    <mergeCell ref="D316:E316"/>
    <mergeCell ref="F316:G316"/>
    <mergeCell ref="A315:I315"/>
    <mergeCell ref="A388:I388"/>
    <mergeCell ref="D91:E91"/>
    <mergeCell ref="F91:G91"/>
    <mergeCell ref="A474:I474"/>
    <mergeCell ref="B103:G103"/>
    <mergeCell ref="B126:C126"/>
    <mergeCell ref="D126:E126"/>
    <mergeCell ref="F126:G126"/>
    <mergeCell ref="A110:I110"/>
    <mergeCell ref="B111:C111"/>
    <mergeCell ref="D111:E111"/>
    <mergeCell ref="F111:G111"/>
    <mergeCell ref="A366:I366"/>
    <mergeCell ref="A125:I125"/>
    <mergeCell ref="A187:I187"/>
    <mergeCell ref="B188:C188"/>
    <mergeCell ref="D188:E188"/>
    <mergeCell ref="F188:G188"/>
    <mergeCell ref="A382:I382"/>
    <mergeCell ref="B383:C383"/>
    <mergeCell ref="D383:E383"/>
    <mergeCell ref="F383:G383"/>
    <mergeCell ref="A230:I230"/>
    <mergeCell ref="B367:C367"/>
    <mergeCell ref="D367:E367"/>
    <mergeCell ref="A1:B1"/>
    <mergeCell ref="C1:I1"/>
    <mergeCell ref="A2:B2"/>
    <mergeCell ref="C2:I2"/>
    <mergeCell ref="A3:G3"/>
    <mergeCell ref="D82:E82"/>
    <mergeCell ref="F82:G82"/>
    <mergeCell ref="B33:C33"/>
    <mergeCell ref="A57:I57"/>
    <mergeCell ref="B58:C58"/>
    <mergeCell ref="D58:E58"/>
    <mergeCell ref="F58:G58"/>
    <mergeCell ref="D33:E33"/>
    <mergeCell ref="F33:G33"/>
    <mergeCell ref="B49:C49"/>
    <mergeCell ref="D49:E49"/>
    <mergeCell ref="F49:G49"/>
    <mergeCell ref="A48:I48"/>
    <mergeCell ref="A81:I81"/>
    <mergeCell ref="B82:C82"/>
    <mergeCell ref="A4:I4"/>
    <mergeCell ref="B5:C5"/>
    <mergeCell ref="D5:E5"/>
    <mergeCell ref="F5:G5"/>
    <mergeCell ref="A32:I32"/>
    <mergeCell ref="B723:C723"/>
    <mergeCell ref="D723:E723"/>
    <mergeCell ref="F723:G723"/>
    <mergeCell ref="A510:I510"/>
    <mergeCell ref="B511:C511"/>
    <mergeCell ref="D511:E511"/>
    <mergeCell ref="F511:G511"/>
    <mergeCell ref="B714:C714"/>
    <mergeCell ref="D714:E714"/>
    <mergeCell ref="F714:G714"/>
    <mergeCell ref="A713:I713"/>
    <mergeCell ref="A680:I680"/>
    <mergeCell ref="A523:I523"/>
    <mergeCell ref="A531:I531"/>
    <mergeCell ref="B532:C532"/>
    <mergeCell ref="A722:I722"/>
    <mergeCell ref="A501:I501"/>
    <mergeCell ref="B502:C502"/>
    <mergeCell ref="D502:E502"/>
    <mergeCell ref="A574:I574"/>
    <mergeCell ref="A90:I90"/>
    <mergeCell ref="B91:C91"/>
    <mergeCell ref="A661:I661"/>
    <mergeCell ref="A776:I776"/>
    <mergeCell ref="B777:C777"/>
    <mergeCell ref="D777:E777"/>
    <mergeCell ref="F777:G777"/>
    <mergeCell ref="A645:I645"/>
    <mergeCell ref="B662:C662"/>
    <mergeCell ref="D662:E662"/>
    <mergeCell ref="F662:G662"/>
    <mergeCell ref="A740:I740"/>
    <mergeCell ref="B741:C741"/>
    <mergeCell ref="D741:E741"/>
    <mergeCell ref="F741:G741"/>
    <mergeCell ref="B685:C685"/>
    <mergeCell ref="D685:E685"/>
    <mergeCell ref="F685:G685"/>
    <mergeCell ref="A768:I768"/>
  </mergeCells>
  <phoneticPr fontId="28" type="noConversion"/>
  <conditionalFormatting sqref="B622 D622">
    <cfRule type="cellIs" dxfId="314" priority="360" stopIfTrue="1" operator="equal">
      <formula>$H$4</formula>
    </cfRule>
  </conditionalFormatting>
  <conditionalFormatting sqref="C622">
    <cfRule type="expression" dxfId="313" priority="362" stopIfTrue="1">
      <formula>$B622=$H$4</formula>
    </cfRule>
    <cfRule type="expression" dxfId="312" priority="363" stopIfTrue="1">
      <formula>B622&lt;$H$4</formula>
    </cfRule>
  </conditionalFormatting>
  <conditionalFormatting sqref="D622 B622">
    <cfRule type="cellIs" dxfId="311" priority="365" stopIfTrue="1" operator="lessThan">
      <formula>$H$4</formula>
    </cfRule>
  </conditionalFormatting>
  <conditionalFormatting sqref="D622">
    <cfRule type="cellIs" dxfId="310" priority="361" stopIfTrue="1" operator="equal">
      <formula>$H$3</formula>
    </cfRule>
    <cfRule type="cellIs" dxfId="309" priority="364" stopIfTrue="1" operator="lessThan">
      <formula>$H$3</formula>
    </cfRule>
  </conditionalFormatting>
  <conditionalFormatting sqref="E622">
    <cfRule type="expression" dxfId="308" priority="358" stopIfTrue="1">
      <formula>$D622=$H$4</formula>
    </cfRule>
    <cfRule type="expression" dxfId="307" priority="359" stopIfTrue="1">
      <formula>D622&lt;$H$4</formula>
    </cfRule>
  </conditionalFormatting>
  <conditionalFormatting sqref="F622">
    <cfRule type="cellIs" dxfId="306" priority="354" stopIfTrue="1" operator="equal">
      <formula>$H$3</formula>
    </cfRule>
    <cfRule type="cellIs" dxfId="305" priority="355" stopIfTrue="1" operator="lessThan">
      <formula>$H$3</formula>
    </cfRule>
    <cfRule type="cellIs" dxfId="304" priority="356" stopIfTrue="1" operator="equal">
      <formula>$H$4</formula>
    </cfRule>
    <cfRule type="cellIs" dxfId="303" priority="357" stopIfTrue="1" operator="lessThan">
      <formula>$H$4</formula>
    </cfRule>
  </conditionalFormatting>
  <conditionalFormatting sqref="G622">
    <cfRule type="expression" dxfId="302" priority="352" stopIfTrue="1">
      <formula>$F622=$H$4</formula>
    </cfRule>
    <cfRule type="expression" dxfId="301" priority="353" stopIfTrue="1">
      <formula>F622&lt;$H$4</formula>
    </cfRule>
  </conditionalFormatting>
  <conditionalFormatting sqref="B768">
    <cfRule type="cellIs" dxfId="300" priority="301" stopIfTrue="1" operator="lessThan">
      <formula>$H$3</formula>
    </cfRule>
  </conditionalFormatting>
  <conditionalFormatting sqref="B768">
    <cfRule type="cellIs" dxfId="299" priority="300" stopIfTrue="1" operator="equal">
      <formula>$H$3</formula>
    </cfRule>
  </conditionalFormatting>
  <conditionalFormatting sqref="B768">
    <cfRule type="cellIs" dxfId="298" priority="298" stopIfTrue="1" operator="equal">
      <formula>$H$3</formula>
    </cfRule>
    <cfRule type="cellIs" dxfId="297" priority="299" stopIfTrue="1" operator="lessThan">
      <formula>$H$3</formula>
    </cfRule>
  </conditionalFormatting>
  <conditionalFormatting sqref="B768">
    <cfRule type="cellIs" dxfId="296" priority="297" stopIfTrue="1" operator="equal">
      <formula>$H$3</formula>
    </cfRule>
  </conditionalFormatting>
  <conditionalFormatting sqref="B768">
    <cfRule type="cellIs" dxfId="295" priority="296" stopIfTrue="1" operator="lessThan">
      <formula>$H$3</formula>
    </cfRule>
  </conditionalFormatting>
  <conditionalFormatting sqref="B768">
    <cfRule type="cellIs" dxfId="294" priority="295" stopIfTrue="1" operator="equal">
      <formula>$H$3</formula>
    </cfRule>
  </conditionalFormatting>
  <conditionalFormatting sqref="B768">
    <cfRule type="cellIs" dxfId="293" priority="294" stopIfTrue="1" operator="lessThan">
      <formula>$H$3</formula>
    </cfRule>
  </conditionalFormatting>
  <conditionalFormatting sqref="D768">
    <cfRule type="cellIs" dxfId="292" priority="293" stopIfTrue="1" operator="equal">
      <formula>$H$3</formula>
    </cfRule>
  </conditionalFormatting>
  <conditionalFormatting sqref="B768">
    <cfRule type="cellIs" dxfId="291" priority="291" stopIfTrue="1" operator="equal">
      <formula>$H$3</formula>
    </cfRule>
    <cfRule type="cellIs" dxfId="290" priority="292" stopIfTrue="1" operator="lessThan">
      <formula>$H$3</formula>
    </cfRule>
  </conditionalFormatting>
  <conditionalFormatting sqref="F768">
    <cfRule type="cellIs" dxfId="289" priority="290" stopIfTrue="1" operator="lessThan">
      <formula>$H$3</formula>
    </cfRule>
  </conditionalFormatting>
  <conditionalFormatting sqref="C768">
    <cfRule type="expression" dxfId="288" priority="289" stopIfTrue="1">
      <formula>$B768=$H$3</formula>
    </cfRule>
  </conditionalFormatting>
  <conditionalFormatting sqref="D768">
    <cfRule type="cellIs" dxfId="287" priority="288" stopIfTrue="1" operator="equal">
      <formula>$H$3</formula>
    </cfRule>
  </conditionalFormatting>
  <conditionalFormatting sqref="D768 F768">
    <cfRule type="cellIs" dxfId="286" priority="287" stopIfTrue="1" operator="lessThan">
      <formula>$H$3</formula>
    </cfRule>
  </conditionalFormatting>
  <conditionalFormatting sqref="D768">
    <cfRule type="cellIs" dxfId="285" priority="285" stopIfTrue="1" operator="equal">
      <formula>$H$3</formula>
    </cfRule>
    <cfRule type="cellIs" dxfId="284" priority="286" stopIfTrue="1" operator="lessThan">
      <formula>$H$3</formula>
    </cfRule>
  </conditionalFormatting>
  <conditionalFormatting sqref="D768 F768">
    <cfRule type="cellIs" dxfId="283" priority="284" stopIfTrue="1" operator="lessThan">
      <formula>$H$3</formula>
    </cfRule>
  </conditionalFormatting>
  <conditionalFormatting sqref="D768">
    <cfRule type="cellIs" dxfId="282" priority="283" stopIfTrue="1" operator="lessThan">
      <formula>$H$3</formula>
    </cfRule>
  </conditionalFormatting>
  <conditionalFormatting sqref="D768">
    <cfRule type="cellIs" dxfId="281" priority="282" stopIfTrue="1" operator="lessThan">
      <formula>$H$3</formula>
    </cfRule>
  </conditionalFormatting>
  <conditionalFormatting sqref="D768">
    <cfRule type="cellIs" dxfId="280" priority="281" stopIfTrue="1" operator="equal">
      <formula>$H$3</formula>
    </cfRule>
  </conditionalFormatting>
  <conditionalFormatting sqref="E768">
    <cfRule type="expression" dxfId="279" priority="280" stopIfTrue="1">
      <formula>$B768=$H$3</formula>
    </cfRule>
  </conditionalFormatting>
  <conditionalFormatting sqref="D768">
    <cfRule type="cellIs" dxfId="278" priority="279" stopIfTrue="1" operator="equal">
      <formula>$H$3</formula>
    </cfRule>
  </conditionalFormatting>
  <conditionalFormatting sqref="E768">
    <cfRule type="expression" dxfId="277" priority="278" stopIfTrue="1">
      <formula>D768&lt;$H$3</formula>
    </cfRule>
  </conditionalFormatting>
  <conditionalFormatting sqref="E768">
    <cfRule type="expression" dxfId="276" priority="277" stopIfTrue="1">
      <formula>$B768=$H$3</formula>
    </cfRule>
  </conditionalFormatting>
  <conditionalFormatting sqref="F768">
    <cfRule type="cellIs" dxfId="275" priority="276" stopIfTrue="1" operator="equal">
      <formula>$H$3</formula>
    </cfRule>
  </conditionalFormatting>
  <conditionalFormatting sqref="F768">
    <cfRule type="cellIs" dxfId="274" priority="275" stopIfTrue="1" operator="lessThan">
      <formula>$H$3</formula>
    </cfRule>
  </conditionalFormatting>
  <conditionalFormatting sqref="F768">
    <cfRule type="cellIs" dxfId="273" priority="274" stopIfTrue="1" operator="lessThan">
      <formula>$H$3</formula>
    </cfRule>
  </conditionalFormatting>
  <conditionalFormatting sqref="F768">
    <cfRule type="cellIs" dxfId="272" priority="273" stopIfTrue="1" operator="lessThan">
      <formula>$H$3</formula>
    </cfRule>
  </conditionalFormatting>
  <conditionalFormatting sqref="F768">
    <cfRule type="cellIs" dxfId="271" priority="272" stopIfTrue="1" operator="equal">
      <formula>$H$3</formula>
    </cfRule>
  </conditionalFormatting>
  <conditionalFormatting sqref="F768">
    <cfRule type="cellIs" dxfId="270" priority="271" stopIfTrue="1" operator="equal">
      <formula>$H$3</formula>
    </cfRule>
  </conditionalFormatting>
  <conditionalFormatting sqref="B768">
    <cfRule type="cellIs" dxfId="269" priority="270" stopIfTrue="1" operator="equal">
      <formula>$H$3</formula>
    </cfRule>
  </conditionalFormatting>
  <conditionalFormatting sqref="F768">
    <cfRule type="cellIs" dxfId="268" priority="269" stopIfTrue="1" operator="equal">
      <formula>$H$3</formula>
    </cfRule>
  </conditionalFormatting>
  <conditionalFormatting sqref="G768">
    <cfRule type="expression" dxfId="267" priority="268" stopIfTrue="1">
      <formula>F768&lt;$H$3</formula>
    </cfRule>
  </conditionalFormatting>
  <conditionalFormatting sqref="G768">
    <cfRule type="expression" dxfId="266" priority="267" stopIfTrue="1">
      <formula>$B768=$H$3</formula>
    </cfRule>
  </conditionalFormatting>
  <conditionalFormatting sqref="F769:F774">
    <cfRule type="cellIs" dxfId="265" priority="266" stopIfTrue="1" operator="lessThan">
      <formula>$H$3</formula>
    </cfRule>
  </conditionalFormatting>
  <conditionalFormatting sqref="F769:F774">
    <cfRule type="cellIs" dxfId="264" priority="265" stopIfTrue="1" operator="equal">
      <formula>$H$3</formula>
    </cfRule>
  </conditionalFormatting>
  <conditionalFormatting sqref="F769:F774">
    <cfRule type="expression" dxfId="263" priority="264" stopIfTrue="1">
      <formula>$F769=$H$3</formula>
    </cfRule>
  </conditionalFormatting>
  <conditionalFormatting sqref="F769:F774">
    <cfRule type="cellIs" dxfId="262" priority="262" stopIfTrue="1" operator="equal">
      <formula>$H$3</formula>
    </cfRule>
    <cfRule type="cellIs" dxfId="261" priority="263" stopIfTrue="1" operator="lessThan">
      <formula>$H$3</formula>
    </cfRule>
  </conditionalFormatting>
  <conditionalFormatting sqref="D769:D774">
    <cfRule type="cellIs" dxfId="260" priority="261" stopIfTrue="1" operator="lessThan">
      <formula>$H$3</formula>
    </cfRule>
  </conditionalFormatting>
  <conditionalFormatting sqref="D769:D774">
    <cfRule type="cellIs" dxfId="259" priority="259" stopIfTrue="1" operator="equal">
      <formula>$H$3</formula>
    </cfRule>
    <cfRule type="cellIs" dxfId="258" priority="260" stopIfTrue="1" operator="lessThan">
      <formula>$H$3</formula>
    </cfRule>
  </conditionalFormatting>
  <conditionalFormatting sqref="D769:D774">
    <cfRule type="cellIs" dxfId="257" priority="258" stopIfTrue="1" operator="equal">
      <formula>$H$3</formula>
    </cfRule>
  </conditionalFormatting>
  <conditionalFormatting sqref="D769:D774">
    <cfRule type="cellIs" dxfId="256" priority="257" stopIfTrue="1" operator="equal">
      <formula>$H$3</formula>
    </cfRule>
  </conditionalFormatting>
  <conditionalFormatting sqref="D769:D774">
    <cfRule type="cellIs" dxfId="255" priority="250" stopIfTrue="1" operator="lessThan">
      <formula>$H$3</formula>
    </cfRule>
    <cfRule type="cellIs" dxfId="254" priority="251" stopIfTrue="1" operator="equal">
      <formula>$H$3</formula>
    </cfRule>
    <cfRule type="cellIs" dxfId="253" priority="252" stopIfTrue="1" operator="lessThan">
      <formula>$H$3</formula>
    </cfRule>
    <cfRule type="cellIs" dxfId="252" priority="253" stopIfTrue="1" operator="equal">
      <formula>$H$3</formula>
    </cfRule>
    <cfRule type="cellIs" dxfId="251" priority="254" stopIfTrue="1" operator="lessThan">
      <formula>$H$3</formula>
    </cfRule>
    <cfRule type="cellIs" dxfId="250" priority="255" stopIfTrue="1" operator="equal">
      <formula>$H$3</formula>
    </cfRule>
    <cfRule type="cellIs" dxfId="249" priority="256" stopIfTrue="1" operator="lessThan">
      <formula>$H$3</formula>
    </cfRule>
  </conditionalFormatting>
  <conditionalFormatting sqref="D769:D774">
    <cfRule type="cellIs" dxfId="248" priority="249" stopIfTrue="1" operator="equal">
      <formula>$H$3</formula>
    </cfRule>
  </conditionalFormatting>
  <conditionalFormatting sqref="D769:D774">
    <cfRule type="cellIs" dxfId="247" priority="240" stopIfTrue="1" operator="lessThan">
      <formula>$H$3</formula>
    </cfRule>
    <cfRule type="cellIs" dxfId="246" priority="241" stopIfTrue="1" operator="equal">
      <formula>$H$3</formula>
    </cfRule>
    <cfRule type="cellIs" dxfId="245" priority="242" stopIfTrue="1" operator="lessThan">
      <formula>$H$3</formula>
    </cfRule>
    <cfRule type="cellIs" dxfId="244" priority="243" stopIfTrue="1" operator="equal">
      <formula>$H$3</formula>
    </cfRule>
    <cfRule type="cellIs" dxfId="243" priority="244" stopIfTrue="1" operator="lessThan">
      <formula>$H$3</formula>
    </cfRule>
    <cfRule type="cellIs" dxfId="242" priority="245" stopIfTrue="1" operator="equal">
      <formula>$H$3</formula>
    </cfRule>
    <cfRule type="cellIs" dxfId="241" priority="246" stopIfTrue="1" operator="lessThan">
      <formula>$H$3</formula>
    </cfRule>
    <cfRule type="cellIs" dxfId="240" priority="247" stopIfTrue="1" operator="equal">
      <formula>$H$3</formula>
    </cfRule>
    <cfRule type="cellIs" dxfId="239" priority="248" stopIfTrue="1" operator="lessThan">
      <formula>$H$3</formula>
    </cfRule>
  </conditionalFormatting>
  <conditionalFormatting sqref="D769:D774">
    <cfRule type="cellIs" dxfId="238" priority="239" stopIfTrue="1" operator="equal">
      <formula>$H$3</formula>
    </cfRule>
  </conditionalFormatting>
  <conditionalFormatting sqref="D769:D774">
    <cfRule type="cellIs" dxfId="237" priority="207" stopIfTrue="1" operator="equal">
      <formula>$H$3</formula>
    </cfRule>
    <cfRule type="cellIs" dxfId="236" priority="208" stopIfTrue="1" operator="lessThan">
      <formula>$H$3</formula>
    </cfRule>
    <cfRule type="cellIs" dxfId="235" priority="209" stopIfTrue="1" operator="equal">
      <formula>$H$3</formula>
    </cfRule>
    <cfRule type="cellIs" dxfId="234" priority="210" stopIfTrue="1" operator="lessThan">
      <formula>$H$3</formula>
    </cfRule>
    <cfRule type="cellIs" dxfId="233" priority="211" stopIfTrue="1" operator="equal">
      <formula>$H$3</formula>
    </cfRule>
    <cfRule type="cellIs" dxfId="232" priority="212" stopIfTrue="1" operator="lessThan">
      <formula>$H$3</formula>
    </cfRule>
    <cfRule type="cellIs" dxfId="231" priority="213" stopIfTrue="1" operator="equal">
      <formula>$H$3</formula>
    </cfRule>
    <cfRule type="cellIs" dxfId="230" priority="214" stopIfTrue="1" operator="lessThan">
      <formula>$H$3</formula>
    </cfRule>
    <cfRule type="cellIs" dxfId="229" priority="215" stopIfTrue="1" operator="equal">
      <formula>$H$3</formula>
    </cfRule>
    <cfRule type="cellIs" dxfId="228" priority="216" stopIfTrue="1" operator="lessThan">
      <formula>$H$3</formula>
    </cfRule>
    <cfRule type="cellIs" dxfId="227" priority="217" stopIfTrue="1" operator="equal">
      <formula>$H$3</formula>
    </cfRule>
    <cfRule type="cellIs" dxfId="226" priority="218" stopIfTrue="1" operator="lessThan">
      <formula>$H$3</formula>
    </cfRule>
    <cfRule type="cellIs" dxfId="225" priority="219" stopIfTrue="1" operator="equal">
      <formula>$H$3</formula>
    </cfRule>
    <cfRule type="cellIs" dxfId="224" priority="220" stopIfTrue="1" operator="lessThan">
      <formula>$H$3</formula>
    </cfRule>
    <cfRule type="cellIs" dxfId="223" priority="221" stopIfTrue="1" operator="equal">
      <formula>$H$3</formula>
    </cfRule>
    <cfRule type="cellIs" dxfId="222" priority="222" stopIfTrue="1" operator="lessThan">
      <formula>$H$3</formula>
    </cfRule>
    <cfRule type="cellIs" dxfId="221" priority="223" stopIfTrue="1" operator="equal">
      <formula>$H$3</formula>
    </cfRule>
    <cfRule type="cellIs" dxfId="220" priority="224" stopIfTrue="1" operator="lessThan">
      <formula>$H$3</formula>
    </cfRule>
    <cfRule type="cellIs" dxfId="219" priority="225" stopIfTrue="1" operator="equal">
      <formula>$H$3</formula>
    </cfRule>
    <cfRule type="cellIs" dxfId="218" priority="226" stopIfTrue="1" operator="lessThan">
      <formula>$H$3</formula>
    </cfRule>
    <cfRule type="cellIs" dxfId="217" priority="227" stopIfTrue="1" operator="equal">
      <formula>$H$3</formula>
    </cfRule>
    <cfRule type="cellIs" dxfId="216" priority="228" stopIfTrue="1" operator="lessThan">
      <formula>$H$3</formula>
    </cfRule>
    <cfRule type="cellIs" dxfId="215" priority="229" stopIfTrue="1" operator="equal">
      <formula>$H$3</formula>
    </cfRule>
    <cfRule type="cellIs" dxfId="214" priority="230" stopIfTrue="1" operator="lessThan">
      <formula>$H$3</formula>
    </cfRule>
    <cfRule type="cellIs" dxfId="213" priority="231" stopIfTrue="1" operator="equal">
      <formula>$H$3</formula>
    </cfRule>
    <cfRule type="cellIs" dxfId="212" priority="232" stopIfTrue="1" operator="lessThan">
      <formula>$H$3</formula>
    </cfRule>
    <cfRule type="cellIs" dxfId="211" priority="233" stopIfTrue="1" operator="equal">
      <formula>$H$3</formula>
    </cfRule>
    <cfRule type="cellIs" dxfId="210" priority="234" stopIfTrue="1" operator="lessThan">
      <formula>$H$3</formula>
    </cfRule>
    <cfRule type="cellIs" dxfId="209" priority="235" stopIfTrue="1" operator="equal">
      <formula>$H$3</formula>
    </cfRule>
    <cfRule type="cellIs" dxfId="208" priority="236" stopIfTrue="1" operator="lessThan">
      <formula>$H$3</formula>
    </cfRule>
    <cfRule type="cellIs" dxfId="207" priority="237" stopIfTrue="1" operator="equal">
      <formula>$H$3</formula>
    </cfRule>
    <cfRule type="cellIs" dxfId="206" priority="238" stopIfTrue="1" operator="lessThan">
      <formula>$H$3</formula>
    </cfRule>
  </conditionalFormatting>
  <conditionalFormatting sqref="D769:D774">
    <cfRule type="cellIs" dxfId="205" priority="206" stopIfTrue="1" operator="lessThan">
      <formula>$H$3</formula>
    </cfRule>
  </conditionalFormatting>
  <conditionalFormatting sqref="D769:D774">
    <cfRule type="cellIs" dxfId="204" priority="205" stopIfTrue="1" operator="lessThan">
      <formula>$H$3</formula>
    </cfRule>
  </conditionalFormatting>
  <conditionalFormatting sqref="D769:D774">
    <cfRule type="cellIs" dxfId="203" priority="204" stopIfTrue="1" operator="equal">
      <formula>$H$3</formula>
    </cfRule>
  </conditionalFormatting>
  <conditionalFormatting sqref="D769:D774">
    <cfRule type="cellIs" dxfId="202" priority="203" stopIfTrue="1" operator="lessThan">
      <formula>$H$3</formula>
    </cfRule>
  </conditionalFormatting>
  <conditionalFormatting sqref="D769:D774">
    <cfRule type="cellIs" dxfId="201" priority="202" stopIfTrue="1" operator="lessThan">
      <formula>$H$3</formula>
    </cfRule>
  </conditionalFormatting>
  <conditionalFormatting sqref="D769:D774">
    <cfRule type="cellIs" dxfId="200" priority="201" stopIfTrue="1" operator="equal">
      <formula>$H$3</formula>
    </cfRule>
  </conditionalFormatting>
  <conditionalFormatting sqref="D769:D774">
    <cfRule type="cellIs" dxfId="199" priority="200" stopIfTrue="1" operator="lessThan">
      <formula>$H$3</formula>
    </cfRule>
  </conditionalFormatting>
  <conditionalFormatting sqref="D769:D774">
    <cfRule type="cellIs" dxfId="198" priority="199" stopIfTrue="1" operator="lessThan">
      <formula>$H$3</formula>
    </cfRule>
  </conditionalFormatting>
  <conditionalFormatting sqref="D769:D774">
    <cfRule type="cellIs" dxfId="197" priority="198" stopIfTrue="1" operator="lessThan">
      <formula>$H$3</formula>
    </cfRule>
  </conditionalFormatting>
  <conditionalFormatting sqref="D769:D774">
    <cfRule type="cellIs" dxfId="196" priority="197" stopIfTrue="1" operator="equal">
      <formula>$H$3</formula>
    </cfRule>
  </conditionalFormatting>
  <conditionalFormatting sqref="D769:D774">
    <cfRule type="cellIs" dxfId="195" priority="196" stopIfTrue="1" operator="lessThan">
      <formula>$H$3</formula>
    </cfRule>
  </conditionalFormatting>
  <conditionalFormatting sqref="D769:D774">
    <cfRule type="cellIs" dxfId="194" priority="195" stopIfTrue="1" operator="equal">
      <formula>$H$3</formula>
    </cfRule>
  </conditionalFormatting>
  <conditionalFormatting sqref="D769:D774">
    <cfRule type="cellIs" dxfId="193" priority="193" stopIfTrue="1" operator="equal">
      <formula>$H$3</formula>
    </cfRule>
    <cfRule type="cellIs" dxfId="192" priority="194" stopIfTrue="1" operator="lessThan">
      <formula>$H$3</formula>
    </cfRule>
  </conditionalFormatting>
  <conditionalFormatting sqref="D769:D774">
    <cfRule type="cellIs" dxfId="191" priority="175" stopIfTrue="1" operator="equal">
      <formula>$H$3</formula>
    </cfRule>
    <cfRule type="cellIs" dxfId="190" priority="176" stopIfTrue="1" operator="lessThan">
      <formula>$H$3</formula>
    </cfRule>
    <cfRule type="cellIs" dxfId="189" priority="177" stopIfTrue="1" operator="equal">
      <formula>$H$3</formula>
    </cfRule>
    <cfRule type="cellIs" dxfId="188" priority="178" stopIfTrue="1" operator="lessThan">
      <formula>$H$3</formula>
    </cfRule>
    <cfRule type="cellIs" dxfId="187" priority="179" stopIfTrue="1" operator="equal">
      <formula>$H$3</formula>
    </cfRule>
    <cfRule type="cellIs" dxfId="186" priority="180" stopIfTrue="1" operator="lessThan">
      <formula>$H$3</formula>
    </cfRule>
    <cfRule type="cellIs" dxfId="185" priority="181" stopIfTrue="1" operator="equal">
      <formula>$H$3</formula>
    </cfRule>
    <cfRule type="cellIs" dxfId="184" priority="182" stopIfTrue="1" operator="lessThan">
      <formula>$H$3</formula>
    </cfRule>
    <cfRule type="cellIs" dxfId="183" priority="183" stopIfTrue="1" operator="equal">
      <formula>$H$3</formula>
    </cfRule>
    <cfRule type="cellIs" dxfId="182" priority="184" stopIfTrue="1" operator="lessThan">
      <formula>$H$3</formula>
    </cfRule>
    <cfRule type="cellIs" dxfId="181" priority="185" stopIfTrue="1" operator="equal">
      <formula>$H$3</formula>
    </cfRule>
    <cfRule type="cellIs" dxfId="180" priority="186" stopIfTrue="1" operator="lessThan">
      <formula>$H$3</formula>
    </cfRule>
    <cfRule type="cellIs" dxfId="179" priority="187" stopIfTrue="1" operator="equal">
      <formula>$H$3</formula>
    </cfRule>
    <cfRule type="cellIs" dxfId="178" priority="188" stopIfTrue="1" operator="lessThan">
      <formula>$H$3</formula>
    </cfRule>
    <cfRule type="cellIs" dxfId="177" priority="189" stopIfTrue="1" operator="equal">
      <formula>$H$3</formula>
    </cfRule>
    <cfRule type="cellIs" dxfId="176" priority="190" stopIfTrue="1" operator="lessThan">
      <formula>$H$3</formula>
    </cfRule>
    <cfRule type="cellIs" dxfId="175" priority="191" stopIfTrue="1" operator="equal">
      <formula>$H$3</formula>
    </cfRule>
    <cfRule type="cellIs" dxfId="174" priority="192" stopIfTrue="1" operator="lessThan">
      <formula>$H$3</formula>
    </cfRule>
  </conditionalFormatting>
  <conditionalFormatting sqref="D769:D774">
    <cfRule type="cellIs" dxfId="173" priority="174" stopIfTrue="1" operator="equal">
      <formula>$H$3</formula>
    </cfRule>
  </conditionalFormatting>
  <conditionalFormatting sqref="B769:B774">
    <cfRule type="cellIs" dxfId="172" priority="173" stopIfTrue="1" operator="lessThan">
      <formula>$H$3</formula>
    </cfRule>
  </conditionalFormatting>
  <conditionalFormatting sqref="B769:B774">
    <cfRule type="cellIs" dxfId="171" priority="172" stopIfTrue="1" operator="equal">
      <formula>$H$3</formula>
    </cfRule>
  </conditionalFormatting>
  <conditionalFormatting sqref="C769:C774">
    <cfRule type="expression" dxfId="170" priority="171" stopIfTrue="1">
      <formula>B769&lt;$H$3</formula>
    </cfRule>
  </conditionalFormatting>
  <conditionalFormatting sqref="C769:C774">
    <cfRule type="expression" dxfId="169" priority="170" stopIfTrue="1">
      <formula>$B769=$H$3</formula>
    </cfRule>
  </conditionalFormatting>
  <conditionalFormatting sqref="C769:C774">
    <cfRule type="expression" dxfId="168" priority="168" stopIfTrue="1">
      <formula>B769&lt;$H$3</formula>
    </cfRule>
    <cfRule type="expression" dxfId="167" priority="169" stopIfTrue="1">
      <formula>$B769=$H$3</formula>
    </cfRule>
  </conditionalFormatting>
  <conditionalFormatting sqref="C769:C774">
    <cfRule type="expression" dxfId="166" priority="167" stopIfTrue="1">
      <formula>$F769=$H$3</formula>
    </cfRule>
  </conditionalFormatting>
  <conditionalFormatting sqref="C769:C774">
    <cfRule type="expression" dxfId="165" priority="164" stopIfTrue="1">
      <formula>$B769=$H$3</formula>
    </cfRule>
    <cfRule type="expression" dxfId="164" priority="165" stopIfTrue="1">
      <formula>$F769=$H$3</formula>
    </cfRule>
    <cfRule type="expression" dxfId="163" priority="166" stopIfTrue="1">
      <formula>B769&lt;$H$3</formula>
    </cfRule>
  </conditionalFormatting>
  <conditionalFormatting sqref="C769:C774">
    <cfRule type="expression" dxfId="162" priority="156" stopIfTrue="1">
      <formula>B769&lt;$H$3</formula>
    </cfRule>
    <cfRule type="expression" dxfId="161" priority="157" stopIfTrue="1">
      <formula>$B769=$H$3</formula>
    </cfRule>
    <cfRule type="expression" dxfId="160" priority="158" stopIfTrue="1">
      <formula>$F769=$H$3</formula>
    </cfRule>
    <cfRule type="expression" dxfId="159" priority="159" stopIfTrue="1">
      <formula>B769&lt;$H$3</formula>
    </cfRule>
    <cfRule type="expression" dxfId="158" priority="160" stopIfTrue="1">
      <formula>$F769=$H$3</formula>
    </cfRule>
    <cfRule type="expression" dxfId="157" priority="161" stopIfTrue="1">
      <formula>B769&lt;$H$3</formula>
    </cfRule>
    <cfRule type="expression" dxfId="156" priority="162" stopIfTrue="1">
      <formula>$B769=$H$3</formula>
    </cfRule>
    <cfRule type="expression" dxfId="155" priority="163" stopIfTrue="1">
      <formula>B769&lt;$H$3</formula>
    </cfRule>
  </conditionalFormatting>
  <conditionalFormatting sqref="E769:E774">
    <cfRule type="expression" dxfId="154" priority="155" stopIfTrue="1">
      <formula>D769&lt;$H$3</formula>
    </cfRule>
  </conditionalFormatting>
  <conditionalFormatting sqref="E769:E774">
    <cfRule type="expression" dxfId="153" priority="154" stopIfTrue="1">
      <formula>$B769=$H$3</formula>
    </cfRule>
  </conditionalFormatting>
  <conditionalFormatting sqref="E769:E774">
    <cfRule type="expression" dxfId="152" priority="152" stopIfTrue="1">
      <formula>D769&lt;$H$3</formula>
    </cfRule>
    <cfRule type="expression" dxfId="151" priority="153" stopIfTrue="1">
      <formula>$B769=$H$3</formula>
    </cfRule>
  </conditionalFormatting>
  <conditionalFormatting sqref="E769:E774">
    <cfRule type="expression" dxfId="150" priority="151" stopIfTrue="1">
      <formula>$F769=$H$3</formula>
    </cfRule>
  </conditionalFormatting>
  <conditionalFormatting sqref="E769:E774">
    <cfRule type="expression" dxfId="149" priority="148" stopIfTrue="1">
      <formula>$B769=$H$3</formula>
    </cfRule>
    <cfRule type="expression" dxfId="148" priority="149" stopIfTrue="1">
      <formula>$F769=$H$3</formula>
    </cfRule>
    <cfRule type="expression" dxfId="147" priority="150" stopIfTrue="1">
      <formula>D769&lt;$H$3</formula>
    </cfRule>
  </conditionalFormatting>
  <conditionalFormatting sqref="E769:E774">
    <cfRule type="expression" dxfId="146" priority="140" stopIfTrue="1">
      <formula>D769&lt;$H$3</formula>
    </cfRule>
    <cfRule type="expression" dxfId="145" priority="141" stopIfTrue="1">
      <formula>$B769=$H$3</formula>
    </cfRule>
    <cfRule type="expression" dxfId="144" priority="142" stopIfTrue="1">
      <formula>$F769=$H$3</formula>
    </cfRule>
    <cfRule type="expression" dxfId="143" priority="143" stopIfTrue="1">
      <formula>D769&lt;$H$3</formula>
    </cfRule>
    <cfRule type="expression" dxfId="142" priority="144" stopIfTrue="1">
      <formula>$F769=$H$3</formula>
    </cfRule>
    <cfRule type="expression" dxfId="141" priority="145" stopIfTrue="1">
      <formula>D769&lt;$H$3</formula>
    </cfRule>
    <cfRule type="expression" dxfId="140" priority="146" stopIfTrue="1">
      <formula>$B769=$H$3</formula>
    </cfRule>
    <cfRule type="expression" dxfId="139" priority="147" stopIfTrue="1">
      <formula>D769&lt;$H$3</formula>
    </cfRule>
  </conditionalFormatting>
  <conditionalFormatting sqref="G769:G774">
    <cfRule type="expression" dxfId="138" priority="139" stopIfTrue="1">
      <formula>$B769=$H$3</formula>
    </cfRule>
  </conditionalFormatting>
  <conditionalFormatting sqref="G769:G774">
    <cfRule type="expression" dxfId="137" priority="137" stopIfTrue="1">
      <formula>F769&lt;$H$3</formula>
    </cfRule>
    <cfRule type="expression" dxfId="136" priority="138" stopIfTrue="1">
      <formula>$B769=$H$3</formula>
    </cfRule>
  </conditionalFormatting>
  <conditionalFormatting sqref="G769:G774">
    <cfRule type="expression" dxfId="135" priority="134" stopIfTrue="1">
      <formula>$F769=$H$3</formula>
    </cfRule>
    <cfRule type="expression" dxfId="134" priority="135" stopIfTrue="1">
      <formula>$F769=$H$3</formula>
    </cfRule>
    <cfRule type="expression" dxfId="133" priority="136" stopIfTrue="1">
      <formula>F769&lt;$H$3</formula>
    </cfRule>
  </conditionalFormatting>
  <conditionalFormatting sqref="F775">
    <cfRule type="cellIs" dxfId="132" priority="133" stopIfTrue="1" operator="lessThan">
      <formula>$H$3</formula>
    </cfRule>
  </conditionalFormatting>
  <conditionalFormatting sqref="F775">
    <cfRule type="cellIs" dxfId="131" priority="132" stopIfTrue="1" operator="equal">
      <formula>$H$3</formula>
    </cfRule>
  </conditionalFormatting>
  <conditionalFormatting sqref="F775">
    <cfRule type="expression" dxfId="130" priority="131" stopIfTrue="1">
      <formula>$F775=$H$3</formula>
    </cfRule>
  </conditionalFormatting>
  <conditionalFormatting sqref="F775">
    <cfRule type="cellIs" dxfId="129" priority="129" stopIfTrue="1" operator="equal">
      <formula>$H$3</formula>
    </cfRule>
    <cfRule type="cellIs" dxfId="128" priority="130" stopIfTrue="1" operator="lessThan">
      <formula>$H$3</formula>
    </cfRule>
  </conditionalFormatting>
  <conditionalFormatting sqref="D775">
    <cfRule type="cellIs" dxfId="127" priority="128" stopIfTrue="1" operator="lessThan">
      <formula>$H$3</formula>
    </cfRule>
  </conditionalFormatting>
  <conditionalFormatting sqref="D775">
    <cfRule type="cellIs" dxfId="126" priority="126" stopIfTrue="1" operator="equal">
      <formula>$H$3</formula>
    </cfRule>
    <cfRule type="cellIs" dxfId="125" priority="127" stopIfTrue="1" operator="lessThan">
      <formula>$H$3</formula>
    </cfRule>
  </conditionalFormatting>
  <conditionalFormatting sqref="D775">
    <cfRule type="cellIs" dxfId="124" priority="125" stopIfTrue="1" operator="equal">
      <formula>$H$3</formula>
    </cfRule>
  </conditionalFormatting>
  <conditionalFormatting sqref="D775">
    <cfRule type="cellIs" dxfId="123" priority="124" stopIfTrue="1" operator="equal">
      <formula>$H$3</formula>
    </cfRule>
  </conditionalFormatting>
  <conditionalFormatting sqref="D775">
    <cfRule type="cellIs" dxfId="122" priority="117" stopIfTrue="1" operator="lessThan">
      <formula>$H$3</formula>
    </cfRule>
    <cfRule type="cellIs" dxfId="121" priority="118" stopIfTrue="1" operator="equal">
      <formula>$H$3</formula>
    </cfRule>
    <cfRule type="cellIs" dxfId="120" priority="119" stopIfTrue="1" operator="lessThan">
      <formula>$H$3</formula>
    </cfRule>
    <cfRule type="cellIs" dxfId="119" priority="120" stopIfTrue="1" operator="equal">
      <formula>$H$3</formula>
    </cfRule>
    <cfRule type="cellIs" dxfId="118" priority="121" stopIfTrue="1" operator="lessThan">
      <formula>$H$3</formula>
    </cfRule>
    <cfRule type="cellIs" dxfId="117" priority="122" stopIfTrue="1" operator="equal">
      <formula>$H$3</formula>
    </cfRule>
    <cfRule type="cellIs" dxfId="116" priority="123" stopIfTrue="1" operator="lessThan">
      <formula>$H$3</formula>
    </cfRule>
  </conditionalFormatting>
  <conditionalFormatting sqref="D775">
    <cfRule type="cellIs" dxfId="115" priority="116" stopIfTrue="1" operator="equal">
      <formula>$H$3</formula>
    </cfRule>
  </conditionalFormatting>
  <conditionalFormatting sqref="D775">
    <cfRule type="cellIs" dxfId="114" priority="107" stopIfTrue="1" operator="lessThan">
      <formula>$H$3</formula>
    </cfRule>
    <cfRule type="cellIs" dxfId="113" priority="108" stopIfTrue="1" operator="equal">
      <formula>$H$3</formula>
    </cfRule>
    <cfRule type="cellIs" dxfId="112" priority="109" stopIfTrue="1" operator="lessThan">
      <formula>$H$3</formula>
    </cfRule>
    <cfRule type="cellIs" dxfId="111" priority="110" stopIfTrue="1" operator="equal">
      <formula>$H$3</formula>
    </cfRule>
    <cfRule type="cellIs" dxfId="110" priority="111" stopIfTrue="1" operator="lessThan">
      <formula>$H$3</formula>
    </cfRule>
    <cfRule type="cellIs" dxfId="109" priority="112" stopIfTrue="1" operator="equal">
      <formula>$H$3</formula>
    </cfRule>
    <cfRule type="cellIs" dxfId="108" priority="113" stopIfTrue="1" operator="lessThan">
      <formula>$H$3</formula>
    </cfRule>
    <cfRule type="cellIs" dxfId="107" priority="114" stopIfTrue="1" operator="equal">
      <formula>$H$3</formula>
    </cfRule>
    <cfRule type="cellIs" dxfId="106" priority="115" stopIfTrue="1" operator="lessThan">
      <formula>$H$3</formula>
    </cfRule>
  </conditionalFormatting>
  <conditionalFormatting sqref="D775">
    <cfRule type="cellIs" dxfId="105" priority="106" stopIfTrue="1" operator="equal">
      <formula>$H$3</formula>
    </cfRule>
  </conditionalFormatting>
  <conditionalFormatting sqref="D775">
    <cfRule type="cellIs" dxfId="104" priority="74" stopIfTrue="1" operator="equal">
      <formula>$H$3</formula>
    </cfRule>
    <cfRule type="cellIs" dxfId="103" priority="75" stopIfTrue="1" operator="lessThan">
      <formula>$H$3</formula>
    </cfRule>
    <cfRule type="cellIs" dxfId="102" priority="76" stopIfTrue="1" operator="equal">
      <formula>$H$3</formula>
    </cfRule>
    <cfRule type="cellIs" dxfId="101" priority="77" stopIfTrue="1" operator="lessThan">
      <formula>$H$3</formula>
    </cfRule>
    <cfRule type="cellIs" dxfId="100" priority="78" stopIfTrue="1" operator="equal">
      <formula>$H$3</formula>
    </cfRule>
    <cfRule type="cellIs" dxfId="99" priority="79" stopIfTrue="1" operator="lessThan">
      <formula>$H$3</formula>
    </cfRule>
    <cfRule type="cellIs" dxfId="98" priority="80" stopIfTrue="1" operator="equal">
      <formula>$H$3</formula>
    </cfRule>
    <cfRule type="cellIs" dxfId="97" priority="81" stopIfTrue="1" operator="lessThan">
      <formula>$H$3</formula>
    </cfRule>
    <cfRule type="cellIs" dxfId="96" priority="82" stopIfTrue="1" operator="equal">
      <formula>$H$3</formula>
    </cfRule>
    <cfRule type="cellIs" dxfId="95" priority="83" stopIfTrue="1" operator="lessThan">
      <formula>$H$3</formula>
    </cfRule>
    <cfRule type="cellIs" dxfId="94" priority="84" stopIfTrue="1" operator="equal">
      <formula>$H$3</formula>
    </cfRule>
    <cfRule type="cellIs" dxfId="93" priority="85" stopIfTrue="1" operator="lessThan">
      <formula>$H$3</formula>
    </cfRule>
    <cfRule type="cellIs" dxfId="92" priority="86" stopIfTrue="1" operator="equal">
      <formula>$H$3</formula>
    </cfRule>
    <cfRule type="cellIs" dxfId="91" priority="87" stopIfTrue="1" operator="lessThan">
      <formula>$H$3</formula>
    </cfRule>
    <cfRule type="cellIs" dxfId="90" priority="88" stopIfTrue="1" operator="equal">
      <formula>$H$3</formula>
    </cfRule>
    <cfRule type="cellIs" dxfId="89" priority="89" stopIfTrue="1" operator="lessThan">
      <formula>$H$3</formula>
    </cfRule>
    <cfRule type="cellIs" dxfId="88" priority="90" stopIfTrue="1" operator="equal">
      <formula>$H$3</formula>
    </cfRule>
    <cfRule type="cellIs" dxfId="87" priority="91" stopIfTrue="1" operator="lessThan">
      <formula>$H$3</formula>
    </cfRule>
    <cfRule type="cellIs" dxfId="86" priority="92" stopIfTrue="1" operator="equal">
      <formula>$H$3</formula>
    </cfRule>
    <cfRule type="cellIs" dxfId="85" priority="93" stopIfTrue="1" operator="lessThan">
      <formula>$H$3</formula>
    </cfRule>
    <cfRule type="cellIs" dxfId="84" priority="94" stopIfTrue="1" operator="equal">
      <formula>$H$3</formula>
    </cfRule>
    <cfRule type="cellIs" dxfId="83" priority="95" stopIfTrue="1" operator="lessThan">
      <formula>$H$3</formula>
    </cfRule>
    <cfRule type="cellIs" dxfId="82" priority="96" stopIfTrue="1" operator="equal">
      <formula>$H$3</formula>
    </cfRule>
    <cfRule type="cellIs" dxfId="81" priority="97" stopIfTrue="1" operator="lessThan">
      <formula>$H$3</formula>
    </cfRule>
    <cfRule type="cellIs" dxfId="80" priority="98" stopIfTrue="1" operator="equal">
      <formula>$H$3</formula>
    </cfRule>
    <cfRule type="cellIs" dxfId="79" priority="99" stopIfTrue="1" operator="lessThan">
      <formula>$H$3</formula>
    </cfRule>
    <cfRule type="cellIs" dxfId="78" priority="100" stopIfTrue="1" operator="equal">
      <formula>$H$3</formula>
    </cfRule>
    <cfRule type="cellIs" dxfId="77" priority="101" stopIfTrue="1" operator="lessThan">
      <formula>$H$3</formula>
    </cfRule>
    <cfRule type="cellIs" dxfId="76" priority="102" stopIfTrue="1" operator="equal">
      <formula>$H$3</formula>
    </cfRule>
    <cfRule type="cellIs" dxfId="75" priority="103" stopIfTrue="1" operator="lessThan">
      <formula>$H$3</formula>
    </cfRule>
    <cfRule type="cellIs" dxfId="74" priority="104" stopIfTrue="1" operator="equal">
      <formula>$H$3</formula>
    </cfRule>
    <cfRule type="cellIs" dxfId="73" priority="105" stopIfTrue="1" operator="lessThan">
      <formula>$H$3</formula>
    </cfRule>
  </conditionalFormatting>
  <conditionalFormatting sqref="D775">
    <cfRule type="cellIs" dxfId="72" priority="73" stopIfTrue="1" operator="lessThan">
      <formula>$H$3</formula>
    </cfRule>
  </conditionalFormatting>
  <conditionalFormatting sqref="D775">
    <cfRule type="cellIs" dxfId="71" priority="72" stopIfTrue="1" operator="lessThan">
      <formula>$H$3</formula>
    </cfRule>
  </conditionalFormatting>
  <conditionalFormatting sqref="D775">
    <cfRule type="cellIs" dxfId="70" priority="71" stopIfTrue="1" operator="equal">
      <formula>$H$3</formula>
    </cfRule>
  </conditionalFormatting>
  <conditionalFormatting sqref="D775">
    <cfRule type="cellIs" dxfId="69" priority="70" stopIfTrue="1" operator="lessThan">
      <formula>$H$3</formula>
    </cfRule>
  </conditionalFormatting>
  <conditionalFormatting sqref="D775">
    <cfRule type="cellIs" dxfId="68" priority="69" stopIfTrue="1" operator="lessThan">
      <formula>$H$3</formula>
    </cfRule>
  </conditionalFormatting>
  <conditionalFormatting sqref="D775">
    <cfRule type="cellIs" dxfId="67" priority="68" stopIfTrue="1" operator="equal">
      <formula>$H$3</formula>
    </cfRule>
  </conditionalFormatting>
  <conditionalFormatting sqref="D775">
    <cfRule type="cellIs" dxfId="66" priority="67" stopIfTrue="1" operator="lessThan">
      <formula>$H$3</formula>
    </cfRule>
  </conditionalFormatting>
  <conditionalFormatting sqref="D775">
    <cfRule type="cellIs" dxfId="65" priority="66" stopIfTrue="1" operator="lessThan">
      <formula>$H$3</formula>
    </cfRule>
  </conditionalFormatting>
  <conditionalFormatting sqref="D775">
    <cfRule type="cellIs" dxfId="64" priority="65" stopIfTrue="1" operator="lessThan">
      <formula>$H$3</formula>
    </cfRule>
  </conditionalFormatting>
  <conditionalFormatting sqref="D775">
    <cfRule type="cellIs" dxfId="63" priority="64" stopIfTrue="1" operator="equal">
      <formula>$H$3</formula>
    </cfRule>
  </conditionalFormatting>
  <conditionalFormatting sqref="D775">
    <cfRule type="cellIs" dxfId="62" priority="63" stopIfTrue="1" operator="lessThan">
      <formula>$H$3</formula>
    </cfRule>
  </conditionalFormatting>
  <conditionalFormatting sqref="D775">
    <cfRule type="cellIs" dxfId="61" priority="62" stopIfTrue="1" operator="equal">
      <formula>$H$3</formula>
    </cfRule>
  </conditionalFormatting>
  <conditionalFormatting sqref="D775">
    <cfRule type="cellIs" dxfId="60" priority="60" stopIfTrue="1" operator="equal">
      <formula>$H$3</formula>
    </cfRule>
    <cfRule type="cellIs" dxfId="59" priority="61" stopIfTrue="1" operator="lessThan">
      <formula>$H$3</formula>
    </cfRule>
  </conditionalFormatting>
  <conditionalFormatting sqref="D775">
    <cfRule type="cellIs" dxfId="58" priority="42" stopIfTrue="1" operator="equal">
      <formula>$H$3</formula>
    </cfRule>
    <cfRule type="cellIs" dxfId="57" priority="43" stopIfTrue="1" operator="lessThan">
      <formula>$H$3</formula>
    </cfRule>
    <cfRule type="cellIs" dxfId="56" priority="44" stopIfTrue="1" operator="equal">
      <formula>$H$3</formula>
    </cfRule>
    <cfRule type="cellIs" dxfId="55" priority="45" stopIfTrue="1" operator="lessThan">
      <formula>$H$3</formula>
    </cfRule>
    <cfRule type="cellIs" dxfId="54" priority="46" stopIfTrue="1" operator="equal">
      <formula>$H$3</formula>
    </cfRule>
    <cfRule type="cellIs" dxfId="53" priority="47" stopIfTrue="1" operator="lessThan">
      <formula>$H$3</formula>
    </cfRule>
    <cfRule type="cellIs" dxfId="52" priority="48" stopIfTrue="1" operator="equal">
      <formula>$H$3</formula>
    </cfRule>
    <cfRule type="cellIs" dxfId="51" priority="49" stopIfTrue="1" operator="lessThan">
      <formula>$H$3</formula>
    </cfRule>
    <cfRule type="cellIs" dxfId="50" priority="50" stopIfTrue="1" operator="equal">
      <formula>$H$3</formula>
    </cfRule>
    <cfRule type="cellIs" dxfId="49" priority="51" stopIfTrue="1" operator="lessThan">
      <formula>$H$3</formula>
    </cfRule>
    <cfRule type="cellIs" dxfId="48" priority="52" stopIfTrue="1" operator="equal">
      <formula>$H$3</formula>
    </cfRule>
    <cfRule type="cellIs" dxfId="47" priority="53" stopIfTrue="1" operator="lessThan">
      <formula>$H$3</formula>
    </cfRule>
    <cfRule type="cellIs" dxfId="46" priority="54" stopIfTrue="1" operator="equal">
      <formula>$H$3</formula>
    </cfRule>
    <cfRule type="cellIs" dxfId="45" priority="55" stopIfTrue="1" operator="lessThan">
      <formula>$H$3</formula>
    </cfRule>
    <cfRule type="cellIs" dxfId="44" priority="56" stopIfTrue="1" operator="equal">
      <formula>$H$3</formula>
    </cfRule>
    <cfRule type="cellIs" dxfId="43" priority="57" stopIfTrue="1" operator="lessThan">
      <formula>$H$3</formula>
    </cfRule>
    <cfRule type="cellIs" dxfId="42" priority="58" stopIfTrue="1" operator="equal">
      <formula>$H$3</formula>
    </cfRule>
    <cfRule type="cellIs" dxfId="41" priority="59" stopIfTrue="1" operator="lessThan">
      <formula>$H$3</formula>
    </cfRule>
  </conditionalFormatting>
  <conditionalFormatting sqref="D775">
    <cfRule type="cellIs" dxfId="40" priority="41" stopIfTrue="1" operator="equal">
      <formula>$H$3</formula>
    </cfRule>
  </conditionalFormatting>
  <conditionalFormatting sqref="B775">
    <cfRule type="cellIs" dxfId="39" priority="40" stopIfTrue="1" operator="lessThan">
      <formula>$H$3</formula>
    </cfRule>
  </conditionalFormatting>
  <conditionalFormatting sqref="B775">
    <cfRule type="cellIs" dxfId="38" priority="39" stopIfTrue="1" operator="equal">
      <formula>$H$3</formula>
    </cfRule>
  </conditionalFormatting>
  <conditionalFormatting sqref="C775">
    <cfRule type="expression" dxfId="37" priority="38" stopIfTrue="1">
      <formula>B775&lt;$H$3</formula>
    </cfRule>
  </conditionalFormatting>
  <conditionalFormatting sqref="C775">
    <cfRule type="expression" dxfId="36" priority="37" stopIfTrue="1">
      <formula>$B775=$H$3</formula>
    </cfRule>
  </conditionalFormatting>
  <conditionalFormatting sqref="C775">
    <cfRule type="expression" dxfId="35" priority="35" stopIfTrue="1">
      <formula>B775&lt;$H$3</formula>
    </cfRule>
    <cfRule type="expression" dxfId="34" priority="36" stopIfTrue="1">
      <formula>$B775=$H$3</formula>
    </cfRule>
  </conditionalFormatting>
  <conditionalFormatting sqref="C775">
    <cfRule type="expression" dxfId="33" priority="34" stopIfTrue="1">
      <formula>$F775=$H$3</formula>
    </cfRule>
  </conditionalFormatting>
  <conditionalFormatting sqref="C775">
    <cfRule type="expression" dxfId="32" priority="31" stopIfTrue="1">
      <formula>$B775=$H$3</formula>
    </cfRule>
    <cfRule type="expression" dxfId="31" priority="32" stopIfTrue="1">
      <formula>$F775=$H$3</formula>
    </cfRule>
    <cfRule type="expression" dxfId="30" priority="33" stopIfTrue="1">
      <formula>B775&lt;$H$3</formula>
    </cfRule>
  </conditionalFormatting>
  <conditionalFormatting sqref="C775">
    <cfRule type="expression" dxfId="29" priority="23" stopIfTrue="1">
      <formula>B775&lt;$H$3</formula>
    </cfRule>
    <cfRule type="expression" dxfId="28" priority="24" stopIfTrue="1">
      <formula>$B775=$H$3</formula>
    </cfRule>
    <cfRule type="expression" dxfId="27" priority="25" stopIfTrue="1">
      <formula>$F775=$H$3</formula>
    </cfRule>
    <cfRule type="expression" dxfId="26" priority="26" stopIfTrue="1">
      <formula>B775&lt;$H$3</formula>
    </cfRule>
    <cfRule type="expression" dxfId="25" priority="27" stopIfTrue="1">
      <formula>$F775=$H$3</formula>
    </cfRule>
    <cfRule type="expression" dxfId="24" priority="28" stopIfTrue="1">
      <formula>B775&lt;$H$3</formula>
    </cfRule>
    <cfRule type="expression" dxfId="23" priority="29" stopIfTrue="1">
      <formula>$B775=$H$3</formula>
    </cfRule>
    <cfRule type="expression" dxfId="22" priority="30" stopIfTrue="1">
      <formula>B775&lt;$H$3</formula>
    </cfRule>
  </conditionalFormatting>
  <conditionalFormatting sqref="E775">
    <cfRule type="expression" dxfId="21" priority="22" stopIfTrue="1">
      <formula>D775&lt;$H$3</formula>
    </cfRule>
  </conditionalFormatting>
  <conditionalFormatting sqref="E775">
    <cfRule type="expression" dxfId="20" priority="21" stopIfTrue="1">
      <formula>$B775=$H$3</formula>
    </cfRule>
  </conditionalFormatting>
  <conditionalFormatting sqref="E775">
    <cfRule type="expression" dxfId="19" priority="19" stopIfTrue="1">
      <formula>D775&lt;$H$3</formula>
    </cfRule>
    <cfRule type="expression" dxfId="18" priority="20" stopIfTrue="1">
      <formula>$B775=$H$3</formula>
    </cfRule>
  </conditionalFormatting>
  <conditionalFormatting sqref="E775">
    <cfRule type="expression" dxfId="17" priority="18" stopIfTrue="1">
      <formula>$F775=$H$3</formula>
    </cfRule>
  </conditionalFormatting>
  <conditionalFormatting sqref="E775">
    <cfRule type="expression" dxfId="16" priority="15" stopIfTrue="1">
      <formula>$B775=$H$3</formula>
    </cfRule>
    <cfRule type="expression" dxfId="15" priority="16" stopIfTrue="1">
      <formula>$F775=$H$3</formula>
    </cfRule>
    <cfRule type="expression" dxfId="14" priority="17" stopIfTrue="1">
      <formula>D775&lt;$H$3</formula>
    </cfRule>
  </conditionalFormatting>
  <conditionalFormatting sqref="E775">
    <cfRule type="expression" dxfId="13" priority="7" stopIfTrue="1">
      <formula>D775&lt;$H$3</formula>
    </cfRule>
    <cfRule type="expression" dxfId="12" priority="8" stopIfTrue="1">
      <formula>$B775=$H$3</formula>
    </cfRule>
    <cfRule type="expression" dxfId="11" priority="9" stopIfTrue="1">
      <formula>$F775=$H$3</formula>
    </cfRule>
    <cfRule type="expression" dxfId="10" priority="10" stopIfTrue="1">
      <formula>D775&lt;$H$3</formula>
    </cfRule>
    <cfRule type="expression" dxfId="9" priority="11" stopIfTrue="1">
      <formula>$F775=$H$3</formula>
    </cfRule>
    <cfRule type="expression" dxfId="8" priority="12" stopIfTrue="1">
      <formula>D775&lt;$H$3</formula>
    </cfRule>
    <cfRule type="expression" dxfId="7" priority="13" stopIfTrue="1">
      <formula>$B775=$H$3</formula>
    </cfRule>
    <cfRule type="expression" dxfId="6" priority="14" stopIfTrue="1">
      <formula>D775&lt;$H$3</formula>
    </cfRule>
  </conditionalFormatting>
  <conditionalFormatting sqref="G775">
    <cfRule type="expression" dxfId="5" priority="6" stopIfTrue="1">
      <formula>$B775=$H$3</formula>
    </cfRule>
  </conditionalFormatting>
  <conditionalFormatting sqref="G775">
    <cfRule type="expression" dxfId="4" priority="4" stopIfTrue="1">
      <formula>F775&lt;$H$3</formula>
    </cfRule>
    <cfRule type="expression" dxfId="3" priority="5" stopIfTrue="1">
      <formula>$B775=$H$3</formula>
    </cfRule>
  </conditionalFormatting>
  <conditionalFormatting sqref="G775">
    <cfRule type="expression" dxfId="2" priority="1" stopIfTrue="1">
      <formula>$F775=$H$3</formula>
    </cfRule>
    <cfRule type="expression" dxfId="1" priority="2" stopIfTrue="1">
      <formula>$F775=$H$3</formula>
    </cfRule>
    <cfRule type="expression" dxfId="0" priority="3" stopIfTrue="1">
      <formula>F775&lt;$H$3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32"/>
  <sheetViews>
    <sheetView topLeftCell="A2" workbookViewId="0">
      <selection activeCell="H3" sqref="H3"/>
    </sheetView>
  </sheetViews>
  <sheetFormatPr defaultRowHeight="13"/>
  <cols>
    <col min="1" max="1" width="18" style="38" customWidth="1"/>
    <col min="2" max="3" width="11.6640625" style="38" customWidth="1"/>
    <col min="4" max="4" width="11" style="38" customWidth="1"/>
    <col min="5" max="7" width="11.6640625" style="38" customWidth="1"/>
    <col min="8" max="8" width="46" style="38" customWidth="1"/>
    <col min="9" max="9" width="13.4140625" style="38" customWidth="1"/>
    <col min="10" max="16384" width="8.6640625" style="38"/>
  </cols>
  <sheetData>
    <row r="1" spans="1:9" ht="77.400000000000006" customHeight="1">
      <c r="A1" s="90"/>
      <c r="B1" s="90"/>
      <c r="C1" s="104" t="s">
        <v>1301</v>
      </c>
      <c r="D1" s="105"/>
      <c r="E1" s="105"/>
      <c r="F1" s="105"/>
      <c r="G1" s="105"/>
      <c r="H1" s="105"/>
      <c r="I1" s="105"/>
    </row>
    <row r="2" spans="1:9" ht="22.75" customHeight="1">
      <c r="A2" s="106" t="s">
        <v>0</v>
      </c>
      <c r="B2" s="106"/>
      <c r="C2" s="106" t="s">
        <v>1</v>
      </c>
      <c r="D2" s="106"/>
      <c r="E2" s="106"/>
      <c r="F2" s="106"/>
      <c r="G2" s="106"/>
      <c r="H2" s="106"/>
      <c r="I2" s="106"/>
    </row>
    <row r="3" spans="1:9" ht="24.9" customHeight="1">
      <c r="A3" s="107"/>
      <c r="B3" s="107"/>
      <c r="C3" s="107"/>
      <c r="D3" s="107"/>
      <c r="E3" s="107"/>
      <c r="F3" s="107"/>
      <c r="G3" s="107"/>
      <c r="H3" s="39">
        <v>45112</v>
      </c>
      <c r="I3" s="4"/>
    </row>
    <row r="4" spans="1:9" ht="24.65" customHeight="1">
      <c r="A4" s="103" t="s">
        <v>1948</v>
      </c>
      <c r="B4" s="103"/>
      <c r="C4" s="103"/>
      <c r="D4" s="103"/>
      <c r="E4" s="103"/>
      <c r="F4" s="103"/>
      <c r="G4" s="103"/>
      <c r="H4" s="103"/>
      <c r="I4" s="103"/>
    </row>
    <row r="5" spans="1:9" ht="24.65" customHeight="1">
      <c r="A5" s="21" t="s">
        <v>2</v>
      </c>
      <c r="B5" s="89" t="s">
        <v>3</v>
      </c>
      <c r="C5" s="89"/>
      <c r="D5" s="89" t="s">
        <v>4</v>
      </c>
      <c r="E5" s="89"/>
      <c r="F5" s="89" t="s">
        <v>5</v>
      </c>
      <c r="G5" s="89"/>
      <c r="H5" s="21" t="s">
        <v>6</v>
      </c>
      <c r="I5" s="21" t="s">
        <v>636</v>
      </c>
    </row>
    <row r="6" spans="1:9" ht="24.65" hidden="1" customHeight="1">
      <c r="A6" s="7" t="s">
        <v>637</v>
      </c>
      <c r="B6" s="2">
        <v>44353</v>
      </c>
      <c r="C6" s="5">
        <v>0.70833333333333337</v>
      </c>
      <c r="D6" s="2">
        <v>44353</v>
      </c>
      <c r="E6" s="5">
        <v>0.75347222222222221</v>
      </c>
      <c r="F6" s="2">
        <v>44353</v>
      </c>
      <c r="G6" s="5">
        <v>0.95694444444444438</v>
      </c>
      <c r="H6" s="8" t="s">
        <v>638</v>
      </c>
      <c r="I6" s="2"/>
    </row>
    <row r="7" spans="1:9" ht="24.65" hidden="1" customHeight="1">
      <c r="A7" s="7" t="s">
        <v>639</v>
      </c>
      <c r="B7" s="2">
        <v>44354</v>
      </c>
      <c r="C7" s="5">
        <v>0.6875</v>
      </c>
      <c r="D7" s="2">
        <v>44354</v>
      </c>
      <c r="E7" s="5">
        <v>0.72013888888888899</v>
      </c>
      <c r="F7" s="2">
        <v>44355</v>
      </c>
      <c r="G7" s="5">
        <v>0.20486111111111113</v>
      </c>
      <c r="H7" s="8"/>
      <c r="I7" s="2"/>
    </row>
    <row r="8" spans="1:9" ht="24.65" hidden="1" customHeight="1">
      <c r="A8" s="7" t="s">
        <v>640</v>
      </c>
      <c r="B8" s="2">
        <v>44355</v>
      </c>
      <c r="C8" s="5">
        <v>0.27083333333333331</v>
      </c>
      <c r="D8" s="2">
        <v>44355</v>
      </c>
      <c r="E8" s="5">
        <v>0.30902777777777779</v>
      </c>
      <c r="F8" s="2">
        <v>44355</v>
      </c>
      <c r="G8" s="5">
        <v>0.625</v>
      </c>
      <c r="H8" s="8"/>
      <c r="I8" s="2"/>
    </row>
    <row r="9" spans="1:9" ht="24.65" hidden="1" customHeight="1">
      <c r="A9" s="7" t="s">
        <v>641</v>
      </c>
      <c r="B9" s="2">
        <v>44359</v>
      </c>
      <c r="C9" s="5">
        <v>7.6388888888888895E-2</v>
      </c>
      <c r="D9" s="2">
        <v>44359</v>
      </c>
      <c r="E9" s="5">
        <v>0.13194444444444445</v>
      </c>
      <c r="F9" s="2">
        <v>44359</v>
      </c>
      <c r="G9" s="5">
        <v>0.64583333333333337</v>
      </c>
      <c r="H9" s="8"/>
      <c r="I9" s="2"/>
    </row>
    <row r="10" spans="1:9" ht="49.25" hidden="1" customHeight="1">
      <c r="A10" s="7" t="s">
        <v>642</v>
      </c>
      <c r="B10" s="2">
        <v>44360</v>
      </c>
      <c r="C10" s="5">
        <v>0.78819444444444453</v>
      </c>
      <c r="D10" s="2">
        <v>44361</v>
      </c>
      <c r="E10" s="5">
        <v>0.5805555555555556</v>
      </c>
      <c r="F10" s="2">
        <v>44363</v>
      </c>
      <c r="G10" s="5">
        <v>0.53472222222222221</v>
      </c>
      <c r="H10" s="8" t="s">
        <v>643</v>
      </c>
      <c r="I10" s="2"/>
    </row>
    <row r="11" spans="1:9" ht="24.65" hidden="1" customHeight="1">
      <c r="A11" s="7" t="s">
        <v>644</v>
      </c>
      <c r="B11" s="2">
        <v>44366</v>
      </c>
      <c r="C11" s="5">
        <v>0.75</v>
      </c>
      <c r="D11" s="2">
        <v>44366</v>
      </c>
      <c r="E11" s="5">
        <v>0.78819444444444453</v>
      </c>
      <c r="F11" s="2">
        <v>44367</v>
      </c>
      <c r="G11" s="5">
        <v>0.23055555555555554</v>
      </c>
      <c r="H11" s="8" t="s">
        <v>645</v>
      </c>
      <c r="I11" s="2"/>
    </row>
    <row r="12" spans="1:9" ht="24.65" hidden="1" customHeight="1">
      <c r="A12" s="7" t="s">
        <v>712</v>
      </c>
      <c r="B12" s="2">
        <v>44367</v>
      </c>
      <c r="C12" s="5">
        <v>0.27083333333333331</v>
      </c>
      <c r="D12" s="2">
        <v>44367</v>
      </c>
      <c r="E12" s="5">
        <v>0.33333333333333331</v>
      </c>
      <c r="F12" s="2">
        <v>44367</v>
      </c>
      <c r="G12" s="5">
        <v>0.66666666666666663</v>
      </c>
      <c r="H12" s="8"/>
      <c r="I12" s="2"/>
    </row>
    <row r="13" spans="1:9" ht="24.65" hidden="1" customHeight="1">
      <c r="A13" s="7" t="s">
        <v>713</v>
      </c>
      <c r="B13" s="2">
        <v>44368</v>
      </c>
      <c r="C13" s="5">
        <v>0.375</v>
      </c>
      <c r="D13" s="2">
        <v>44368</v>
      </c>
      <c r="E13" s="5">
        <v>0.41666666666666669</v>
      </c>
      <c r="F13" s="2">
        <v>44368</v>
      </c>
      <c r="G13" s="5">
        <v>0.89236111111111116</v>
      </c>
      <c r="H13" s="8"/>
      <c r="I13" s="2"/>
    </row>
    <row r="14" spans="1:9" ht="24.65" hidden="1" customHeight="1">
      <c r="A14" s="7" t="s">
        <v>714</v>
      </c>
      <c r="B14" s="2"/>
      <c r="C14" s="5"/>
      <c r="D14" s="2"/>
      <c r="E14" s="5"/>
      <c r="F14" s="2"/>
      <c r="G14" s="5"/>
      <c r="H14" s="8"/>
      <c r="I14" s="2"/>
    </row>
    <row r="15" spans="1:9" ht="24.65" hidden="1" customHeight="1">
      <c r="A15" s="7" t="s">
        <v>715</v>
      </c>
      <c r="B15" s="2"/>
      <c r="C15" s="5"/>
      <c r="D15" s="2"/>
      <c r="E15" s="5"/>
      <c r="F15" s="2"/>
      <c r="G15" s="5"/>
      <c r="H15" s="8"/>
      <c r="I15" s="2"/>
    </row>
    <row r="16" spans="1:9" ht="24.65" hidden="1" customHeight="1">
      <c r="A16" s="7" t="s">
        <v>716</v>
      </c>
      <c r="B16" s="2">
        <v>44372</v>
      </c>
      <c r="C16" s="5">
        <v>0.375</v>
      </c>
      <c r="D16" s="2">
        <v>44372</v>
      </c>
      <c r="E16" s="5">
        <v>0.45833333333333331</v>
      </c>
      <c r="F16" s="2">
        <v>44372</v>
      </c>
      <c r="G16" s="5">
        <v>0.97013888888888899</v>
      </c>
      <c r="H16" s="8"/>
      <c r="I16" s="2"/>
    </row>
    <row r="17" spans="1:9" ht="24.65" hidden="1" customHeight="1">
      <c r="A17" s="7" t="s">
        <v>717</v>
      </c>
      <c r="B17" s="2">
        <v>44374</v>
      </c>
      <c r="C17" s="5">
        <v>0.22500000000000001</v>
      </c>
      <c r="D17" s="2">
        <v>44374</v>
      </c>
      <c r="E17" s="5">
        <v>0.26250000000000001</v>
      </c>
      <c r="F17" s="2">
        <v>44374</v>
      </c>
      <c r="G17" s="5">
        <v>0.78263888888888899</v>
      </c>
      <c r="H17" s="8"/>
      <c r="I17" s="2"/>
    </row>
    <row r="18" spans="1:9" ht="24.65" hidden="1" customHeight="1">
      <c r="A18" s="7" t="s">
        <v>718</v>
      </c>
      <c r="B18" s="2">
        <v>44377</v>
      </c>
      <c r="C18" s="5">
        <v>0.95416666666666661</v>
      </c>
      <c r="D18" s="2">
        <v>44378</v>
      </c>
      <c r="E18" s="5">
        <v>0.3833333333333333</v>
      </c>
      <c r="F18" s="2">
        <v>44379</v>
      </c>
      <c r="G18" s="5">
        <v>0.23263888888888887</v>
      </c>
      <c r="H18" s="8" t="s">
        <v>645</v>
      </c>
      <c r="I18" s="2"/>
    </row>
    <row r="19" spans="1:9" ht="24.65" hidden="1" customHeight="1">
      <c r="A19" s="7" t="s">
        <v>719</v>
      </c>
      <c r="B19" s="2">
        <v>44379</v>
      </c>
      <c r="C19" s="5">
        <v>0.29166666666666669</v>
      </c>
      <c r="D19" s="2">
        <v>44379</v>
      </c>
      <c r="E19" s="5">
        <v>0.33333333333333331</v>
      </c>
      <c r="F19" s="2">
        <v>44379</v>
      </c>
      <c r="G19" s="5">
        <v>0.86805555555555547</v>
      </c>
      <c r="H19" s="8"/>
      <c r="I19" s="2"/>
    </row>
    <row r="20" spans="1:9" ht="24.65" hidden="1" customHeight="1">
      <c r="A20" s="7" t="s">
        <v>720</v>
      </c>
      <c r="B20" s="2">
        <v>44380</v>
      </c>
      <c r="C20" s="5">
        <v>0.58333333333333337</v>
      </c>
      <c r="D20" s="2">
        <v>44380</v>
      </c>
      <c r="E20" s="5">
        <v>0.625</v>
      </c>
      <c r="F20" s="2">
        <v>44380</v>
      </c>
      <c r="G20" s="5">
        <v>0.92499999999999993</v>
      </c>
      <c r="H20" s="8"/>
      <c r="I20" s="2"/>
    </row>
    <row r="21" spans="1:9" ht="24.65" hidden="1" customHeight="1">
      <c r="A21" s="7" t="s">
        <v>721</v>
      </c>
      <c r="B21" s="2"/>
      <c r="C21" s="5"/>
      <c r="D21" s="2"/>
      <c r="E21" s="5"/>
      <c r="F21" s="2"/>
      <c r="G21" s="5"/>
      <c r="H21" s="8" t="s">
        <v>722</v>
      </c>
      <c r="I21" s="2"/>
    </row>
    <row r="22" spans="1:9" ht="24.65" hidden="1" customHeight="1">
      <c r="A22" s="7" t="s">
        <v>723</v>
      </c>
      <c r="B22" s="2"/>
      <c r="C22" s="5"/>
      <c r="D22" s="2"/>
      <c r="E22" s="5"/>
      <c r="F22" s="2"/>
      <c r="G22" s="5"/>
      <c r="H22" s="8" t="s">
        <v>722</v>
      </c>
      <c r="I22" s="2"/>
    </row>
    <row r="23" spans="1:9" ht="24.65" hidden="1" customHeight="1">
      <c r="A23" s="7" t="s">
        <v>724</v>
      </c>
      <c r="B23" s="2">
        <v>44384</v>
      </c>
      <c r="C23" s="5">
        <v>5.5555555555555552E-2</v>
      </c>
      <c r="D23" s="2">
        <v>44385</v>
      </c>
      <c r="E23" s="5">
        <v>0.26597222222222222</v>
      </c>
      <c r="F23" s="2">
        <v>44385</v>
      </c>
      <c r="G23" s="5">
        <v>0.98055555555555562</v>
      </c>
      <c r="H23" s="8"/>
      <c r="I23" s="2"/>
    </row>
    <row r="24" spans="1:9" ht="24.65" hidden="1" customHeight="1">
      <c r="A24" s="7" t="s">
        <v>725</v>
      </c>
      <c r="B24" s="2">
        <v>44387</v>
      </c>
      <c r="C24" s="5">
        <v>2.7777777777777776E-2</v>
      </c>
      <c r="D24" s="2">
        <v>44387</v>
      </c>
      <c r="E24" s="5">
        <v>0.85277777777777775</v>
      </c>
      <c r="F24" s="2">
        <v>44388</v>
      </c>
      <c r="G24" s="5">
        <v>0.31666666666666665</v>
      </c>
      <c r="H24" s="8" t="s">
        <v>726</v>
      </c>
      <c r="I24" s="2"/>
    </row>
    <row r="25" spans="1:9" ht="24.65" hidden="1" customHeight="1">
      <c r="A25" s="7" t="s">
        <v>727</v>
      </c>
      <c r="B25" s="2">
        <v>44391</v>
      </c>
      <c r="C25" s="5">
        <v>0.6875</v>
      </c>
      <c r="D25" s="2">
        <v>44391</v>
      </c>
      <c r="E25" s="5">
        <v>0.72916666666666663</v>
      </c>
      <c r="F25" s="2">
        <v>44392</v>
      </c>
      <c r="G25" s="5">
        <v>0.19999999999999998</v>
      </c>
      <c r="H25" s="8"/>
      <c r="I25" s="2"/>
    </row>
    <row r="26" spans="1:9" ht="24.65" hidden="1" customHeight="1">
      <c r="A26" s="7" t="s">
        <v>728</v>
      </c>
      <c r="B26" s="2">
        <v>44392</v>
      </c>
      <c r="C26" s="5">
        <v>0.27083333333333331</v>
      </c>
      <c r="D26" s="2">
        <v>44392</v>
      </c>
      <c r="E26" s="5">
        <v>0.30208333333333331</v>
      </c>
      <c r="F26" s="2">
        <v>44392</v>
      </c>
      <c r="G26" s="5">
        <v>0.66527777777777775</v>
      </c>
      <c r="H26" s="8"/>
      <c r="I26" s="2"/>
    </row>
    <row r="27" spans="1:9" ht="24.65" hidden="1" customHeight="1">
      <c r="A27" s="7" t="s">
        <v>729</v>
      </c>
      <c r="B27" s="2">
        <v>44393</v>
      </c>
      <c r="C27" s="5">
        <v>0.29166666666666669</v>
      </c>
      <c r="D27" s="2">
        <v>44393</v>
      </c>
      <c r="E27" s="5">
        <v>0.3125</v>
      </c>
      <c r="F27" s="2">
        <v>44393</v>
      </c>
      <c r="G27" s="5">
        <v>0.81666666666666676</v>
      </c>
      <c r="H27" s="8"/>
      <c r="I27" s="2"/>
    </row>
    <row r="28" spans="1:9" ht="24.65" hidden="1" customHeight="1">
      <c r="A28" s="7" t="s">
        <v>730</v>
      </c>
      <c r="B28" s="2"/>
      <c r="C28" s="5"/>
      <c r="D28" s="2"/>
      <c r="E28" s="5"/>
      <c r="F28" s="2"/>
      <c r="G28" s="5"/>
      <c r="H28" s="8" t="s">
        <v>722</v>
      </c>
      <c r="I28" s="2"/>
    </row>
    <row r="29" spans="1:9" ht="24.65" hidden="1" customHeight="1">
      <c r="A29" s="7" t="s">
        <v>731</v>
      </c>
      <c r="B29" s="2"/>
      <c r="C29" s="5"/>
      <c r="D29" s="2"/>
      <c r="E29" s="5"/>
      <c r="F29" s="2"/>
      <c r="G29" s="5"/>
      <c r="H29" s="8" t="s">
        <v>722</v>
      </c>
      <c r="I29" s="2"/>
    </row>
    <row r="30" spans="1:9" ht="24.65" hidden="1" customHeight="1">
      <c r="A30" s="34" t="s">
        <v>732</v>
      </c>
      <c r="B30" s="2">
        <v>44396</v>
      </c>
      <c r="C30" s="5">
        <v>0.37986111111111115</v>
      </c>
      <c r="D30" s="2">
        <v>44396</v>
      </c>
      <c r="E30" s="5">
        <v>0.4201388888888889</v>
      </c>
      <c r="F30" s="2">
        <v>44396</v>
      </c>
      <c r="G30" s="5">
        <v>0.76666666666666661</v>
      </c>
      <c r="H30" s="8" t="s">
        <v>733</v>
      </c>
      <c r="I30" s="2"/>
    </row>
    <row r="31" spans="1:9" ht="24.65" hidden="1" customHeight="1">
      <c r="A31" s="7" t="s">
        <v>734</v>
      </c>
      <c r="B31" s="2">
        <v>44397</v>
      </c>
      <c r="C31" s="5">
        <v>0.79166666666666663</v>
      </c>
      <c r="D31" s="2">
        <v>44399</v>
      </c>
      <c r="E31" s="5">
        <v>0.44166666666666665</v>
      </c>
      <c r="F31" s="2">
        <v>44399</v>
      </c>
      <c r="G31" s="5">
        <v>0.97013888888888899</v>
      </c>
      <c r="H31" s="8"/>
      <c r="I31" s="2"/>
    </row>
    <row r="32" spans="1:9" ht="24.65" hidden="1" customHeight="1">
      <c r="A32" s="7" t="s">
        <v>735</v>
      </c>
      <c r="B32" s="2">
        <v>44401</v>
      </c>
      <c r="C32" s="5">
        <v>0.20486111111111113</v>
      </c>
      <c r="D32" s="2">
        <v>44401</v>
      </c>
      <c r="E32" s="5">
        <v>0.23958333333333334</v>
      </c>
      <c r="F32" s="2">
        <v>44401</v>
      </c>
      <c r="G32" s="5">
        <v>0.70138888888888884</v>
      </c>
      <c r="H32" s="8"/>
      <c r="I32" s="2"/>
    </row>
    <row r="33" spans="1:9" ht="24.65" hidden="1" customHeight="1">
      <c r="A33" s="7" t="s">
        <v>736</v>
      </c>
      <c r="B33" s="2">
        <v>44405</v>
      </c>
      <c r="C33" s="5">
        <v>1</v>
      </c>
      <c r="D33" s="2">
        <v>44405</v>
      </c>
      <c r="E33" s="5">
        <v>0.33333333333333331</v>
      </c>
      <c r="F33" s="2">
        <v>44405</v>
      </c>
      <c r="G33" s="5">
        <v>0.7284722222222223</v>
      </c>
      <c r="H33" s="8"/>
      <c r="I33" s="2"/>
    </row>
    <row r="34" spans="1:9" ht="24.65" hidden="1" customHeight="1">
      <c r="A34" s="7" t="s">
        <v>737</v>
      </c>
      <c r="B34" s="2">
        <v>44405</v>
      </c>
      <c r="C34" s="5">
        <v>0.77083333333333337</v>
      </c>
      <c r="D34" s="2">
        <v>44405</v>
      </c>
      <c r="E34" s="5">
        <v>0.85</v>
      </c>
      <c r="F34" s="2">
        <v>44406</v>
      </c>
      <c r="G34" s="5">
        <v>0.4152777777777778</v>
      </c>
      <c r="H34" s="8"/>
      <c r="I34" s="2"/>
    </row>
    <row r="35" spans="1:9" ht="24.65" hidden="1" customHeight="1">
      <c r="A35" s="7" t="s">
        <v>738</v>
      </c>
      <c r="B35" s="2">
        <v>44407</v>
      </c>
      <c r="C35" s="5">
        <v>0.3125</v>
      </c>
      <c r="D35" s="2">
        <v>44407</v>
      </c>
      <c r="E35" s="5">
        <v>0.33680555555555558</v>
      </c>
      <c r="F35" s="2">
        <v>44407</v>
      </c>
      <c r="G35" s="5">
        <v>0.82986111111111116</v>
      </c>
      <c r="H35" s="8"/>
      <c r="I35" s="2"/>
    </row>
    <row r="36" spans="1:9" ht="24.65" hidden="1" customHeight="1">
      <c r="A36" s="7" t="s">
        <v>739</v>
      </c>
      <c r="B36" s="2"/>
      <c r="C36" s="5"/>
      <c r="D36" s="2"/>
      <c r="E36" s="5"/>
      <c r="F36" s="2"/>
      <c r="G36" s="5"/>
      <c r="H36" s="8"/>
      <c r="I36" s="2"/>
    </row>
    <row r="37" spans="1:9" ht="24.65" hidden="1" customHeight="1">
      <c r="A37" s="7" t="s">
        <v>740</v>
      </c>
      <c r="B37" s="2"/>
      <c r="C37" s="5"/>
      <c r="D37" s="2"/>
      <c r="E37" s="5"/>
      <c r="F37" s="2"/>
      <c r="G37" s="5"/>
      <c r="H37" s="8"/>
      <c r="I37" s="2"/>
    </row>
    <row r="38" spans="1:9" ht="24.65" hidden="1" customHeight="1">
      <c r="A38" s="7" t="s">
        <v>741</v>
      </c>
      <c r="B38" s="2">
        <v>44410</v>
      </c>
      <c r="C38" s="5">
        <v>0.92013888888888884</v>
      </c>
      <c r="D38" s="2">
        <v>44413</v>
      </c>
      <c r="E38" s="5">
        <v>0.42708333333333331</v>
      </c>
      <c r="F38" s="2">
        <v>44414</v>
      </c>
      <c r="G38" s="5">
        <v>0.15</v>
      </c>
      <c r="H38" s="8"/>
      <c r="I38" s="2"/>
    </row>
    <row r="39" spans="1:9" ht="24.65" hidden="1" customHeight="1">
      <c r="A39" s="7" t="s">
        <v>742</v>
      </c>
      <c r="B39" s="2">
        <v>44415</v>
      </c>
      <c r="C39" s="5">
        <v>0.39583333333333331</v>
      </c>
      <c r="D39" s="2">
        <v>44415</v>
      </c>
      <c r="E39" s="5">
        <v>0.77777777777777779</v>
      </c>
      <c r="F39" s="2">
        <v>44416</v>
      </c>
      <c r="G39" s="5">
        <v>0.30277777777777776</v>
      </c>
      <c r="H39" s="8" t="s">
        <v>743</v>
      </c>
      <c r="I39" s="2"/>
    </row>
    <row r="40" spans="1:9" ht="24.65" hidden="1" customHeight="1">
      <c r="A40" s="7" t="s">
        <v>744</v>
      </c>
      <c r="B40" s="2">
        <v>44419</v>
      </c>
      <c r="C40" s="5">
        <v>0.70833333333333337</v>
      </c>
      <c r="D40" s="2">
        <v>44419</v>
      </c>
      <c r="E40" s="5">
        <v>0.75694444444444453</v>
      </c>
      <c r="F40" s="2">
        <v>44420</v>
      </c>
      <c r="G40" s="5">
        <v>0.20138888888888887</v>
      </c>
      <c r="H40" s="8"/>
      <c r="I40" s="2"/>
    </row>
    <row r="41" spans="1:9" ht="24.65" hidden="1" customHeight="1">
      <c r="A41" s="7" t="s">
        <v>745</v>
      </c>
      <c r="B41" s="2">
        <v>44420</v>
      </c>
      <c r="C41" s="5">
        <v>0.29166666666666669</v>
      </c>
      <c r="D41" s="2">
        <v>44420</v>
      </c>
      <c r="E41" s="5">
        <v>0.3263888888888889</v>
      </c>
      <c r="F41" s="2">
        <v>44420</v>
      </c>
      <c r="G41" s="5">
        <v>0.57986111111111105</v>
      </c>
      <c r="H41" s="8"/>
      <c r="I41" s="2"/>
    </row>
    <row r="42" spans="1:9" ht="24.65" hidden="1" customHeight="1">
      <c r="A42" s="7" t="s">
        <v>746</v>
      </c>
      <c r="B42" s="2">
        <v>44421</v>
      </c>
      <c r="C42" s="5">
        <v>0.29166666666666669</v>
      </c>
      <c r="D42" s="2">
        <v>44421</v>
      </c>
      <c r="E42" s="5">
        <v>0.31111111111111112</v>
      </c>
      <c r="F42" s="2">
        <v>44421</v>
      </c>
      <c r="G42" s="5">
        <v>0.89583333333333337</v>
      </c>
      <c r="H42" s="8"/>
      <c r="I42" s="2"/>
    </row>
    <row r="43" spans="1:9" ht="24.65" hidden="1" customHeight="1">
      <c r="A43" s="7" t="s">
        <v>747</v>
      </c>
      <c r="B43" s="2"/>
      <c r="C43" s="5"/>
      <c r="D43" s="2"/>
      <c r="E43" s="5"/>
      <c r="F43" s="2"/>
      <c r="G43" s="5"/>
      <c r="H43" s="8" t="s">
        <v>722</v>
      </c>
      <c r="I43" s="2"/>
    </row>
    <row r="44" spans="1:9" ht="24.65" hidden="1" customHeight="1">
      <c r="A44" s="7" t="s">
        <v>748</v>
      </c>
      <c r="B44" s="2"/>
      <c r="C44" s="5"/>
      <c r="D44" s="2"/>
      <c r="E44" s="5"/>
      <c r="F44" s="2"/>
      <c r="G44" s="5"/>
      <c r="H44" s="8" t="s">
        <v>722</v>
      </c>
      <c r="I44" s="2"/>
    </row>
    <row r="45" spans="1:9" ht="24.65" hidden="1" customHeight="1">
      <c r="A45" s="7" t="s">
        <v>749</v>
      </c>
      <c r="B45" s="2">
        <v>44425</v>
      </c>
      <c r="C45" s="5">
        <v>4.1666666666666664E-2</v>
      </c>
      <c r="D45" s="2">
        <v>44427</v>
      </c>
      <c r="E45" s="5">
        <v>0.48333333333333334</v>
      </c>
      <c r="F45" s="2">
        <v>44428</v>
      </c>
      <c r="G45" s="5">
        <v>0.13541666666666666</v>
      </c>
      <c r="H45" s="8"/>
      <c r="I45" s="2"/>
    </row>
    <row r="46" spans="1:9" ht="24.65" hidden="1" customHeight="1">
      <c r="A46" s="7" t="s">
        <v>750</v>
      </c>
      <c r="B46" s="2">
        <v>44429</v>
      </c>
      <c r="C46" s="5">
        <v>0.26250000000000001</v>
      </c>
      <c r="D46" s="2">
        <v>44429</v>
      </c>
      <c r="E46" s="5">
        <v>0.30416666666666664</v>
      </c>
      <c r="F46" s="2">
        <v>44429</v>
      </c>
      <c r="G46" s="5">
        <v>0.75277777777777777</v>
      </c>
      <c r="H46" s="8"/>
      <c r="I46" s="2"/>
    </row>
    <row r="47" spans="1:9" ht="24.65" hidden="1" customHeight="1">
      <c r="A47" s="7" t="s">
        <v>751</v>
      </c>
      <c r="B47" s="2">
        <v>44432</v>
      </c>
      <c r="C47" s="5">
        <v>0.85416666666666663</v>
      </c>
      <c r="D47" s="2">
        <v>44432</v>
      </c>
      <c r="E47" s="5">
        <v>0.89930555555555547</v>
      </c>
      <c r="F47" s="2">
        <v>44433</v>
      </c>
      <c r="G47" s="5">
        <v>0.22291666666666665</v>
      </c>
      <c r="H47" s="8"/>
      <c r="I47" s="2"/>
    </row>
    <row r="48" spans="1:9" ht="24.65" hidden="1" customHeight="1">
      <c r="A48" s="7" t="s">
        <v>752</v>
      </c>
      <c r="B48" s="2">
        <v>44433</v>
      </c>
      <c r="C48" s="5">
        <v>0.3125</v>
      </c>
      <c r="D48" s="2">
        <v>44433</v>
      </c>
      <c r="E48" s="5">
        <v>0.33680555555555558</v>
      </c>
      <c r="F48" s="2">
        <v>44433</v>
      </c>
      <c r="G48" s="5">
        <v>0.79861111111111116</v>
      </c>
      <c r="H48" s="8"/>
      <c r="I48" s="2"/>
    </row>
    <row r="49" spans="1:9" ht="24.65" hidden="1" customHeight="1">
      <c r="A49" s="7" t="s">
        <v>753</v>
      </c>
      <c r="B49" s="2">
        <v>44434</v>
      </c>
      <c r="C49" s="5">
        <v>0.4236111111111111</v>
      </c>
      <c r="D49" s="2">
        <v>44435</v>
      </c>
      <c r="E49" s="5">
        <v>2.0833333333333332E-2</v>
      </c>
      <c r="F49" s="2">
        <v>44435</v>
      </c>
      <c r="G49" s="5">
        <v>0.44305555555555554</v>
      </c>
      <c r="H49" s="8" t="s">
        <v>743</v>
      </c>
      <c r="I49" s="2"/>
    </row>
    <row r="50" spans="1:9" ht="24.65" hidden="1" customHeight="1">
      <c r="A50" s="7" t="s">
        <v>754</v>
      </c>
      <c r="B50" s="2"/>
      <c r="C50" s="5"/>
      <c r="D50" s="2"/>
      <c r="E50" s="5"/>
      <c r="F50" s="2"/>
      <c r="G50" s="5"/>
      <c r="H50" s="8" t="s">
        <v>722</v>
      </c>
      <c r="I50" s="2"/>
    </row>
    <row r="51" spans="1:9" ht="24.65" hidden="1" customHeight="1">
      <c r="A51" s="7" t="s">
        <v>755</v>
      </c>
      <c r="B51" s="2"/>
      <c r="C51" s="5"/>
      <c r="D51" s="2"/>
      <c r="E51" s="5"/>
      <c r="F51" s="2"/>
      <c r="G51" s="5"/>
      <c r="H51" s="8" t="s">
        <v>722</v>
      </c>
      <c r="I51" s="2"/>
    </row>
    <row r="52" spans="1:9" ht="24.65" hidden="1" customHeight="1">
      <c r="A52" s="7" t="s">
        <v>756</v>
      </c>
      <c r="B52" s="2">
        <v>44438</v>
      </c>
      <c r="C52" s="5">
        <v>0.47916666666666669</v>
      </c>
      <c r="D52" s="2">
        <v>44441</v>
      </c>
      <c r="E52" s="5">
        <v>0.4236111111111111</v>
      </c>
      <c r="F52" s="2">
        <v>44442</v>
      </c>
      <c r="G52" s="5">
        <v>0.12361111111111112</v>
      </c>
      <c r="H52" s="8"/>
      <c r="I52" s="2"/>
    </row>
    <row r="53" spans="1:9" ht="24.65" hidden="1" customHeight="1">
      <c r="A53" s="7" t="s">
        <v>757</v>
      </c>
      <c r="B53" s="2">
        <v>44443</v>
      </c>
      <c r="C53" s="5">
        <v>0.17500000000000002</v>
      </c>
      <c r="D53" s="2">
        <v>44443</v>
      </c>
      <c r="E53" s="5">
        <v>0.88055555555555554</v>
      </c>
      <c r="F53" s="2">
        <v>44445</v>
      </c>
      <c r="G53" s="5">
        <v>0.79166666666666663</v>
      </c>
      <c r="H53" s="8" t="s">
        <v>758</v>
      </c>
      <c r="I53" s="2"/>
    </row>
    <row r="54" spans="1:9" ht="24.65" hidden="1" customHeight="1">
      <c r="A54" s="7" t="s">
        <v>759</v>
      </c>
      <c r="B54" s="2">
        <v>44448</v>
      </c>
      <c r="C54" s="5">
        <v>0.82500000000000007</v>
      </c>
      <c r="D54" s="2">
        <v>44449</v>
      </c>
      <c r="E54" s="5">
        <v>0.3125</v>
      </c>
      <c r="F54" s="2">
        <v>44449</v>
      </c>
      <c r="G54" s="5">
        <v>0.90416666666666667</v>
      </c>
      <c r="H54" s="8" t="s">
        <v>743</v>
      </c>
      <c r="I54" s="2"/>
    </row>
    <row r="55" spans="1:9" ht="24.65" hidden="1" customHeight="1">
      <c r="A55" s="7" t="s">
        <v>760</v>
      </c>
      <c r="B55" s="2">
        <v>44449</v>
      </c>
      <c r="C55" s="5">
        <v>0.97916666666666663</v>
      </c>
      <c r="D55" s="2">
        <v>44450</v>
      </c>
      <c r="E55" s="5">
        <v>1.3888888888888888E-2</v>
      </c>
      <c r="F55" s="2">
        <v>44450</v>
      </c>
      <c r="G55" s="5">
        <v>0.66319444444444442</v>
      </c>
      <c r="H55" s="8"/>
      <c r="I55" s="2"/>
    </row>
    <row r="56" spans="1:9" ht="24.65" hidden="1" customHeight="1">
      <c r="A56" s="7" t="s">
        <v>761</v>
      </c>
      <c r="B56" s="2">
        <v>44451</v>
      </c>
      <c r="C56" s="5">
        <v>0.29166666666666669</v>
      </c>
      <c r="D56" s="2">
        <v>44452</v>
      </c>
      <c r="E56" s="5">
        <v>0.3298611111111111</v>
      </c>
      <c r="F56" s="2">
        <v>44452</v>
      </c>
      <c r="G56" s="5">
        <v>0.88611111111111107</v>
      </c>
      <c r="H56" s="8"/>
      <c r="I56" s="2"/>
    </row>
    <row r="57" spans="1:9" ht="24.65" hidden="1" customHeight="1">
      <c r="A57" s="7" t="s">
        <v>762</v>
      </c>
      <c r="B57" s="2"/>
      <c r="C57" s="5"/>
      <c r="D57" s="2"/>
      <c r="E57" s="5"/>
      <c r="F57" s="2"/>
      <c r="G57" s="5"/>
      <c r="H57" s="8" t="s">
        <v>722</v>
      </c>
      <c r="I57" s="2"/>
    </row>
    <row r="58" spans="1:9" ht="24.65" hidden="1" customHeight="1">
      <c r="A58" s="7" t="s">
        <v>763</v>
      </c>
      <c r="B58" s="2"/>
      <c r="C58" s="5"/>
      <c r="D58" s="2"/>
      <c r="E58" s="5"/>
      <c r="F58" s="2"/>
      <c r="G58" s="5"/>
      <c r="H58" s="8" t="s">
        <v>722</v>
      </c>
      <c r="I58" s="2"/>
    </row>
    <row r="59" spans="1:9" ht="24.65" hidden="1" customHeight="1">
      <c r="A59" s="34" t="s">
        <v>764</v>
      </c>
      <c r="B59" s="2">
        <v>44455</v>
      </c>
      <c r="C59" s="5">
        <v>0.4513888888888889</v>
      </c>
      <c r="D59" s="2">
        <v>44455</v>
      </c>
      <c r="E59" s="5">
        <v>0.4826388888888889</v>
      </c>
      <c r="F59" s="2">
        <v>44455</v>
      </c>
      <c r="G59" s="5">
        <v>0.76388888888888884</v>
      </c>
      <c r="H59" s="8" t="s">
        <v>765</v>
      </c>
      <c r="I59" s="2"/>
    </row>
    <row r="60" spans="1:9" ht="24.65" hidden="1" customHeight="1">
      <c r="A60" s="7" t="s">
        <v>766</v>
      </c>
      <c r="B60" s="2">
        <v>44457</v>
      </c>
      <c r="C60" s="5">
        <v>2.7777777777777776E-2</v>
      </c>
      <c r="D60" s="2">
        <v>44457</v>
      </c>
      <c r="E60" s="5">
        <v>9.375E-2</v>
      </c>
      <c r="F60" s="2">
        <v>44457</v>
      </c>
      <c r="G60" s="5">
        <v>0.65277777777777779</v>
      </c>
      <c r="H60" s="8"/>
      <c r="I60" s="2"/>
    </row>
    <row r="61" spans="1:9" ht="24.65" hidden="1" customHeight="1">
      <c r="A61" s="7" t="s">
        <v>767</v>
      </c>
      <c r="B61" s="2">
        <v>44458</v>
      </c>
      <c r="C61" s="5">
        <v>0.75</v>
      </c>
      <c r="D61" s="2">
        <v>44458</v>
      </c>
      <c r="E61" s="5">
        <v>0.78611111111111109</v>
      </c>
      <c r="F61" s="2">
        <v>44460</v>
      </c>
      <c r="G61" s="5">
        <v>0.3347222222222222</v>
      </c>
      <c r="H61" s="8" t="s">
        <v>768</v>
      </c>
      <c r="I61" s="2"/>
    </row>
    <row r="62" spans="1:9" ht="24.65" hidden="1" customHeight="1">
      <c r="A62" s="16" t="s">
        <v>769</v>
      </c>
      <c r="B62" s="2">
        <v>44463</v>
      </c>
      <c r="C62" s="5">
        <v>0.27083333333333331</v>
      </c>
      <c r="D62" s="2">
        <v>44463</v>
      </c>
      <c r="E62" s="5">
        <v>0.33055555555555555</v>
      </c>
      <c r="F62" s="2">
        <v>44463</v>
      </c>
      <c r="G62" s="5">
        <v>0.70138888888888884</v>
      </c>
      <c r="H62" s="8" t="s">
        <v>770</v>
      </c>
      <c r="I62" s="2"/>
    </row>
    <row r="63" spans="1:9" ht="24.65" hidden="1" customHeight="1">
      <c r="A63" s="16" t="s">
        <v>771</v>
      </c>
      <c r="B63" s="2">
        <v>44464</v>
      </c>
      <c r="C63" s="5">
        <v>0.39583333333333331</v>
      </c>
      <c r="D63" s="2">
        <v>44464</v>
      </c>
      <c r="E63" s="5">
        <v>0.44791666666666669</v>
      </c>
      <c r="F63" s="2">
        <v>44465</v>
      </c>
      <c r="G63" s="5">
        <v>0.20277777777777781</v>
      </c>
      <c r="H63" s="8"/>
      <c r="I63" s="2"/>
    </row>
    <row r="64" spans="1:9" ht="24.65" hidden="1" customHeight="1">
      <c r="A64" s="16" t="s">
        <v>772</v>
      </c>
      <c r="B64" s="2">
        <v>44465</v>
      </c>
      <c r="C64" s="5">
        <v>0.28333333333333333</v>
      </c>
      <c r="D64" s="2">
        <v>44466</v>
      </c>
      <c r="E64" s="5">
        <v>0.32500000000000001</v>
      </c>
      <c r="F64" s="2">
        <v>44466</v>
      </c>
      <c r="G64" s="5">
        <v>0.65625</v>
      </c>
      <c r="H64" s="8"/>
      <c r="I64" s="2"/>
    </row>
    <row r="65" spans="1:9" ht="24.65" hidden="1" customHeight="1">
      <c r="A65" s="7" t="s">
        <v>773</v>
      </c>
      <c r="B65" s="2"/>
      <c r="C65" s="5"/>
      <c r="D65" s="2"/>
      <c r="E65" s="5"/>
      <c r="F65" s="2"/>
      <c r="G65" s="5"/>
      <c r="H65" s="8" t="s">
        <v>722</v>
      </c>
      <c r="I65" s="2"/>
    </row>
    <row r="66" spans="1:9" ht="24.65" hidden="1" customHeight="1">
      <c r="A66" s="7" t="s">
        <v>774</v>
      </c>
      <c r="B66" s="2"/>
      <c r="C66" s="5"/>
      <c r="D66" s="2"/>
      <c r="E66" s="5"/>
      <c r="F66" s="2"/>
      <c r="G66" s="5"/>
      <c r="H66" s="8" t="s">
        <v>722</v>
      </c>
      <c r="I66" s="2"/>
    </row>
    <row r="67" spans="1:9" ht="24.65" hidden="1" customHeight="1">
      <c r="A67" s="7" t="s">
        <v>775</v>
      </c>
      <c r="B67" s="2">
        <v>44470</v>
      </c>
      <c r="C67" s="5">
        <v>0.22500000000000001</v>
      </c>
      <c r="D67" s="2">
        <v>44470</v>
      </c>
      <c r="E67" s="5">
        <v>0.28333333333333333</v>
      </c>
      <c r="F67" s="2">
        <v>44470</v>
      </c>
      <c r="G67" s="5">
        <v>0.96180555555555547</v>
      </c>
      <c r="H67" s="8"/>
      <c r="I67" s="2"/>
    </row>
    <row r="68" spans="1:9" ht="24.65" hidden="1" customHeight="1">
      <c r="A68" s="7" t="s">
        <v>776</v>
      </c>
      <c r="B68" s="2">
        <v>44472</v>
      </c>
      <c r="C68" s="5">
        <v>0.17500000000000002</v>
      </c>
      <c r="D68" s="2">
        <v>44472</v>
      </c>
      <c r="E68" s="5">
        <v>0.21875</v>
      </c>
      <c r="F68" s="2">
        <v>44472</v>
      </c>
      <c r="G68" s="5">
        <v>0.72569444444444453</v>
      </c>
      <c r="H68" s="8" t="s">
        <v>777</v>
      </c>
      <c r="I68" s="2"/>
    </row>
    <row r="69" spans="1:9" ht="24.65" hidden="1" customHeight="1">
      <c r="A69" s="7" t="s">
        <v>778</v>
      </c>
      <c r="B69" s="2">
        <v>44476</v>
      </c>
      <c r="C69" s="5">
        <v>0.6875</v>
      </c>
      <c r="D69" s="2">
        <v>44476</v>
      </c>
      <c r="E69" s="5">
        <v>0.72916666666666663</v>
      </c>
      <c r="F69" s="2">
        <v>44477</v>
      </c>
      <c r="G69" s="5">
        <v>0.4236111111111111</v>
      </c>
      <c r="H69" s="8" t="s">
        <v>645</v>
      </c>
      <c r="I69" s="2"/>
    </row>
    <row r="70" spans="1:9" ht="24.65" hidden="1" customHeight="1">
      <c r="A70" s="7" t="s">
        <v>779</v>
      </c>
      <c r="B70" s="2">
        <v>44477</v>
      </c>
      <c r="C70" s="5">
        <v>0.50694444444444442</v>
      </c>
      <c r="D70" s="2">
        <v>44477</v>
      </c>
      <c r="E70" s="5">
        <v>0.53125</v>
      </c>
      <c r="F70" s="2">
        <v>44478</v>
      </c>
      <c r="G70" s="5">
        <v>0.65625</v>
      </c>
      <c r="H70" s="8" t="s">
        <v>780</v>
      </c>
      <c r="I70" s="2"/>
    </row>
    <row r="71" spans="1:9" ht="24.65" hidden="1" customHeight="1">
      <c r="A71" s="7" t="s">
        <v>781</v>
      </c>
      <c r="B71" s="2">
        <v>44479</v>
      </c>
      <c r="C71" s="5">
        <v>0.28750000000000003</v>
      </c>
      <c r="D71" s="2">
        <v>44480</v>
      </c>
      <c r="E71" s="5">
        <v>0.30208333333333331</v>
      </c>
      <c r="F71" s="2">
        <v>44480</v>
      </c>
      <c r="G71" s="5">
        <v>0.83680555555555547</v>
      </c>
      <c r="H71" s="8"/>
      <c r="I71" s="2"/>
    </row>
    <row r="72" spans="1:9" ht="24.65" hidden="1" customHeight="1">
      <c r="A72" s="7" t="s">
        <v>782</v>
      </c>
      <c r="B72" s="2"/>
      <c r="C72" s="5"/>
      <c r="D72" s="2"/>
      <c r="E72" s="5"/>
      <c r="F72" s="2"/>
      <c r="G72" s="5"/>
      <c r="H72" s="8" t="s">
        <v>722</v>
      </c>
      <c r="I72" s="2"/>
    </row>
    <row r="73" spans="1:9" ht="24.65" hidden="1" customHeight="1">
      <c r="A73" s="7" t="s">
        <v>783</v>
      </c>
      <c r="B73" s="2"/>
      <c r="C73" s="5"/>
      <c r="D73" s="2"/>
      <c r="E73" s="5"/>
      <c r="F73" s="2"/>
      <c r="G73" s="5"/>
      <c r="H73" s="8" t="s">
        <v>722</v>
      </c>
      <c r="I73" s="2"/>
    </row>
    <row r="74" spans="1:9" ht="24.65" hidden="1" customHeight="1">
      <c r="A74" s="7" t="s">
        <v>784</v>
      </c>
      <c r="B74" s="2">
        <v>44484</v>
      </c>
      <c r="C74" s="5">
        <v>4.4444444444444446E-2</v>
      </c>
      <c r="D74" s="2">
        <v>44484</v>
      </c>
      <c r="E74" s="5">
        <v>0.1076388888888889</v>
      </c>
      <c r="F74" s="2">
        <v>44484</v>
      </c>
      <c r="G74" s="5">
        <v>0.78472222222222221</v>
      </c>
      <c r="H74" s="8"/>
      <c r="I74" s="2"/>
    </row>
    <row r="75" spans="1:9" ht="24.65" hidden="1" customHeight="1">
      <c r="A75" s="7" t="s">
        <v>785</v>
      </c>
      <c r="B75" s="2">
        <v>44486</v>
      </c>
      <c r="C75" s="5">
        <v>0.19652777777777777</v>
      </c>
      <c r="D75" s="2">
        <v>44486</v>
      </c>
      <c r="E75" s="5">
        <v>0.24166666666666667</v>
      </c>
      <c r="F75" s="2">
        <v>44486</v>
      </c>
      <c r="G75" s="5">
        <v>0.78125</v>
      </c>
      <c r="H75" s="8" t="s">
        <v>786</v>
      </c>
      <c r="I75" s="2"/>
    </row>
    <row r="76" spans="1:9" ht="24.65" hidden="1" customHeight="1">
      <c r="A76" s="7" t="s">
        <v>787</v>
      </c>
      <c r="B76" s="2">
        <v>44489</v>
      </c>
      <c r="C76" s="5">
        <v>0.9375</v>
      </c>
      <c r="D76" s="2">
        <v>44490</v>
      </c>
      <c r="E76" s="5">
        <v>0.34583333333333338</v>
      </c>
      <c r="F76" s="2">
        <v>44490</v>
      </c>
      <c r="G76" s="5">
        <v>0.96944444444444444</v>
      </c>
      <c r="H76" s="8" t="s">
        <v>743</v>
      </c>
      <c r="I76" s="2"/>
    </row>
    <row r="77" spans="1:9" ht="24.65" hidden="1" customHeight="1">
      <c r="A77" s="7" t="s">
        <v>788</v>
      </c>
      <c r="B77" s="2">
        <v>44491</v>
      </c>
      <c r="C77" s="5">
        <v>2.0833333333333332E-2</v>
      </c>
      <c r="D77" s="2">
        <v>44491</v>
      </c>
      <c r="E77" s="5">
        <v>5.2083333333333336E-2</v>
      </c>
      <c r="F77" s="2">
        <v>44491</v>
      </c>
      <c r="G77" s="5">
        <v>0.69791666666666663</v>
      </c>
      <c r="H77" s="8"/>
      <c r="I77" s="2"/>
    </row>
    <row r="78" spans="1:9" ht="24.65" hidden="1" customHeight="1">
      <c r="A78" s="7" t="s">
        <v>789</v>
      </c>
      <c r="B78" s="2">
        <v>44492</v>
      </c>
      <c r="C78" s="5">
        <v>0.3125</v>
      </c>
      <c r="D78" s="2">
        <v>44492</v>
      </c>
      <c r="E78" s="5">
        <v>0.33333333333333331</v>
      </c>
      <c r="F78" s="2">
        <v>44492</v>
      </c>
      <c r="G78" s="5">
        <v>0.76736111111111116</v>
      </c>
      <c r="H78" s="8"/>
      <c r="I78" s="2"/>
    </row>
    <row r="79" spans="1:9" ht="24.65" hidden="1" customHeight="1">
      <c r="A79" s="7" t="s">
        <v>790</v>
      </c>
      <c r="B79" s="2"/>
      <c r="C79" s="5"/>
      <c r="D79" s="2"/>
      <c r="E79" s="5"/>
      <c r="F79" s="2"/>
      <c r="G79" s="5"/>
      <c r="H79" s="8" t="s">
        <v>722</v>
      </c>
      <c r="I79" s="2"/>
    </row>
    <row r="80" spans="1:9" ht="24.65" hidden="1" customHeight="1">
      <c r="A80" s="7" t="s">
        <v>791</v>
      </c>
      <c r="B80" s="2"/>
      <c r="C80" s="5"/>
      <c r="D80" s="2"/>
      <c r="E80" s="5"/>
      <c r="F80" s="2"/>
      <c r="G80" s="5"/>
      <c r="H80" s="8" t="s">
        <v>722</v>
      </c>
      <c r="I80" s="2"/>
    </row>
    <row r="81" spans="1:9" ht="24.65" hidden="1" customHeight="1">
      <c r="A81" s="34" t="s">
        <v>792</v>
      </c>
      <c r="B81" s="2">
        <v>44495</v>
      </c>
      <c r="C81" s="5">
        <v>0.32361111111111113</v>
      </c>
      <c r="D81" s="2">
        <v>44495</v>
      </c>
      <c r="E81" s="5">
        <v>0.3666666666666667</v>
      </c>
      <c r="F81" s="2">
        <v>44495</v>
      </c>
      <c r="G81" s="5">
        <v>0.65833333333333333</v>
      </c>
      <c r="H81" s="8" t="s">
        <v>765</v>
      </c>
      <c r="I81" s="2"/>
    </row>
    <row r="82" spans="1:9" ht="24.65" hidden="1" customHeight="1">
      <c r="A82" s="7" t="s">
        <v>793</v>
      </c>
      <c r="B82" s="2">
        <v>44496</v>
      </c>
      <c r="C82" s="5">
        <v>0.78125</v>
      </c>
      <c r="D82" s="2">
        <v>44497</v>
      </c>
      <c r="E82" s="5">
        <v>0.47916666666666669</v>
      </c>
      <c r="F82" s="2">
        <v>44497</v>
      </c>
      <c r="G82" s="5">
        <v>0.95486111111111116</v>
      </c>
      <c r="H82" s="8"/>
      <c r="I82" s="2"/>
    </row>
    <row r="83" spans="1:9" ht="24.65" hidden="1" customHeight="1">
      <c r="A83" s="7" t="s">
        <v>794</v>
      </c>
      <c r="B83" s="2">
        <v>44499</v>
      </c>
      <c r="C83" s="5">
        <v>0.23541666666666669</v>
      </c>
      <c r="D83" s="2">
        <v>44499</v>
      </c>
      <c r="E83" s="5">
        <v>0.26944444444444443</v>
      </c>
      <c r="F83" s="2">
        <v>44499</v>
      </c>
      <c r="G83" s="5">
        <v>0.6791666666666667</v>
      </c>
      <c r="H83" s="8"/>
      <c r="I83" s="2"/>
    </row>
    <row r="84" spans="1:9" ht="24.65" hidden="1" customHeight="1">
      <c r="A84" s="7" t="s">
        <v>795</v>
      </c>
      <c r="B84" s="2">
        <v>44502</v>
      </c>
      <c r="C84" s="5">
        <v>0.75</v>
      </c>
      <c r="D84" s="2">
        <v>44502</v>
      </c>
      <c r="E84" s="5">
        <v>0.79861111111111116</v>
      </c>
      <c r="F84" s="2">
        <v>44503</v>
      </c>
      <c r="G84" s="5">
        <v>0.20138888888888887</v>
      </c>
      <c r="H84" s="8" t="s">
        <v>645</v>
      </c>
      <c r="I84" s="2"/>
    </row>
    <row r="85" spans="1:9" ht="24.65" hidden="1" customHeight="1">
      <c r="A85" s="7" t="s">
        <v>796</v>
      </c>
      <c r="B85" s="2">
        <v>44503</v>
      </c>
      <c r="C85" s="5">
        <v>0.29166666666666669</v>
      </c>
      <c r="D85" s="2">
        <v>44503</v>
      </c>
      <c r="E85" s="5">
        <v>0.3125</v>
      </c>
      <c r="F85" s="2">
        <v>44503</v>
      </c>
      <c r="G85" s="5">
        <v>0.67708333333333337</v>
      </c>
      <c r="H85" s="8" t="s">
        <v>797</v>
      </c>
      <c r="I85" s="2"/>
    </row>
    <row r="86" spans="1:9" ht="24.65" hidden="1" customHeight="1">
      <c r="A86" s="7" t="s">
        <v>798</v>
      </c>
      <c r="B86" s="2">
        <v>44504</v>
      </c>
      <c r="C86" s="5">
        <v>0.4375</v>
      </c>
      <c r="D86" s="2">
        <v>44504</v>
      </c>
      <c r="E86" s="5">
        <v>0.4826388888888889</v>
      </c>
      <c r="F86" s="2">
        <v>44504</v>
      </c>
      <c r="G86" s="5">
        <v>0.92013888888888884</v>
      </c>
      <c r="H86" s="8"/>
      <c r="I86" s="2"/>
    </row>
    <row r="87" spans="1:9" ht="24.65" hidden="1" customHeight="1">
      <c r="A87" s="7" t="s">
        <v>799</v>
      </c>
      <c r="B87" s="2"/>
      <c r="C87" s="5"/>
      <c r="D87" s="2"/>
      <c r="E87" s="5"/>
      <c r="F87" s="2"/>
      <c r="G87" s="5"/>
      <c r="H87" s="8" t="s">
        <v>722</v>
      </c>
      <c r="I87" s="2"/>
    </row>
    <row r="88" spans="1:9" ht="24.65" hidden="1" customHeight="1">
      <c r="A88" s="7" t="s">
        <v>800</v>
      </c>
      <c r="B88" s="2"/>
      <c r="C88" s="5"/>
      <c r="D88" s="2"/>
      <c r="E88" s="5"/>
      <c r="F88" s="2"/>
      <c r="G88" s="5"/>
      <c r="H88" s="8" t="s">
        <v>722</v>
      </c>
      <c r="I88" s="2"/>
    </row>
    <row r="89" spans="1:9" ht="24.65" hidden="1" customHeight="1">
      <c r="A89" s="34" t="s">
        <v>801</v>
      </c>
      <c r="B89" s="2">
        <v>44507</v>
      </c>
      <c r="C89" s="5">
        <v>0.34027777777777773</v>
      </c>
      <c r="D89" s="2">
        <v>44509</v>
      </c>
      <c r="E89" s="5">
        <v>0.16666666666666666</v>
      </c>
      <c r="F89" s="2">
        <v>44509</v>
      </c>
      <c r="G89" s="5">
        <v>0.52222222222222225</v>
      </c>
      <c r="H89" s="8" t="s">
        <v>802</v>
      </c>
      <c r="I89" s="2"/>
    </row>
    <row r="90" spans="1:9" ht="24.65" hidden="1" customHeight="1">
      <c r="A90" s="7" t="s">
        <v>803</v>
      </c>
      <c r="B90" s="2">
        <v>44510</v>
      </c>
      <c r="C90" s="5">
        <v>0.63750000000000007</v>
      </c>
      <c r="D90" s="2">
        <v>44512</v>
      </c>
      <c r="E90" s="5">
        <v>0.31597222222222221</v>
      </c>
      <c r="F90" s="2">
        <v>44512</v>
      </c>
      <c r="G90" s="5">
        <v>0.79513888888888884</v>
      </c>
      <c r="H90" s="8" t="s">
        <v>743</v>
      </c>
      <c r="I90" s="2"/>
    </row>
    <row r="91" spans="1:9" ht="24.65" hidden="1" customHeight="1">
      <c r="A91" s="7" t="s">
        <v>804</v>
      </c>
      <c r="B91" s="2">
        <v>44514</v>
      </c>
      <c r="C91" s="5">
        <v>0.27708333333333335</v>
      </c>
      <c r="D91" s="2">
        <v>44514</v>
      </c>
      <c r="E91" s="5">
        <v>0.31666666666666665</v>
      </c>
      <c r="F91" s="2">
        <v>44514</v>
      </c>
      <c r="G91" s="5">
        <v>0.71527777777777779</v>
      </c>
      <c r="H91" s="8" t="s">
        <v>743</v>
      </c>
      <c r="I91" s="2"/>
    </row>
    <row r="92" spans="1:9" ht="24.65" hidden="1" customHeight="1">
      <c r="A92" s="7" t="s">
        <v>805</v>
      </c>
      <c r="B92" s="2">
        <v>44517</v>
      </c>
      <c r="C92" s="5">
        <v>0.75</v>
      </c>
      <c r="D92" s="2">
        <v>44517</v>
      </c>
      <c r="E92" s="5">
        <v>0.77083333333333337</v>
      </c>
      <c r="F92" s="2">
        <v>44518</v>
      </c>
      <c r="G92" s="5">
        <v>0.20833333333333334</v>
      </c>
      <c r="H92" s="8" t="s">
        <v>645</v>
      </c>
      <c r="I92" s="2"/>
    </row>
    <row r="93" spans="1:9" ht="24.65" hidden="1" customHeight="1">
      <c r="A93" s="7" t="s">
        <v>806</v>
      </c>
      <c r="B93" s="2">
        <v>44518</v>
      </c>
      <c r="C93" s="5">
        <v>0.27083333333333331</v>
      </c>
      <c r="D93" s="2">
        <v>44518</v>
      </c>
      <c r="E93" s="5">
        <v>0.31944444444444448</v>
      </c>
      <c r="F93" s="2">
        <v>44518</v>
      </c>
      <c r="G93" s="5">
        <v>0.78472222222222221</v>
      </c>
      <c r="H93" s="8"/>
      <c r="I93" s="2"/>
    </row>
    <row r="94" spans="1:9" ht="24.65" hidden="1" customHeight="1">
      <c r="A94" s="7" t="s">
        <v>807</v>
      </c>
      <c r="B94" s="2">
        <v>44519</v>
      </c>
      <c r="C94" s="5">
        <v>0.41666666666666669</v>
      </c>
      <c r="D94" s="2">
        <v>44519</v>
      </c>
      <c r="E94" s="5">
        <v>0.67361111111111116</v>
      </c>
      <c r="F94" s="2">
        <v>44519</v>
      </c>
      <c r="G94" s="5">
        <v>0.96180555555555547</v>
      </c>
      <c r="H94" s="8"/>
      <c r="I94" s="2"/>
    </row>
    <row r="95" spans="1:9" ht="24.65" hidden="1" customHeight="1">
      <c r="A95" s="7" t="s">
        <v>808</v>
      </c>
      <c r="B95" s="2"/>
      <c r="C95" s="5"/>
      <c r="D95" s="2"/>
      <c r="E95" s="5"/>
      <c r="F95" s="2"/>
      <c r="G95" s="5"/>
      <c r="H95" s="8" t="s">
        <v>722</v>
      </c>
      <c r="I95" s="2"/>
    </row>
    <row r="96" spans="1:9" ht="24.65" hidden="1" customHeight="1">
      <c r="A96" s="7" t="s">
        <v>809</v>
      </c>
      <c r="B96" s="2"/>
      <c r="C96" s="5"/>
      <c r="D96" s="2"/>
      <c r="E96" s="5"/>
      <c r="F96" s="2"/>
      <c r="G96" s="5"/>
      <c r="H96" s="8" t="s">
        <v>722</v>
      </c>
      <c r="I96" s="2"/>
    </row>
    <row r="97" spans="1:9" ht="24.65" hidden="1" customHeight="1">
      <c r="A97" s="7" t="s">
        <v>810</v>
      </c>
      <c r="B97" s="2">
        <v>44524</v>
      </c>
      <c r="C97" s="5">
        <v>0.39583333333333331</v>
      </c>
      <c r="D97" s="2">
        <v>44525</v>
      </c>
      <c r="E97" s="5">
        <v>0.44097222222222227</v>
      </c>
      <c r="F97" s="2">
        <v>44526</v>
      </c>
      <c r="G97" s="5">
        <v>0.12638888888888888</v>
      </c>
      <c r="H97" s="8"/>
      <c r="I97" s="2"/>
    </row>
    <row r="98" spans="1:9" ht="24.65" hidden="1" customHeight="1">
      <c r="A98" s="7" t="s">
        <v>811</v>
      </c>
      <c r="B98" s="2">
        <v>44527</v>
      </c>
      <c r="C98" s="5">
        <v>0.57708333333333328</v>
      </c>
      <c r="D98" s="2">
        <v>44527</v>
      </c>
      <c r="E98" s="5">
        <v>0.61805555555555558</v>
      </c>
      <c r="F98" s="2">
        <v>44528</v>
      </c>
      <c r="G98" s="5">
        <v>0.14583333333333334</v>
      </c>
      <c r="H98" s="8"/>
      <c r="I98" s="2"/>
    </row>
    <row r="99" spans="1:9" ht="24.65" hidden="1" customHeight="1">
      <c r="A99" s="7" t="s">
        <v>812</v>
      </c>
      <c r="B99" s="2">
        <v>44531</v>
      </c>
      <c r="C99" s="5">
        <v>0.27083333333333331</v>
      </c>
      <c r="D99" s="2">
        <v>44531</v>
      </c>
      <c r="E99" s="5">
        <v>0.3125</v>
      </c>
      <c r="F99" s="2">
        <v>44532</v>
      </c>
      <c r="G99" s="5">
        <v>0.20486111111111113</v>
      </c>
      <c r="H99" s="8"/>
      <c r="I99" s="2"/>
    </row>
    <row r="100" spans="1:9" ht="24.65" hidden="1" customHeight="1">
      <c r="A100" s="7" t="s">
        <v>813</v>
      </c>
      <c r="B100" s="2">
        <v>44532</v>
      </c>
      <c r="C100" s="5">
        <v>0.27083333333333331</v>
      </c>
      <c r="D100" s="2">
        <v>44532</v>
      </c>
      <c r="E100" s="5">
        <v>0.30208333333333331</v>
      </c>
      <c r="F100" s="2">
        <v>44532</v>
      </c>
      <c r="G100" s="5">
        <v>0.70486111111111116</v>
      </c>
      <c r="H100" s="8"/>
      <c r="I100" s="2"/>
    </row>
    <row r="101" spans="1:9" ht="24.65" hidden="1" customHeight="1">
      <c r="A101" s="7" t="s">
        <v>814</v>
      </c>
      <c r="B101" s="2">
        <v>44533</v>
      </c>
      <c r="C101" s="5">
        <v>0.3125</v>
      </c>
      <c r="D101" s="2">
        <v>44533</v>
      </c>
      <c r="E101" s="5">
        <v>0.34027777777777773</v>
      </c>
      <c r="F101" s="2">
        <v>44533</v>
      </c>
      <c r="G101" s="5">
        <v>0.6791666666666667</v>
      </c>
      <c r="H101" s="8"/>
      <c r="I101" s="2"/>
    </row>
    <row r="102" spans="1:9" ht="24.65" hidden="1" customHeight="1">
      <c r="A102" s="7" t="s">
        <v>815</v>
      </c>
      <c r="B102" s="2"/>
      <c r="C102" s="5"/>
      <c r="D102" s="2"/>
      <c r="E102" s="5"/>
      <c r="F102" s="2"/>
      <c r="G102" s="5"/>
      <c r="H102" s="8" t="s">
        <v>722</v>
      </c>
      <c r="I102" s="2"/>
    </row>
    <row r="103" spans="1:9" ht="24.65" hidden="1" customHeight="1">
      <c r="A103" s="7" t="s">
        <v>816</v>
      </c>
      <c r="B103" s="2"/>
      <c r="C103" s="5"/>
      <c r="D103" s="2"/>
      <c r="E103" s="5"/>
      <c r="F103" s="2"/>
      <c r="G103" s="5"/>
      <c r="H103" s="8" t="s">
        <v>722</v>
      </c>
      <c r="I103" s="2"/>
    </row>
    <row r="104" spans="1:9" ht="24.65" hidden="1" customHeight="1">
      <c r="A104" s="7" t="s">
        <v>817</v>
      </c>
      <c r="B104" s="2">
        <v>44536</v>
      </c>
      <c r="C104" s="5">
        <v>0.82500000000000007</v>
      </c>
      <c r="D104" s="2">
        <v>44539</v>
      </c>
      <c r="E104" s="5">
        <v>7.2916666666666671E-2</v>
      </c>
      <c r="F104" s="2">
        <v>44539</v>
      </c>
      <c r="G104" s="5">
        <v>0.79999999999999993</v>
      </c>
      <c r="H104" s="8"/>
      <c r="I104" s="2"/>
    </row>
    <row r="105" spans="1:9" ht="24.65" hidden="1" customHeight="1">
      <c r="A105" s="7" t="s">
        <v>818</v>
      </c>
      <c r="B105" s="2">
        <v>44540</v>
      </c>
      <c r="C105" s="5">
        <v>0.9902777777777777</v>
      </c>
      <c r="D105" s="2">
        <v>44541</v>
      </c>
      <c r="E105" s="5">
        <v>3.4722222222222224E-2</v>
      </c>
      <c r="F105" s="2">
        <v>44541</v>
      </c>
      <c r="G105" s="5">
        <v>0.68194444444444446</v>
      </c>
      <c r="H105" s="8" t="s">
        <v>819</v>
      </c>
      <c r="I105" s="2"/>
    </row>
    <row r="106" spans="1:9" ht="24.65" hidden="1" customHeight="1">
      <c r="A106" s="7" t="s">
        <v>820</v>
      </c>
      <c r="B106" s="2">
        <v>44544</v>
      </c>
      <c r="C106" s="5">
        <v>0.72916666666666663</v>
      </c>
      <c r="D106" s="2">
        <v>44544</v>
      </c>
      <c r="E106" s="5">
        <v>0.75694444444444453</v>
      </c>
      <c r="F106" s="2">
        <v>44545</v>
      </c>
      <c r="G106" s="5">
        <v>0.20486111111111113</v>
      </c>
      <c r="H106" s="8"/>
      <c r="I106" s="2"/>
    </row>
    <row r="107" spans="1:9" ht="24.65" hidden="1" customHeight="1">
      <c r="A107" s="7" t="s">
        <v>821</v>
      </c>
      <c r="B107" s="2">
        <v>44545</v>
      </c>
      <c r="C107" s="5">
        <v>0.27083333333333331</v>
      </c>
      <c r="D107" s="2">
        <v>44545</v>
      </c>
      <c r="E107" s="5">
        <v>0.31597222222222221</v>
      </c>
      <c r="F107" s="2">
        <v>44545</v>
      </c>
      <c r="G107" s="5">
        <v>0.65972222222222221</v>
      </c>
      <c r="H107" s="8"/>
      <c r="I107" s="2"/>
    </row>
    <row r="108" spans="1:9" ht="24.65" hidden="1" customHeight="1">
      <c r="A108" s="7" t="s">
        <v>822</v>
      </c>
      <c r="B108" s="2">
        <v>44546</v>
      </c>
      <c r="C108" s="5">
        <v>0.29166666666666669</v>
      </c>
      <c r="D108" s="2">
        <v>44546</v>
      </c>
      <c r="E108" s="5">
        <v>0.3263888888888889</v>
      </c>
      <c r="F108" s="2">
        <v>44546</v>
      </c>
      <c r="G108" s="5">
        <v>0.53125</v>
      </c>
      <c r="H108" s="8"/>
      <c r="I108" s="2"/>
    </row>
    <row r="109" spans="1:9" ht="24.65" hidden="1" customHeight="1">
      <c r="A109" s="7" t="s">
        <v>823</v>
      </c>
      <c r="B109" s="2"/>
      <c r="C109" s="5"/>
      <c r="D109" s="2"/>
      <c r="E109" s="5"/>
      <c r="F109" s="2"/>
      <c r="G109" s="5"/>
      <c r="H109" s="8" t="s">
        <v>722</v>
      </c>
      <c r="I109" s="2"/>
    </row>
    <row r="110" spans="1:9" ht="24.65" hidden="1" customHeight="1">
      <c r="A110" s="7" t="s">
        <v>824</v>
      </c>
      <c r="B110" s="2"/>
      <c r="C110" s="5"/>
      <c r="D110" s="2"/>
      <c r="E110" s="5"/>
      <c r="F110" s="2"/>
      <c r="G110" s="5"/>
      <c r="H110" s="8" t="s">
        <v>722</v>
      </c>
      <c r="I110" s="2"/>
    </row>
    <row r="111" spans="1:9" ht="24.65" hidden="1" customHeight="1">
      <c r="A111" s="34" t="s">
        <v>825</v>
      </c>
      <c r="B111" s="2">
        <v>44549</v>
      </c>
      <c r="C111" s="5">
        <v>0.79999999999999993</v>
      </c>
      <c r="D111" s="2">
        <v>44550</v>
      </c>
      <c r="E111" s="5">
        <v>0.51388888888888895</v>
      </c>
      <c r="F111" s="2">
        <v>44551</v>
      </c>
      <c r="G111" s="5">
        <v>0.16666666666666666</v>
      </c>
      <c r="H111" s="8" t="s">
        <v>826</v>
      </c>
      <c r="I111" s="2"/>
    </row>
    <row r="112" spans="1:9" ht="24.65" hidden="1" customHeight="1">
      <c r="A112" s="7" t="s">
        <v>827</v>
      </c>
      <c r="B112" s="2">
        <v>44552</v>
      </c>
      <c r="C112" s="5">
        <v>0.2638888888888889</v>
      </c>
      <c r="D112" s="2">
        <v>44553</v>
      </c>
      <c r="E112" s="5">
        <v>0.79861111111111116</v>
      </c>
      <c r="F112" s="2">
        <v>44554</v>
      </c>
      <c r="G112" s="5">
        <v>0.45833333333333331</v>
      </c>
      <c r="H112" s="8" t="s">
        <v>828</v>
      </c>
      <c r="I112" s="2"/>
    </row>
    <row r="113" spans="1:9" ht="24.65" hidden="1" customHeight="1">
      <c r="A113" s="7" t="s">
        <v>677</v>
      </c>
      <c r="B113" s="2">
        <v>44555</v>
      </c>
      <c r="C113" s="5">
        <v>0.60763888888888895</v>
      </c>
      <c r="D113" s="2">
        <v>44556</v>
      </c>
      <c r="E113" s="5">
        <v>0.24652777777777779</v>
      </c>
      <c r="F113" s="2">
        <v>44556</v>
      </c>
      <c r="G113" s="5">
        <v>0.61111111111111105</v>
      </c>
      <c r="H113" s="8" t="s">
        <v>829</v>
      </c>
      <c r="I113" s="2"/>
    </row>
    <row r="114" spans="1:9" ht="24.65" hidden="1" customHeight="1">
      <c r="A114" s="7" t="s">
        <v>830</v>
      </c>
      <c r="B114" s="2">
        <v>44559</v>
      </c>
      <c r="C114" s="5">
        <v>0.6875</v>
      </c>
      <c r="D114" s="2">
        <v>44559</v>
      </c>
      <c r="E114" s="5">
        <v>0.72916666666666663</v>
      </c>
      <c r="F114" s="2">
        <v>44560</v>
      </c>
      <c r="G114" s="5">
        <v>0.23263888888888887</v>
      </c>
      <c r="H114" s="8" t="s">
        <v>645</v>
      </c>
      <c r="I114" s="2"/>
    </row>
    <row r="115" spans="1:9" ht="24.65" hidden="1" customHeight="1">
      <c r="A115" s="7" t="s">
        <v>831</v>
      </c>
      <c r="B115" s="2">
        <v>44560</v>
      </c>
      <c r="C115" s="5">
        <v>0.29166666666666669</v>
      </c>
      <c r="D115" s="2">
        <v>44560</v>
      </c>
      <c r="E115" s="5">
        <v>0.3298611111111111</v>
      </c>
      <c r="F115" s="2">
        <v>44560</v>
      </c>
      <c r="G115" s="5">
        <v>0.71875</v>
      </c>
      <c r="H115" s="8"/>
      <c r="I115" s="2"/>
    </row>
    <row r="116" spans="1:9" ht="24.65" hidden="1" customHeight="1">
      <c r="A116" s="7" t="s">
        <v>832</v>
      </c>
      <c r="B116" s="2">
        <v>44561</v>
      </c>
      <c r="C116" s="5">
        <v>0.45833333333333331</v>
      </c>
      <c r="D116" s="2">
        <v>44563</v>
      </c>
      <c r="E116" s="5">
        <v>0.30208333333333331</v>
      </c>
      <c r="F116" s="2">
        <v>44563</v>
      </c>
      <c r="G116" s="5">
        <v>0.65138888888888891</v>
      </c>
      <c r="H116" s="8" t="s">
        <v>833</v>
      </c>
      <c r="I116" s="2"/>
    </row>
    <row r="117" spans="1:9" ht="24.65" hidden="1" customHeight="1">
      <c r="A117" s="7" t="s">
        <v>680</v>
      </c>
      <c r="B117" s="2"/>
      <c r="C117" s="5"/>
      <c r="D117" s="2"/>
      <c r="E117" s="5"/>
      <c r="F117" s="2"/>
      <c r="G117" s="5"/>
      <c r="H117" s="8" t="s">
        <v>722</v>
      </c>
      <c r="I117" s="2"/>
    </row>
    <row r="118" spans="1:9" ht="24.65" hidden="1" customHeight="1">
      <c r="A118" s="7" t="s">
        <v>679</v>
      </c>
      <c r="B118" s="2"/>
      <c r="C118" s="5"/>
      <c r="D118" s="2"/>
      <c r="E118" s="5"/>
      <c r="F118" s="2"/>
      <c r="G118" s="5"/>
      <c r="H118" s="8" t="s">
        <v>722</v>
      </c>
      <c r="I118" s="2"/>
    </row>
    <row r="119" spans="1:9" ht="24.65" hidden="1" customHeight="1">
      <c r="A119" s="7" t="s">
        <v>834</v>
      </c>
      <c r="B119" s="2">
        <v>44566</v>
      </c>
      <c r="C119" s="5">
        <v>0.83333333333333337</v>
      </c>
      <c r="D119" s="2">
        <v>44567</v>
      </c>
      <c r="E119" s="5">
        <v>0.45416666666666666</v>
      </c>
      <c r="F119" s="2">
        <v>44568</v>
      </c>
      <c r="G119" s="5">
        <v>0.11805555555555557</v>
      </c>
      <c r="H119" s="8"/>
      <c r="I119" s="2"/>
    </row>
    <row r="120" spans="1:9" ht="24.65" hidden="1" customHeight="1">
      <c r="A120" s="7" t="s">
        <v>684</v>
      </c>
      <c r="B120" s="2">
        <v>44569</v>
      </c>
      <c r="C120" s="5">
        <v>0.43055555555555558</v>
      </c>
      <c r="D120" s="2">
        <v>44569</v>
      </c>
      <c r="E120" s="5">
        <v>0.47083333333333338</v>
      </c>
      <c r="F120" s="2">
        <v>44569</v>
      </c>
      <c r="G120" s="5">
        <v>0.9916666666666667</v>
      </c>
      <c r="H120" s="8"/>
      <c r="I120" s="2"/>
    </row>
    <row r="121" spans="1:9" ht="24.65" hidden="1" customHeight="1">
      <c r="A121" s="7" t="s">
        <v>835</v>
      </c>
      <c r="B121" s="2">
        <v>44573</v>
      </c>
      <c r="C121" s="5">
        <v>4.8611111111111112E-2</v>
      </c>
      <c r="D121" s="2">
        <v>44573</v>
      </c>
      <c r="E121" s="5">
        <v>0.3263888888888889</v>
      </c>
      <c r="F121" s="2">
        <v>44574</v>
      </c>
      <c r="G121" s="5">
        <v>0.20833333333333334</v>
      </c>
      <c r="H121" s="8" t="s">
        <v>645</v>
      </c>
      <c r="I121" s="2"/>
    </row>
    <row r="122" spans="1:9" ht="24.65" hidden="1" customHeight="1">
      <c r="A122" s="7" t="s">
        <v>836</v>
      </c>
      <c r="B122" s="2">
        <v>44574</v>
      </c>
      <c r="C122" s="5">
        <v>0.30833333333333335</v>
      </c>
      <c r="D122" s="2">
        <v>44574</v>
      </c>
      <c r="E122" s="5">
        <v>0.74305555555555547</v>
      </c>
      <c r="F122" s="2">
        <v>44575</v>
      </c>
      <c r="G122" s="5">
        <v>0.47916666666666669</v>
      </c>
      <c r="H122" s="8"/>
      <c r="I122" s="2"/>
    </row>
    <row r="123" spans="1:9" ht="24.65" hidden="1" customHeight="1">
      <c r="A123" s="7" t="s">
        <v>837</v>
      </c>
      <c r="B123" s="2">
        <v>44576</v>
      </c>
      <c r="C123" s="5">
        <v>0.15972222222222224</v>
      </c>
      <c r="D123" s="2">
        <v>44576</v>
      </c>
      <c r="E123" s="5">
        <v>0.5</v>
      </c>
      <c r="F123" s="2">
        <v>44576</v>
      </c>
      <c r="G123" s="5">
        <v>0.90277777777777779</v>
      </c>
      <c r="H123" s="8"/>
      <c r="I123" s="2"/>
    </row>
    <row r="124" spans="1:9" ht="24.65" hidden="1" customHeight="1">
      <c r="A124" s="7" t="s">
        <v>686</v>
      </c>
      <c r="B124" s="2"/>
      <c r="C124" s="5"/>
      <c r="D124" s="2"/>
      <c r="E124" s="5"/>
      <c r="F124" s="2"/>
      <c r="G124" s="5"/>
      <c r="H124" s="8" t="s">
        <v>722</v>
      </c>
      <c r="I124" s="2"/>
    </row>
    <row r="125" spans="1:9" ht="24.65" hidden="1" customHeight="1">
      <c r="A125" s="7" t="s">
        <v>685</v>
      </c>
      <c r="B125" s="2"/>
      <c r="C125" s="5"/>
      <c r="D125" s="2"/>
      <c r="E125" s="5"/>
      <c r="F125" s="2"/>
      <c r="G125" s="5"/>
      <c r="H125" s="8" t="s">
        <v>722</v>
      </c>
      <c r="I125" s="2"/>
    </row>
    <row r="126" spans="1:9" ht="24.65" hidden="1" customHeight="1">
      <c r="A126" s="7" t="s">
        <v>838</v>
      </c>
      <c r="B126" s="2">
        <v>44580</v>
      </c>
      <c r="C126" s="5">
        <v>0.1875</v>
      </c>
      <c r="D126" s="2">
        <v>44581</v>
      </c>
      <c r="E126" s="5">
        <v>0.44791666666666669</v>
      </c>
      <c r="F126" s="2">
        <v>44581</v>
      </c>
      <c r="G126" s="5">
        <v>0.95138888888888884</v>
      </c>
      <c r="H126" s="8"/>
      <c r="I126" s="2"/>
    </row>
    <row r="127" spans="1:9" ht="24.65" hidden="1" customHeight="1">
      <c r="A127" s="7" t="s">
        <v>690</v>
      </c>
      <c r="B127" s="2">
        <v>44583</v>
      </c>
      <c r="C127" s="5">
        <v>0.21249999999999999</v>
      </c>
      <c r="D127" s="2">
        <v>44583</v>
      </c>
      <c r="E127" s="5">
        <v>0.25833333333333336</v>
      </c>
      <c r="F127" s="2">
        <v>44583</v>
      </c>
      <c r="G127" s="5">
        <v>0.90833333333333333</v>
      </c>
      <c r="H127" s="8"/>
      <c r="I127" s="2"/>
    </row>
    <row r="128" spans="1:9" ht="24.65" hidden="1" customHeight="1">
      <c r="A128" s="7" t="s">
        <v>839</v>
      </c>
      <c r="B128" s="2">
        <v>44587</v>
      </c>
      <c r="C128" s="5">
        <v>0.29166666666666669</v>
      </c>
      <c r="D128" s="2">
        <v>44587</v>
      </c>
      <c r="E128" s="5">
        <v>0.33333333333333331</v>
      </c>
      <c r="F128" s="2">
        <v>44587</v>
      </c>
      <c r="G128" s="5">
        <v>0.84722222222222221</v>
      </c>
      <c r="H128" s="8"/>
      <c r="I128" s="2"/>
    </row>
    <row r="129" spans="1:9" ht="24.65" hidden="1" customHeight="1">
      <c r="A129" s="7" t="s">
        <v>840</v>
      </c>
      <c r="B129" s="2">
        <v>44587</v>
      </c>
      <c r="C129" s="5">
        <v>0.91666666666666663</v>
      </c>
      <c r="D129" s="2">
        <v>44587</v>
      </c>
      <c r="E129" s="5">
        <v>0.95833333333333337</v>
      </c>
      <c r="F129" s="2">
        <v>44588</v>
      </c>
      <c r="G129" s="5">
        <v>0.57777777777777783</v>
      </c>
      <c r="H129" s="8"/>
      <c r="I129" s="2"/>
    </row>
    <row r="130" spans="1:9" ht="24.65" hidden="1" customHeight="1">
      <c r="A130" s="7" t="s">
        <v>841</v>
      </c>
      <c r="B130" s="2">
        <v>44589</v>
      </c>
      <c r="C130" s="5">
        <v>0.29166666666666669</v>
      </c>
      <c r="D130" s="2">
        <v>44589</v>
      </c>
      <c r="E130" s="5">
        <v>0.34375</v>
      </c>
      <c r="F130" s="2">
        <v>44589</v>
      </c>
      <c r="G130" s="5">
        <v>0.64583333333333337</v>
      </c>
      <c r="H130" s="8"/>
      <c r="I130" s="2"/>
    </row>
    <row r="131" spans="1:9" ht="24.65" hidden="1" customHeight="1">
      <c r="A131" s="7" t="s">
        <v>692</v>
      </c>
      <c r="B131" s="2"/>
      <c r="C131" s="5"/>
      <c r="D131" s="2"/>
      <c r="E131" s="5"/>
      <c r="F131" s="2"/>
      <c r="G131" s="5"/>
      <c r="H131" s="8" t="s">
        <v>722</v>
      </c>
      <c r="I131" s="2"/>
    </row>
    <row r="132" spans="1:9" ht="24.65" hidden="1" customHeight="1">
      <c r="A132" s="7" t="s">
        <v>691</v>
      </c>
      <c r="B132" s="2"/>
      <c r="C132" s="5"/>
      <c r="D132" s="2"/>
      <c r="E132" s="5"/>
      <c r="F132" s="2"/>
      <c r="G132" s="5"/>
      <c r="H132" s="8" t="s">
        <v>722</v>
      </c>
      <c r="I132" s="2"/>
    </row>
    <row r="133" spans="1:9" ht="24.65" hidden="1" customHeight="1">
      <c r="A133" s="34" t="s">
        <v>842</v>
      </c>
      <c r="B133" s="2">
        <v>44592</v>
      </c>
      <c r="C133" s="5">
        <v>0.10416666666666667</v>
      </c>
      <c r="D133" s="2">
        <v>44592</v>
      </c>
      <c r="E133" s="5">
        <v>0.8833333333333333</v>
      </c>
      <c r="F133" s="2">
        <v>44593</v>
      </c>
      <c r="G133" s="5">
        <v>0.70833333333333337</v>
      </c>
      <c r="H133" s="8" t="s">
        <v>843</v>
      </c>
      <c r="I133" s="2"/>
    </row>
    <row r="134" spans="1:9" ht="24.65" hidden="1" customHeight="1">
      <c r="A134" s="34" t="s">
        <v>844</v>
      </c>
      <c r="B134" s="2">
        <v>44595</v>
      </c>
      <c r="C134" s="5">
        <v>2.7083333333333334E-2</v>
      </c>
      <c r="D134" s="2">
        <v>44595</v>
      </c>
      <c r="E134" s="5">
        <v>9.0277777777777776E-2</v>
      </c>
      <c r="F134" s="2">
        <v>44595</v>
      </c>
      <c r="G134" s="5">
        <v>0.44791666666666669</v>
      </c>
      <c r="H134" s="8"/>
      <c r="I134" s="2"/>
    </row>
    <row r="135" spans="1:9" ht="24.65" hidden="1" customHeight="1">
      <c r="A135" s="7" t="s">
        <v>845</v>
      </c>
      <c r="B135" s="2">
        <v>44598</v>
      </c>
      <c r="C135" s="5">
        <v>0.99652777777777779</v>
      </c>
      <c r="D135" s="2">
        <v>44600</v>
      </c>
      <c r="E135" s="5">
        <v>0.36805555555555558</v>
      </c>
      <c r="F135" s="2">
        <v>44601</v>
      </c>
      <c r="G135" s="5">
        <v>0.20277777777777781</v>
      </c>
      <c r="H135" s="8" t="s">
        <v>846</v>
      </c>
      <c r="I135" s="2"/>
    </row>
    <row r="136" spans="1:9" ht="24.65" hidden="1" customHeight="1">
      <c r="A136" s="7" t="s">
        <v>847</v>
      </c>
      <c r="B136" s="2">
        <v>44601</v>
      </c>
      <c r="C136" s="5">
        <v>0.28333333333333333</v>
      </c>
      <c r="D136" s="2">
        <v>44602</v>
      </c>
      <c r="E136" s="5">
        <v>0.85069444444444453</v>
      </c>
      <c r="F136" s="2">
        <v>44603</v>
      </c>
      <c r="G136" s="5">
        <v>0.60763888888888895</v>
      </c>
      <c r="H136" s="8"/>
      <c r="I136" s="2"/>
    </row>
    <row r="137" spans="1:9" ht="24.65" hidden="1" customHeight="1">
      <c r="A137" s="7" t="s">
        <v>848</v>
      </c>
      <c r="B137" s="2">
        <v>44604</v>
      </c>
      <c r="C137" s="5">
        <v>0.25</v>
      </c>
      <c r="D137" s="2">
        <v>44604</v>
      </c>
      <c r="E137" s="5">
        <v>0.36458333333333331</v>
      </c>
      <c r="F137" s="2">
        <v>44604</v>
      </c>
      <c r="G137" s="5">
        <v>0.73263888888888884</v>
      </c>
      <c r="H137" s="8"/>
      <c r="I137" s="2"/>
    </row>
    <row r="138" spans="1:9" ht="24.65" hidden="1" customHeight="1">
      <c r="A138" s="7" t="s">
        <v>849</v>
      </c>
      <c r="B138" s="2"/>
      <c r="C138" s="5"/>
      <c r="D138" s="2"/>
      <c r="E138" s="5"/>
      <c r="F138" s="2"/>
      <c r="G138" s="5"/>
      <c r="H138" s="8" t="s">
        <v>722</v>
      </c>
      <c r="I138" s="2"/>
    </row>
    <row r="139" spans="1:9" ht="24.65" hidden="1" customHeight="1">
      <c r="A139" s="7" t="s">
        <v>850</v>
      </c>
      <c r="B139" s="2"/>
      <c r="C139" s="5"/>
      <c r="D139" s="2"/>
      <c r="E139" s="5"/>
      <c r="F139" s="2"/>
      <c r="G139" s="5"/>
      <c r="H139" s="8" t="s">
        <v>722</v>
      </c>
      <c r="I139" s="2"/>
    </row>
    <row r="140" spans="1:9" ht="24.65" hidden="1" customHeight="1">
      <c r="A140" s="7" t="s">
        <v>851</v>
      </c>
      <c r="B140" s="2">
        <v>44607</v>
      </c>
      <c r="C140" s="5">
        <v>0.79166666666666663</v>
      </c>
      <c r="D140" s="2">
        <v>44609</v>
      </c>
      <c r="E140" s="5">
        <v>0.41319444444444442</v>
      </c>
      <c r="F140" s="2">
        <v>44609</v>
      </c>
      <c r="G140" s="5">
        <v>0.97222222222222221</v>
      </c>
      <c r="H140" s="8"/>
      <c r="I140" s="2"/>
    </row>
    <row r="141" spans="1:9" ht="24.65" hidden="1" customHeight="1">
      <c r="A141" s="7" t="s">
        <v>700</v>
      </c>
      <c r="B141" s="2">
        <v>44611</v>
      </c>
      <c r="C141" s="5">
        <v>0.15625</v>
      </c>
      <c r="D141" s="2">
        <v>44611</v>
      </c>
      <c r="E141" s="5">
        <v>0.19791666666666666</v>
      </c>
      <c r="F141" s="2">
        <v>44611</v>
      </c>
      <c r="G141" s="5">
        <v>0.72777777777777775</v>
      </c>
      <c r="H141" s="8"/>
      <c r="I141" s="2"/>
    </row>
    <row r="142" spans="1:9" ht="24.65" hidden="1" customHeight="1">
      <c r="A142" s="7" t="s">
        <v>852</v>
      </c>
      <c r="B142" s="2">
        <v>44614</v>
      </c>
      <c r="C142" s="5">
        <v>0.79166666666666663</v>
      </c>
      <c r="D142" s="2">
        <v>44614</v>
      </c>
      <c r="E142" s="5">
        <v>0.83333333333333337</v>
      </c>
      <c r="F142" s="2">
        <v>44615</v>
      </c>
      <c r="G142" s="5">
        <v>0.21388888888888891</v>
      </c>
      <c r="H142" s="8" t="s">
        <v>846</v>
      </c>
      <c r="I142" s="2"/>
    </row>
    <row r="143" spans="1:9" ht="24.65" hidden="1" customHeight="1">
      <c r="A143" s="7" t="s">
        <v>853</v>
      </c>
      <c r="B143" s="2">
        <v>44615</v>
      </c>
      <c r="C143" s="5">
        <v>0.3</v>
      </c>
      <c r="D143" s="2">
        <v>44616</v>
      </c>
      <c r="E143" s="5">
        <v>0.3263888888888889</v>
      </c>
      <c r="F143" s="2">
        <v>44616</v>
      </c>
      <c r="G143" s="5">
        <v>0.71875</v>
      </c>
      <c r="H143" s="8" t="s">
        <v>854</v>
      </c>
      <c r="I143" s="2"/>
    </row>
    <row r="144" spans="1:9" ht="24.65" hidden="1" customHeight="1">
      <c r="A144" s="7" t="s">
        <v>855</v>
      </c>
      <c r="B144" s="2">
        <v>44617</v>
      </c>
      <c r="C144" s="5">
        <v>0.39583333333333331</v>
      </c>
      <c r="D144" s="2">
        <v>44617</v>
      </c>
      <c r="E144" s="5">
        <v>0.4201388888888889</v>
      </c>
      <c r="F144" s="2">
        <v>44617</v>
      </c>
      <c r="G144" s="5">
        <v>0.66666666666666663</v>
      </c>
      <c r="H144" s="8"/>
      <c r="I144" s="2"/>
    </row>
    <row r="145" spans="1:9" ht="24.65" hidden="1" customHeight="1">
      <c r="A145" s="7" t="s">
        <v>701</v>
      </c>
      <c r="B145" s="2"/>
      <c r="C145" s="5"/>
      <c r="D145" s="2"/>
      <c r="E145" s="5"/>
      <c r="F145" s="2"/>
      <c r="G145" s="5"/>
      <c r="H145" s="8" t="s">
        <v>722</v>
      </c>
      <c r="I145" s="2"/>
    </row>
    <row r="146" spans="1:9" ht="24.65" hidden="1" customHeight="1">
      <c r="A146" s="7" t="s">
        <v>702</v>
      </c>
      <c r="B146" s="2"/>
      <c r="C146" s="5"/>
      <c r="D146" s="2"/>
      <c r="E146" s="5"/>
      <c r="F146" s="2"/>
      <c r="G146" s="5"/>
      <c r="H146" s="8" t="s">
        <v>722</v>
      </c>
      <c r="I146" s="2"/>
    </row>
    <row r="147" spans="1:9" ht="24.65" hidden="1" customHeight="1">
      <c r="A147" s="7" t="s">
        <v>856</v>
      </c>
      <c r="B147" s="2">
        <v>44620</v>
      </c>
      <c r="C147" s="5">
        <v>0.77500000000000002</v>
      </c>
      <c r="D147" s="2">
        <v>44623</v>
      </c>
      <c r="E147" s="5">
        <v>0.35416666666666669</v>
      </c>
      <c r="F147" s="2">
        <v>44624</v>
      </c>
      <c r="G147" s="5">
        <v>0.13125000000000001</v>
      </c>
      <c r="H147" s="8" t="s">
        <v>857</v>
      </c>
      <c r="I147" s="2"/>
    </row>
    <row r="148" spans="1:9" ht="24.65" hidden="1" customHeight="1">
      <c r="A148" s="7" t="s">
        <v>858</v>
      </c>
      <c r="B148" s="2">
        <v>44625</v>
      </c>
      <c r="C148" s="5">
        <v>0.375</v>
      </c>
      <c r="D148" s="2">
        <v>44625</v>
      </c>
      <c r="E148" s="5">
        <v>0.82916666666666661</v>
      </c>
      <c r="F148" s="2">
        <v>44626</v>
      </c>
      <c r="G148" s="5">
        <v>0.26041666666666669</v>
      </c>
      <c r="H148" s="8" t="s">
        <v>859</v>
      </c>
      <c r="I148" s="2"/>
    </row>
    <row r="149" spans="1:9" ht="24.65" hidden="1" customHeight="1">
      <c r="A149" s="7" t="s">
        <v>860</v>
      </c>
      <c r="B149" s="2">
        <v>44629</v>
      </c>
      <c r="C149" s="5">
        <v>0.4375</v>
      </c>
      <c r="D149" s="2">
        <v>44629</v>
      </c>
      <c r="E149" s="5">
        <v>0.48749999999999999</v>
      </c>
      <c r="F149" s="2">
        <v>44630</v>
      </c>
      <c r="G149" s="5">
        <v>0.21180555555555555</v>
      </c>
      <c r="H149" s="8"/>
      <c r="I149" s="2"/>
    </row>
    <row r="150" spans="1:9" ht="24.65" hidden="1" customHeight="1">
      <c r="A150" s="7" t="s">
        <v>861</v>
      </c>
      <c r="B150" s="2">
        <v>44630</v>
      </c>
      <c r="C150" s="5">
        <v>0.27083333333333331</v>
      </c>
      <c r="D150" s="2">
        <v>44630</v>
      </c>
      <c r="E150" s="5">
        <v>0.30694444444444441</v>
      </c>
      <c r="F150" s="2">
        <v>44630</v>
      </c>
      <c r="G150" s="5">
        <v>0.78680555555555554</v>
      </c>
      <c r="H150" s="8"/>
      <c r="I150" s="2"/>
    </row>
    <row r="151" spans="1:9" ht="24.65" hidden="1" customHeight="1">
      <c r="A151" s="7" t="s">
        <v>862</v>
      </c>
      <c r="B151" s="2">
        <v>44631</v>
      </c>
      <c r="C151" s="5">
        <v>0.375</v>
      </c>
      <c r="D151" s="2">
        <v>44631</v>
      </c>
      <c r="E151" s="5">
        <v>0.41666666666666669</v>
      </c>
      <c r="F151" s="2">
        <v>44631</v>
      </c>
      <c r="G151" s="5">
        <v>0.73263888888888884</v>
      </c>
      <c r="H151" s="8"/>
      <c r="I151" s="2"/>
    </row>
    <row r="152" spans="1:9" ht="24.65" hidden="1" customHeight="1">
      <c r="A152" s="7" t="s">
        <v>863</v>
      </c>
      <c r="B152" s="2"/>
      <c r="C152" s="5"/>
      <c r="D152" s="2"/>
      <c r="E152" s="5"/>
      <c r="F152" s="2"/>
      <c r="G152" s="5"/>
      <c r="H152" s="8" t="s">
        <v>722</v>
      </c>
      <c r="I152" s="2"/>
    </row>
    <row r="153" spans="1:9" ht="24.65" hidden="1" customHeight="1">
      <c r="A153" s="7" t="s">
        <v>864</v>
      </c>
      <c r="B153" s="2"/>
      <c r="C153" s="5"/>
      <c r="D153" s="2"/>
      <c r="E153" s="5"/>
      <c r="F153" s="2"/>
      <c r="G153" s="5"/>
      <c r="H153" s="8" t="s">
        <v>722</v>
      </c>
      <c r="I153" s="2"/>
    </row>
    <row r="154" spans="1:9" ht="24.65" hidden="1" customHeight="1">
      <c r="A154" s="7" t="s">
        <v>865</v>
      </c>
      <c r="B154" s="2">
        <v>44634</v>
      </c>
      <c r="C154" s="5">
        <v>0.83333333333333337</v>
      </c>
      <c r="D154" s="2">
        <v>44637</v>
      </c>
      <c r="E154" s="5">
        <v>0.44791666666666669</v>
      </c>
      <c r="F154" s="2">
        <v>44638</v>
      </c>
      <c r="G154" s="5">
        <v>0.12847222222222224</v>
      </c>
      <c r="H154" s="8"/>
      <c r="I154" s="2"/>
    </row>
    <row r="155" spans="1:9" ht="24.65" hidden="1" customHeight="1">
      <c r="A155" s="7" t="s">
        <v>866</v>
      </c>
      <c r="B155" s="2">
        <v>44639</v>
      </c>
      <c r="C155" s="5">
        <v>0.33333333333333331</v>
      </c>
      <c r="D155" s="2">
        <v>44640</v>
      </c>
      <c r="E155" s="5">
        <v>2.6388888888888889E-2</v>
      </c>
      <c r="F155" s="2">
        <v>44640</v>
      </c>
      <c r="G155" s="5">
        <v>0.51388888888888895</v>
      </c>
      <c r="H155" s="8" t="s">
        <v>867</v>
      </c>
      <c r="I155" s="2"/>
    </row>
    <row r="156" spans="1:9" ht="24.65" hidden="1" customHeight="1">
      <c r="A156" s="7" t="s">
        <v>868</v>
      </c>
      <c r="B156" s="2">
        <v>44643</v>
      </c>
      <c r="C156" s="5">
        <v>0.77083333333333337</v>
      </c>
      <c r="D156" s="2">
        <v>44643</v>
      </c>
      <c r="E156" s="5">
        <v>0.80555555555555547</v>
      </c>
      <c r="F156" s="2">
        <v>44644</v>
      </c>
      <c r="G156" s="5">
        <v>0.61111111111111105</v>
      </c>
      <c r="H156" s="8"/>
      <c r="I156" s="2"/>
    </row>
    <row r="157" spans="1:9" ht="24.65" hidden="1" customHeight="1">
      <c r="A157" s="7" t="s">
        <v>869</v>
      </c>
      <c r="B157" s="2">
        <v>44644</v>
      </c>
      <c r="C157" s="5">
        <v>0.66666666666666663</v>
      </c>
      <c r="D157" s="2">
        <v>44644</v>
      </c>
      <c r="E157" s="5">
        <v>0.71527777777777779</v>
      </c>
      <c r="F157" s="2">
        <v>44644</v>
      </c>
      <c r="G157" s="5">
        <v>0.97916666666666663</v>
      </c>
      <c r="H157" s="8"/>
      <c r="I157" s="2"/>
    </row>
    <row r="158" spans="1:9" ht="24.65" hidden="1" customHeight="1">
      <c r="A158" s="7" t="s">
        <v>870</v>
      </c>
      <c r="B158" s="2">
        <v>44645</v>
      </c>
      <c r="C158" s="5">
        <v>0.60416666666666663</v>
      </c>
      <c r="D158" s="2">
        <v>44645</v>
      </c>
      <c r="E158" s="5">
        <v>0.75694444444444453</v>
      </c>
      <c r="F158" s="2">
        <v>44646</v>
      </c>
      <c r="G158" s="5">
        <v>0.14583333333333334</v>
      </c>
      <c r="H158" s="8"/>
      <c r="I158" s="2"/>
    </row>
    <row r="159" spans="1:9" ht="24.65" hidden="1" customHeight="1">
      <c r="A159" s="7" t="s">
        <v>871</v>
      </c>
      <c r="B159" s="2"/>
      <c r="C159" s="5"/>
      <c r="D159" s="2"/>
      <c r="E159" s="5"/>
      <c r="F159" s="2"/>
      <c r="G159" s="5"/>
      <c r="H159" s="8" t="s">
        <v>722</v>
      </c>
      <c r="I159" s="2"/>
    </row>
    <row r="160" spans="1:9" ht="24.65" hidden="1" customHeight="1">
      <c r="A160" s="7" t="s">
        <v>872</v>
      </c>
      <c r="B160" s="2"/>
      <c r="C160" s="5"/>
      <c r="D160" s="2"/>
      <c r="E160" s="5"/>
      <c r="F160" s="2"/>
      <c r="G160" s="5"/>
      <c r="H160" s="8" t="s">
        <v>722</v>
      </c>
      <c r="I160" s="2"/>
    </row>
    <row r="161" spans="1:9" ht="24.65" hidden="1" customHeight="1">
      <c r="A161" s="7" t="s">
        <v>873</v>
      </c>
      <c r="B161" s="2">
        <v>44649</v>
      </c>
      <c r="C161" s="5">
        <v>0.47500000000000003</v>
      </c>
      <c r="D161" s="2">
        <v>44651</v>
      </c>
      <c r="E161" s="5">
        <v>0.15833333333333333</v>
      </c>
      <c r="F161" s="2">
        <v>44652</v>
      </c>
      <c r="G161" s="5">
        <v>0.3263888888888889</v>
      </c>
      <c r="H161" s="8" t="s">
        <v>857</v>
      </c>
      <c r="I161" s="2"/>
    </row>
    <row r="162" spans="1:9" ht="24.65" hidden="1" customHeight="1">
      <c r="A162" s="7" t="s">
        <v>874</v>
      </c>
      <c r="B162" s="2">
        <v>44653</v>
      </c>
      <c r="C162" s="5">
        <v>0.76250000000000007</v>
      </c>
      <c r="D162" s="2">
        <v>44653</v>
      </c>
      <c r="E162" s="5">
        <v>0.79999999999999993</v>
      </c>
      <c r="F162" s="2">
        <v>44654</v>
      </c>
      <c r="G162" s="5">
        <v>0.24583333333333335</v>
      </c>
      <c r="H162" s="8" t="s">
        <v>743</v>
      </c>
      <c r="I162" s="2"/>
    </row>
    <row r="163" spans="1:9" ht="24.65" hidden="1" customHeight="1">
      <c r="A163" s="7" t="s">
        <v>875</v>
      </c>
      <c r="B163" s="2">
        <v>44657</v>
      </c>
      <c r="C163" s="5">
        <v>0.33333333333333331</v>
      </c>
      <c r="D163" s="2">
        <v>44657</v>
      </c>
      <c r="E163" s="5">
        <v>0.36805555555555558</v>
      </c>
      <c r="F163" s="2">
        <v>44658</v>
      </c>
      <c r="G163" s="5">
        <v>0.20486111111111113</v>
      </c>
      <c r="H163" s="8" t="s">
        <v>743</v>
      </c>
      <c r="I163" s="2"/>
    </row>
    <row r="164" spans="1:9" ht="24.65" hidden="1" customHeight="1">
      <c r="A164" s="7" t="s">
        <v>876</v>
      </c>
      <c r="B164" s="2">
        <v>44658</v>
      </c>
      <c r="C164" s="5">
        <v>0.27083333333333331</v>
      </c>
      <c r="D164" s="2">
        <v>44658</v>
      </c>
      <c r="E164" s="5">
        <v>0.2902777777777778</v>
      </c>
      <c r="F164" s="2">
        <v>44658</v>
      </c>
      <c r="G164" s="5">
        <v>0.78819444444444453</v>
      </c>
      <c r="H164" s="8"/>
      <c r="I164" s="2"/>
    </row>
    <row r="165" spans="1:9" ht="24.65" hidden="1" customHeight="1">
      <c r="A165" s="7" t="s">
        <v>877</v>
      </c>
      <c r="B165" s="2">
        <v>44659</v>
      </c>
      <c r="C165" s="5">
        <v>0.39583333333333331</v>
      </c>
      <c r="D165" s="2">
        <v>44659</v>
      </c>
      <c r="E165" s="5">
        <v>0.4201388888888889</v>
      </c>
      <c r="F165" s="2">
        <v>44659</v>
      </c>
      <c r="G165" s="5">
        <v>0.76250000000000007</v>
      </c>
      <c r="H165" s="8"/>
      <c r="I165" s="2"/>
    </row>
    <row r="166" spans="1:9" ht="24.65" hidden="1" customHeight="1">
      <c r="A166" s="7" t="s">
        <v>878</v>
      </c>
      <c r="B166" s="2"/>
      <c r="C166" s="5"/>
      <c r="D166" s="2"/>
      <c r="E166" s="5"/>
      <c r="F166" s="2"/>
      <c r="G166" s="5"/>
      <c r="H166" s="8" t="s">
        <v>722</v>
      </c>
      <c r="I166" s="2"/>
    </row>
    <row r="167" spans="1:9" ht="24.65" hidden="1" customHeight="1">
      <c r="A167" s="16" t="s">
        <v>879</v>
      </c>
      <c r="B167" s="2">
        <v>44660</v>
      </c>
      <c r="C167" s="5">
        <v>0.53472222222222221</v>
      </c>
      <c r="D167" s="2">
        <v>44660</v>
      </c>
      <c r="E167" s="5">
        <v>0.58333333333333337</v>
      </c>
      <c r="F167" s="2">
        <v>44660</v>
      </c>
      <c r="G167" s="5">
        <v>0.74305555555555547</v>
      </c>
      <c r="H167" s="8"/>
      <c r="I167" s="2"/>
    </row>
    <row r="168" spans="1:9" ht="24.65" hidden="1" customHeight="1">
      <c r="A168" s="16" t="s">
        <v>880</v>
      </c>
      <c r="B168" s="2">
        <v>44662</v>
      </c>
      <c r="C168" s="5">
        <v>0.79652777777777783</v>
      </c>
      <c r="D168" s="2">
        <v>44663</v>
      </c>
      <c r="E168" s="5">
        <v>9.1666666666666674E-2</v>
      </c>
      <c r="F168" s="2">
        <v>44663</v>
      </c>
      <c r="G168" s="5">
        <v>0.76736111111111116</v>
      </c>
      <c r="H168" s="8" t="s">
        <v>881</v>
      </c>
      <c r="I168" s="2"/>
    </row>
    <row r="169" spans="1:9" ht="24.65" hidden="1" customHeight="1">
      <c r="A169" s="7" t="s">
        <v>882</v>
      </c>
      <c r="B169" s="2">
        <v>44664</v>
      </c>
      <c r="C169" s="5">
        <v>0.93055555555555547</v>
      </c>
      <c r="D169" s="2">
        <v>44665</v>
      </c>
      <c r="E169" s="5">
        <v>0.44444444444444442</v>
      </c>
      <c r="F169" s="2">
        <v>44665</v>
      </c>
      <c r="G169" s="5">
        <v>0.83194444444444438</v>
      </c>
      <c r="H169" s="8"/>
      <c r="I169" s="2"/>
    </row>
    <row r="170" spans="1:9" ht="24.65" hidden="1" customHeight="1">
      <c r="A170" s="7" t="s">
        <v>883</v>
      </c>
      <c r="B170" s="2">
        <v>44667</v>
      </c>
      <c r="C170" s="5">
        <v>0.17361111111111113</v>
      </c>
      <c r="D170" s="2">
        <v>44667</v>
      </c>
      <c r="E170" s="5">
        <v>0.20833333333333334</v>
      </c>
      <c r="F170" s="2">
        <v>44667</v>
      </c>
      <c r="G170" s="5">
        <v>0.96597222222222223</v>
      </c>
      <c r="H170" s="8"/>
      <c r="I170" s="2"/>
    </row>
    <row r="171" spans="1:9" ht="24.65" hidden="1" customHeight="1">
      <c r="A171" s="7" t="s">
        <v>884</v>
      </c>
      <c r="B171" s="2">
        <v>44671</v>
      </c>
      <c r="C171" s="5">
        <v>8.3333333333333329E-2</v>
      </c>
      <c r="D171" s="2">
        <v>44671</v>
      </c>
      <c r="E171" s="5">
        <v>0.33749999999999997</v>
      </c>
      <c r="F171" s="2">
        <v>44671</v>
      </c>
      <c r="G171" s="5">
        <v>0.88402777777777775</v>
      </c>
      <c r="H171" s="8"/>
      <c r="I171" s="2"/>
    </row>
    <row r="172" spans="1:9" ht="24.65" hidden="1" customHeight="1">
      <c r="A172" s="7" t="s">
        <v>885</v>
      </c>
      <c r="B172" s="2">
        <f>F171</f>
        <v>44671</v>
      </c>
      <c r="C172" s="5">
        <v>0.95833333333333337</v>
      </c>
      <c r="D172" s="2">
        <f>B172</f>
        <v>44671</v>
      </c>
      <c r="E172" s="5">
        <v>0.99305555555555547</v>
      </c>
      <c r="F172" s="2">
        <v>44672</v>
      </c>
      <c r="G172" s="5">
        <v>0.46388888888888885</v>
      </c>
      <c r="H172" s="8"/>
      <c r="I172" s="2"/>
    </row>
    <row r="173" spans="1:9" ht="24.65" hidden="1" customHeight="1">
      <c r="A173" s="7" t="s">
        <v>886</v>
      </c>
      <c r="B173" s="2">
        <v>44673</v>
      </c>
      <c r="C173" s="5">
        <v>6.3194444444444442E-2</v>
      </c>
      <c r="D173" s="2">
        <f>B173</f>
        <v>44673</v>
      </c>
      <c r="E173" s="5">
        <v>0.32222222222222224</v>
      </c>
      <c r="F173" s="2">
        <v>44673</v>
      </c>
      <c r="G173" s="5">
        <v>0.7284722222222223</v>
      </c>
      <c r="H173" s="8"/>
      <c r="I173" s="2"/>
    </row>
    <row r="174" spans="1:9" ht="24.65" hidden="1" customHeight="1">
      <c r="A174" s="7" t="s">
        <v>887</v>
      </c>
      <c r="B174" s="2"/>
      <c r="C174" s="5"/>
      <c r="D174" s="2"/>
      <c r="E174" s="5"/>
      <c r="F174" s="2"/>
      <c r="G174" s="5"/>
      <c r="H174" s="8" t="s">
        <v>722</v>
      </c>
      <c r="I174" s="2"/>
    </row>
    <row r="175" spans="1:9" ht="24.65" hidden="1" customHeight="1">
      <c r="A175" s="7" t="s">
        <v>888</v>
      </c>
      <c r="B175" s="2"/>
      <c r="C175" s="5"/>
      <c r="D175" s="2"/>
      <c r="E175" s="5"/>
      <c r="F175" s="2"/>
      <c r="G175" s="5"/>
      <c r="H175" s="8" t="s">
        <v>722</v>
      </c>
      <c r="I175" s="2"/>
    </row>
    <row r="176" spans="1:9" ht="24.65" hidden="1" customHeight="1">
      <c r="A176" s="34" t="s">
        <v>889</v>
      </c>
      <c r="B176" s="2">
        <v>44676</v>
      </c>
      <c r="C176" s="5">
        <v>0.86458333333333337</v>
      </c>
      <c r="D176" s="2">
        <v>44676</v>
      </c>
      <c r="E176" s="5">
        <v>0.9458333333333333</v>
      </c>
      <c r="F176" s="2">
        <v>44677</v>
      </c>
      <c r="G176" s="5">
        <v>0.30902777777777779</v>
      </c>
      <c r="H176" s="8" t="s">
        <v>890</v>
      </c>
      <c r="I176" s="2"/>
    </row>
    <row r="177" spans="1:9" ht="24.65" hidden="1" customHeight="1">
      <c r="A177" s="7" t="s">
        <v>891</v>
      </c>
      <c r="B177" s="2">
        <v>44677</v>
      </c>
      <c r="C177" s="5">
        <v>0.37708333333333338</v>
      </c>
      <c r="D177" s="2">
        <v>44681</v>
      </c>
      <c r="E177" s="5">
        <v>0.26944444444444443</v>
      </c>
      <c r="F177" s="2">
        <v>44681</v>
      </c>
      <c r="G177" s="5">
        <v>0.64722222222222225</v>
      </c>
      <c r="H177" s="8"/>
      <c r="I177" s="2"/>
    </row>
    <row r="178" spans="1:9" ht="24.65" hidden="1" customHeight="1">
      <c r="A178" s="7" t="s">
        <v>892</v>
      </c>
      <c r="B178" s="2">
        <f>F177+1</f>
        <v>44682</v>
      </c>
      <c r="C178" s="5">
        <v>0.76250000000000007</v>
      </c>
      <c r="D178" s="2">
        <v>44683</v>
      </c>
      <c r="E178" s="5">
        <v>0.18402777777777779</v>
      </c>
      <c r="F178" s="2">
        <v>44683</v>
      </c>
      <c r="G178" s="5">
        <v>0.75208333333333333</v>
      </c>
      <c r="H178" s="8" t="s">
        <v>743</v>
      </c>
      <c r="I178" s="2"/>
    </row>
    <row r="179" spans="1:9" ht="24.65" hidden="1" customHeight="1">
      <c r="A179" s="7" t="s">
        <v>893</v>
      </c>
      <c r="B179" s="2">
        <v>44686</v>
      </c>
      <c r="C179" s="5">
        <v>0.77083333333333337</v>
      </c>
      <c r="D179" s="2">
        <v>44687</v>
      </c>
      <c r="E179" s="5">
        <v>0.78333333333333333</v>
      </c>
      <c r="F179" s="2">
        <v>44688</v>
      </c>
      <c r="G179" s="5">
        <v>0.49652777777777773</v>
      </c>
      <c r="H179" s="8" t="s">
        <v>894</v>
      </c>
      <c r="I179" s="2"/>
    </row>
    <row r="180" spans="1:9" ht="24.65" hidden="1" customHeight="1">
      <c r="A180" s="7" t="s">
        <v>895</v>
      </c>
      <c r="B180" s="2">
        <v>44688</v>
      </c>
      <c r="C180" s="5">
        <v>0.55555555555555558</v>
      </c>
      <c r="D180" s="2">
        <v>44688</v>
      </c>
      <c r="E180" s="5">
        <v>0.58333333333333337</v>
      </c>
      <c r="F180" s="2">
        <v>44689</v>
      </c>
      <c r="G180" s="5">
        <v>0.19791666666666666</v>
      </c>
      <c r="H180" s="8"/>
      <c r="I180" s="2"/>
    </row>
    <row r="181" spans="1:9" ht="24.65" hidden="1" customHeight="1">
      <c r="A181" s="7" t="s">
        <v>896</v>
      </c>
      <c r="B181" s="2">
        <v>44689</v>
      </c>
      <c r="C181" s="5">
        <v>0.80833333333333324</v>
      </c>
      <c r="D181" s="2">
        <v>44690</v>
      </c>
      <c r="E181" s="5">
        <v>0.34722222222222227</v>
      </c>
      <c r="F181" s="2">
        <f>D181</f>
        <v>44690</v>
      </c>
      <c r="G181" s="5">
        <v>0.81388888888888899</v>
      </c>
      <c r="H181" s="8"/>
      <c r="I181" s="2"/>
    </row>
    <row r="182" spans="1:9" ht="24.65" hidden="1" customHeight="1">
      <c r="A182" s="7" t="s">
        <v>897</v>
      </c>
      <c r="B182" s="2"/>
      <c r="C182" s="5"/>
      <c r="D182" s="2"/>
      <c r="E182" s="5"/>
      <c r="F182" s="2"/>
      <c r="G182" s="5"/>
      <c r="H182" s="8" t="s">
        <v>722</v>
      </c>
      <c r="I182" s="2"/>
    </row>
    <row r="183" spans="1:9" ht="24.65" hidden="1" customHeight="1">
      <c r="A183" s="7" t="s">
        <v>898</v>
      </c>
      <c r="B183" s="2"/>
      <c r="C183" s="5"/>
      <c r="D183" s="2"/>
      <c r="E183" s="5"/>
      <c r="F183" s="2"/>
      <c r="G183" s="5"/>
      <c r="H183" s="8" t="s">
        <v>722</v>
      </c>
      <c r="I183" s="2"/>
    </row>
    <row r="184" spans="1:9" ht="24.65" hidden="1" customHeight="1">
      <c r="A184" s="7" t="s">
        <v>899</v>
      </c>
      <c r="B184" s="2">
        <v>44694</v>
      </c>
      <c r="C184" s="5">
        <v>8.1944444444444445E-2</v>
      </c>
      <c r="D184" s="2">
        <v>44694</v>
      </c>
      <c r="E184" s="5">
        <v>0.15625</v>
      </c>
      <c r="F184" s="2">
        <v>44694</v>
      </c>
      <c r="G184" s="5">
        <v>0.66319444444444442</v>
      </c>
      <c r="H184" s="8"/>
      <c r="I184" s="2"/>
    </row>
    <row r="185" spans="1:9" ht="24.65" hidden="1" customHeight="1">
      <c r="A185" s="7" t="s">
        <v>900</v>
      </c>
      <c r="B185" s="2">
        <v>44695</v>
      </c>
      <c r="C185" s="5">
        <v>0.82986111111111116</v>
      </c>
      <c r="D185" s="2">
        <v>44695</v>
      </c>
      <c r="E185" s="5">
        <v>0.86805555555555547</v>
      </c>
      <c r="F185" s="2">
        <v>44696</v>
      </c>
      <c r="G185" s="5">
        <v>0.33680555555555558</v>
      </c>
      <c r="H185" s="8"/>
      <c r="I185" s="2"/>
    </row>
    <row r="186" spans="1:9" ht="24.65" hidden="1" customHeight="1">
      <c r="A186" s="7" t="s">
        <v>901</v>
      </c>
      <c r="B186" s="2">
        <v>44699</v>
      </c>
      <c r="C186" s="5">
        <v>0.375</v>
      </c>
      <c r="D186" s="2">
        <f>B186</f>
        <v>44699</v>
      </c>
      <c r="E186" s="5">
        <v>0.4236111111111111</v>
      </c>
      <c r="F186" s="2">
        <v>44699</v>
      </c>
      <c r="G186" s="5">
        <v>0.89930555555555547</v>
      </c>
      <c r="H186" s="8" t="s">
        <v>846</v>
      </c>
      <c r="I186" s="2"/>
    </row>
    <row r="187" spans="1:9" ht="24.65" hidden="1" customHeight="1">
      <c r="A187" s="7" t="s">
        <v>902</v>
      </c>
      <c r="B187" s="2">
        <v>44699</v>
      </c>
      <c r="C187" s="5">
        <v>0.9375</v>
      </c>
      <c r="D187" s="2">
        <v>44700</v>
      </c>
      <c r="E187" s="5">
        <v>1.0416666666666666E-2</v>
      </c>
      <c r="F187" s="2">
        <v>44700</v>
      </c>
      <c r="G187" s="5">
        <v>0.70347222222222217</v>
      </c>
      <c r="H187" s="8"/>
      <c r="I187" s="2"/>
    </row>
    <row r="188" spans="1:9" ht="24.65" hidden="1" customHeight="1">
      <c r="A188" s="7" t="s">
        <v>903</v>
      </c>
      <c r="B188" s="2">
        <v>44701</v>
      </c>
      <c r="C188" s="5">
        <v>0.3125</v>
      </c>
      <c r="D188" s="2">
        <f>B188</f>
        <v>44701</v>
      </c>
      <c r="E188" s="5">
        <v>0.34375</v>
      </c>
      <c r="F188" s="2">
        <f>D188</f>
        <v>44701</v>
      </c>
      <c r="G188" s="5">
        <v>0.71250000000000002</v>
      </c>
      <c r="H188" s="8"/>
      <c r="I188" s="2"/>
    </row>
    <row r="189" spans="1:9" ht="24.65" hidden="1" customHeight="1">
      <c r="A189" s="7" t="s">
        <v>904</v>
      </c>
      <c r="B189" s="2"/>
      <c r="C189" s="5"/>
      <c r="D189" s="2"/>
      <c r="E189" s="5"/>
      <c r="F189" s="2"/>
      <c r="G189" s="5"/>
      <c r="H189" s="8" t="s">
        <v>722</v>
      </c>
      <c r="I189" s="2"/>
    </row>
    <row r="190" spans="1:9" ht="24.65" hidden="1" customHeight="1">
      <c r="A190" s="7" t="s">
        <v>905</v>
      </c>
      <c r="B190" s="2"/>
      <c r="C190" s="5"/>
      <c r="D190" s="2"/>
      <c r="E190" s="5"/>
      <c r="F190" s="2"/>
      <c r="G190" s="5"/>
      <c r="H190" s="8" t="s">
        <v>722</v>
      </c>
      <c r="I190" s="2"/>
    </row>
    <row r="191" spans="1:9" ht="24.65" hidden="1" customHeight="1">
      <c r="A191" s="7" t="s">
        <v>906</v>
      </c>
      <c r="B191" s="2">
        <v>44704</v>
      </c>
      <c r="C191" s="5">
        <v>0.91111111111111109</v>
      </c>
      <c r="D191" s="2">
        <v>44707</v>
      </c>
      <c r="E191" s="5">
        <v>0.44444444444444442</v>
      </c>
      <c r="F191" s="2">
        <f>D191</f>
        <v>44707</v>
      </c>
      <c r="G191" s="5">
        <v>0.96944444444444444</v>
      </c>
      <c r="H191" s="8"/>
      <c r="I191" s="2"/>
    </row>
    <row r="192" spans="1:9" ht="24.65" hidden="1" customHeight="1">
      <c r="A192" s="7" t="s">
        <v>907</v>
      </c>
      <c r="B192" s="2">
        <v>44709</v>
      </c>
      <c r="C192" s="5">
        <v>4.3055555555555562E-2</v>
      </c>
      <c r="D192" s="2">
        <f>B192</f>
        <v>44709</v>
      </c>
      <c r="E192" s="5">
        <v>0.52916666666666667</v>
      </c>
      <c r="F192" s="2">
        <v>44710</v>
      </c>
      <c r="G192" s="5">
        <v>0.14027777777777778</v>
      </c>
      <c r="H192" s="8" t="s">
        <v>743</v>
      </c>
      <c r="I192" s="2"/>
    </row>
    <row r="193" spans="1:9" ht="24.65" hidden="1" customHeight="1">
      <c r="A193" s="7" t="s">
        <v>908</v>
      </c>
      <c r="B193" s="2">
        <v>44713</v>
      </c>
      <c r="C193" s="5">
        <v>0.29166666666666669</v>
      </c>
      <c r="D193" s="2">
        <f>B193</f>
        <v>44713</v>
      </c>
      <c r="E193" s="5">
        <v>0.33749999999999997</v>
      </c>
      <c r="F193" s="2">
        <f>D193</f>
        <v>44713</v>
      </c>
      <c r="G193" s="5">
        <v>0.95833333333333337</v>
      </c>
      <c r="H193" s="8"/>
      <c r="I193" s="2"/>
    </row>
    <row r="194" spans="1:9" ht="24.65" hidden="1" customHeight="1">
      <c r="A194" s="7" t="s">
        <v>909</v>
      </c>
      <c r="B194" s="2">
        <v>44714</v>
      </c>
      <c r="C194" s="5">
        <v>2.0833333333333332E-2</v>
      </c>
      <c r="D194" s="2">
        <f>B194</f>
        <v>44714</v>
      </c>
      <c r="E194" s="5">
        <v>5.4166666666666669E-2</v>
      </c>
      <c r="F194" s="2">
        <v>44714</v>
      </c>
      <c r="G194" s="5">
        <v>0.65833333333333333</v>
      </c>
      <c r="H194" s="8"/>
      <c r="I194" s="2"/>
    </row>
    <row r="195" spans="1:9" ht="24.65" hidden="1" customHeight="1">
      <c r="A195" s="7" t="s">
        <v>910</v>
      </c>
      <c r="B195" s="2">
        <v>44715</v>
      </c>
      <c r="C195" s="5">
        <v>0.29166666666666669</v>
      </c>
      <c r="D195" s="2">
        <f>B195</f>
        <v>44715</v>
      </c>
      <c r="E195" s="5">
        <v>0.32916666666666666</v>
      </c>
      <c r="F195" s="2">
        <v>44715</v>
      </c>
      <c r="G195" s="5">
        <v>0.625</v>
      </c>
      <c r="H195" s="8"/>
      <c r="I195" s="2"/>
    </row>
    <row r="196" spans="1:9" ht="24.65" hidden="1" customHeight="1">
      <c r="A196" s="7" t="s">
        <v>911</v>
      </c>
      <c r="B196" s="2"/>
      <c r="C196" s="5"/>
      <c r="D196" s="2"/>
      <c r="E196" s="5"/>
      <c r="F196" s="2"/>
      <c r="G196" s="5"/>
      <c r="H196" s="8" t="s">
        <v>722</v>
      </c>
      <c r="I196" s="2"/>
    </row>
    <row r="197" spans="1:9" ht="24.65" hidden="1" customHeight="1">
      <c r="A197" s="7" t="s">
        <v>912</v>
      </c>
      <c r="B197" s="2"/>
      <c r="C197" s="5"/>
      <c r="D197" s="2"/>
      <c r="E197" s="5"/>
      <c r="F197" s="2"/>
      <c r="G197" s="5"/>
      <c r="H197" s="8" t="s">
        <v>722</v>
      </c>
      <c r="I197" s="2"/>
    </row>
    <row r="198" spans="1:9" ht="24.65" hidden="1" customHeight="1">
      <c r="A198" s="7" t="s">
        <v>913</v>
      </c>
      <c r="B198" s="2">
        <v>44718</v>
      </c>
      <c r="C198" s="5">
        <v>0.7416666666666667</v>
      </c>
      <c r="D198" s="2">
        <v>44721</v>
      </c>
      <c r="E198" s="5">
        <v>0.43402777777777773</v>
      </c>
      <c r="F198" s="2">
        <v>44722</v>
      </c>
      <c r="G198" s="5">
        <v>0.12847222222222224</v>
      </c>
      <c r="H198" s="8"/>
      <c r="I198" s="2"/>
    </row>
    <row r="199" spans="1:9" ht="24.65" hidden="1" customHeight="1">
      <c r="A199" s="7" t="s">
        <v>914</v>
      </c>
      <c r="B199" s="2">
        <v>44723</v>
      </c>
      <c r="C199" s="5">
        <v>0.25416666666666665</v>
      </c>
      <c r="D199" s="2">
        <f>B199</f>
        <v>44723</v>
      </c>
      <c r="E199" s="5">
        <v>0.81458333333333333</v>
      </c>
      <c r="F199" s="2">
        <v>44724</v>
      </c>
      <c r="G199" s="5">
        <v>0.2986111111111111</v>
      </c>
      <c r="H199" s="8" t="s">
        <v>743</v>
      </c>
      <c r="I199" s="2"/>
    </row>
    <row r="200" spans="1:9" ht="24.65" hidden="1" customHeight="1">
      <c r="A200" s="7" t="s">
        <v>915</v>
      </c>
      <c r="B200" s="2">
        <v>44728</v>
      </c>
      <c r="C200" s="5">
        <v>0</v>
      </c>
      <c r="D200" s="2">
        <f>B200</f>
        <v>44728</v>
      </c>
      <c r="E200" s="5">
        <v>4.5138888888888888E-2</v>
      </c>
      <c r="F200" s="2">
        <v>44728</v>
      </c>
      <c r="G200" s="5">
        <v>0.72222222222222221</v>
      </c>
      <c r="H200" s="8" t="s">
        <v>916</v>
      </c>
      <c r="I200" s="2"/>
    </row>
    <row r="201" spans="1:9" ht="24.65" hidden="1" customHeight="1">
      <c r="A201" s="7" t="s">
        <v>917</v>
      </c>
      <c r="B201" s="2">
        <v>44728</v>
      </c>
      <c r="C201" s="5">
        <v>0.77083333333333337</v>
      </c>
      <c r="D201" s="2">
        <f>B201</f>
        <v>44728</v>
      </c>
      <c r="E201" s="5">
        <v>0.81111111111111101</v>
      </c>
      <c r="F201" s="2">
        <v>44729</v>
      </c>
      <c r="G201" s="5">
        <v>0.22916666666666666</v>
      </c>
      <c r="H201" s="8"/>
      <c r="I201" s="2"/>
    </row>
    <row r="202" spans="1:9" ht="24.65" hidden="1" customHeight="1">
      <c r="A202" s="7" t="s">
        <v>918</v>
      </c>
      <c r="B202" s="2">
        <v>44729</v>
      </c>
      <c r="C202" s="5">
        <v>0.8125</v>
      </c>
      <c r="D202" s="2">
        <f>B202</f>
        <v>44729</v>
      </c>
      <c r="E202" s="5">
        <v>0.84861111111111109</v>
      </c>
      <c r="F202" s="2">
        <v>44730</v>
      </c>
      <c r="G202" s="5">
        <v>0.23472222222222219</v>
      </c>
      <c r="H202" s="8"/>
      <c r="I202" s="2"/>
    </row>
    <row r="203" spans="1:9" ht="24.65" hidden="1" customHeight="1">
      <c r="A203" s="7" t="s">
        <v>919</v>
      </c>
      <c r="B203" s="2"/>
      <c r="C203" s="5"/>
      <c r="D203" s="2"/>
      <c r="E203" s="5"/>
      <c r="F203" s="2"/>
      <c r="G203" s="5"/>
      <c r="H203" s="8" t="s">
        <v>722</v>
      </c>
      <c r="I203" s="2"/>
    </row>
    <row r="204" spans="1:9" ht="24.65" hidden="1" customHeight="1">
      <c r="A204" s="7" t="s">
        <v>920</v>
      </c>
      <c r="B204" s="2"/>
      <c r="C204" s="5"/>
      <c r="D204" s="2"/>
      <c r="E204" s="5"/>
      <c r="F204" s="2"/>
      <c r="G204" s="5"/>
      <c r="H204" s="8" t="s">
        <v>722</v>
      </c>
      <c r="I204" s="2"/>
    </row>
    <row r="205" spans="1:9" ht="24.65" hidden="1" customHeight="1">
      <c r="A205" s="7" t="s">
        <v>921</v>
      </c>
      <c r="B205" s="2">
        <v>44733</v>
      </c>
      <c r="C205" s="5">
        <v>0.3</v>
      </c>
      <c r="D205" s="2">
        <v>44735</v>
      </c>
      <c r="E205" s="5">
        <v>0.44444444444444442</v>
      </c>
      <c r="F205" s="2">
        <v>44736</v>
      </c>
      <c r="G205" s="5">
        <v>4.8611111111111112E-3</v>
      </c>
      <c r="H205" s="8"/>
      <c r="I205" s="2"/>
    </row>
    <row r="206" spans="1:9" ht="24.65" hidden="1" customHeight="1">
      <c r="A206" s="7" t="s">
        <v>922</v>
      </c>
      <c r="B206" s="2">
        <v>44737</v>
      </c>
      <c r="C206" s="5">
        <v>9.0277777777777776E-2</v>
      </c>
      <c r="D206" s="2">
        <v>44737</v>
      </c>
      <c r="E206" s="5">
        <v>0.73055555555555562</v>
      </c>
      <c r="F206" s="2">
        <v>44738</v>
      </c>
      <c r="G206" s="5">
        <v>0.30486111111111108</v>
      </c>
      <c r="H206" s="40" t="s">
        <v>923</v>
      </c>
      <c r="I206" s="2"/>
    </row>
    <row r="207" spans="1:9" ht="24.65" hidden="1" customHeight="1">
      <c r="A207" s="7" t="s">
        <v>924</v>
      </c>
      <c r="B207" s="2">
        <v>44741</v>
      </c>
      <c r="C207" s="5">
        <v>0.50763888888888886</v>
      </c>
      <c r="D207" s="2">
        <f>B207</f>
        <v>44741</v>
      </c>
      <c r="E207" s="5">
        <v>0.64930555555555558</v>
      </c>
      <c r="F207" s="2">
        <v>44742</v>
      </c>
      <c r="G207" s="5">
        <v>0.66666666666666663</v>
      </c>
      <c r="H207" s="8" t="s">
        <v>925</v>
      </c>
      <c r="I207" s="2"/>
    </row>
    <row r="208" spans="1:9" ht="24.65" hidden="1" customHeight="1">
      <c r="A208" s="7" t="s">
        <v>926</v>
      </c>
      <c r="B208" s="2">
        <f>F207</f>
        <v>44742</v>
      </c>
      <c r="C208" s="5">
        <v>0.72916666666666663</v>
      </c>
      <c r="D208" s="2">
        <f>B208</f>
        <v>44742</v>
      </c>
      <c r="E208" s="5">
        <v>0.76250000000000007</v>
      </c>
      <c r="F208" s="2">
        <v>44743</v>
      </c>
      <c r="G208" s="5">
        <v>7.3611111111111113E-2</v>
      </c>
      <c r="H208" s="8"/>
      <c r="I208" s="2"/>
    </row>
    <row r="209" spans="1:9" ht="24.65" hidden="1" customHeight="1">
      <c r="A209" s="7" t="s">
        <v>927</v>
      </c>
      <c r="B209" s="2">
        <v>44743</v>
      </c>
      <c r="C209" s="5">
        <v>0.70833333333333337</v>
      </c>
      <c r="D209" s="2">
        <f>B209</f>
        <v>44743</v>
      </c>
      <c r="E209" s="5">
        <v>0.72916666666666663</v>
      </c>
      <c r="F209" s="2">
        <v>44744</v>
      </c>
      <c r="G209" s="5">
        <v>0.12638888888888888</v>
      </c>
      <c r="H209" s="8"/>
      <c r="I209" s="2"/>
    </row>
    <row r="210" spans="1:9" ht="24.65" hidden="1" customHeight="1">
      <c r="A210" s="7" t="s">
        <v>928</v>
      </c>
      <c r="B210" s="2"/>
      <c r="C210" s="5"/>
      <c r="D210" s="2"/>
      <c r="E210" s="5"/>
      <c r="F210" s="2"/>
      <c r="G210" s="5"/>
      <c r="H210" s="8" t="s">
        <v>722</v>
      </c>
      <c r="I210" s="2"/>
    </row>
    <row r="211" spans="1:9" ht="24.65" hidden="1" customHeight="1">
      <c r="A211" s="7" t="s">
        <v>929</v>
      </c>
      <c r="B211" s="2"/>
      <c r="C211" s="5"/>
      <c r="D211" s="2"/>
      <c r="E211" s="5"/>
      <c r="F211" s="2"/>
      <c r="G211" s="5"/>
      <c r="H211" s="8" t="s">
        <v>722</v>
      </c>
      <c r="I211" s="2"/>
    </row>
    <row r="212" spans="1:9" ht="24.65" hidden="1" customHeight="1">
      <c r="A212" s="7" t="s">
        <v>930</v>
      </c>
      <c r="B212" s="2">
        <v>44747</v>
      </c>
      <c r="C212" s="5">
        <v>0.17013888888888887</v>
      </c>
      <c r="D212" s="2">
        <v>44749</v>
      </c>
      <c r="E212" s="5">
        <v>0.41666666666666669</v>
      </c>
      <c r="F212" s="2">
        <v>44750</v>
      </c>
      <c r="G212" s="5">
        <v>0.14652777777777778</v>
      </c>
      <c r="H212" s="8"/>
      <c r="I212" s="2"/>
    </row>
    <row r="213" spans="1:9" ht="24.65" hidden="1" customHeight="1">
      <c r="A213" s="7" t="s">
        <v>931</v>
      </c>
      <c r="B213" s="2">
        <v>44751</v>
      </c>
      <c r="C213" s="5">
        <v>0.33333333333333331</v>
      </c>
      <c r="D213" s="2">
        <v>44752</v>
      </c>
      <c r="E213" s="5">
        <v>0.27083333333333331</v>
      </c>
      <c r="F213" s="2">
        <v>44752</v>
      </c>
      <c r="G213" s="5">
        <v>0.66875000000000007</v>
      </c>
      <c r="H213" s="8" t="s">
        <v>932</v>
      </c>
      <c r="I213" s="2"/>
    </row>
    <row r="214" spans="1:9" ht="24.65" hidden="1" customHeight="1">
      <c r="A214" s="7" t="s">
        <v>933</v>
      </c>
      <c r="B214" s="2">
        <v>44755</v>
      </c>
      <c r="C214" s="5">
        <v>0.68611111111111101</v>
      </c>
      <c r="D214" s="2">
        <v>44757</v>
      </c>
      <c r="E214" s="5">
        <v>0.34583333333333338</v>
      </c>
      <c r="F214" s="2">
        <v>44757</v>
      </c>
      <c r="G214" s="5">
        <v>0.94791666666666663</v>
      </c>
      <c r="H214" s="8" t="s">
        <v>743</v>
      </c>
      <c r="I214" s="2"/>
    </row>
    <row r="215" spans="1:9" ht="24.65" hidden="1" customHeight="1">
      <c r="A215" s="7" t="s">
        <v>934</v>
      </c>
      <c r="B215" s="2">
        <v>44758</v>
      </c>
      <c r="C215" s="5">
        <v>4.1666666666666664E-2</v>
      </c>
      <c r="D215" s="2">
        <v>44758</v>
      </c>
      <c r="E215" s="5">
        <v>6.6666666666666666E-2</v>
      </c>
      <c r="F215" s="2">
        <v>44758</v>
      </c>
      <c r="G215" s="5">
        <v>0.58402777777777781</v>
      </c>
      <c r="H215" s="8"/>
      <c r="I215" s="2"/>
    </row>
    <row r="216" spans="1:9" ht="24.65" hidden="1" customHeight="1">
      <c r="A216" s="7" t="s">
        <v>935</v>
      </c>
      <c r="B216" s="2">
        <v>44759</v>
      </c>
      <c r="C216" s="5">
        <v>0.29166666666666669</v>
      </c>
      <c r="D216" s="2">
        <f>B216</f>
        <v>44759</v>
      </c>
      <c r="E216" s="5">
        <v>0.33333333333333331</v>
      </c>
      <c r="F216" s="2">
        <v>44759</v>
      </c>
      <c r="G216" s="5">
        <v>0.7895833333333333</v>
      </c>
      <c r="H216" s="8"/>
      <c r="I216" s="2"/>
    </row>
    <row r="217" spans="1:9" ht="24.65" hidden="1" customHeight="1">
      <c r="A217" s="7" t="s">
        <v>936</v>
      </c>
      <c r="B217" s="2"/>
      <c r="C217" s="5"/>
      <c r="D217" s="2"/>
      <c r="E217" s="5"/>
      <c r="F217" s="2"/>
      <c r="G217" s="5"/>
      <c r="H217" s="8" t="s">
        <v>722</v>
      </c>
      <c r="I217" s="2"/>
    </row>
    <row r="218" spans="1:9" ht="24.65" hidden="1" customHeight="1">
      <c r="A218" s="7" t="s">
        <v>937</v>
      </c>
      <c r="B218" s="2"/>
      <c r="C218" s="5"/>
      <c r="D218" s="2"/>
      <c r="E218" s="5"/>
      <c r="F218" s="2"/>
      <c r="G218" s="5"/>
      <c r="H218" s="8" t="s">
        <v>722</v>
      </c>
      <c r="I218" s="2"/>
    </row>
    <row r="219" spans="1:9" ht="24.65" hidden="1" customHeight="1">
      <c r="A219" s="7" t="s">
        <v>938</v>
      </c>
      <c r="B219" s="2">
        <v>44763</v>
      </c>
      <c r="C219" s="5">
        <v>0.39305555555555555</v>
      </c>
      <c r="D219" s="2">
        <f>B219</f>
        <v>44763</v>
      </c>
      <c r="E219" s="5">
        <v>0.45833333333333331</v>
      </c>
      <c r="F219" s="2">
        <v>44764</v>
      </c>
      <c r="G219" s="5">
        <v>0.14583333333333334</v>
      </c>
      <c r="H219" s="8"/>
      <c r="I219" s="2"/>
    </row>
    <row r="220" spans="1:9" ht="24.65" hidden="1" customHeight="1">
      <c r="A220" s="7" t="s">
        <v>939</v>
      </c>
      <c r="B220" s="2">
        <v>44765</v>
      </c>
      <c r="C220" s="5">
        <v>0.31180555555555556</v>
      </c>
      <c r="D220" s="2">
        <f>B220</f>
        <v>44765</v>
      </c>
      <c r="E220" s="5">
        <v>0.35416666666666669</v>
      </c>
      <c r="F220" s="2">
        <f>D220</f>
        <v>44765</v>
      </c>
      <c r="G220" s="5">
        <v>0.80347222222222225</v>
      </c>
      <c r="H220" s="8"/>
      <c r="I220" s="2"/>
    </row>
    <row r="221" spans="1:9" ht="24.65" hidden="1" customHeight="1">
      <c r="A221" s="7" t="s">
        <v>940</v>
      </c>
      <c r="B221" s="2">
        <v>44768</v>
      </c>
      <c r="C221" s="5">
        <v>0.81666666666666676</v>
      </c>
      <c r="D221" s="2">
        <v>44769</v>
      </c>
      <c r="E221" s="5">
        <v>0.79583333333333339</v>
      </c>
      <c r="F221" s="2">
        <v>44770</v>
      </c>
      <c r="G221" s="5">
        <v>0.74444444444444446</v>
      </c>
      <c r="H221" s="8" t="s">
        <v>941</v>
      </c>
      <c r="I221" s="2"/>
    </row>
    <row r="222" spans="1:9" ht="24.65" hidden="1" customHeight="1">
      <c r="A222" s="7" t="s">
        <v>942</v>
      </c>
      <c r="B222" s="2">
        <f>F221</f>
        <v>44770</v>
      </c>
      <c r="C222" s="5">
        <v>0.8125</v>
      </c>
      <c r="D222" s="2">
        <f>B222</f>
        <v>44770</v>
      </c>
      <c r="E222" s="5">
        <v>0.84583333333333333</v>
      </c>
      <c r="F222" s="2">
        <v>44771</v>
      </c>
      <c r="G222" s="5">
        <v>0.12708333333333333</v>
      </c>
      <c r="H222" s="8"/>
      <c r="I222" s="2"/>
    </row>
    <row r="223" spans="1:9" ht="24.65" hidden="1" customHeight="1">
      <c r="A223" s="7" t="s">
        <v>943</v>
      </c>
      <c r="B223" s="2">
        <v>44771</v>
      </c>
      <c r="C223" s="5">
        <v>0.72916666666666663</v>
      </c>
      <c r="D223" s="2">
        <f>B223</f>
        <v>44771</v>
      </c>
      <c r="E223" s="5">
        <v>0.7583333333333333</v>
      </c>
      <c r="F223" s="2">
        <v>44772</v>
      </c>
      <c r="G223" s="5">
        <v>0.14791666666666667</v>
      </c>
      <c r="H223" s="8"/>
      <c r="I223" s="2"/>
    </row>
    <row r="224" spans="1:9" ht="24.65" hidden="1" customHeight="1">
      <c r="A224" s="7" t="s">
        <v>944</v>
      </c>
      <c r="B224" s="2"/>
      <c r="C224" s="5"/>
      <c r="D224" s="2"/>
      <c r="E224" s="5"/>
      <c r="F224" s="2"/>
      <c r="G224" s="5"/>
      <c r="H224" s="8" t="s">
        <v>722</v>
      </c>
      <c r="I224" s="2"/>
    </row>
    <row r="225" spans="1:9" ht="24.65" hidden="1" customHeight="1">
      <c r="A225" s="7" t="s">
        <v>945</v>
      </c>
      <c r="B225" s="2"/>
      <c r="C225" s="5"/>
      <c r="D225" s="2"/>
      <c r="E225" s="5"/>
      <c r="F225" s="2"/>
      <c r="G225" s="5"/>
      <c r="H225" s="8" t="s">
        <v>722</v>
      </c>
      <c r="I225" s="2"/>
    </row>
    <row r="226" spans="1:9" ht="24.65" hidden="1" customHeight="1">
      <c r="A226" s="7" t="s">
        <v>946</v>
      </c>
      <c r="B226" s="2">
        <v>44775</v>
      </c>
      <c r="C226" s="5">
        <v>0.45277777777777778</v>
      </c>
      <c r="D226" s="2">
        <v>44777</v>
      </c>
      <c r="E226" s="5">
        <v>0.48749999999999999</v>
      </c>
      <c r="F226" s="2">
        <f>D226</f>
        <v>44777</v>
      </c>
      <c r="G226" s="5">
        <v>0.96736111111111101</v>
      </c>
      <c r="H226" s="8"/>
      <c r="I226" s="2"/>
    </row>
    <row r="227" spans="1:9" ht="24.65" hidden="1" customHeight="1">
      <c r="A227" s="7" t="s">
        <v>662</v>
      </c>
      <c r="B227" s="2">
        <v>44779</v>
      </c>
      <c r="C227" s="5">
        <v>0.24513888888888888</v>
      </c>
      <c r="D227" s="2">
        <f>B227</f>
        <v>44779</v>
      </c>
      <c r="E227" s="5">
        <v>0.29166666666666669</v>
      </c>
      <c r="F227" s="2">
        <f>D227</f>
        <v>44779</v>
      </c>
      <c r="G227" s="5">
        <v>0.95138888888888884</v>
      </c>
      <c r="H227" s="8"/>
      <c r="I227" s="2"/>
    </row>
    <row r="228" spans="1:9" ht="24.65" hidden="1" customHeight="1">
      <c r="A228" s="7" t="s">
        <v>947</v>
      </c>
      <c r="B228" s="2">
        <v>44782</v>
      </c>
      <c r="C228" s="5">
        <v>0.92291666666666661</v>
      </c>
      <c r="D228" s="2">
        <v>44783</v>
      </c>
      <c r="E228" s="5">
        <v>0.41250000000000003</v>
      </c>
      <c r="F228" s="2">
        <v>44784</v>
      </c>
      <c r="G228" s="5">
        <v>0.22430555555555556</v>
      </c>
      <c r="H228" s="8" t="s">
        <v>743</v>
      </c>
      <c r="I228" s="2"/>
    </row>
    <row r="229" spans="1:9" ht="24.65" hidden="1" customHeight="1">
      <c r="A229" s="7" t="s">
        <v>948</v>
      </c>
      <c r="B229" s="2">
        <v>44784</v>
      </c>
      <c r="C229" s="5">
        <v>0.30416666666666664</v>
      </c>
      <c r="D229" s="2">
        <v>44785</v>
      </c>
      <c r="E229" s="5">
        <v>0.78194444444444444</v>
      </c>
      <c r="F229" s="2">
        <v>44786</v>
      </c>
      <c r="G229" s="5">
        <v>0.98749999999999993</v>
      </c>
      <c r="H229" s="8" t="s">
        <v>949</v>
      </c>
      <c r="I229" s="2"/>
    </row>
    <row r="230" spans="1:9" ht="24.65" hidden="1" customHeight="1">
      <c r="A230" s="7" t="s">
        <v>950</v>
      </c>
      <c r="B230" s="2">
        <v>44787</v>
      </c>
      <c r="C230" s="5">
        <v>0.61458333333333337</v>
      </c>
      <c r="D230" s="2">
        <v>44788</v>
      </c>
      <c r="E230" s="5">
        <v>0.40416666666666662</v>
      </c>
      <c r="F230" s="2">
        <f>D230</f>
        <v>44788</v>
      </c>
      <c r="G230" s="5">
        <v>0.89444444444444438</v>
      </c>
      <c r="H230" s="8" t="s">
        <v>951</v>
      </c>
      <c r="I230" s="2"/>
    </row>
    <row r="231" spans="1:9" ht="24.65" hidden="1" customHeight="1">
      <c r="A231" s="7" t="s">
        <v>952</v>
      </c>
      <c r="B231" s="2"/>
      <c r="C231" s="5"/>
      <c r="D231" s="2"/>
      <c r="E231" s="5"/>
      <c r="F231" s="2"/>
      <c r="G231" s="5"/>
      <c r="H231" s="8" t="s">
        <v>722</v>
      </c>
      <c r="I231" s="2"/>
    </row>
    <row r="232" spans="1:9" ht="24.65" hidden="1" customHeight="1">
      <c r="A232" s="7" t="s">
        <v>953</v>
      </c>
      <c r="B232" s="2"/>
      <c r="C232" s="5"/>
      <c r="D232" s="2"/>
      <c r="E232" s="5"/>
      <c r="F232" s="2"/>
      <c r="G232" s="5"/>
      <c r="H232" s="8" t="s">
        <v>722</v>
      </c>
      <c r="I232" s="2"/>
    </row>
    <row r="233" spans="1:9" ht="24.65" hidden="1" customHeight="1">
      <c r="A233" s="7" t="s">
        <v>954</v>
      </c>
      <c r="B233" s="2">
        <v>44792</v>
      </c>
      <c r="C233" s="5">
        <v>0.12916666666666668</v>
      </c>
      <c r="D233" s="2">
        <f>B233</f>
        <v>44792</v>
      </c>
      <c r="E233" s="5">
        <v>0.3125</v>
      </c>
      <c r="F233" s="2">
        <v>44792</v>
      </c>
      <c r="G233" s="5">
        <v>0.82986111111111116</v>
      </c>
      <c r="H233" s="8" t="s">
        <v>916</v>
      </c>
      <c r="I233" s="2"/>
    </row>
    <row r="234" spans="1:9" ht="24.65" hidden="1" customHeight="1">
      <c r="A234" s="7" t="s">
        <v>955</v>
      </c>
      <c r="B234" s="2">
        <v>44793</v>
      </c>
      <c r="C234" s="5">
        <v>0.97222222222222221</v>
      </c>
      <c r="D234" s="2">
        <v>44794</v>
      </c>
      <c r="E234" s="5">
        <v>0.14166666666666666</v>
      </c>
      <c r="F234" s="2">
        <v>44794</v>
      </c>
      <c r="G234" s="5">
        <v>0.68263888888888891</v>
      </c>
      <c r="H234" s="8"/>
      <c r="I234" s="2"/>
    </row>
    <row r="235" spans="1:9" ht="24.65" hidden="1" customHeight="1">
      <c r="A235" s="7" t="s">
        <v>956</v>
      </c>
      <c r="B235" s="2">
        <f>F234+3</f>
        <v>44797</v>
      </c>
      <c r="C235" s="5">
        <v>0.65138888888888891</v>
      </c>
      <c r="D235" s="2">
        <v>44798</v>
      </c>
      <c r="E235" s="5">
        <v>0.34722222222222227</v>
      </c>
      <c r="F235" s="2">
        <v>44799</v>
      </c>
      <c r="G235" s="5">
        <v>0.21249999999999999</v>
      </c>
      <c r="H235" s="8" t="s">
        <v>743</v>
      </c>
      <c r="I235" s="2"/>
    </row>
    <row r="236" spans="1:9" ht="24.65" hidden="1" customHeight="1">
      <c r="A236" s="7" t="s">
        <v>957</v>
      </c>
      <c r="B236" s="2">
        <v>44799</v>
      </c>
      <c r="C236" s="5">
        <v>0.27083333333333331</v>
      </c>
      <c r="D236" s="2">
        <f>B236</f>
        <v>44799</v>
      </c>
      <c r="E236" s="5">
        <v>0.31666666666666665</v>
      </c>
      <c r="F236" s="2">
        <f>D236</f>
        <v>44799</v>
      </c>
      <c r="G236" s="5">
        <v>0.625</v>
      </c>
      <c r="H236" s="8"/>
      <c r="I236" s="2"/>
    </row>
    <row r="237" spans="1:9" ht="24.65" hidden="1" customHeight="1">
      <c r="A237" s="7" t="s">
        <v>958</v>
      </c>
      <c r="B237" s="2">
        <v>44800</v>
      </c>
      <c r="C237" s="5">
        <v>0.14166666666666666</v>
      </c>
      <c r="D237" s="2">
        <f>B237</f>
        <v>44800</v>
      </c>
      <c r="E237" s="5">
        <v>0.27916666666666667</v>
      </c>
      <c r="F237" s="2">
        <f>D237</f>
        <v>44800</v>
      </c>
      <c r="G237" s="5">
        <v>0.84861111111111109</v>
      </c>
      <c r="H237" s="8"/>
      <c r="I237" s="2"/>
    </row>
    <row r="238" spans="1:9" ht="24.65" hidden="1" customHeight="1">
      <c r="A238" s="7" t="s">
        <v>959</v>
      </c>
      <c r="B238" s="2"/>
      <c r="C238" s="5"/>
      <c r="D238" s="2"/>
      <c r="E238" s="5"/>
      <c r="F238" s="2"/>
      <c r="G238" s="5"/>
      <c r="H238" s="8" t="s">
        <v>722</v>
      </c>
      <c r="I238" s="2"/>
    </row>
    <row r="239" spans="1:9" ht="24.65" hidden="1" customHeight="1">
      <c r="A239" s="7" t="s">
        <v>960</v>
      </c>
      <c r="B239" s="2"/>
      <c r="C239" s="5"/>
      <c r="D239" s="2"/>
      <c r="E239" s="5"/>
      <c r="F239" s="2"/>
      <c r="G239" s="5"/>
      <c r="H239" s="8" t="s">
        <v>722</v>
      </c>
      <c r="I239" s="2"/>
    </row>
    <row r="240" spans="1:9" ht="24.65" hidden="1" customHeight="1">
      <c r="A240" s="7" t="s">
        <v>961</v>
      </c>
      <c r="B240" s="2">
        <v>44803</v>
      </c>
      <c r="C240" s="5">
        <v>0.97638888888888886</v>
      </c>
      <c r="D240" s="2">
        <v>44805</v>
      </c>
      <c r="E240" s="5">
        <v>0.49583333333333335</v>
      </c>
      <c r="F240" s="2">
        <f>D240</f>
        <v>44805</v>
      </c>
      <c r="G240" s="5">
        <v>0.96527777777777779</v>
      </c>
      <c r="H240" s="8"/>
      <c r="I240" s="2"/>
    </row>
    <row r="241" spans="1:9" ht="24.65" hidden="1" customHeight="1">
      <c r="A241" s="7" t="s">
        <v>962</v>
      </c>
      <c r="B241" s="2">
        <v>44807</v>
      </c>
      <c r="C241" s="5">
        <v>0.23472222222222219</v>
      </c>
      <c r="D241" s="2">
        <f>B241</f>
        <v>44807</v>
      </c>
      <c r="E241" s="5">
        <v>0.27083333333333331</v>
      </c>
      <c r="F241" s="2">
        <f>D241</f>
        <v>44807</v>
      </c>
      <c r="G241" s="5">
        <v>0.76111111111111107</v>
      </c>
      <c r="H241" s="8"/>
      <c r="I241" s="2"/>
    </row>
    <row r="242" spans="1:9" ht="24.65" hidden="1" customHeight="1">
      <c r="A242" s="7" t="s">
        <v>963</v>
      </c>
      <c r="B242" s="2">
        <v>44813</v>
      </c>
      <c r="C242" s="5">
        <v>0.35833333333333334</v>
      </c>
      <c r="D242" s="2">
        <f>B242</f>
        <v>44813</v>
      </c>
      <c r="E242" s="5">
        <v>0.49791666666666662</v>
      </c>
      <c r="F242" s="2">
        <v>44813</v>
      </c>
      <c r="G242" s="5">
        <v>0.99861111111111101</v>
      </c>
      <c r="H242" s="8" t="s">
        <v>964</v>
      </c>
      <c r="I242" s="2"/>
    </row>
    <row r="243" spans="1:9" ht="24.65" hidden="1" customHeight="1">
      <c r="A243" s="7" t="s">
        <v>965</v>
      </c>
      <c r="B243" s="2">
        <v>44814</v>
      </c>
      <c r="C243" s="5">
        <v>7.5694444444444439E-2</v>
      </c>
      <c r="D243" s="2">
        <f>B243</f>
        <v>44814</v>
      </c>
      <c r="E243" s="5">
        <v>0.29166666666666669</v>
      </c>
      <c r="F243" s="2">
        <v>44814</v>
      </c>
      <c r="G243" s="5">
        <v>0.63750000000000007</v>
      </c>
      <c r="H243" s="8"/>
      <c r="I243" s="2"/>
    </row>
    <row r="244" spans="1:9" ht="24.65" hidden="1" customHeight="1">
      <c r="A244" s="7" t="s">
        <v>966</v>
      </c>
      <c r="B244" s="2">
        <v>44815</v>
      </c>
      <c r="C244" s="5">
        <v>0.21458333333333335</v>
      </c>
      <c r="D244" s="2">
        <v>44815</v>
      </c>
      <c r="E244" s="5">
        <v>0.75694444444444453</v>
      </c>
      <c r="F244" s="2">
        <v>44816</v>
      </c>
      <c r="G244" s="5">
        <v>0.18472222222222223</v>
      </c>
      <c r="H244" s="8"/>
      <c r="I244" s="2"/>
    </row>
    <row r="245" spans="1:9" ht="24.65" hidden="1" customHeight="1">
      <c r="A245" s="7" t="s">
        <v>967</v>
      </c>
      <c r="B245" s="2"/>
      <c r="C245" s="5"/>
      <c r="D245" s="2"/>
      <c r="E245" s="5"/>
      <c r="F245" s="2"/>
      <c r="G245" s="5"/>
      <c r="H245" s="8" t="s">
        <v>722</v>
      </c>
      <c r="I245" s="2"/>
    </row>
    <row r="246" spans="1:9" ht="24.65" hidden="1" customHeight="1">
      <c r="A246" s="7" t="s">
        <v>968</v>
      </c>
      <c r="B246" s="2"/>
      <c r="C246" s="5"/>
      <c r="D246" s="2"/>
      <c r="E246" s="5"/>
      <c r="F246" s="2"/>
      <c r="G246" s="5"/>
      <c r="H246" s="8" t="s">
        <v>722</v>
      </c>
      <c r="I246" s="2"/>
    </row>
    <row r="247" spans="1:9" ht="24.65" hidden="1" customHeight="1">
      <c r="A247" s="7" t="s">
        <v>969</v>
      </c>
      <c r="B247" s="2">
        <v>44818</v>
      </c>
      <c r="C247" s="5">
        <v>0.61249999999999993</v>
      </c>
      <c r="D247" s="2">
        <v>44821</v>
      </c>
      <c r="E247" s="5">
        <v>0.91249999999999998</v>
      </c>
      <c r="F247" s="2">
        <v>44822</v>
      </c>
      <c r="G247" s="5">
        <v>0.21388888888888891</v>
      </c>
      <c r="H247" s="8" t="s">
        <v>970</v>
      </c>
      <c r="I247" s="2"/>
    </row>
    <row r="248" spans="1:9" ht="24.65" hidden="1" customHeight="1">
      <c r="A248" s="7" t="s">
        <v>971</v>
      </c>
      <c r="B248" s="2">
        <v>44823</v>
      </c>
      <c r="C248" s="5">
        <v>0.38194444444444442</v>
      </c>
      <c r="D248" s="2">
        <f>B248</f>
        <v>44823</v>
      </c>
      <c r="E248" s="5">
        <v>0.4458333333333333</v>
      </c>
      <c r="F248" s="2">
        <v>44823</v>
      </c>
      <c r="G248" s="5">
        <v>0.99722222222222223</v>
      </c>
      <c r="H248" s="8"/>
      <c r="I248" s="2"/>
    </row>
    <row r="249" spans="1:9" ht="24.65" hidden="1" customHeight="1">
      <c r="A249" s="7" t="s">
        <v>972</v>
      </c>
      <c r="B249" s="2">
        <v>44825</v>
      </c>
      <c r="C249" s="5">
        <v>0.25486111111111109</v>
      </c>
      <c r="D249" s="2">
        <f>B249</f>
        <v>44825</v>
      </c>
      <c r="E249" s="5">
        <v>0.29166666666666669</v>
      </c>
      <c r="F249" s="2">
        <f>D249</f>
        <v>44825</v>
      </c>
      <c r="G249" s="5">
        <v>0.71666666666666667</v>
      </c>
      <c r="H249" s="8"/>
      <c r="I249" s="2"/>
    </row>
    <row r="250" spans="1:9" ht="24.65" hidden="1" customHeight="1">
      <c r="A250" s="7" t="s">
        <v>973</v>
      </c>
      <c r="B250" s="2">
        <v>44828</v>
      </c>
      <c r="C250" s="5">
        <v>0.92361111111111116</v>
      </c>
      <c r="D250" s="2">
        <v>44830</v>
      </c>
      <c r="E250" s="5">
        <v>0.78819444444444453</v>
      </c>
      <c r="F250" s="2">
        <v>44831</v>
      </c>
      <c r="G250" s="5">
        <v>0.62361111111111112</v>
      </c>
      <c r="H250" s="8" t="s">
        <v>974</v>
      </c>
      <c r="I250" s="2"/>
    </row>
    <row r="251" spans="1:9" ht="24.65" hidden="1" customHeight="1">
      <c r="A251" s="7" t="s">
        <v>975</v>
      </c>
      <c r="B251" s="2">
        <f>F250</f>
        <v>44831</v>
      </c>
      <c r="C251" s="5">
        <v>0.6875</v>
      </c>
      <c r="D251" s="2">
        <f>B251</f>
        <v>44831</v>
      </c>
      <c r="E251" s="5">
        <v>0.72777777777777775</v>
      </c>
      <c r="F251" s="2">
        <v>44832</v>
      </c>
      <c r="G251" s="5">
        <v>0.10833333333333334</v>
      </c>
      <c r="H251" s="8"/>
      <c r="I251" s="2"/>
    </row>
    <row r="252" spans="1:9" ht="24.65" hidden="1" customHeight="1">
      <c r="A252" s="7" t="s">
        <v>976</v>
      </c>
      <c r="B252" s="2">
        <v>44832</v>
      </c>
      <c r="C252" s="5">
        <v>0.5083333333333333</v>
      </c>
      <c r="D252" s="2">
        <v>44832</v>
      </c>
      <c r="E252" s="5">
        <v>0.65625</v>
      </c>
      <c r="F252" s="2">
        <v>44833</v>
      </c>
      <c r="G252" s="5">
        <v>0.16319444444444445</v>
      </c>
      <c r="H252" s="8"/>
      <c r="I252" s="2"/>
    </row>
    <row r="253" spans="1:9" ht="24.65" hidden="1" customHeight="1">
      <c r="A253" s="7" t="s">
        <v>977</v>
      </c>
      <c r="B253" s="2"/>
      <c r="C253" s="5"/>
      <c r="D253" s="2"/>
      <c r="E253" s="5"/>
      <c r="F253" s="2"/>
      <c r="G253" s="5"/>
      <c r="H253" s="8" t="s">
        <v>722</v>
      </c>
      <c r="I253" s="2"/>
    </row>
    <row r="254" spans="1:9" ht="24.65" hidden="1" customHeight="1">
      <c r="A254" s="7" t="s">
        <v>978</v>
      </c>
      <c r="B254" s="2"/>
      <c r="C254" s="5"/>
      <c r="D254" s="2"/>
      <c r="E254" s="5"/>
      <c r="F254" s="2"/>
      <c r="G254" s="5"/>
      <c r="H254" s="8" t="s">
        <v>722</v>
      </c>
      <c r="I254" s="2"/>
    </row>
    <row r="255" spans="1:9" ht="24.65" hidden="1" customHeight="1">
      <c r="A255" s="7" t="s">
        <v>979</v>
      </c>
      <c r="B255" s="2">
        <v>44836</v>
      </c>
      <c r="C255" s="5">
        <v>0.22916666666666666</v>
      </c>
      <c r="D255" s="2">
        <f>B255</f>
        <v>44836</v>
      </c>
      <c r="E255" s="5">
        <v>0.28819444444444448</v>
      </c>
      <c r="F255" s="2">
        <v>44837</v>
      </c>
      <c r="G255" s="5">
        <v>7.4999999999999997E-2</v>
      </c>
      <c r="H255" s="8" t="s">
        <v>980</v>
      </c>
      <c r="I255" s="2"/>
    </row>
    <row r="256" spans="1:9" ht="24.65" hidden="1" customHeight="1">
      <c r="A256" s="7" t="s">
        <v>981</v>
      </c>
      <c r="B256" s="2">
        <v>44839</v>
      </c>
      <c r="C256" s="5">
        <v>0.35555555555555557</v>
      </c>
      <c r="D256" s="2">
        <v>44840</v>
      </c>
      <c r="E256" s="5">
        <v>0.24166666666666667</v>
      </c>
      <c r="F256" s="2">
        <v>44840</v>
      </c>
      <c r="G256" s="5">
        <v>0.6777777777777777</v>
      </c>
      <c r="H256" s="8" t="s">
        <v>982</v>
      </c>
      <c r="I256" s="2"/>
    </row>
    <row r="257" spans="1:9" ht="24.65" hidden="1" customHeight="1">
      <c r="A257" s="7" t="s">
        <v>983</v>
      </c>
      <c r="B257" s="2">
        <v>44843</v>
      </c>
      <c r="C257" s="5">
        <v>0.9375</v>
      </c>
      <c r="D257" s="2">
        <f>B257</f>
        <v>44843</v>
      </c>
      <c r="E257" s="5">
        <v>0.97222222222222221</v>
      </c>
      <c r="F257" s="2">
        <v>44844</v>
      </c>
      <c r="G257" s="5">
        <v>0.19791666666666666</v>
      </c>
      <c r="H257" s="8"/>
      <c r="I257" s="2"/>
    </row>
    <row r="258" spans="1:9" ht="24.65" hidden="1" customHeight="1">
      <c r="A258" s="7" t="s">
        <v>984</v>
      </c>
      <c r="B258" s="2">
        <f>F257</f>
        <v>44844</v>
      </c>
      <c r="C258" s="5">
        <v>0.27083333333333331</v>
      </c>
      <c r="D258" s="2">
        <v>44845</v>
      </c>
      <c r="E258" s="5">
        <v>0.34166666666666662</v>
      </c>
      <c r="F258" s="2">
        <v>44846</v>
      </c>
      <c r="G258" s="5">
        <v>0.15972222222222224</v>
      </c>
      <c r="H258" s="8" t="s">
        <v>941</v>
      </c>
      <c r="I258" s="2"/>
    </row>
    <row r="259" spans="1:9" ht="24.65" hidden="1" customHeight="1">
      <c r="A259" s="7" t="s">
        <v>985</v>
      </c>
      <c r="B259" s="2">
        <v>44846</v>
      </c>
      <c r="C259" s="5">
        <v>0.66666666666666663</v>
      </c>
      <c r="D259" s="2">
        <f>B259</f>
        <v>44846</v>
      </c>
      <c r="E259" s="5">
        <v>0.77500000000000002</v>
      </c>
      <c r="F259" s="2">
        <v>44847</v>
      </c>
      <c r="G259" s="5">
        <v>2.0833333333333332E-2</v>
      </c>
      <c r="H259" s="8"/>
      <c r="I259" s="2"/>
    </row>
    <row r="260" spans="1:9" ht="24.65" hidden="1" customHeight="1">
      <c r="A260" s="7" t="s">
        <v>986</v>
      </c>
      <c r="B260" s="23"/>
      <c r="C260" s="24"/>
      <c r="D260" s="23"/>
      <c r="E260" s="24"/>
      <c r="F260" s="23"/>
      <c r="G260" s="24"/>
      <c r="H260" s="8" t="s">
        <v>722</v>
      </c>
      <c r="I260" s="2"/>
    </row>
    <row r="261" spans="1:9" ht="24.65" hidden="1" customHeight="1">
      <c r="A261" s="7" t="s">
        <v>987</v>
      </c>
      <c r="B261" s="23"/>
      <c r="C261" s="24"/>
      <c r="D261" s="23"/>
      <c r="E261" s="24"/>
      <c r="F261" s="23"/>
      <c r="G261" s="24"/>
      <c r="H261" s="8" t="s">
        <v>722</v>
      </c>
      <c r="I261" s="2"/>
    </row>
    <row r="262" spans="1:9" ht="24.65" hidden="1" customHeight="1">
      <c r="A262" s="7" t="s">
        <v>988</v>
      </c>
      <c r="B262" s="2">
        <v>44849</v>
      </c>
      <c r="C262" s="5">
        <v>0.97569444444444453</v>
      </c>
      <c r="D262" s="2">
        <v>44850</v>
      </c>
      <c r="E262" s="5">
        <v>0.70000000000000007</v>
      </c>
      <c r="F262" s="2">
        <v>44851</v>
      </c>
      <c r="G262" s="5">
        <v>0.15277777777777776</v>
      </c>
      <c r="H262" s="8" t="s">
        <v>743</v>
      </c>
      <c r="I262" s="2"/>
    </row>
    <row r="263" spans="1:9" ht="24.65" hidden="1" customHeight="1">
      <c r="A263" s="7" t="s">
        <v>989</v>
      </c>
      <c r="B263" s="2">
        <v>44852</v>
      </c>
      <c r="C263" s="5">
        <v>0.38125000000000003</v>
      </c>
      <c r="D263" s="2">
        <f>B263</f>
        <v>44852</v>
      </c>
      <c r="E263" s="5">
        <v>0.42083333333333334</v>
      </c>
      <c r="F263" s="2">
        <v>44852</v>
      </c>
      <c r="G263" s="5">
        <v>0.88541666666666663</v>
      </c>
      <c r="H263" s="8"/>
      <c r="I263" s="2"/>
    </row>
    <row r="264" spans="1:9" ht="24.65" hidden="1" customHeight="1">
      <c r="A264" s="7" t="s">
        <v>990</v>
      </c>
      <c r="B264" s="2">
        <v>44855</v>
      </c>
      <c r="C264" s="5">
        <v>0.96527777777777779</v>
      </c>
      <c r="D264" s="2">
        <v>44857</v>
      </c>
      <c r="E264" s="5">
        <v>0.51250000000000007</v>
      </c>
      <c r="F264" s="2">
        <v>44858</v>
      </c>
      <c r="G264" s="5">
        <v>0.21736111111111112</v>
      </c>
      <c r="H264" s="8" t="s">
        <v>743</v>
      </c>
      <c r="I264" s="2"/>
    </row>
    <row r="265" spans="1:9" ht="24.65" hidden="1" customHeight="1">
      <c r="A265" s="7" t="s">
        <v>991</v>
      </c>
      <c r="B265" s="2">
        <f>F264</f>
        <v>44858</v>
      </c>
      <c r="C265" s="5">
        <v>0.27083333333333331</v>
      </c>
      <c r="D265" s="2">
        <f>B265</f>
        <v>44858</v>
      </c>
      <c r="E265" s="5">
        <v>0.32500000000000001</v>
      </c>
      <c r="F265" s="2">
        <v>44858</v>
      </c>
      <c r="G265" s="5">
        <v>0.69791666666666663</v>
      </c>
      <c r="H265" s="8"/>
      <c r="I265" s="2"/>
    </row>
    <row r="266" spans="1:9" ht="24.65" hidden="1" customHeight="1">
      <c r="A266" s="7" t="s">
        <v>992</v>
      </c>
      <c r="B266" s="2">
        <v>44859</v>
      </c>
      <c r="C266" s="5">
        <v>0.28125</v>
      </c>
      <c r="D266" s="2">
        <v>44859</v>
      </c>
      <c r="E266" s="5">
        <v>0.6791666666666667</v>
      </c>
      <c r="F266" s="2">
        <v>44860</v>
      </c>
      <c r="G266" s="5">
        <v>0.13194444444444445</v>
      </c>
      <c r="H266" s="8" t="s">
        <v>743</v>
      </c>
      <c r="I266" s="2"/>
    </row>
    <row r="267" spans="1:9" ht="24.65" hidden="1" customHeight="1">
      <c r="A267" s="7" t="s">
        <v>993</v>
      </c>
      <c r="B267" s="23"/>
      <c r="C267" s="24"/>
      <c r="D267" s="23"/>
      <c r="E267" s="24"/>
      <c r="F267" s="23"/>
      <c r="G267" s="24"/>
      <c r="H267" s="8" t="s">
        <v>722</v>
      </c>
      <c r="I267" s="2"/>
    </row>
    <row r="268" spans="1:9" ht="24.65" hidden="1" customHeight="1">
      <c r="A268" s="7" t="s">
        <v>994</v>
      </c>
      <c r="B268" s="23"/>
      <c r="C268" s="24"/>
      <c r="D268" s="23"/>
      <c r="E268" s="24"/>
      <c r="F268" s="23"/>
      <c r="G268" s="24"/>
      <c r="H268" s="8" t="s">
        <v>722</v>
      </c>
      <c r="I268" s="2"/>
    </row>
    <row r="269" spans="1:9" ht="24.65" hidden="1" customHeight="1">
      <c r="A269" s="7" t="s">
        <v>995</v>
      </c>
      <c r="B269" s="2">
        <v>44863</v>
      </c>
      <c r="C269" s="5">
        <v>0.21527777777777779</v>
      </c>
      <c r="D269" s="2">
        <f>B269</f>
        <v>44863</v>
      </c>
      <c r="E269" s="5">
        <v>0.31388888888888888</v>
      </c>
      <c r="F269" s="2">
        <v>44863</v>
      </c>
      <c r="G269" s="5">
        <v>0.87847222222222221</v>
      </c>
      <c r="H269" s="8"/>
      <c r="I269" s="2"/>
    </row>
    <row r="270" spans="1:9" ht="24.65" hidden="1" customHeight="1">
      <c r="A270" s="7" t="s">
        <v>996</v>
      </c>
      <c r="B270" s="2">
        <v>44864</v>
      </c>
      <c r="C270" s="5">
        <v>0.875</v>
      </c>
      <c r="D270" s="2">
        <v>44865</v>
      </c>
      <c r="E270" s="5">
        <v>0.32361111111111113</v>
      </c>
      <c r="F270" s="2">
        <v>44866</v>
      </c>
      <c r="G270" s="5">
        <v>7.6388888888888895E-2</v>
      </c>
      <c r="H270" s="8"/>
      <c r="I270" s="2"/>
    </row>
    <row r="271" spans="1:9" ht="24.65" hidden="1" customHeight="1">
      <c r="A271" s="7" t="s">
        <v>997</v>
      </c>
      <c r="B271" s="2">
        <v>44868</v>
      </c>
      <c r="C271" s="5">
        <v>0.96666666666666667</v>
      </c>
      <c r="D271" s="2">
        <v>44869</v>
      </c>
      <c r="E271" s="5">
        <v>0.33333333333333331</v>
      </c>
      <c r="F271" s="2">
        <v>44869</v>
      </c>
      <c r="G271" s="5">
        <v>0.82986111111111116</v>
      </c>
      <c r="H271" s="8"/>
      <c r="I271" s="2"/>
    </row>
    <row r="272" spans="1:9" ht="24.65" hidden="1" customHeight="1">
      <c r="A272" s="7" t="s">
        <v>998</v>
      </c>
      <c r="B272" s="2">
        <f>F271</f>
        <v>44869</v>
      </c>
      <c r="C272" s="5">
        <v>0.89583333333333337</v>
      </c>
      <c r="D272" s="2">
        <f>B272</f>
        <v>44869</v>
      </c>
      <c r="E272" s="5">
        <v>0.93333333333333324</v>
      </c>
      <c r="F272" s="2">
        <v>44870</v>
      </c>
      <c r="G272" s="5">
        <v>0.20486111111111113</v>
      </c>
      <c r="H272" s="8"/>
      <c r="I272" s="2"/>
    </row>
    <row r="273" spans="1:9" ht="24.65" hidden="1" customHeight="1">
      <c r="A273" s="7" t="s">
        <v>999</v>
      </c>
      <c r="B273" s="2">
        <v>44870</v>
      </c>
      <c r="C273" s="5">
        <v>0.68333333333333324</v>
      </c>
      <c r="D273" s="2">
        <f>B273</f>
        <v>44870</v>
      </c>
      <c r="E273" s="5">
        <v>0.84166666666666667</v>
      </c>
      <c r="F273" s="2">
        <v>44871</v>
      </c>
      <c r="G273" s="5">
        <v>7.6388888888888895E-2</v>
      </c>
      <c r="H273" s="8"/>
      <c r="I273" s="2"/>
    </row>
    <row r="274" spans="1:9" ht="24.65" hidden="1" customHeight="1">
      <c r="A274" s="34" t="s">
        <v>1000</v>
      </c>
      <c r="B274" s="23">
        <v>44871</v>
      </c>
      <c r="C274" s="24">
        <v>0.64583333333333337</v>
      </c>
      <c r="D274" s="23">
        <v>44871</v>
      </c>
      <c r="E274" s="24">
        <v>0.70833333333333337</v>
      </c>
      <c r="F274" s="23">
        <v>44871</v>
      </c>
      <c r="G274" s="24">
        <v>0.8027777777777777</v>
      </c>
      <c r="H274" s="8" t="s">
        <v>1001</v>
      </c>
      <c r="I274" s="2"/>
    </row>
    <row r="275" spans="1:9" ht="24.65" hidden="1" customHeight="1">
      <c r="A275" s="34" t="s">
        <v>1002</v>
      </c>
      <c r="B275" s="2">
        <f>F274</f>
        <v>44871</v>
      </c>
      <c r="C275" s="5">
        <v>0.85</v>
      </c>
      <c r="D275" s="11">
        <v>44872</v>
      </c>
      <c r="E275" s="12">
        <v>0.3125</v>
      </c>
      <c r="F275" s="11">
        <f>D275</f>
        <v>44872</v>
      </c>
      <c r="G275" s="12">
        <v>0.48680555555555555</v>
      </c>
      <c r="H275" s="8"/>
      <c r="I275" s="2"/>
    </row>
    <row r="276" spans="1:9" ht="24.65" hidden="1" customHeight="1">
      <c r="A276" s="7" t="s">
        <v>1003</v>
      </c>
      <c r="B276" s="11">
        <v>44875</v>
      </c>
      <c r="C276" s="12">
        <v>0.27638888888888885</v>
      </c>
      <c r="D276" s="23">
        <v>44877</v>
      </c>
      <c r="E276" s="24">
        <v>0.5708333333333333</v>
      </c>
      <c r="F276" s="23">
        <v>44878</v>
      </c>
      <c r="G276" s="24">
        <v>0.27986111111111112</v>
      </c>
      <c r="H276" s="8" t="s">
        <v>1004</v>
      </c>
      <c r="I276" s="2"/>
    </row>
    <row r="277" spans="1:9" ht="24.65" hidden="1" customHeight="1">
      <c r="A277" s="7" t="s">
        <v>1005</v>
      </c>
      <c r="B277" s="23">
        <v>44879</v>
      </c>
      <c r="C277" s="24">
        <v>0.3659722222222222</v>
      </c>
      <c r="D277" s="23">
        <v>44880</v>
      </c>
      <c r="E277" s="24">
        <v>2.9166666666666664E-2</v>
      </c>
      <c r="F277" s="23">
        <v>44880</v>
      </c>
      <c r="G277" s="24">
        <v>0.4381944444444445</v>
      </c>
      <c r="H277" s="8" t="s">
        <v>1006</v>
      </c>
      <c r="I277" s="2"/>
    </row>
    <row r="278" spans="1:9" ht="24.65" hidden="1" customHeight="1">
      <c r="A278" s="7" t="s">
        <v>1007</v>
      </c>
      <c r="B278" s="23">
        <f>F277+3</f>
        <v>44883</v>
      </c>
      <c r="C278" s="24">
        <v>0.31666666666666665</v>
      </c>
      <c r="D278" s="23">
        <f>B278</f>
        <v>44883</v>
      </c>
      <c r="E278" s="24">
        <v>0.4694444444444445</v>
      </c>
      <c r="F278" s="23">
        <v>44884</v>
      </c>
      <c r="G278" s="24">
        <v>0.19791666666666666</v>
      </c>
      <c r="H278" s="8"/>
      <c r="I278" s="2"/>
    </row>
    <row r="279" spans="1:9" ht="24.65" hidden="1" customHeight="1">
      <c r="A279" s="7" t="s">
        <v>1008</v>
      </c>
      <c r="B279" s="23">
        <f>F278</f>
        <v>44884</v>
      </c>
      <c r="C279" s="24">
        <v>0.27083333333333331</v>
      </c>
      <c r="D279" s="23">
        <v>44884</v>
      </c>
      <c r="E279" s="24">
        <v>0.29583333333333334</v>
      </c>
      <c r="F279" s="23">
        <f>D279</f>
        <v>44884</v>
      </c>
      <c r="G279" s="24">
        <v>0.85763888888888884</v>
      </c>
      <c r="H279" s="8"/>
      <c r="I279" s="2"/>
    </row>
    <row r="280" spans="1:9" ht="24.65" hidden="1" customHeight="1">
      <c r="A280" s="7" t="s">
        <v>1009</v>
      </c>
      <c r="B280" s="23">
        <v>44885</v>
      </c>
      <c r="C280" s="24">
        <v>0.41666666666666669</v>
      </c>
      <c r="D280" s="23">
        <v>44886</v>
      </c>
      <c r="E280" s="24">
        <v>0.3125</v>
      </c>
      <c r="F280" s="23">
        <f>D280</f>
        <v>44886</v>
      </c>
      <c r="G280" s="24">
        <v>0.81597222222222221</v>
      </c>
      <c r="H280" s="8"/>
      <c r="I280" s="2"/>
    </row>
    <row r="281" spans="1:9" ht="24.65" hidden="1" customHeight="1">
      <c r="A281" s="7" t="s">
        <v>1010</v>
      </c>
      <c r="B281" s="23"/>
      <c r="C281" s="24"/>
      <c r="D281" s="23"/>
      <c r="E281" s="24"/>
      <c r="F281" s="23"/>
      <c r="G281" s="24"/>
      <c r="H281" s="8" t="s">
        <v>722</v>
      </c>
      <c r="I281" s="2"/>
    </row>
    <row r="282" spans="1:9" ht="24.65" hidden="1" customHeight="1">
      <c r="A282" s="7" t="s">
        <v>1011</v>
      </c>
      <c r="B282" s="23"/>
      <c r="C282" s="24"/>
      <c r="D282" s="23"/>
      <c r="E282" s="24"/>
      <c r="F282" s="23"/>
      <c r="G282" s="24"/>
      <c r="H282" s="8" t="s">
        <v>722</v>
      </c>
      <c r="I282" s="2"/>
    </row>
    <row r="283" spans="1:9" ht="24.65" hidden="1" customHeight="1">
      <c r="A283" s="7" t="s">
        <v>1012</v>
      </c>
      <c r="B283" s="23">
        <v>44889</v>
      </c>
      <c r="C283" s="24">
        <v>0.9375</v>
      </c>
      <c r="D283" s="23">
        <v>44890</v>
      </c>
      <c r="E283" s="24">
        <v>0.13333333333333333</v>
      </c>
      <c r="F283" s="23">
        <v>44891</v>
      </c>
      <c r="G283" s="24">
        <v>0.49583333333333335</v>
      </c>
      <c r="H283" s="8"/>
      <c r="I283" s="2"/>
    </row>
    <row r="284" spans="1:9" ht="24.65" hidden="1" customHeight="1">
      <c r="A284" s="7" t="s">
        <v>708</v>
      </c>
      <c r="B284" s="23">
        <v>44892</v>
      </c>
      <c r="C284" s="24">
        <v>0.62986111111111109</v>
      </c>
      <c r="D284" s="23">
        <v>44893</v>
      </c>
      <c r="E284" s="24">
        <v>0.79513888888888884</v>
      </c>
      <c r="F284" s="23">
        <v>44895</v>
      </c>
      <c r="G284" s="24">
        <v>0.95208333333333339</v>
      </c>
      <c r="H284" s="8" t="s">
        <v>1013</v>
      </c>
      <c r="I284" s="2"/>
    </row>
    <row r="285" spans="1:9" ht="24.65" hidden="1" customHeight="1">
      <c r="A285" s="7" t="s">
        <v>1014</v>
      </c>
      <c r="B285" s="23">
        <v>44898</v>
      </c>
      <c r="C285" s="24">
        <v>0.99444444444444446</v>
      </c>
      <c r="D285" s="23">
        <v>44899</v>
      </c>
      <c r="E285" s="24">
        <v>0.52777777777777779</v>
      </c>
      <c r="F285" s="23">
        <v>44900</v>
      </c>
      <c r="G285" s="24">
        <v>0.68472222222222223</v>
      </c>
      <c r="H285" s="8"/>
      <c r="I285" s="2"/>
    </row>
    <row r="286" spans="1:9" ht="24.65" hidden="1" customHeight="1">
      <c r="A286" s="7" t="s">
        <v>1015</v>
      </c>
      <c r="B286" s="23">
        <f>F285</f>
        <v>44900</v>
      </c>
      <c r="C286" s="24">
        <v>0.75</v>
      </c>
      <c r="D286" s="23">
        <v>44900</v>
      </c>
      <c r="E286" s="24">
        <v>0.79583333333333339</v>
      </c>
      <c r="F286" s="23">
        <v>44901</v>
      </c>
      <c r="G286" s="24">
        <v>0.4916666666666667</v>
      </c>
      <c r="H286" s="8"/>
      <c r="I286" s="2"/>
    </row>
    <row r="287" spans="1:9" ht="24.65" hidden="1" customHeight="1">
      <c r="A287" s="7" t="s">
        <v>1016</v>
      </c>
      <c r="B287" s="23">
        <v>44901</v>
      </c>
      <c r="C287" s="24">
        <v>0.97916666666666663</v>
      </c>
      <c r="D287" s="23">
        <f>B287+1</f>
        <v>44902</v>
      </c>
      <c r="E287" s="24">
        <v>0.31180555555555556</v>
      </c>
      <c r="F287" s="23">
        <v>44902</v>
      </c>
      <c r="G287" s="24">
        <v>0.8208333333333333</v>
      </c>
      <c r="H287" s="8"/>
      <c r="I287" s="2"/>
    </row>
    <row r="288" spans="1:9" ht="24.65" hidden="1" customHeight="1">
      <c r="A288" s="7" t="s">
        <v>709</v>
      </c>
      <c r="B288" s="23"/>
      <c r="C288" s="24"/>
      <c r="D288" s="23"/>
      <c r="E288" s="24"/>
      <c r="F288" s="23"/>
      <c r="G288" s="24"/>
      <c r="H288" s="8" t="s">
        <v>722</v>
      </c>
      <c r="I288" s="2"/>
    </row>
    <row r="289" spans="1:9" ht="24.65" hidden="1" customHeight="1">
      <c r="A289" s="7" t="s">
        <v>710</v>
      </c>
      <c r="B289" s="23"/>
      <c r="C289" s="24"/>
      <c r="D289" s="23"/>
      <c r="E289" s="24"/>
      <c r="F289" s="23"/>
      <c r="G289" s="24"/>
      <c r="H289" s="8" t="s">
        <v>722</v>
      </c>
      <c r="I289" s="2"/>
    </row>
    <row r="290" spans="1:9" ht="24.65" hidden="1" customHeight="1">
      <c r="A290" s="7" t="s">
        <v>1017</v>
      </c>
      <c r="B290" s="23">
        <v>44905</v>
      </c>
      <c r="C290" s="24">
        <v>0.85972222222222217</v>
      </c>
      <c r="D290" s="23">
        <f>B290+1</f>
        <v>44906</v>
      </c>
      <c r="E290" s="24">
        <v>0.10833333333333334</v>
      </c>
      <c r="F290" s="23">
        <v>44907</v>
      </c>
      <c r="G290" s="24">
        <v>0.14166666666666666</v>
      </c>
      <c r="H290" s="8"/>
      <c r="I290" s="2"/>
    </row>
    <row r="291" spans="1:9" customFormat="1" ht="24.65" hidden="1" customHeight="1">
      <c r="A291" s="7" t="s">
        <v>1296</v>
      </c>
      <c r="B291" s="23">
        <v>44908</v>
      </c>
      <c r="C291" s="24">
        <v>0.26250000000000001</v>
      </c>
      <c r="D291" s="23">
        <v>44909</v>
      </c>
      <c r="E291" s="24">
        <v>0.13680555555555554</v>
      </c>
      <c r="F291" s="23">
        <v>44909</v>
      </c>
      <c r="G291" s="24">
        <v>0.77777777777777779</v>
      </c>
      <c r="H291" s="8" t="s">
        <v>1334</v>
      </c>
      <c r="I291" s="2"/>
    </row>
    <row r="292" spans="1:9" customFormat="1" ht="24.65" hidden="1" customHeight="1">
      <c r="A292" s="7" t="s">
        <v>1345</v>
      </c>
      <c r="B292" s="23">
        <v>44912</v>
      </c>
      <c r="C292" s="24">
        <v>0.75</v>
      </c>
      <c r="D292" s="23">
        <f>B292</f>
        <v>44912</v>
      </c>
      <c r="E292" s="24">
        <v>0.8041666666666667</v>
      </c>
      <c r="F292" s="23">
        <v>44913</v>
      </c>
      <c r="G292" s="24">
        <v>0.42083333333333334</v>
      </c>
      <c r="H292" s="8"/>
      <c r="I292" s="2"/>
    </row>
    <row r="293" spans="1:9" customFormat="1" ht="24.65" hidden="1" customHeight="1">
      <c r="A293" s="7" t="s">
        <v>1346</v>
      </c>
      <c r="B293" s="23">
        <f>F292</f>
        <v>44913</v>
      </c>
      <c r="C293" s="24">
        <v>0.47916666666666669</v>
      </c>
      <c r="D293" s="23">
        <f>B293</f>
        <v>44913</v>
      </c>
      <c r="E293" s="24">
        <v>0.51250000000000007</v>
      </c>
      <c r="F293" s="23">
        <v>44913</v>
      </c>
      <c r="G293" s="24">
        <v>0.78125</v>
      </c>
      <c r="H293" s="8"/>
      <c r="I293" s="2"/>
    </row>
    <row r="294" spans="1:9" customFormat="1" ht="24.65" hidden="1" customHeight="1">
      <c r="A294" s="7" t="s">
        <v>1347</v>
      </c>
      <c r="B294" s="23">
        <v>44914</v>
      </c>
      <c r="C294" s="24">
        <v>0.45833333333333331</v>
      </c>
      <c r="D294" s="23">
        <v>44914</v>
      </c>
      <c r="E294" s="24">
        <v>0.5083333333333333</v>
      </c>
      <c r="F294" s="23">
        <f>D294</f>
        <v>44914</v>
      </c>
      <c r="G294" s="24">
        <v>0.84583333333333333</v>
      </c>
      <c r="H294" s="8"/>
      <c r="I294" s="2"/>
    </row>
    <row r="295" spans="1:9" customFormat="1" ht="24.65" hidden="1" customHeight="1">
      <c r="A295" s="7" t="s">
        <v>1348</v>
      </c>
      <c r="B295" s="23">
        <v>44918</v>
      </c>
      <c r="C295" s="24">
        <v>0.21527777777777779</v>
      </c>
      <c r="D295" s="23">
        <v>44918</v>
      </c>
      <c r="E295" s="24">
        <v>0.3</v>
      </c>
      <c r="F295" s="23">
        <v>44919</v>
      </c>
      <c r="G295" s="24">
        <v>0.34166666666666662</v>
      </c>
      <c r="H295" s="8" t="s">
        <v>31</v>
      </c>
      <c r="I295" s="2"/>
    </row>
    <row r="296" spans="1:9" customFormat="1" ht="24.65" hidden="1" customHeight="1">
      <c r="A296" s="7" t="s">
        <v>1349</v>
      </c>
      <c r="B296" s="23">
        <v>44920</v>
      </c>
      <c r="C296" s="24">
        <v>0.4826388888888889</v>
      </c>
      <c r="D296" s="23">
        <v>44920</v>
      </c>
      <c r="E296" s="24">
        <v>0.52430555555555558</v>
      </c>
      <c r="F296" s="23">
        <v>44921</v>
      </c>
      <c r="G296" s="24">
        <v>0.14166666666666666</v>
      </c>
      <c r="H296" s="8"/>
      <c r="I296" s="2"/>
    </row>
    <row r="297" spans="1:9" customFormat="1" ht="24.65" hidden="1" customHeight="1">
      <c r="A297" s="7" t="s">
        <v>1363</v>
      </c>
      <c r="B297" s="23">
        <f>F296+3</f>
        <v>44924</v>
      </c>
      <c r="C297" s="24">
        <v>4.1666666666666664E-2</v>
      </c>
      <c r="D297" s="23">
        <f t="shared" ref="D297:D299" si="0">B297</f>
        <v>44924</v>
      </c>
      <c r="E297" s="24">
        <v>0.33333333333333331</v>
      </c>
      <c r="F297" s="23">
        <v>44924</v>
      </c>
      <c r="G297" s="24">
        <v>0.6958333333333333</v>
      </c>
      <c r="H297" s="8"/>
      <c r="I297" s="2"/>
    </row>
    <row r="298" spans="1:9" customFormat="1" ht="24.65" hidden="1" customHeight="1">
      <c r="A298" s="7" t="s">
        <v>1364</v>
      </c>
      <c r="B298" s="23">
        <f>F297</f>
        <v>44924</v>
      </c>
      <c r="C298" s="24">
        <v>0.75</v>
      </c>
      <c r="D298" s="23">
        <f t="shared" si="0"/>
        <v>44924</v>
      </c>
      <c r="E298" s="24">
        <v>0.78333333333333333</v>
      </c>
      <c r="F298" s="23">
        <v>44925</v>
      </c>
      <c r="G298" s="24">
        <v>0.14583333333333334</v>
      </c>
      <c r="H298" s="8"/>
      <c r="I298" s="2"/>
    </row>
    <row r="299" spans="1:9" customFormat="1" ht="24.65" hidden="1" customHeight="1">
      <c r="A299" s="7" t="s">
        <v>1365</v>
      </c>
      <c r="B299" s="23">
        <v>44925</v>
      </c>
      <c r="C299" s="24">
        <v>0.72916666666666663</v>
      </c>
      <c r="D299" s="23">
        <f t="shared" si="0"/>
        <v>44925</v>
      </c>
      <c r="E299" s="24">
        <v>0.77500000000000002</v>
      </c>
      <c r="F299" s="23">
        <v>44926</v>
      </c>
      <c r="G299" s="24">
        <v>6.25E-2</v>
      </c>
      <c r="H299" s="8"/>
      <c r="I299" s="2"/>
    </row>
    <row r="300" spans="1:9" customFormat="1" ht="24.65" hidden="1" customHeight="1">
      <c r="A300" s="7" t="s">
        <v>1369</v>
      </c>
      <c r="B300" s="23">
        <v>44926</v>
      </c>
      <c r="C300" s="24">
        <v>0.76250000000000007</v>
      </c>
      <c r="D300" s="23">
        <v>44928</v>
      </c>
      <c r="E300" s="24">
        <v>0.33333333333333331</v>
      </c>
      <c r="F300" s="23">
        <f t="shared" ref="F300:F301" si="1">D300</f>
        <v>44928</v>
      </c>
      <c r="G300" s="24">
        <v>0.54583333333333328</v>
      </c>
      <c r="H300" s="8"/>
      <c r="I300" s="2"/>
    </row>
    <row r="301" spans="1:9" customFormat="1" ht="24.65" hidden="1" customHeight="1">
      <c r="A301" s="7" t="s">
        <v>1370</v>
      </c>
      <c r="B301" s="23">
        <f>F300</f>
        <v>44928</v>
      </c>
      <c r="C301" s="24">
        <v>0.57916666666666672</v>
      </c>
      <c r="D301" s="23">
        <v>44929</v>
      </c>
      <c r="E301" s="24">
        <v>0.30833333333333335</v>
      </c>
      <c r="F301" s="23">
        <f t="shared" si="1"/>
        <v>44929</v>
      </c>
      <c r="G301" s="24">
        <v>0.50416666666666665</v>
      </c>
      <c r="H301" s="8"/>
      <c r="I301" s="2"/>
    </row>
    <row r="302" spans="1:9" customFormat="1" ht="24.65" hidden="1" customHeight="1">
      <c r="A302" s="7" t="s">
        <v>1371</v>
      </c>
      <c r="B302" s="23">
        <v>44932</v>
      </c>
      <c r="C302" s="24">
        <v>0.3263888888888889</v>
      </c>
      <c r="D302" s="23">
        <f t="shared" ref="D302" si="2">B302</f>
        <v>44932</v>
      </c>
      <c r="E302" s="24">
        <v>0.63194444444444442</v>
      </c>
      <c r="F302" s="23">
        <v>44933</v>
      </c>
      <c r="G302" s="24">
        <v>0.34166666666666662</v>
      </c>
      <c r="H302" s="8" t="s">
        <v>1386</v>
      </c>
      <c r="I302" s="2"/>
    </row>
    <row r="303" spans="1:9" customFormat="1" ht="24.65" hidden="1" customHeight="1">
      <c r="A303" s="7" t="s">
        <v>1380</v>
      </c>
      <c r="B303" s="23">
        <v>44934</v>
      </c>
      <c r="C303" s="24">
        <v>0.47638888888888892</v>
      </c>
      <c r="D303" s="23">
        <f>B303</f>
        <v>44934</v>
      </c>
      <c r="E303" s="24">
        <v>0.83750000000000002</v>
      </c>
      <c r="F303" s="23">
        <v>44935</v>
      </c>
      <c r="G303" s="24">
        <v>0.3125</v>
      </c>
      <c r="H303" s="8"/>
      <c r="I303" s="2"/>
    </row>
    <row r="304" spans="1:9" customFormat="1" ht="24.65" hidden="1" customHeight="1">
      <c r="A304" s="7" t="s">
        <v>1381</v>
      </c>
      <c r="B304" s="23">
        <f>F303+3</f>
        <v>44938</v>
      </c>
      <c r="C304" s="24">
        <v>0.45277777777777778</v>
      </c>
      <c r="D304" s="23">
        <v>44938</v>
      </c>
      <c r="E304" s="24">
        <v>0.78333333333333333</v>
      </c>
      <c r="F304" s="23">
        <v>44939</v>
      </c>
      <c r="G304" s="24">
        <v>0.59722222222222221</v>
      </c>
      <c r="H304" s="8"/>
      <c r="I304" s="2"/>
    </row>
    <row r="305" spans="1:9" customFormat="1" ht="24.65" hidden="1" customHeight="1">
      <c r="A305" s="7" t="s">
        <v>1382</v>
      </c>
      <c r="B305" s="23">
        <f>F304</f>
        <v>44939</v>
      </c>
      <c r="C305" s="24">
        <v>0.6875</v>
      </c>
      <c r="D305" s="23">
        <f t="shared" ref="D305" si="3">B305</f>
        <v>44939</v>
      </c>
      <c r="E305" s="24">
        <v>0.72083333333333333</v>
      </c>
      <c r="F305" s="23">
        <v>44940</v>
      </c>
      <c r="G305" s="24">
        <v>2.8472222222222222E-2</v>
      </c>
      <c r="H305" s="8"/>
      <c r="I305" s="2"/>
    </row>
    <row r="306" spans="1:9" customFormat="1" ht="24.65" hidden="1" customHeight="1">
      <c r="A306" s="7" t="s">
        <v>1383</v>
      </c>
      <c r="B306" s="23">
        <v>44940</v>
      </c>
      <c r="C306" s="24">
        <v>0.70833333333333337</v>
      </c>
      <c r="D306" s="23">
        <v>44940</v>
      </c>
      <c r="E306" s="24">
        <v>0.93333333333333324</v>
      </c>
      <c r="F306" s="23">
        <v>44941</v>
      </c>
      <c r="G306" s="24">
        <v>0.27083333333333331</v>
      </c>
      <c r="H306" s="8"/>
      <c r="I306" s="2"/>
    </row>
    <row r="307" spans="1:9" customFormat="1" ht="24.65" hidden="1" customHeight="1">
      <c r="A307" s="7" t="s">
        <v>1384</v>
      </c>
      <c r="B307" s="23">
        <v>44944</v>
      </c>
      <c r="C307" s="24">
        <v>0.6333333333333333</v>
      </c>
      <c r="D307" s="23">
        <v>44945</v>
      </c>
      <c r="E307" s="24">
        <v>0.4375</v>
      </c>
      <c r="F307" s="23">
        <v>44946</v>
      </c>
      <c r="G307" s="24">
        <v>0.17500000000000002</v>
      </c>
      <c r="H307" s="8"/>
      <c r="I307" s="2"/>
    </row>
    <row r="308" spans="1:9" customFormat="1" ht="24.65" hidden="1" customHeight="1">
      <c r="A308" s="7" t="s">
        <v>1385</v>
      </c>
      <c r="B308" s="23">
        <v>44947</v>
      </c>
      <c r="C308" s="24">
        <v>0.38055555555555554</v>
      </c>
      <c r="D308" s="23">
        <f>B308</f>
        <v>44947</v>
      </c>
      <c r="E308" s="24">
        <v>0.41666666666666669</v>
      </c>
      <c r="F308" s="23">
        <f>D308</f>
        <v>44947</v>
      </c>
      <c r="G308" s="24">
        <v>0.86458333333333337</v>
      </c>
      <c r="H308" s="8"/>
      <c r="I308" s="2"/>
    </row>
    <row r="309" spans="1:9" customFormat="1" ht="24.65" hidden="1" customHeight="1">
      <c r="A309" s="7" t="s">
        <v>1446</v>
      </c>
      <c r="B309" s="23">
        <f>F308+3</f>
        <v>44950</v>
      </c>
      <c r="C309" s="24">
        <v>0.99652777777777779</v>
      </c>
      <c r="D309" s="23">
        <v>44951</v>
      </c>
      <c r="E309" s="24">
        <v>0.65833333333333333</v>
      </c>
      <c r="F309" s="23">
        <v>44952</v>
      </c>
      <c r="G309" s="24">
        <v>0.68333333333333324</v>
      </c>
      <c r="H309" s="8"/>
      <c r="I309" s="2"/>
    </row>
    <row r="310" spans="1:9" customFormat="1" ht="24.65" hidden="1" customHeight="1">
      <c r="A310" s="7" t="s">
        <v>1447</v>
      </c>
      <c r="B310" s="23">
        <f>F309</f>
        <v>44952</v>
      </c>
      <c r="C310" s="24">
        <v>0.75</v>
      </c>
      <c r="D310" s="23">
        <f t="shared" ref="D310:D311" si="4">B310</f>
        <v>44952</v>
      </c>
      <c r="E310" s="24">
        <v>0.77916666666666667</v>
      </c>
      <c r="F310" s="23">
        <v>44953</v>
      </c>
      <c r="G310" s="24">
        <v>0.15833333333333333</v>
      </c>
      <c r="H310" s="8"/>
      <c r="I310" s="2"/>
    </row>
    <row r="311" spans="1:9" customFormat="1" ht="24.65" hidden="1" customHeight="1">
      <c r="A311" s="7" t="s">
        <v>1423</v>
      </c>
      <c r="B311" s="23">
        <v>44953</v>
      </c>
      <c r="C311" s="24">
        <v>0.75</v>
      </c>
      <c r="D311" s="23">
        <f t="shared" si="4"/>
        <v>44953</v>
      </c>
      <c r="E311" s="24">
        <v>0.8833333333333333</v>
      </c>
      <c r="F311" s="23">
        <v>44954</v>
      </c>
      <c r="G311" s="24">
        <v>0.28750000000000003</v>
      </c>
      <c r="H311" s="8"/>
      <c r="I311" s="2"/>
    </row>
    <row r="312" spans="1:9" customFormat="1" ht="24.65" hidden="1" customHeight="1">
      <c r="A312" s="19" t="s">
        <v>689</v>
      </c>
      <c r="B312" s="23">
        <v>44954</v>
      </c>
      <c r="C312" s="24">
        <v>0.95694444444444438</v>
      </c>
      <c r="D312" s="23">
        <v>44956</v>
      </c>
      <c r="E312" s="24">
        <v>0.3125</v>
      </c>
      <c r="F312" s="23">
        <v>44956</v>
      </c>
      <c r="G312" s="24">
        <v>0.63750000000000007</v>
      </c>
      <c r="H312" s="8"/>
      <c r="I312" s="2"/>
    </row>
    <row r="313" spans="1:9" customFormat="1" ht="24.65" hidden="1" customHeight="1">
      <c r="A313" s="19" t="s">
        <v>688</v>
      </c>
      <c r="B313" s="23">
        <f>F312</f>
        <v>44956</v>
      </c>
      <c r="C313" s="24">
        <v>0.67361111111111116</v>
      </c>
      <c r="D313" s="23">
        <f>B313</f>
        <v>44956</v>
      </c>
      <c r="E313" s="24">
        <v>0.76666666666666661</v>
      </c>
      <c r="F313" s="23">
        <f>D313</f>
        <v>44956</v>
      </c>
      <c r="G313" s="24">
        <v>0.86249999999999993</v>
      </c>
      <c r="H313" s="8"/>
      <c r="I313" s="2"/>
    </row>
    <row r="314" spans="1:9" customFormat="1" ht="24.65" hidden="1" customHeight="1">
      <c r="A314" s="19" t="s">
        <v>1448</v>
      </c>
      <c r="B314" s="23">
        <f>F313+1</f>
        <v>44957</v>
      </c>
      <c r="C314" s="24">
        <v>0.66666666666666663</v>
      </c>
      <c r="D314" s="23">
        <v>44957</v>
      </c>
      <c r="E314" s="24">
        <v>0.72499999999999998</v>
      </c>
      <c r="F314" s="23">
        <f>D314</f>
        <v>44957</v>
      </c>
      <c r="G314" s="24">
        <v>0.8027777777777777</v>
      </c>
      <c r="H314" s="8"/>
      <c r="I314" s="2"/>
    </row>
    <row r="315" spans="1:9" customFormat="1" ht="24.65" hidden="1" customHeight="1">
      <c r="A315" s="7" t="s">
        <v>1449</v>
      </c>
      <c r="B315" s="23">
        <v>44959</v>
      </c>
      <c r="C315" s="24">
        <v>0.87847222222222221</v>
      </c>
      <c r="D315" s="23">
        <f>B315</f>
        <v>44959</v>
      </c>
      <c r="E315" s="24">
        <v>0.9458333333333333</v>
      </c>
      <c r="F315" s="23">
        <f>D315+1</f>
        <v>44960</v>
      </c>
      <c r="G315" s="24">
        <v>0.52916666666666667</v>
      </c>
      <c r="H315" s="8"/>
      <c r="I315" s="2"/>
    </row>
    <row r="316" spans="1:9" customFormat="1" ht="24.65" hidden="1" customHeight="1">
      <c r="A316" s="7" t="s">
        <v>1444</v>
      </c>
      <c r="B316" s="23">
        <v>44961</v>
      </c>
      <c r="C316" s="24">
        <v>0.6166666666666667</v>
      </c>
      <c r="D316" s="23">
        <f>B316+1</f>
        <v>44962</v>
      </c>
      <c r="E316" s="24">
        <v>4.9999999999999996E-2</v>
      </c>
      <c r="F316" s="23">
        <f>D316</f>
        <v>44962</v>
      </c>
      <c r="G316" s="24">
        <v>0.5083333333333333</v>
      </c>
      <c r="H316" s="8"/>
      <c r="I316" s="2"/>
    </row>
    <row r="317" spans="1:9" customFormat="1" ht="24.65" hidden="1" customHeight="1">
      <c r="A317" s="7" t="s">
        <v>1478</v>
      </c>
      <c r="B317" s="23">
        <v>44965</v>
      </c>
      <c r="C317" s="24">
        <v>0.625</v>
      </c>
      <c r="D317" s="23">
        <v>44965</v>
      </c>
      <c r="E317" s="24">
        <v>0.65763888888888888</v>
      </c>
      <c r="F317" s="23">
        <v>44966</v>
      </c>
      <c r="G317" s="24">
        <v>0.22222222222222221</v>
      </c>
      <c r="H317" s="8"/>
      <c r="I317" s="2"/>
    </row>
    <row r="318" spans="1:9" customFormat="1" ht="24.65" hidden="1" customHeight="1">
      <c r="A318" s="7" t="s">
        <v>1479</v>
      </c>
      <c r="B318" s="23">
        <v>44966</v>
      </c>
      <c r="C318" s="24">
        <v>0.29166666666666669</v>
      </c>
      <c r="D318" s="23">
        <v>44966</v>
      </c>
      <c r="E318" s="24">
        <v>0.32916666666666666</v>
      </c>
      <c r="F318" s="23">
        <v>44966</v>
      </c>
      <c r="G318" s="24">
        <v>0.73749999999999993</v>
      </c>
      <c r="H318" s="8"/>
      <c r="I318" s="2"/>
    </row>
    <row r="319" spans="1:9" customFormat="1" ht="24.65" hidden="1" customHeight="1">
      <c r="A319" s="7" t="s">
        <v>1480</v>
      </c>
      <c r="B319" s="23">
        <v>44967</v>
      </c>
      <c r="C319" s="24">
        <v>0.3125</v>
      </c>
      <c r="D319" s="23">
        <v>44967</v>
      </c>
      <c r="E319" s="24">
        <v>0.34513888888888888</v>
      </c>
      <c r="F319" s="23">
        <v>44967</v>
      </c>
      <c r="G319" s="24">
        <v>0.68402777777777779</v>
      </c>
      <c r="H319" s="8"/>
      <c r="I319" s="2"/>
    </row>
    <row r="320" spans="1:9" customFormat="1" ht="24.65" hidden="1" customHeight="1">
      <c r="A320" s="7" t="s">
        <v>1481</v>
      </c>
      <c r="B320" s="23">
        <v>44971</v>
      </c>
      <c r="C320" s="24">
        <v>0.82500000000000007</v>
      </c>
      <c r="D320" s="23">
        <f>B320+2</f>
        <v>44973</v>
      </c>
      <c r="E320" s="24">
        <v>0.45</v>
      </c>
      <c r="F320" s="23">
        <f>D320+1</f>
        <v>44974</v>
      </c>
      <c r="G320" s="24">
        <v>0.13055555555555556</v>
      </c>
      <c r="H320" s="8"/>
      <c r="I320" s="2"/>
    </row>
    <row r="321" spans="1:9" customFormat="1" ht="24.65" hidden="1" customHeight="1">
      <c r="A321" s="7" t="s">
        <v>1482</v>
      </c>
      <c r="B321" s="23">
        <v>44975</v>
      </c>
      <c r="C321" s="24">
        <v>0.37777777777777777</v>
      </c>
      <c r="D321" s="23">
        <f>B321</f>
        <v>44975</v>
      </c>
      <c r="E321" s="24">
        <v>0.37777777777777777</v>
      </c>
      <c r="F321" s="23">
        <f>D321+1</f>
        <v>44976</v>
      </c>
      <c r="G321" s="24">
        <v>0.28333333333333333</v>
      </c>
      <c r="H321" s="8" t="s">
        <v>1493</v>
      </c>
      <c r="I321" s="2"/>
    </row>
    <row r="322" spans="1:9" customFormat="1" ht="24.65" hidden="1" customHeight="1">
      <c r="A322" s="7" t="s">
        <v>1494</v>
      </c>
      <c r="B322" s="23">
        <v>44979</v>
      </c>
      <c r="C322" s="24">
        <v>0.39583333333333331</v>
      </c>
      <c r="D322" s="23">
        <v>44979</v>
      </c>
      <c r="E322" s="24">
        <v>0.4291666666666667</v>
      </c>
      <c r="F322" s="23">
        <v>44980</v>
      </c>
      <c r="G322" s="24">
        <v>0.21180555555555555</v>
      </c>
      <c r="H322" s="8"/>
      <c r="I322" s="2"/>
    </row>
    <row r="323" spans="1:9" customFormat="1" ht="24.65" hidden="1" customHeight="1">
      <c r="A323" s="7" t="s">
        <v>1495</v>
      </c>
      <c r="B323" s="23">
        <v>44980</v>
      </c>
      <c r="C323" s="24">
        <v>0.27916666666666667</v>
      </c>
      <c r="D323" s="23">
        <v>44982</v>
      </c>
      <c r="E323" s="24">
        <v>0.79999999999999993</v>
      </c>
      <c r="F323" s="23">
        <v>44983</v>
      </c>
      <c r="G323" s="24">
        <v>6.6666666666666666E-2</v>
      </c>
      <c r="H323" s="8" t="s">
        <v>1521</v>
      </c>
      <c r="I323" s="2"/>
    </row>
    <row r="324" spans="1:9" customFormat="1" ht="24.65" hidden="1" customHeight="1">
      <c r="A324" s="7" t="s">
        <v>1496</v>
      </c>
      <c r="B324" s="23">
        <v>44983</v>
      </c>
      <c r="C324" s="24">
        <v>0.66666666666666663</v>
      </c>
      <c r="D324" s="23">
        <v>44984</v>
      </c>
      <c r="E324" s="24">
        <v>0.30416666666666664</v>
      </c>
      <c r="F324" s="23">
        <v>44984</v>
      </c>
      <c r="G324" s="24">
        <v>0.72499999999999998</v>
      </c>
      <c r="H324" s="8"/>
      <c r="I324" s="2"/>
    </row>
    <row r="325" spans="1:9" customFormat="1" ht="24.65" hidden="1" customHeight="1">
      <c r="A325" s="7" t="s">
        <v>1547</v>
      </c>
      <c r="B325" s="23">
        <v>44988</v>
      </c>
      <c r="C325" s="24">
        <v>0.20138888888888887</v>
      </c>
      <c r="D325" s="23">
        <v>44988</v>
      </c>
      <c r="E325" s="24">
        <v>0.27083333333333331</v>
      </c>
      <c r="F325" s="23">
        <v>44988</v>
      </c>
      <c r="G325" s="24">
        <v>0.79166666666666663</v>
      </c>
      <c r="H325" s="8"/>
      <c r="I325" s="2"/>
    </row>
    <row r="326" spans="1:9" customFormat="1" ht="24.65" hidden="1" customHeight="1">
      <c r="A326" s="7" t="s">
        <v>1548</v>
      </c>
      <c r="B326" s="23">
        <v>44989</v>
      </c>
      <c r="C326" s="24">
        <v>0.95486111111111116</v>
      </c>
      <c r="D326" s="23">
        <v>44990</v>
      </c>
      <c r="E326" s="24">
        <v>4.1666666666666666E-3</v>
      </c>
      <c r="F326" s="23">
        <v>44990</v>
      </c>
      <c r="G326" s="24">
        <v>0.3347222222222222</v>
      </c>
      <c r="H326" s="8"/>
      <c r="I326" s="2"/>
    </row>
    <row r="327" spans="1:9" customFormat="1" ht="24.65" hidden="1" customHeight="1">
      <c r="A327" s="7" t="s">
        <v>1549</v>
      </c>
      <c r="B327" s="23">
        <v>44993</v>
      </c>
      <c r="C327" s="24">
        <v>0.41666666666666669</v>
      </c>
      <c r="D327" s="23">
        <f t="shared" ref="D327:D329" si="5">B327</f>
        <v>44993</v>
      </c>
      <c r="E327" s="24">
        <v>0.4201388888888889</v>
      </c>
      <c r="F327" s="23">
        <v>44993</v>
      </c>
      <c r="G327" s="24">
        <v>0.84583333333333333</v>
      </c>
      <c r="H327" s="8"/>
      <c r="I327" s="2"/>
    </row>
    <row r="328" spans="1:9" customFormat="1" ht="24.65" hidden="1" customHeight="1">
      <c r="A328" s="7" t="s">
        <v>1550</v>
      </c>
      <c r="B328" s="23">
        <v>44993</v>
      </c>
      <c r="C328" s="24">
        <v>0.91666666666666663</v>
      </c>
      <c r="D328" s="23">
        <f>B328</f>
        <v>44993</v>
      </c>
      <c r="E328" s="24">
        <v>0.93611111111111101</v>
      </c>
      <c r="F328" s="23">
        <f>D328+1</f>
        <v>44994</v>
      </c>
      <c r="G328" s="24">
        <v>0.62083333333333335</v>
      </c>
      <c r="H328" s="8"/>
      <c r="I328" s="2"/>
    </row>
    <row r="329" spans="1:9" customFormat="1" ht="24.65" hidden="1" customHeight="1">
      <c r="A329" s="7" t="s">
        <v>1551</v>
      </c>
      <c r="B329" s="23">
        <v>44995</v>
      </c>
      <c r="C329" s="24">
        <v>0.1875</v>
      </c>
      <c r="D329" s="23">
        <f t="shared" si="5"/>
        <v>44995</v>
      </c>
      <c r="E329" s="24">
        <v>0.39097222222222222</v>
      </c>
      <c r="F329" s="23">
        <f>D329</f>
        <v>44995</v>
      </c>
      <c r="G329" s="24">
        <v>0.81805555555555554</v>
      </c>
      <c r="H329" s="8"/>
      <c r="I329" s="2"/>
    </row>
    <row r="330" spans="1:9" customFormat="1" ht="24.65" hidden="1" customHeight="1">
      <c r="A330" s="7" t="s">
        <v>1552</v>
      </c>
      <c r="B330" s="23">
        <v>44999</v>
      </c>
      <c r="C330" s="24">
        <v>0.8125</v>
      </c>
      <c r="D330" s="23">
        <v>45003</v>
      </c>
      <c r="E330" s="24">
        <v>9.9999999999999992E-2</v>
      </c>
      <c r="F330" s="23">
        <f>D330</f>
        <v>45003</v>
      </c>
      <c r="G330" s="24">
        <v>0.91666666666666663</v>
      </c>
      <c r="H330" s="8"/>
      <c r="I330" s="2"/>
    </row>
    <row r="331" spans="1:9" customFormat="1" ht="24.65" hidden="1" customHeight="1">
      <c r="A331" s="7" t="s">
        <v>1553</v>
      </c>
      <c r="B331" s="23">
        <f>F330+2</f>
        <v>45005</v>
      </c>
      <c r="C331" s="24">
        <v>0.14930555555555555</v>
      </c>
      <c r="D331" s="23">
        <f>B331</f>
        <v>45005</v>
      </c>
      <c r="E331" s="24">
        <v>0.1875</v>
      </c>
      <c r="F331" s="23">
        <v>45005</v>
      </c>
      <c r="G331" s="24">
        <v>0.6333333333333333</v>
      </c>
      <c r="H331" s="8"/>
      <c r="I331" s="2"/>
    </row>
    <row r="332" spans="1:9" customFormat="1" ht="24.65" hidden="1" customHeight="1">
      <c r="A332" s="7" t="s">
        <v>1599</v>
      </c>
      <c r="B332" s="23">
        <v>45008</v>
      </c>
      <c r="C332" s="24">
        <v>0.75</v>
      </c>
      <c r="D332" s="23">
        <f t="shared" ref="D332" si="6">B332</f>
        <v>45008</v>
      </c>
      <c r="E332" s="24">
        <v>0.80833333333333324</v>
      </c>
      <c r="F332" s="23">
        <v>45009</v>
      </c>
      <c r="G332" s="24">
        <v>0.20833333333333334</v>
      </c>
      <c r="H332" s="8" t="s">
        <v>1633</v>
      </c>
      <c r="I332" s="2"/>
    </row>
    <row r="333" spans="1:9" customFormat="1" ht="24.65" hidden="1" customHeight="1">
      <c r="A333" s="7" t="s">
        <v>1598</v>
      </c>
      <c r="B333" s="23">
        <f>F332</f>
        <v>45009</v>
      </c>
      <c r="C333" s="24">
        <v>0.29166666666666669</v>
      </c>
      <c r="D333" s="23">
        <f>B333</f>
        <v>45009</v>
      </c>
      <c r="E333" s="24">
        <v>0.30416666666666664</v>
      </c>
      <c r="F333" s="23">
        <v>45010</v>
      </c>
      <c r="G333" s="24">
        <v>4.9999999999999996E-2</v>
      </c>
      <c r="H333" s="8"/>
      <c r="I333" s="2"/>
    </row>
    <row r="334" spans="1:9" customFormat="1" ht="24.65" hidden="1" customHeight="1">
      <c r="A334" s="7" t="s">
        <v>1600</v>
      </c>
      <c r="B334" s="23">
        <v>45010</v>
      </c>
      <c r="C334" s="24">
        <v>0.63750000000000007</v>
      </c>
      <c r="D334" s="23">
        <f>B334+2</f>
        <v>45012</v>
      </c>
      <c r="E334" s="24">
        <v>0.32916666666666666</v>
      </c>
      <c r="F334" s="23">
        <v>45012</v>
      </c>
      <c r="G334" s="24">
        <v>0.8833333333333333</v>
      </c>
      <c r="H334" s="8" t="s">
        <v>1634</v>
      </c>
      <c r="I334" s="2"/>
    </row>
    <row r="335" spans="1:9" customFormat="1" ht="24.65" hidden="1" customHeight="1">
      <c r="A335" s="7" t="s">
        <v>1655</v>
      </c>
      <c r="B335" s="23">
        <v>45015</v>
      </c>
      <c r="C335" s="24">
        <v>0.49305555555555558</v>
      </c>
      <c r="D335" s="23">
        <f>B335</f>
        <v>45015</v>
      </c>
      <c r="E335" s="24">
        <v>0.53333333333333333</v>
      </c>
      <c r="F335" s="23">
        <v>45015</v>
      </c>
      <c r="G335" s="24">
        <v>0.79166666666666663</v>
      </c>
      <c r="H335" s="8" t="s">
        <v>1656</v>
      </c>
      <c r="I335" s="2"/>
    </row>
    <row r="336" spans="1:9" customFormat="1" ht="24.65" hidden="1" customHeight="1">
      <c r="A336" s="7" t="s">
        <v>1657</v>
      </c>
      <c r="B336" s="23">
        <v>45016</v>
      </c>
      <c r="C336" s="24">
        <v>0.88750000000000007</v>
      </c>
      <c r="D336" s="23">
        <v>45017</v>
      </c>
      <c r="E336" s="24">
        <v>9.5833333333333326E-2</v>
      </c>
      <c r="F336" s="23">
        <f>D336</f>
        <v>45017</v>
      </c>
      <c r="G336" s="24">
        <v>0.64583333333333337</v>
      </c>
      <c r="H336" s="8"/>
      <c r="I336" s="2"/>
    </row>
    <row r="337" spans="1:9" customFormat="1" ht="24.65" hidden="1" customHeight="1">
      <c r="A337" s="7" t="s">
        <v>1658</v>
      </c>
      <c r="B337" s="23">
        <v>45018</v>
      </c>
      <c r="C337" s="24">
        <v>0.86805555555555547</v>
      </c>
      <c r="D337" s="23">
        <f>B337</f>
        <v>45018</v>
      </c>
      <c r="E337" s="24">
        <v>0.91249999999999998</v>
      </c>
      <c r="F337" s="23">
        <v>45019</v>
      </c>
      <c r="G337" s="24">
        <v>0.17083333333333331</v>
      </c>
      <c r="H337" s="8"/>
      <c r="I337" s="2"/>
    </row>
    <row r="338" spans="1:9" customFormat="1" ht="24.65" hidden="1" customHeight="1">
      <c r="A338" s="7" t="s">
        <v>1660</v>
      </c>
      <c r="B338" s="23">
        <f>F337+3</f>
        <v>45022</v>
      </c>
      <c r="C338" s="24">
        <v>0.17500000000000002</v>
      </c>
      <c r="D338" s="23">
        <f>B338</f>
        <v>45022</v>
      </c>
      <c r="E338" s="24">
        <v>0.3125</v>
      </c>
      <c r="F338" s="23">
        <v>45022</v>
      </c>
      <c r="G338" s="24">
        <v>0.62916666666666665</v>
      </c>
      <c r="H338" s="8" t="s">
        <v>1633</v>
      </c>
      <c r="I338" s="2"/>
    </row>
    <row r="339" spans="1:9" customFormat="1" ht="24.65" hidden="1" customHeight="1">
      <c r="A339" s="7" t="s">
        <v>1659</v>
      </c>
      <c r="B339" s="23">
        <f>F338</f>
        <v>45022</v>
      </c>
      <c r="C339" s="24">
        <v>0.77916666666666667</v>
      </c>
      <c r="D339" s="23">
        <f>B339+1</f>
        <v>45023</v>
      </c>
      <c r="E339" s="24">
        <v>0.67083333333333339</v>
      </c>
      <c r="F339" s="23">
        <v>45024</v>
      </c>
      <c r="G339" s="24">
        <v>0.6166666666666667</v>
      </c>
      <c r="H339" s="8" t="s">
        <v>828</v>
      </c>
      <c r="I339" s="2"/>
    </row>
    <row r="340" spans="1:9" customFormat="1" ht="24.65" hidden="1" customHeight="1">
      <c r="A340" s="7" t="s">
        <v>1661</v>
      </c>
      <c r="B340" s="23">
        <v>45025</v>
      </c>
      <c r="C340" s="24">
        <v>0.41250000000000003</v>
      </c>
      <c r="D340" s="23">
        <f>B340+1</f>
        <v>45026</v>
      </c>
      <c r="E340" s="24">
        <v>0.3125</v>
      </c>
      <c r="F340" s="23">
        <f>D340</f>
        <v>45026</v>
      </c>
      <c r="G340" s="24">
        <v>0.62916666666666665</v>
      </c>
      <c r="H340" s="8"/>
      <c r="I340" s="2"/>
    </row>
    <row r="341" spans="1:9" customFormat="1" ht="24.65" hidden="1" customHeight="1">
      <c r="A341" s="7" t="s">
        <v>1693</v>
      </c>
      <c r="B341" s="23">
        <v>45030</v>
      </c>
      <c r="C341" s="24">
        <v>0.19166666666666665</v>
      </c>
      <c r="D341" s="23">
        <v>45031</v>
      </c>
      <c r="E341" s="24">
        <v>0.29166666666666669</v>
      </c>
      <c r="F341" s="23">
        <f>D341</f>
        <v>45031</v>
      </c>
      <c r="G341" s="24">
        <v>0.97499999999999998</v>
      </c>
      <c r="H341" s="8"/>
      <c r="I341" s="2"/>
    </row>
    <row r="342" spans="1:9" customFormat="1" ht="24.65" hidden="1" customHeight="1">
      <c r="A342" s="7" t="s">
        <v>1694</v>
      </c>
      <c r="B342" s="23">
        <v>45033</v>
      </c>
      <c r="C342" s="24">
        <v>0.16666666666666666</v>
      </c>
      <c r="D342" s="23">
        <f>B342</f>
        <v>45033</v>
      </c>
      <c r="E342" s="24">
        <v>0.20416666666666669</v>
      </c>
      <c r="F342" s="23">
        <v>45033</v>
      </c>
      <c r="G342" s="24">
        <v>0.65416666666666667</v>
      </c>
      <c r="H342" s="8"/>
      <c r="I342" s="2"/>
    </row>
    <row r="343" spans="1:9" customFormat="1" ht="24.65" hidden="1" customHeight="1">
      <c r="A343" s="34" t="s">
        <v>1699</v>
      </c>
      <c r="B343" s="23">
        <v>45035</v>
      </c>
      <c r="C343" s="24">
        <v>0.95833333333333337</v>
      </c>
      <c r="D343" s="23">
        <v>45036</v>
      </c>
      <c r="E343" s="24">
        <v>0.30416666666666664</v>
      </c>
      <c r="F343" s="23">
        <v>45036</v>
      </c>
      <c r="G343" s="24">
        <v>0.45</v>
      </c>
      <c r="H343" s="8" t="s">
        <v>1700</v>
      </c>
      <c r="I343" s="2"/>
    </row>
    <row r="344" spans="1:9" customFormat="1" ht="24.65" hidden="1" customHeight="1">
      <c r="A344" s="7" t="s">
        <v>1695</v>
      </c>
      <c r="B344" s="23">
        <f>F342+4</f>
        <v>45037</v>
      </c>
      <c r="C344" s="24">
        <v>0.45833333333333331</v>
      </c>
      <c r="D344" s="23">
        <f>B344</f>
        <v>45037</v>
      </c>
      <c r="E344" s="24">
        <v>0.48333333333333334</v>
      </c>
      <c r="F344" s="23">
        <v>45037</v>
      </c>
      <c r="G344" s="24">
        <v>0.87083333333333324</v>
      </c>
      <c r="H344" s="8"/>
      <c r="I344" s="2"/>
    </row>
    <row r="345" spans="1:9" customFormat="1" ht="24.65" hidden="1" customHeight="1">
      <c r="A345" s="7" t="s">
        <v>1696</v>
      </c>
      <c r="B345" s="23">
        <f>F344</f>
        <v>45037</v>
      </c>
      <c r="C345" s="24">
        <v>0.9291666666666667</v>
      </c>
      <c r="D345" s="23">
        <f>B345+1</f>
        <v>45038</v>
      </c>
      <c r="E345" s="24">
        <v>0.32500000000000001</v>
      </c>
      <c r="F345" s="23">
        <f>D345</f>
        <v>45038</v>
      </c>
      <c r="G345" s="24">
        <v>0.64583333333333337</v>
      </c>
      <c r="H345" s="8"/>
      <c r="I345" s="2"/>
    </row>
    <row r="346" spans="1:9" customFormat="1" ht="24.65" hidden="1" customHeight="1">
      <c r="A346" s="7" t="s">
        <v>1697</v>
      </c>
      <c r="B346" s="23">
        <v>45039</v>
      </c>
      <c r="C346" s="24">
        <v>0.31666666666666665</v>
      </c>
      <c r="D346" s="23">
        <v>45040</v>
      </c>
      <c r="E346" s="24">
        <v>0.32500000000000001</v>
      </c>
      <c r="F346" s="23">
        <f>D346</f>
        <v>45040</v>
      </c>
      <c r="G346" s="24">
        <v>0.6791666666666667</v>
      </c>
      <c r="H346" s="8"/>
      <c r="I346" s="2"/>
    </row>
    <row r="347" spans="1:9" customFormat="1" ht="24.65" hidden="1" customHeight="1">
      <c r="A347" s="7" t="s">
        <v>1698</v>
      </c>
      <c r="B347" s="23">
        <v>45044</v>
      </c>
      <c r="C347" s="24">
        <v>0.30416666666666664</v>
      </c>
      <c r="D347" s="23">
        <f>B347</f>
        <v>45044</v>
      </c>
      <c r="E347" s="24">
        <v>0.98749999999999993</v>
      </c>
      <c r="F347" s="23">
        <v>45045</v>
      </c>
      <c r="G347" s="24">
        <v>0.49583333333333335</v>
      </c>
      <c r="H347" s="8"/>
      <c r="I347" s="2"/>
    </row>
    <row r="348" spans="1:9" customFormat="1" ht="24.65" hidden="1" customHeight="1">
      <c r="A348" s="7" t="s">
        <v>1737</v>
      </c>
      <c r="B348" s="23">
        <v>45046</v>
      </c>
      <c r="C348" s="24">
        <v>0.77430555555555547</v>
      </c>
      <c r="D348" s="23">
        <f>B348</f>
        <v>45046</v>
      </c>
      <c r="E348" s="24">
        <v>0.8125</v>
      </c>
      <c r="F348" s="23">
        <v>45047</v>
      </c>
      <c r="G348" s="24">
        <v>0.23333333333333331</v>
      </c>
      <c r="H348" s="8"/>
      <c r="I348" s="2"/>
    </row>
    <row r="349" spans="1:9" customFormat="1" ht="24.65" hidden="1" customHeight="1">
      <c r="A349" s="7" t="s">
        <v>1738</v>
      </c>
      <c r="B349" s="23">
        <f>F348+2</f>
        <v>45049</v>
      </c>
      <c r="C349" s="24">
        <v>0.62916666666666665</v>
      </c>
      <c r="D349" s="23">
        <v>45050</v>
      </c>
      <c r="E349" s="24">
        <v>0.30416666666666664</v>
      </c>
      <c r="F349" s="23">
        <v>45050</v>
      </c>
      <c r="G349" s="24">
        <v>0.47500000000000003</v>
      </c>
      <c r="H349" s="8"/>
      <c r="I349" s="2"/>
    </row>
    <row r="350" spans="1:9" customFormat="1" ht="24.65" hidden="1" customHeight="1">
      <c r="A350" s="7" t="s">
        <v>1739</v>
      </c>
      <c r="B350" s="23">
        <f>F349+1</f>
        <v>45051</v>
      </c>
      <c r="C350" s="24">
        <v>0.58750000000000002</v>
      </c>
      <c r="D350" s="23">
        <v>45053</v>
      </c>
      <c r="E350" s="24">
        <v>0.33749999999999997</v>
      </c>
      <c r="F350" s="23">
        <f>D350</f>
        <v>45053</v>
      </c>
      <c r="G350" s="24">
        <v>0.72499999999999998</v>
      </c>
      <c r="H350" s="8"/>
      <c r="I350" s="2"/>
    </row>
    <row r="351" spans="1:9" customFormat="1" ht="24.65" hidden="1" customHeight="1">
      <c r="A351" s="7" t="s">
        <v>1740</v>
      </c>
      <c r="B351" s="23">
        <f>F350</f>
        <v>45053</v>
      </c>
      <c r="C351" s="24">
        <v>0.8125</v>
      </c>
      <c r="D351" s="23">
        <f>B351</f>
        <v>45053</v>
      </c>
      <c r="E351" s="24">
        <v>0.83333333333333337</v>
      </c>
      <c r="F351" s="23">
        <v>45054</v>
      </c>
      <c r="G351" s="24">
        <v>0.625</v>
      </c>
      <c r="H351" s="8"/>
      <c r="I351" s="2"/>
    </row>
    <row r="352" spans="1:9" customFormat="1" ht="24.65" hidden="1" customHeight="1">
      <c r="A352" s="7" t="s">
        <v>1741</v>
      </c>
      <c r="B352" s="23">
        <v>45055</v>
      </c>
      <c r="C352" s="24">
        <v>0.3125</v>
      </c>
      <c r="D352" s="23">
        <v>45055</v>
      </c>
      <c r="E352" s="24">
        <v>0.34166666666666662</v>
      </c>
      <c r="F352" s="23">
        <f>D352</f>
        <v>45055</v>
      </c>
      <c r="G352" s="24">
        <v>0.6166666666666667</v>
      </c>
      <c r="H352" s="8"/>
      <c r="I352" s="2"/>
    </row>
    <row r="353" spans="1:9" customFormat="1" ht="24.65" hidden="1" customHeight="1">
      <c r="A353" s="7" t="s">
        <v>1735</v>
      </c>
      <c r="B353" s="23">
        <v>45058</v>
      </c>
      <c r="C353" s="24">
        <v>0.9375</v>
      </c>
      <c r="D353" s="23">
        <v>45058</v>
      </c>
      <c r="E353" s="24">
        <v>0.99583333333333324</v>
      </c>
      <c r="F353" s="23">
        <v>45059</v>
      </c>
      <c r="G353" s="24">
        <v>0.64583333333333337</v>
      </c>
      <c r="H353" s="8"/>
      <c r="I353" s="2"/>
    </row>
    <row r="354" spans="1:9" customFormat="1" ht="24.65" hidden="1" customHeight="1">
      <c r="A354" s="7" t="s">
        <v>1736</v>
      </c>
      <c r="B354" s="23">
        <v>45060</v>
      </c>
      <c r="C354" s="24">
        <v>0.97222222222222221</v>
      </c>
      <c r="D354" s="23">
        <v>45061</v>
      </c>
      <c r="E354" s="24">
        <v>1.2499999999999999E-2</v>
      </c>
      <c r="F354" s="23">
        <v>45061</v>
      </c>
      <c r="G354" s="24">
        <v>0.46666666666666662</v>
      </c>
      <c r="H354" s="8"/>
      <c r="I354" s="2"/>
    </row>
    <row r="355" spans="1:9" customFormat="1" ht="24.65" hidden="1" customHeight="1">
      <c r="A355" s="7" t="s">
        <v>1771</v>
      </c>
      <c r="B355" s="23">
        <v>45063</v>
      </c>
      <c r="C355" s="24">
        <v>0.72916666666666663</v>
      </c>
      <c r="D355" s="23">
        <v>45063</v>
      </c>
      <c r="E355" s="24">
        <v>0.75</v>
      </c>
      <c r="F355" s="23">
        <v>45063</v>
      </c>
      <c r="G355" s="24">
        <v>0.89166666666666661</v>
      </c>
      <c r="H355" s="8"/>
      <c r="I355" s="2"/>
    </row>
    <row r="356" spans="1:9" customFormat="1" ht="24.65" hidden="1" customHeight="1">
      <c r="A356" s="7" t="s">
        <v>1778</v>
      </c>
      <c r="B356" s="23">
        <v>45065</v>
      </c>
      <c r="C356" s="24">
        <v>0.27083333333333331</v>
      </c>
      <c r="D356" s="23">
        <v>45065</v>
      </c>
      <c r="E356" s="24">
        <v>0.3125</v>
      </c>
      <c r="F356" s="23">
        <v>45066</v>
      </c>
      <c r="G356" s="24">
        <v>0.20416666666666669</v>
      </c>
      <c r="H356" s="8"/>
      <c r="I356" s="2"/>
    </row>
    <row r="357" spans="1:9" customFormat="1" ht="24.65" hidden="1" customHeight="1">
      <c r="A357" s="7" t="s">
        <v>1779</v>
      </c>
      <c r="B357" s="23">
        <f>F356</f>
        <v>45066</v>
      </c>
      <c r="C357" s="24">
        <v>0.25</v>
      </c>
      <c r="D357" s="23">
        <f>B357</f>
        <v>45066</v>
      </c>
      <c r="E357" s="24">
        <v>0.30833333333333335</v>
      </c>
      <c r="F357" s="23">
        <v>45066</v>
      </c>
      <c r="G357" s="24">
        <v>0.62083333333333335</v>
      </c>
      <c r="H357" s="8"/>
      <c r="I357" s="2"/>
    </row>
    <row r="358" spans="1:9" customFormat="1" ht="24.65" hidden="1" customHeight="1">
      <c r="A358" s="7" t="s">
        <v>1780</v>
      </c>
      <c r="B358" s="23">
        <v>45067</v>
      </c>
      <c r="C358" s="24">
        <v>0.22916666666666666</v>
      </c>
      <c r="D358" s="23">
        <v>45068</v>
      </c>
      <c r="E358" s="24">
        <v>0.30416666666666664</v>
      </c>
      <c r="F358" s="23">
        <v>45068</v>
      </c>
      <c r="G358" s="24">
        <v>0.67083333333333339</v>
      </c>
      <c r="H358" s="8"/>
      <c r="I358" s="2"/>
    </row>
    <row r="359" spans="1:9" customFormat="1" ht="24.65" hidden="1" customHeight="1">
      <c r="A359" s="7" t="s">
        <v>1781</v>
      </c>
      <c r="B359" s="23">
        <v>45072</v>
      </c>
      <c r="C359" s="24">
        <v>0.25972222222222224</v>
      </c>
      <c r="D359" s="23">
        <v>45073</v>
      </c>
      <c r="E359" s="24">
        <v>0.125</v>
      </c>
      <c r="F359" s="23">
        <v>45073</v>
      </c>
      <c r="G359" s="24">
        <v>0.85416666666666663</v>
      </c>
      <c r="H359" s="8"/>
      <c r="I359" s="2"/>
    </row>
    <row r="360" spans="1:9" customFormat="1" ht="24.65" hidden="1" customHeight="1">
      <c r="A360" s="7" t="s">
        <v>1783</v>
      </c>
      <c r="B360" s="23">
        <v>45074</v>
      </c>
      <c r="C360" s="24">
        <v>0.9458333333333333</v>
      </c>
      <c r="D360" s="48">
        <f>B360+1</f>
        <v>45075</v>
      </c>
      <c r="E360" s="49">
        <v>0.41666666666666669</v>
      </c>
      <c r="F360" s="48">
        <v>45075</v>
      </c>
      <c r="G360" s="49">
        <v>0.78749999999999998</v>
      </c>
      <c r="H360" s="8"/>
      <c r="I360" s="2"/>
    </row>
    <row r="361" spans="1:9" customFormat="1" ht="24.65" hidden="1" customHeight="1">
      <c r="A361" s="7" t="s">
        <v>1819</v>
      </c>
      <c r="B361" s="23">
        <v>45078</v>
      </c>
      <c r="C361" s="24">
        <v>0.22916666666666666</v>
      </c>
      <c r="D361" s="23">
        <v>45078</v>
      </c>
      <c r="E361" s="24">
        <v>0.32916666666666666</v>
      </c>
      <c r="F361" s="23">
        <v>45078</v>
      </c>
      <c r="G361" s="24">
        <v>0.48333333333333334</v>
      </c>
      <c r="H361" s="8"/>
      <c r="I361" s="2"/>
    </row>
    <row r="362" spans="1:9" customFormat="1" ht="24.65" hidden="1" customHeight="1">
      <c r="A362" s="7" t="s">
        <v>1820</v>
      </c>
      <c r="B362" s="23">
        <v>45079</v>
      </c>
      <c r="C362" s="24">
        <v>0.47916666666666669</v>
      </c>
      <c r="D362" s="23">
        <v>45080</v>
      </c>
      <c r="E362" s="24">
        <v>0.52916666666666667</v>
      </c>
      <c r="F362" s="23">
        <v>45081</v>
      </c>
      <c r="G362" s="24">
        <v>0.20416666666666669</v>
      </c>
      <c r="H362" s="8" t="s">
        <v>1858</v>
      </c>
      <c r="I362" s="2"/>
    </row>
    <row r="363" spans="1:9" customFormat="1" ht="24.65" hidden="1" customHeight="1">
      <c r="A363" s="7" t="s">
        <v>1821</v>
      </c>
      <c r="B363" s="23">
        <v>45081</v>
      </c>
      <c r="C363" s="24">
        <v>0.25</v>
      </c>
      <c r="D363" s="23">
        <v>45081</v>
      </c>
      <c r="E363" s="24">
        <v>0.29583333333333334</v>
      </c>
      <c r="F363" s="23">
        <v>45081</v>
      </c>
      <c r="G363" s="24">
        <v>0.64166666666666672</v>
      </c>
      <c r="H363" s="8"/>
      <c r="I363" s="2"/>
    </row>
    <row r="364" spans="1:9" customFormat="1" ht="24.65" hidden="1" customHeight="1">
      <c r="A364" s="7" t="s">
        <v>1822</v>
      </c>
      <c r="B364" s="23">
        <v>45082</v>
      </c>
      <c r="C364" s="24">
        <v>0.5</v>
      </c>
      <c r="D364" s="23">
        <v>45082</v>
      </c>
      <c r="E364" s="24">
        <v>0.54583333333333328</v>
      </c>
      <c r="F364" s="23">
        <v>45082</v>
      </c>
      <c r="G364" s="24">
        <v>0.82500000000000007</v>
      </c>
      <c r="H364" s="8"/>
      <c r="I364" s="2"/>
    </row>
    <row r="365" spans="1:9" customFormat="1" ht="24.65" hidden="1" customHeight="1">
      <c r="A365" s="7" t="s">
        <v>1823</v>
      </c>
      <c r="B365" s="23">
        <v>45086</v>
      </c>
      <c r="C365" s="24">
        <v>0.35416666666666669</v>
      </c>
      <c r="D365" s="23">
        <v>45087</v>
      </c>
      <c r="E365" s="24">
        <v>8.3333333333333329E-2</v>
      </c>
      <c r="F365" s="23">
        <v>45087</v>
      </c>
      <c r="G365" s="24">
        <v>0.79583333333333339</v>
      </c>
      <c r="H365" s="8"/>
      <c r="I365" s="2"/>
    </row>
    <row r="366" spans="1:9" customFormat="1" ht="24.65" hidden="1" customHeight="1">
      <c r="A366" s="7" t="s">
        <v>1824</v>
      </c>
      <c r="B366" s="23">
        <v>45089</v>
      </c>
      <c r="C366" s="24">
        <v>2.9166666666666664E-2</v>
      </c>
      <c r="D366" s="23">
        <f>B366</f>
        <v>45089</v>
      </c>
      <c r="E366" s="24">
        <v>7.0833333333333331E-2</v>
      </c>
      <c r="F366" s="23">
        <v>45089</v>
      </c>
      <c r="G366" s="24">
        <v>0.40833333333333338</v>
      </c>
      <c r="H366" s="8"/>
      <c r="I366" s="2"/>
    </row>
    <row r="367" spans="1:9" customFormat="1" ht="24.65" hidden="1" customHeight="1">
      <c r="A367" s="7" t="s">
        <v>1884</v>
      </c>
      <c r="B367" s="23">
        <v>45091</v>
      </c>
      <c r="C367" s="24">
        <v>0.6875</v>
      </c>
      <c r="D367" s="23">
        <v>45091</v>
      </c>
      <c r="E367" s="24">
        <v>0.75</v>
      </c>
      <c r="F367" s="23">
        <v>45091</v>
      </c>
      <c r="G367" s="24">
        <v>0.82500000000000007</v>
      </c>
      <c r="H367" s="8"/>
      <c r="I367" s="2"/>
    </row>
    <row r="368" spans="1:9" customFormat="1" ht="24.65" hidden="1" customHeight="1">
      <c r="A368" s="7" t="s">
        <v>1910</v>
      </c>
      <c r="B368" s="23">
        <v>45092</v>
      </c>
      <c r="C368" s="24">
        <v>0.79166666666666663</v>
      </c>
      <c r="D368" s="23">
        <v>45092</v>
      </c>
      <c r="E368" s="24">
        <v>0.8208333333333333</v>
      </c>
      <c r="F368" s="23">
        <v>45093</v>
      </c>
      <c r="G368" s="24">
        <v>0.22083333333333333</v>
      </c>
      <c r="H368" s="8"/>
      <c r="I368" s="2"/>
    </row>
    <row r="369" spans="1:9" customFormat="1" ht="24.65" hidden="1" customHeight="1">
      <c r="A369" s="7" t="s">
        <v>1885</v>
      </c>
      <c r="B369" s="23">
        <f>F368</f>
        <v>45093</v>
      </c>
      <c r="C369" s="24">
        <v>0.29166666666666669</v>
      </c>
      <c r="D369" s="23">
        <f>B369</f>
        <v>45093</v>
      </c>
      <c r="E369" s="24">
        <v>0.32500000000000001</v>
      </c>
      <c r="F369" s="23">
        <v>45093</v>
      </c>
      <c r="G369" s="24">
        <v>0.67499999999999993</v>
      </c>
      <c r="H369" s="8"/>
      <c r="I369" s="2"/>
    </row>
    <row r="370" spans="1:9" customFormat="1" ht="24.65" hidden="1" customHeight="1">
      <c r="A370" s="7" t="s">
        <v>1886</v>
      </c>
      <c r="B370" s="23">
        <v>45094</v>
      </c>
      <c r="C370" s="24">
        <v>0.5</v>
      </c>
      <c r="D370" s="23">
        <v>45094</v>
      </c>
      <c r="E370" s="24">
        <v>0.52083333333333337</v>
      </c>
      <c r="F370" s="23">
        <v>45094</v>
      </c>
      <c r="G370" s="24">
        <v>0.91666666666666663</v>
      </c>
      <c r="H370" s="8"/>
      <c r="I370" s="2"/>
    </row>
    <row r="371" spans="1:9" customFormat="1" ht="24.65" customHeight="1">
      <c r="A371" s="7" t="s">
        <v>1887</v>
      </c>
      <c r="B371" s="23">
        <v>45098</v>
      </c>
      <c r="C371" s="24">
        <v>0.45416666666666666</v>
      </c>
      <c r="D371" s="23">
        <v>45101</v>
      </c>
      <c r="E371" s="24">
        <v>0.11666666666666665</v>
      </c>
      <c r="F371" s="23">
        <v>45101</v>
      </c>
      <c r="G371" s="24">
        <v>0.82500000000000007</v>
      </c>
      <c r="H371" s="8"/>
      <c r="I371" s="2"/>
    </row>
    <row r="372" spans="1:9" customFormat="1" ht="24.65" customHeight="1">
      <c r="A372" s="60" t="s">
        <v>1888</v>
      </c>
      <c r="B372" s="23">
        <v>45102</v>
      </c>
      <c r="C372" s="24">
        <v>0.92083333333333339</v>
      </c>
      <c r="D372" s="23">
        <v>45103</v>
      </c>
      <c r="E372" s="24">
        <v>8.3333333333333329E-2</v>
      </c>
      <c r="F372" s="23">
        <v>45103</v>
      </c>
      <c r="G372" s="24">
        <v>0.45833333333333331</v>
      </c>
      <c r="H372" s="8"/>
      <c r="I372" s="2"/>
    </row>
    <row r="373" spans="1:9" customFormat="1" ht="24.65" customHeight="1">
      <c r="A373" s="60" t="s">
        <v>1942</v>
      </c>
      <c r="B373" s="23">
        <v>45105</v>
      </c>
      <c r="C373" s="24">
        <v>0.66666666666666663</v>
      </c>
      <c r="D373" s="23">
        <v>45105</v>
      </c>
      <c r="E373" s="24">
        <v>0.73749999999999993</v>
      </c>
      <c r="F373" s="23">
        <v>45105</v>
      </c>
      <c r="G373" s="24">
        <v>0.86249999999999993</v>
      </c>
      <c r="H373" s="8"/>
      <c r="I373" s="2"/>
    </row>
    <row r="374" spans="1:9" customFormat="1" ht="24.65" customHeight="1">
      <c r="A374" s="65" t="s">
        <v>1944</v>
      </c>
      <c r="B374" s="23">
        <v>45106</v>
      </c>
      <c r="C374" s="24">
        <v>0.79166666666666663</v>
      </c>
      <c r="D374" s="23">
        <v>45106</v>
      </c>
      <c r="E374" s="24">
        <v>0.82916666666666661</v>
      </c>
      <c r="F374" s="23">
        <v>45107</v>
      </c>
      <c r="G374" s="24">
        <v>0.20416666666666669</v>
      </c>
      <c r="H374" s="8"/>
      <c r="I374" s="2"/>
    </row>
    <row r="375" spans="1:9" customFormat="1" ht="24.65" customHeight="1">
      <c r="A375" s="65" t="s">
        <v>1943</v>
      </c>
      <c r="B375" s="23">
        <v>45107</v>
      </c>
      <c r="C375" s="24">
        <v>0.25</v>
      </c>
      <c r="D375" s="23">
        <v>45107</v>
      </c>
      <c r="E375" s="24">
        <v>0.30833333333333335</v>
      </c>
      <c r="F375" s="23">
        <v>45107</v>
      </c>
      <c r="G375" s="24">
        <v>0.72083333333333333</v>
      </c>
      <c r="H375" s="8"/>
      <c r="I375" s="2"/>
    </row>
    <row r="376" spans="1:9" customFormat="1" ht="24.65" customHeight="1">
      <c r="A376" s="60" t="s">
        <v>1945</v>
      </c>
      <c r="B376" s="23">
        <v>45108</v>
      </c>
      <c r="C376" s="24">
        <v>0.24166666666666667</v>
      </c>
      <c r="D376" s="23">
        <v>45108</v>
      </c>
      <c r="E376" s="24">
        <v>0.51666666666666672</v>
      </c>
      <c r="F376" s="23">
        <v>45108</v>
      </c>
      <c r="G376" s="24">
        <v>0.86111111111111116</v>
      </c>
      <c r="H376" s="8"/>
      <c r="I376" s="2"/>
    </row>
    <row r="377" spans="1:9" customFormat="1" ht="24.65" customHeight="1">
      <c r="A377" s="60" t="s">
        <v>1946</v>
      </c>
      <c r="B377" s="11">
        <v>45112</v>
      </c>
      <c r="C377" s="12">
        <v>0.4375</v>
      </c>
      <c r="D377" s="13">
        <v>45114</v>
      </c>
      <c r="E377" s="14">
        <v>0.95833333333333337</v>
      </c>
      <c r="F377" s="13">
        <v>45115</v>
      </c>
      <c r="G377" s="14">
        <v>0.45833333333333331</v>
      </c>
      <c r="H377" s="8"/>
      <c r="I377" s="2"/>
    </row>
    <row r="378" spans="1:9" customFormat="1" ht="24.65" customHeight="1">
      <c r="A378" s="60" t="s">
        <v>1947</v>
      </c>
      <c r="B378" s="13">
        <v>45116</v>
      </c>
      <c r="C378" s="14">
        <v>0.66666666666666663</v>
      </c>
      <c r="D378" s="13">
        <v>45116</v>
      </c>
      <c r="E378" s="14">
        <v>0.70833333333333337</v>
      </c>
      <c r="F378" s="13">
        <v>45117</v>
      </c>
      <c r="G378" s="14">
        <v>0.20833333333333334</v>
      </c>
      <c r="H378" s="8"/>
      <c r="I378" s="2"/>
    </row>
    <row r="379" spans="1:9" ht="24.65" hidden="1" customHeight="1">
      <c r="A379" s="7" t="s">
        <v>1018</v>
      </c>
      <c r="B379" s="2">
        <v>44274</v>
      </c>
      <c r="C379" s="5">
        <v>0.28125</v>
      </c>
      <c r="D379" s="2">
        <v>44274</v>
      </c>
      <c r="E379" s="5">
        <v>0.30208333333333331</v>
      </c>
      <c r="F379" s="2">
        <v>44274</v>
      </c>
      <c r="G379" s="5">
        <v>0.625</v>
      </c>
      <c r="H379" s="8"/>
      <c r="I379" s="2"/>
    </row>
    <row r="380" spans="1:9" ht="24.65" hidden="1" customHeight="1">
      <c r="A380" s="7" t="s">
        <v>1019</v>
      </c>
      <c r="B380" s="2">
        <v>44275</v>
      </c>
      <c r="C380" s="5">
        <v>0.3833333333333333</v>
      </c>
      <c r="D380" s="2">
        <v>44277</v>
      </c>
      <c r="E380" s="5">
        <v>0.31527777777777777</v>
      </c>
      <c r="F380" s="2">
        <v>44277</v>
      </c>
      <c r="G380" s="5">
        <v>0.79166666666666663</v>
      </c>
      <c r="H380" s="8" t="s">
        <v>1020</v>
      </c>
      <c r="I380" s="2"/>
    </row>
    <row r="381" spans="1:9" ht="24.65" hidden="1" customHeight="1">
      <c r="A381" s="7" t="s">
        <v>1021</v>
      </c>
      <c r="B381" s="2">
        <v>44281</v>
      </c>
      <c r="C381" s="5">
        <v>0.22569444444444445</v>
      </c>
      <c r="D381" s="2">
        <v>44281</v>
      </c>
      <c r="E381" s="5">
        <v>0.28750000000000003</v>
      </c>
      <c r="F381" s="2">
        <v>44282</v>
      </c>
      <c r="G381" s="5">
        <v>0.30694444444444441</v>
      </c>
      <c r="H381" s="8" t="s">
        <v>1022</v>
      </c>
      <c r="I381" s="2"/>
    </row>
    <row r="382" spans="1:9" ht="24.65" hidden="1" customHeight="1">
      <c r="A382" s="7" t="s">
        <v>1023</v>
      </c>
      <c r="B382" s="2">
        <v>44284</v>
      </c>
      <c r="C382" s="5">
        <v>3.3333333333333333E-2</v>
      </c>
      <c r="D382" s="2">
        <v>44284</v>
      </c>
      <c r="E382" s="5">
        <v>7.9166666666666663E-2</v>
      </c>
      <c r="F382" s="2">
        <v>44284</v>
      </c>
      <c r="G382" s="5">
        <v>0.63611111111111118</v>
      </c>
      <c r="H382" s="8" t="s">
        <v>1024</v>
      </c>
      <c r="I382" s="2"/>
    </row>
    <row r="383" spans="1:9" ht="24.65" hidden="1" customHeight="1">
      <c r="A383" s="7" t="s">
        <v>1025</v>
      </c>
      <c r="B383" s="2">
        <v>44287</v>
      </c>
      <c r="C383" s="5">
        <v>0.66666666666666663</v>
      </c>
      <c r="D383" s="2">
        <v>44287</v>
      </c>
      <c r="E383" s="5">
        <v>0.79166666666666663</v>
      </c>
      <c r="F383" s="2">
        <v>44288</v>
      </c>
      <c r="G383" s="5">
        <v>0.4145833333333333</v>
      </c>
      <c r="H383" s="8"/>
      <c r="I383" s="2"/>
    </row>
    <row r="384" spans="1:9" ht="24.65" hidden="1" customHeight="1">
      <c r="A384" s="7" t="s">
        <v>1026</v>
      </c>
      <c r="B384" s="2">
        <v>44288</v>
      </c>
      <c r="C384" s="5">
        <v>0.48125000000000001</v>
      </c>
      <c r="D384" s="2">
        <v>44288</v>
      </c>
      <c r="E384" s="5">
        <v>0.50416666666666665</v>
      </c>
      <c r="F384" s="2">
        <v>44289</v>
      </c>
      <c r="G384" s="5">
        <v>7.4999999999999997E-2</v>
      </c>
      <c r="H384" s="8"/>
      <c r="I384" s="2"/>
    </row>
    <row r="385" spans="1:9" ht="24.65" hidden="1" customHeight="1">
      <c r="A385" s="7" t="s">
        <v>1027</v>
      </c>
      <c r="B385" s="2">
        <v>44289</v>
      </c>
      <c r="C385" s="5">
        <v>0.57500000000000007</v>
      </c>
      <c r="D385" s="2">
        <v>44289</v>
      </c>
      <c r="E385" s="5">
        <v>0.71527777777777779</v>
      </c>
      <c r="F385" s="2">
        <v>44289</v>
      </c>
      <c r="G385" s="5">
        <v>0.95000000000000007</v>
      </c>
      <c r="H385" s="8"/>
      <c r="I385" s="2"/>
    </row>
    <row r="386" spans="1:9" ht="24.65" hidden="1" customHeight="1">
      <c r="A386" s="7" t="s">
        <v>1028</v>
      </c>
      <c r="B386" s="2">
        <v>44294</v>
      </c>
      <c r="C386" s="5">
        <v>0.4458333333333333</v>
      </c>
      <c r="D386" s="2">
        <v>44294</v>
      </c>
      <c r="E386" s="5">
        <v>0.5083333333333333</v>
      </c>
      <c r="F386" s="2">
        <v>44294</v>
      </c>
      <c r="G386" s="5">
        <v>0.97013888888888899</v>
      </c>
      <c r="H386" s="8"/>
      <c r="I386" s="2"/>
    </row>
    <row r="387" spans="1:9" ht="24.65" hidden="1" customHeight="1">
      <c r="A387" s="7" t="s">
        <v>1029</v>
      </c>
      <c r="B387" s="2">
        <v>44296</v>
      </c>
      <c r="C387" s="5">
        <v>0.25138888888888888</v>
      </c>
      <c r="D387" s="2">
        <v>44296</v>
      </c>
      <c r="E387" s="5">
        <v>0.29583333333333334</v>
      </c>
      <c r="F387" s="2">
        <v>44296</v>
      </c>
      <c r="G387" s="5">
        <v>0.9</v>
      </c>
      <c r="H387" s="8"/>
      <c r="I387" s="2"/>
    </row>
    <row r="388" spans="1:9" ht="24.65" hidden="1" customHeight="1">
      <c r="A388" s="7" t="s">
        <v>1030</v>
      </c>
      <c r="B388" s="2">
        <v>44300</v>
      </c>
      <c r="C388" s="5">
        <v>0.20138888888888887</v>
      </c>
      <c r="D388" s="2">
        <v>44300</v>
      </c>
      <c r="E388" s="5">
        <v>0.29583333333333334</v>
      </c>
      <c r="F388" s="2">
        <v>44300</v>
      </c>
      <c r="G388" s="5">
        <v>0.70000000000000007</v>
      </c>
      <c r="H388" s="8" t="s">
        <v>1031</v>
      </c>
      <c r="I388" s="2"/>
    </row>
    <row r="389" spans="1:9" ht="24.65" hidden="1" customHeight="1">
      <c r="A389" s="7" t="s">
        <v>1032</v>
      </c>
      <c r="B389" s="2">
        <v>44300</v>
      </c>
      <c r="C389" s="5">
        <v>0.77361111111111114</v>
      </c>
      <c r="D389" s="2">
        <v>44300</v>
      </c>
      <c r="E389" s="5">
        <v>0.80833333333333324</v>
      </c>
      <c r="F389" s="2">
        <v>44301</v>
      </c>
      <c r="G389" s="5">
        <v>0.4916666666666667</v>
      </c>
      <c r="H389" s="8"/>
      <c r="I389" s="2"/>
    </row>
    <row r="390" spans="1:9" ht="24.65" hidden="1" customHeight="1">
      <c r="A390" s="7" t="s">
        <v>1033</v>
      </c>
      <c r="B390" s="2">
        <v>44302</v>
      </c>
      <c r="C390" s="5">
        <v>0.17500000000000002</v>
      </c>
      <c r="D390" s="2">
        <v>44302</v>
      </c>
      <c r="E390" s="5">
        <v>0.32083333333333336</v>
      </c>
      <c r="F390" s="2">
        <v>44302</v>
      </c>
      <c r="G390" s="5">
        <v>0.6791666666666667</v>
      </c>
      <c r="H390" s="8"/>
      <c r="I390" s="2"/>
    </row>
    <row r="391" spans="1:9" ht="24.65" hidden="1" customHeight="1">
      <c r="A391" s="7" t="s">
        <v>1034</v>
      </c>
      <c r="B391" s="2">
        <v>44308</v>
      </c>
      <c r="C391" s="5">
        <v>0.21875</v>
      </c>
      <c r="D391" s="2">
        <v>44308</v>
      </c>
      <c r="E391" s="5">
        <v>0.28819444444444448</v>
      </c>
      <c r="F391" s="2">
        <v>44308</v>
      </c>
      <c r="G391" s="5">
        <v>0.82500000000000007</v>
      </c>
      <c r="H391" s="8"/>
      <c r="I391" s="2"/>
    </row>
    <row r="392" spans="1:9" ht="24.65" hidden="1" customHeight="1">
      <c r="A392" s="7" t="s">
        <v>1035</v>
      </c>
      <c r="B392" s="2">
        <v>44310</v>
      </c>
      <c r="C392" s="5">
        <v>0.16805555555555554</v>
      </c>
      <c r="D392" s="2">
        <v>44310</v>
      </c>
      <c r="E392" s="5">
        <v>0.21249999999999999</v>
      </c>
      <c r="F392" s="2">
        <v>44310</v>
      </c>
      <c r="G392" s="5">
        <v>0.6958333333333333</v>
      </c>
      <c r="H392" s="8"/>
      <c r="I392" s="2"/>
    </row>
    <row r="393" spans="1:9" ht="24.65" hidden="1" customHeight="1">
      <c r="A393" s="7" t="s">
        <v>1036</v>
      </c>
      <c r="B393" s="2">
        <v>44314</v>
      </c>
      <c r="C393" s="5">
        <v>0.19305555555555554</v>
      </c>
      <c r="D393" s="2">
        <v>44314</v>
      </c>
      <c r="E393" s="5">
        <v>0.33333333333333331</v>
      </c>
      <c r="F393" s="2">
        <v>44314</v>
      </c>
      <c r="G393" s="5">
        <v>0.7416666666666667</v>
      </c>
      <c r="H393" s="8"/>
      <c r="I393" s="2"/>
    </row>
    <row r="394" spans="1:9" ht="24.65" hidden="1" customHeight="1">
      <c r="A394" s="7" t="s">
        <v>1037</v>
      </c>
      <c r="B394" s="2">
        <v>44315</v>
      </c>
      <c r="C394" s="5">
        <v>0.81944444444444453</v>
      </c>
      <c r="D394" s="2">
        <v>44315</v>
      </c>
      <c r="E394" s="5">
        <v>0.83750000000000002</v>
      </c>
      <c r="F394" s="2">
        <v>44315</v>
      </c>
      <c r="G394" s="5">
        <v>0.11666666666666665</v>
      </c>
      <c r="H394" s="8"/>
      <c r="I394" s="2"/>
    </row>
    <row r="395" spans="1:9" ht="24.65" hidden="1" customHeight="1">
      <c r="A395" s="7" t="s">
        <v>1038</v>
      </c>
      <c r="B395" s="2">
        <v>44315</v>
      </c>
      <c r="C395" s="5">
        <v>0.81666666666666676</v>
      </c>
      <c r="D395" s="2">
        <v>44316</v>
      </c>
      <c r="E395" s="5">
        <v>0.28750000000000003</v>
      </c>
      <c r="F395" s="2">
        <v>44316</v>
      </c>
      <c r="G395" s="5">
        <v>0.81666666666666676</v>
      </c>
      <c r="H395" s="8" t="s">
        <v>1039</v>
      </c>
      <c r="I395" s="2"/>
    </row>
    <row r="396" spans="1:9" ht="24.65" hidden="1" customHeight="1">
      <c r="A396" s="7" t="s">
        <v>1040</v>
      </c>
      <c r="B396" s="2">
        <v>44320</v>
      </c>
      <c r="C396" s="5">
        <v>0.95833333333333337</v>
      </c>
      <c r="D396" s="2">
        <v>44323</v>
      </c>
      <c r="E396" s="5">
        <v>0.29375000000000001</v>
      </c>
      <c r="F396" s="2">
        <v>44323</v>
      </c>
      <c r="G396" s="5">
        <v>0.8125</v>
      </c>
      <c r="H396" s="8"/>
      <c r="I396" s="2"/>
    </row>
    <row r="397" spans="1:9" ht="24.65" hidden="1" customHeight="1">
      <c r="A397" s="7" t="s">
        <v>1041</v>
      </c>
      <c r="B397" s="2">
        <v>44324</v>
      </c>
      <c r="C397" s="5">
        <v>0.98749999999999993</v>
      </c>
      <c r="D397" s="2">
        <v>44325</v>
      </c>
      <c r="E397" s="5">
        <v>3.3333333333333333E-2</v>
      </c>
      <c r="F397" s="2">
        <v>44325</v>
      </c>
      <c r="G397" s="5">
        <v>0.78749999999999998</v>
      </c>
      <c r="H397" s="8"/>
      <c r="I397" s="2"/>
    </row>
    <row r="398" spans="1:9" ht="24.65" hidden="1" customHeight="1">
      <c r="A398" s="7" t="s">
        <v>1042</v>
      </c>
      <c r="B398" s="2">
        <v>44329</v>
      </c>
      <c r="C398" s="5">
        <v>0.20555555555555557</v>
      </c>
      <c r="D398" s="2">
        <v>44329</v>
      </c>
      <c r="E398" s="5">
        <v>0.30902777777777779</v>
      </c>
      <c r="F398" s="2">
        <v>44329</v>
      </c>
      <c r="G398" s="5">
        <v>0.65833333333333333</v>
      </c>
      <c r="H398" s="8" t="s">
        <v>1043</v>
      </c>
      <c r="I398" s="2"/>
    </row>
    <row r="399" spans="1:9" ht="24.65" hidden="1" customHeight="1">
      <c r="A399" s="7" t="s">
        <v>1044</v>
      </c>
      <c r="B399" s="2">
        <v>44329</v>
      </c>
      <c r="C399" s="5">
        <v>0.75277777777777777</v>
      </c>
      <c r="D399" s="2">
        <v>44329</v>
      </c>
      <c r="E399" s="5">
        <v>0.77777777777777779</v>
      </c>
      <c r="F399" s="2">
        <v>44330</v>
      </c>
      <c r="G399" s="5">
        <v>0.18194444444444444</v>
      </c>
      <c r="H399" s="8"/>
      <c r="I399" s="2"/>
    </row>
    <row r="400" spans="1:9" ht="24.65" hidden="1" customHeight="1">
      <c r="A400" s="7" t="s">
        <v>1045</v>
      </c>
      <c r="B400" s="2">
        <v>44330</v>
      </c>
      <c r="C400" s="5">
        <v>0.73958333333333337</v>
      </c>
      <c r="D400" s="2">
        <v>44330</v>
      </c>
      <c r="E400" s="5">
        <v>0.8833333333333333</v>
      </c>
      <c r="F400" s="2">
        <v>44331</v>
      </c>
      <c r="G400" s="5">
        <v>0.21249999999999999</v>
      </c>
      <c r="H400" s="8"/>
      <c r="I400" s="2"/>
    </row>
    <row r="401" spans="1:9" ht="24.65" hidden="1" customHeight="1">
      <c r="A401" s="7" t="s">
        <v>1046</v>
      </c>
      <c r="B401" s="2">
        <v>44336</v>
      </c>
      <c r="C401" s="5">
        <v>0.37083333333333335</v>
      </c>
      <c r="D401" s="2">
        <v>44337</v>
      </c>
      <c r="E401" s="5">
        <v>0.28680555555555554</v>
      </c>
      <c r="F401" s="2">
        <v>44338</v>
      </c>
      <c r="G401" s="5">
        <v>0.15</v>
      </c>
      <c r="H401" s="8" t="s">
        <v>423</v>
      </c>
      <c r="I401" s="2"/>
    </row>
    <row r="402" spans="1:9" ht="24.65" hidden="1" customHeight="1">
      <c r="A402" s="7" t="s">
        <v>1047</v>
      </c>
      <c r="B402" s="2">
        <v>44339</v>
      </c>
      <c r="C402" s="5">
        <v>0.32083333333333336</v>
      </c>
      <c r="D402" s="2">
        <v>44339</v>
      </c>
      <c r="E402" s="5">
        <v>0.36458333333333331</v>
      </c>
      <c r="F402" s="2">
        <v>44340</v>
      </c>
      <c r="G402" s="5">
        <v>0.79861111111111116</v>
      </c>
      <c r="H402" s="8"/>
      <c r="I402" s="2"/>
    </row>
    <row r="403" spans="1:9" ht="24.65" hidden="1" customHeight="1">
      <c r="A403" s="7" t="s">
        <v>1048</v>
      </c>
      <c r="B403" s="2">
        <v>44344</v>
      </c>
      <c r="C403" s="5">
        <v>0.21527777777777779</v>
      </c>
      <c r="D403" s="2">
        <v>44344</v>
      </c>
      <c r="E403" s="5">
        <v>0.34166666666666662</v>
      </c>
      <c r="F403" s="2">
        <v>44345</v>
      </c>
      <c r="G403" s="5">
        <v>0.20416666666666669</v>
      </c>
      <c r="H403" s="8"/>
      <c r="I403" s="2"/>
    </row>
    <row r="404" spans="1:9" ht="24.65" hidden="1" customHeight="1">
      <c r="A404" s="7" t="s">
        <v>1049</v>
      </c>
      <c r="B404" s="2">
        <v>44345</v>
      </c>
      <c r="C404" s="5">
        <v>0.27777777777777779</v>
      </c>
      <c r="D404" s="2">
        <v>44345</v>
      </c>
      <c r="E404" s="5">
        <v>0.30416666666666664</v>
      </c>
      <c r="F404" s="2">
        <v>44345</v>
      </c>
      <c r="G404" s="5">
        <v>0.61249999999999993</v>
      </c>
      <c r="H404" s="8"/>
      <c r="I404" s="2"/>
    </row>
    <row r="405" spans="1:9" ht="24.65" hidden="1" customHeight="1">
      <c r="A405" s="7" t="s">
        <v>1050</v>
      </c>
      <c r="B405" s="2">
        <v>44346</v>
      </c>
      <c r="C405" s="5">
        <v>0.41666666666666669</v>
      </c>
      <c r="D405" s="2">
        <v>44347</v>
      </c>
      <c r="E405" s="5">
        <v>0.30833333333333335</v>
      </c>
      <c r="F405" s="2">
        <v>44348</v>
      </c>
      <c r="G405" s="5">
        <v>3.7499999999999999E-2</v>
      </c>
      <c r="H405" s="8" t="s">
        <v>424</v>
      </c>
      <c r="I405" s="2"/>
    </row>
    <row r="406" spans="1:9" ht="24.65" hidden="1" customHeight="1">
      <c r="A406" s="7" t="s">
        <v>1051</v>
      </c>
      <c r="B406" s="2">
        <v>44351</v>
      </c>
      <c r="C406" s="5">
        <v>0.44791666666666669</v>
      </c>
      <c r="D406" s="2">
        <v>44352</v>
      </c>
      <c r="E406" s="5">
        <v>0.27083333333333331</v>
      </c>
      <c r="F406" s="2">
        <v>44352</v>
      </c>
      <c r="G406" s="5">
        <v>0.9</v>
      </c>
      <c r="H406" s="8" t="s">
        <v>425</v>
      </c>
      <c r="I406" s="2"/>
    </row>
    <row r="407" spans="1:9" ht="24.65" hidden="1" customHeight="1">
      <c r="A407" s="7" t="s">
        <v>1052</v>
      </c>
      <c r="B407" s="2">
        <v>44354</v>
      </c>
      <c r="C407" s="5">
        <v>0.13749999999999998</v>
      </c>
      <c r="D407" s="2">
        <v>44354</v>
      </c>
      <c r="E407" s="5">
        <v>0.18124999999999999</v>
      </c>
      <c r="F407" s="2">
        <v>44354</v>
      </c>
      <c r="G407" s="5">
        <v>0.69444444444444453</v>
      </c>
      <c r="H407" s="8"/>
      <c r="I407" s="2"/>
    </row>
    <row r="408" spans="1:9" ht="24.65" hidden="1" customHeight="1">
      <c r="A408" s="7" t="s">
        <v>1053</v>
      </c>
      <c r="B408" s="2">
        <v>44357</v>
      </c>
      <c r="C408" s="5">
        <v>0.75</v>
      </c>
      <c r="D408" s="2">
        <v>44357</v>
      </c>
      <c r="E408" s="5">
        <v>0.84375</v>
      </c>
      <c r="F408" s="2">
        <v>44358</v>
      </c>
      <c r="G408" s="5">
        <v>0.6875</v>
      </c>
      <c r="H408" s="8"/>
      <c r="I408" s="2"/>
    </row>
    <row r="409" spans="1:9" ht="24.65" hidden="1" customHeight="1">
      <c r="A409" s="7" t="s">
        <v>1054</v>
      </c>
      <c r="B409" s="2">
        <v>44358</v>
      </c>
      <c r="C409" s="5">
        <v>0.78125</v>
      </c>
      <c r="D409" s="2">
        <v>44358</v>
      </c>
      <c r="E409" s="5">
        <v>0.79999999999999993</v>
      </c>
      <c r="F409" s="2">
        <v>44359</v>
      </c>
      <c r="G409" s="5">
        <v>0.19583333333333333</v>
      </c>
      <c r="H409" s="8"/>
      <c r="I409" s="2"/>
    </row>
    <row r="410" spans="1:9" ht="24.65" hidden="1" customHeight="1">
      <c r="A410" s="7" t="s">
        <v>1055</v>
      </c>
      <c r="B410" s="2">
        <v>44359</v>
      </c>
      <c r="C410" s="5">
        <v>0.71180555555555547</v>
      </c>
      <c r="D410" s="2">
        <v>44359</v>
      </c>
      <c r="E410" s="5">
        <v>0.85416666666666663</v>
      </c>
      <c r="F410" s="2">
        <v>44360</v>
      </c>
      <c r="G410" s="5">
        <v>0.22500000000000001</v>
      </c>
      <c r="H410" s="8"/>
      <c r="I410" s="2"/>
    </row>
    <row r="411" spans="1:9" ht="24.65" hidden="1" customHeight="1">
      <c r="A411" s="7" t="s">
        <v>1056</v>
      </c>
      <c r="B411" s="2">
        <v>44364</v>
      </c>
      <c r="C411" s="5">
        <v>0.19791666666666666</v>
      </c>
      <c r="D411" s="2">
        <v>44364</v>
      </c>
      <c r="E411" s="5">
        <v>0.27499999999999997</v>
      </c>
      <c r="F411" s="2">
        <v>44364</v>
      </c>
      <c r="G411" s="5">
        <v>0.96250000000000002</v>
      </c>
      <c r="H411" s="8"/>
      <c r="I411" s="2"/>
    </row>
    <row r="412" spans="1:9" ht="24.65" hidden="1" customHeight="1">
      <c r="A412" s="7" t="s">
        <v>1057</v>
      </c>
      <c r="B412" s="2">
        <v>44366</v>
      </c>
      <c r="C412" s="5">
        <v>0.44444444444444442</v>
      </c>
      <c r="D412" s="2">
        <v>44366</v>
      </c>
      <c r="E412" s="5">
        <v>0.49583333333333335</v>
      </c>
      <c r="F412" s="2">
        <v>44367</v>
      </c>
      <c r="G412" s="5">
        <v>4.5833333333333337E-2</v>
      </c>
      <c r="H412" s="8"/>
      <c r="I412" s="2"/>
    </row>
    <row r="413" spans="1:9" ht="24.65" hidden="1" customHeight="1">
      <c r="A413" s="7" t="s">
        <v>1058</v>
      </c>
      <c r="B413" s="2">
        <v>44370</v>
      </c>
      <c r="C413" s="5">
        <v>0.20833333333333334</v>
      </c>
      <c r="D413" s="2">
        <v>44370</v>
      </c>
      <c r="E413" s="5">
        <v>0.34583333333333338</v>
      </c>
      <c r="F413" s="2">
        <v>44370</v>
      </c>
      <c r="G413" s="5">
        <v>0.85</v>
      </c>
      <c r="H413" s="8"/>
      <c r="I413" s="2"/>
    </row>
    <row r="414" spans="1:9" ht="24.65" hidden="1" customHeight="1">
      <c r="A414" s="7" t="s">
        <v>1059</v>
      </c>
      <c r="B414" s="2">
        <v>44370</v>
      </c>
      <c r="C414" s="5">
        <v>0.91666666666666663</v>
      </c>
      <c r="D414" s="2">
        <v>44371</v>
      </c>
      <c r="E414" s="5">
        <v>0.31666666666666665</v>
      </c>
      <c r="F414" s="2">
        <v>44371</v>
      </c>
      <c r="G414" s="5">
        <v>0.66249999999999998</v>
      </c>
      <c r="H414" s="8"/>
      <c r="I414" s="2"/>
    </row>
    <row r="415" spans="1:9" ht="24.65" hidden="1" customHeight="1">
      <c r="A415" s="7" t="s">
        <v>1060</v>
      </c>
      <c r="B415" s="2">
        <v>44372</v>
      </c>
      <c r="C415" s="5">
        <v>0.20833333333333334</v>
      </c>
      <c r="D415" s="2">
        <v>44372</v>
      </c>
      <c r="E415" s="5">
        <v>0.3576388888888889</v>
      </c>
      <c r="F415" s="2">
        <v>44372</v>
      </c>
      <c r="G415" s="5">
        <v>0.66249999999999998</v>
      </c>
      <c r="H415" s="8"/>
      <c r="I415" s="2"/>
    </row>
    <row r="416" spans="1:9" ht="24.65" hidden="1" customHeight="1">
      <c r="A416" s="7" t="s">
        <v>1061</v>
      </c>
      <c r="B416" s="2">
        <v>44376</v>
      </c>
      <c r="C416" s="5">
        <v>0.3833333333333333</v>
      </c>
      <c r="D416" s="2">
        <v>44379</v>
      </c>
      <c r="E416" s="5">
        <v>0.47083333333333338</v>
      </c>
      <c r="F416" s="2">
        <v>44380</v>
      </c>
      <c r="G416" s="5">
        <v>0.12916666666666668</v>
      </c>
      <c r="H416" s="8" t="s">
        <v>1062</v>
      </c>
      <c r="I416" s="2"/>
    </row>
    <row r="417" spans="1:9" ht="24.65" hidden="1" customHeight="1">
      <c r="A417" s="7" t="s">
        <v>1063</v>
      </c>
      <c r="B417" s="2">
        <v>44381</v>
      </c>
      <c r="C417" s="5">
        <v>0.33333333333333331</v>
      </c>
      <c r="D417" s="2">
        <v>44381</v>
      </c>
      <c r="E417" s="5">
        <v>0.39166666666666666</v>
      </c>
      <c r="F417" s="2">
        <v>44381</v>
      </c>
      <c r="G417" s="5">
        <v>0.95486111111111116</v>
      </c>
      <c r="H417" s="8"/>
      <c r="I417" s="2"/>
    </row>
    <row r="418" spans="1:9" ht="24.65" hidden="1" customHeight="1">
      <c r="A418" s="7" t="s">
        <v>1064</v>
      </c>
      <c r="B418" s="2">
        <v>44385</v>
      </c>
      <c r="C418" s="5">
        <v>0.20833333333333334</v>
      </c>
      <c r="D418" s="2">
        <v>44385</v>
      </c>
      <c r="E418" s="5">
        <v>0.35416666666666669</v>
      </c>
      <c r="F418" s="2">
        <v>44386</v>
      </c>
      <c r="G418" s="5">
        <v>0.20833333333333334</v>
      </c>
      <c r="H418" s="8"/>
      <c r="I418" s="2"/>
    </row>
    <row r="419" spans="1:9" ht="24.65" hidden="1" customHeight="1">
      <c r="A419" s="7" t="s">
        <v>1065</v>
      </c>
      <c r="B419" s="2">
        <v>44386</v>
      </c>
      <c r="C419" s="5">
        <v>0.28472222222222221</v>
      </c>
      <c r="D419" s="2">
        <v>44386</v>
      </c>
      <c r="E419" s="5">
        <v>0.3125</v>
      </c>
      <c r="F419" s="2">
        <v>44386</v>
      </c>
      <c r="G419" s="5">
        <v>0.75</v>
      </c>
      <c r="H419" s="8"/>
      <c r="I419" s="2"/>
    </row>
    <row r="420" spans="1:9" ht="24.65" hidden="1" customHeight="1">
      <c r="A420" s="7" t="s">
        <v>1066</v>
      </c>
      <c r="B420" s="2">
        <v>44387</v>
      </c>
      <c r="C420" s="5">
        <v>0.61111111111111105</v>
      </c>
      <c r="D420" s="2">
        <v>44387</v>
      </c>
      <c r="E420" s="5">
        <v>0.76736111111111116</v>
      </c>
      <c r="F420" s="2">
        <v>44388</v>
      </c>
      <c r="G420" s="5">
        <v>0.18611111111111112</v>
      </c>
      <c r="H420" s="8"/>
      <c r="I420" s="2"/>
    </row>
    <row r="421" spans="1:9" ht="24.65" hidden="1" customHeight="1">
      <c r="A421" s="7" t="s">
        <v>1067</v>
      </c>
      <c r="B421" s="2">
        <v>44392</v>
      </c>
      <c r="C421" s="5">
        <v>0.20833333333333334</v>
      </c>
      <c r="D421" s="2">
        <v>44392</v>
      </c>
      <c r="E421" s="5">
        <v>0.27499999999999997</v>
      </c>
      <c r="F421" s="2">
        <v>44393</v>
      </c>
      <c r="G421" s="5">
        <v>6.9444444444444441E-3</v>
      </c>
      <c r="H421" s="8"/>
      <c r="I421" s="2"/>
    </row>
    <row r="422" spans="1:9" ht="24.65" hidden="1" customHeight="1">
      <c r="A422" s="7" t="s">
        <v>1068</v>
      </c>
      <c r="B422" s="2">
        <v>44394</v>
      </c>
      <c r="C422" s="5">
        <v>0.24305555555555555</v>
      </c>
      <c r="D422" s="2">
        <v>44394</v>
      </c>
      <c r="E422" s="5">
        <v>0.28750000000000003</v>
      </c>
      <c r="F422" s="2">
        <v>44394</v>
      </c>
      <c r="G422" s="5">
        <v>0.75416666666666676</v>
      </c>
      <c r="H422" s="8"/>
      <c r="I422" s="2"/>
    </row>
    <row r="423" spans="1:9" ht="24.65" hidden="1" customHeight="1">
      <c r="A423" s="7" t="s">
        <v>1069</v>
      </c>
      <c r="B423" s="2">
        <v>44398</v>
      </c>
      <c r="C423" s="5">
        <v>0.20416666666666669</v>
      </c>
      <c r="D423" s="2">
        <v>44398</v>
      </c>
      <c r="E423" s="5">
        <v>0.3034722222222222</v>
      </c>
      <c r="F423" s="2">
        <v>44398</v>
      </c>
      <c r="G423" s="5">
        <v>0.65416666666666667</v>
      </c>
      <c r="H423" s="8" t="s">
        <v>426</v>
      </c>
      <c r="I423" s="2"/>
    </row>
    <row r="424" spans="1:9" ht="24.65" hidden="1" customHeight="1">
      <c r="A424" s="7" t="s">
        <v>1070</v>
      </c>
      <c r="B424" s="2">
        <v>44398</v>
      </c>
      <c r="C424" s="5">
        <v>0.72638888888888886</v>
      </c>
      <c r="D424" s="2">
        <v>44398</v>
      </c>
      <c r="E424" s="5">
        <v>0.76250000000000007</v>
      </c>
      <c r="F424" s="2">
        <v>44399</v>
      </c>
      <c r="G424" s="5">
        <v>0.6</v>
      </c>
      <c r="H424" s="8"/>
      <c r="I424" s="2"/>
    </row>
    <row r="425" spans="1:9" ht="24.65" hidden="1" customHeight="1">
      <c r="A425" s="7" t="s">
        <v>1071</v>
      </c>
      <c r="B425" s="2">
        <v>44400</v>
      </c>
      <c r="C425" s="5">
        <v>0.23750000000000002</v>
      </c>
      <c r="D425" s="2">
        <v>44401</v>
      </c>
      <c r="E425" s="5">
        <v>0.32500000000000001</v>
      </c>
      <c r="F425" s="2">
        <v>44401</v>
      </c>
      <c r="G425" s="5">
        <v>0.60763888888888895</v>
      </c>
      <c r="H425" s="8"/>
      <c r="I425" s="2"/>
    </row>
    <row r="426" spans="1:9" ht="24.65" hidden="1" customHeight="1">
      <c r="A426" s="7" t="s">
        <v>1072</v>
      </c>
      <c r="B426" s="2">
        <v>44405</v>
      </c>
      <c r="C426" s="5">
        <v>0.625</v>
      </c>
      <c r="D426" s="2">
        <v>44407</v>
      </c>
      <c r="E426" s="5">
        <v>0.60416666666666663</v>
      </c>
      <c r="F426" s="2">
        <v>44408</v>
      </c>
      <c r="G426" s="5">
        <v>0.17083333333333331</v>
      </c>
      <c r="H426" s="8" t="s">
        <v>1073</v>
      </c>
      <c r="I426" s="2"/>
    </row>
    <row r="427" spans="1:9" ht="24.65" hidden="1" customHeight="1">
      <c r="A427" s="7" t="s">
        <v>1074</v>
      </c>
      <c r="B427" s="2">
        <v>44409</v>
      </c>
      <c r="C427" s="5">
        <v>0.40972222222222227</v>
      </c>
      <c r="D427" s="2">
        <v>44409</v>
      </c>
      <c r="E427" s="5">
        <v>0.6875</v>
      </c>
      <c r="F427" s="2">
        <v>44410</v>
      </c>
      <c r="G427" s="5">
        <v>0.32916666666666666</v>
      </c>
      <c r="H427" s="8"/>
      <c r="I427" s="2"/>
    </row>
    <row r="428" spans="1:9" ht="24.65" hidden="1" customHeight="1">
      <c r="A428" s="7" t="s">
        <v>1075</v>
      </c>
      <c r="B428" s="2">
        <v>44413</v>
      </c>
      <c r="C428" s="5">
        <v>0.65972222222222221</v>
      </c>
      <c r="D428" s="2">
        <v>44413</v>
      </c>
      <c r="E428" s="5">
        <v>0.80208333333333337</v>
      </c>
      <c r="F428" s="2">
        <v>44414</v>
      </c>
      <c r="G428" s="5">
        <v>0.67499999999999993</v>
      </c>
      <c r="H428" s="8"/>
      <c r="I428" s="2"/>
    </row>
    <row r="429" spans="1:9" ht="24.65" hidden="1" customHeight="1">
      <c r="A429" s="7" t="s">
        <v>1076</v>
      </c>
      <c r="B429" s="2">
        <v>44414</v>
      </c>
      <c r="C429" s="5">
        <v>0.76736111111111116</v>
      </c>
      <c r="D429" s="2">
        <v>44414</v>
      </c>
      <c r="E429" s="5">
        <v>0.79166666666666663</v>
      </c>
      <c r="F429" s="2">
        <v>44415</v>
      </c>
      <c r="G429" s="5">
        <v>0.15625</v>
      </c>
      <c r="H429" s="8"/>
      <c r="I429" s="2"/>
    </row>
    <row r="430" spans="1:9" ht="24.65" hidden="1" customHeight="1">
      <c r="A430" s="7" t="s">
        <v>1077</v>
      </c>
      <c r="B430" s="2">
        <v>44415</v>
      </c>
      <c r="C430" s="5">
        <v>0.82916666666666661</v>
      </c>
      <c r="D430" s="2">
        <v>44416</v>
      </c>
      <c r="E430" s="5">
        <v>0.28750000000000003</v>
      </c>
      <c r="F430" s="2">
        <v>44416</v>
      </c>
      <c r="G430" s="5">
        <v>0.81388888888888899</v>
      </c>
      <c r="H430" s="8" t="s">
        <v>1078</v>
      </c>
      <c r="I430" s="2"/>
    </row>
    <row r="431" spans="1:9" ht="24.65" hidden="1" customHeight="1">
      <c r="A431" s="7" t="s">
        <v>1079</v>
      </c>
      <c r="B431" s="2">
        <v>44422</v>
      </c>
      <c r="C431" s="5">
        <v>0.28333333333333333</v>
      </c>
      <c r="D431" s="2">
        <v>44422</v>
      </c>
      <c r="E431" s="5">
        <v>0.34861111111111115</v>
      </c>
      <c r="F431" s="2">
        <v>44422</v>
      </c>
      <c r="G431" s="5">
        <v>0.95833333333333337</v>
      </c>
      <c r="H431" s="8" t="s">
        <v>1080</v>
      </c>
      <c r="I431" s="2"/>
    </row>
    <row r="432" spans="1:9" ht="24.65" hidden="1" customHeight="1">
      <c r="A432" s="7" t="s">
        <v>1081</v>
      </c>
      <c r="B432" s="2">
        <v>44424</v>
      </c>
      <c r="C432" s="5">
        <v>0.20833333333333334</v>
      </c>
      <c r="D432" s="2">
        <v>44424</v>
      </c>
      <c r="E432" s="5">
        <v>0.26111111111111113</v>
      </c>
      <c r="F432" s="2">
        <v>44424</v>
      </c>
      <c r="G432" s="5">
        <v>0.77083333333333337</v>
      </c>
      <c r="H432" s="8"/>
      <c r="I432" s="2"/>
    </row>
    <row r="433" spans="1:9" ht="24.65" hidden="1" customHeight="1">
      <c r="A433" s="7" t="s">
        <v>1082</v>
      </c>
      <c r="B433" s="2">
        <v>44428</v>
      </c>
      <c r="C433" s="5">
        <v>0.19999999999999998</v>
      </c>
      <c r="D433" s="2">
        <v>44428</v>
      </c>
      <c r="E433" s="5">
        <v>0.30555555555555552</v>
      </c>
      <c r="F433" s="2">
        <v>44428</v>
      </c>
      <c r="G433" s="5">
        <v>0.65416666666666667</v>
      </c>
      <c r="H433" s="8" t="s">
        <v>427</v>
      </c>
      <c r="I433" s="2"/>
    </row>
    <row r="434" spans="1:9" ht="24.65" hidden="1" customHeight="1">
      <c r="A434" s="7" t="s">
        <v>1083</v>
      </c>
      <c r="B434" s="2">
        <v>44428</v>
      </c>
      <c r="C434" s="5">
        <v>0.71944444444444444</v>
      </c>
      <c r="D434" s="2">
        <v>44428</v>
      </c>
      <c r="E434" s="5">
        <v>0.7583333333333333</v>
      </c>
      <c r="F434" s="2">
        <v>44430</v>
      </c>
      <c r="G434" s="5">
        <v>0.24583333333333335</v>
      </c>
      <c r="H434" s="8" t="s">
        <v>428</v>
      </c>
      <c r="I434" s="2"/>
    </row>
    <row r="435" spans="1:9" ht="24.65" hidden="1" customHeight="1">
      <c r="A435" s="7" t="s">
        <v>1084</v>
      </c>
      <c r="B435" s="2">
        <v>44430</v>
      </c>
      <c r="C435" s="5">
        <v>0.97569444444444453</v>
      </c>
      <c r="D435" s="2">
        <v>44431</v>
      </c>
      <c r="E435" s="5">
        <v>0.32083333333333336</v>
      </c>
      <c r="F435" s="2">
        <v>44431</v>
      </c>
      <c r="G435" s="5">
        <v>0.74583333333333324</v>
      </c>
      <c r="H435" s="8"/>
      <c r="I435" s="2"/>
    </row>
    <row r="436" spans="1:9" ht="24.65" hidden="1" customHeight="1">
      <c r="A436" s="7" t="s">
        <v>1085</v>
      </c>
      <c r="B436" s="2">
        <v>44435</v>
      </c>
      <c r="C436" s="5">
        <v>0.26250000000000001</v>
      </c>
      <c r="D436" s="2">
        <v>44435</v>
      </c>
      <c r="E436" s="5">
        <v>0.34722222222222227</v>
      </c>
      <c r="F436" s="2">
        <v>44435</v>
      </c>
      <c r="G436" s="5">
        <v>0.83333333333333337</v>
      </c>
      <c r="H436" s="8"/>
      <c r="I436" s="2"/>
    </row>
    <row r="437" spans="1:9" ht="24.65" hidden="1" customHeight="1">
      <c r="A437" s="7" t="s">
        <v>1086</v>
      </c>
      <c r="B437" s="2">
        <v>44437</v>
      </c>
      <c r="C437" s="5">
        <v>2.9166666666666664E-2</v>
      </c>
      <c r="D437" s="2">
        <v>44437</v>
      </c>
      <c r="E437" s="5">
        <v>6.9444444444444434E-2</v>
      </c>
      <c r="F437" s="2">
        <v>44437</v>
      </c>
      <c r="G437" s="5">
        <v>0.5708333333333333</v>
      </c>
      <c r="H437" s="8"/>
      <c r="I437" s="2"/>
    </row>
    <row r="438" spans="1:9" ht="24.65" hidden="1" customHeight="1">
      <c r="A438" s="7" t="s">
        <v>1087</v>
      </c>
      <c r="B438" s="2">
        <v>44440</v>
      </c>
      <c r="C438" s="5">
        <v>0.6875</v>
      </c>
      <c r="D438" s="2">
        <v>44440</v>
      </c>
      <c r="E438" s="5">
        <v>0.8125</v>
      </c>
      <c r="F438" s="2">
        <v>44441</v>
      </c>
      <c r="G438" s="5">
        <v>0.19791666666666666</v>
      </c>
      <c r="H438" s="8" t="s">
        <v>426</v>
      </c>
      <c r="I438" s="2"/>
    </row>
    <row r="439" spans="1:9" ht="24.65" hidden="1" customHeight="1">
      <c r="A439" s="7" t="s">
        <v>1088</v>
      </c>
      <c r="B439" s="2">
        <v>44441</v>
      </c>
      <c r="C439" s="5">
        <v>0.27430555555555552</v>
      </c>
      <c r="D439" s="2">
        <v>44441</v>
      </c>
      <c r="E439" s="5">
        <v>0.31458333333333333</v>
      </c>
      <c r="F439" s="2">
        <v>44442</v>
      </c>
      <c r="G439" s="5">
        <v>0.1875</v>
      </c>
      <c r="H439" s="8"/>
      <c r="I439" s="2"/>
    </row>
    <row r="440" spans="1:9" ht="24.65" hidden="1" customHeight="1">
      <c r="A440" s="7" t="s">
        <v>1089</v>
      </c>
      <c r="B440" s="2">
        <v>44442</v>
      </c>
      <c r="C440" s="5">
        <v>0.73611111111111116</v>
      </c>
      <c r="D440" s="2">
        <v>44442</v>
      </c>
      <c r="E440" s="5">
        <v>0.86944444444444446</v>
      </c>
      <c r="F440" s="2">
        <v>44443</v>
      </c>
      <c r="G440" s="5">
        <v>0.30833333333333335</v>
      </c>
      <c r="H440" s="8"/>
      <c r="I440" s="2"/>
    </row>
    <row r="441" spans="1:9" ht="24.65" hidden="1" customHeight="1">
      <c r="A441" s="7" t="s">
        <v>1090</v>
      </c>
      <c r="B441" s="2">
        <v>44447</v>
      </c>
      <c r="C441" s="5">
        <v>0.44444444444444442</v>
      </c>
      <c r="D441" s="2">
        <v>44448</v>
      </c>
      <c r="E441" s="5">
        <v>0.42499999999999999</v>
      </c>
      <c r="F441" s="2">
        <v>44448</v>
      </c>
      <c r="G441" s="5">
        <v>0.98749999999999993</v>
      </c>
      <c r="H441" s="8"/>
      <c r="I441" s="2"/>
    </row>
    <row r="442" spans="1:9" ht="24.65" hidden="1" customHeight="1">
      <c r="A442" s="7" t="s">
        <v>1091</v>
      </c>
      <c r="B442" s="2">
        <v>44450</v>
      </c>
      <c r="C442" s="5">
        <v>0.54583333333333328</v>
      </c>
      <c r="D442" s="2">
        <v>44450</v>
      </c>
      <c r="E442" s="5">
        <v>0.59027777777777779</v>
      </c>
      <c r="F442" s="2">
        <v>44451</v>
      </c>
      <c r="G442" s="5">
        <v>0.22916666666666666</v>
      </c>
      <c r="H442" s="8"/>
      <c r="I442" s="2"/>
    </row>
    <row r="443" spans="1:9" ht="24.65" hidden="1" customHeight="1">
      <c r="A443" s="7" t="s">
        <v>1092</v>
      </c>
      <c r="B443" s="2">
        <v>44454</v>
      </c>
      <c r="C443" s="5">
        <v>0.57500000000000007</v>
      </c>
      <c r="D443" s="2">
        <v>44454</v>
      </c>
      <c r="E443" s="5">
        <v>0.70833333333333337</v>
      </c>
      <c r="F443" s="2">
        <v>44455</v>
      </c>
      <c r="G443" s="5">
        <v>0.20138888888888887</v>
      </c>
      <c r="H443" s="8"/>
      <c r="I443" s="2"/>
    </row>
    <row r="444" spans="1:9" ht="24.65" hidden="1" customHeight="1">
      <c r="A444" s="7" t="s">
        <v>1093</v>
      </c>
      <c r="B444" s="2">
        <v>44455</v>
      </c>
      <c r="C444" s="5">
        <v>0.28125</v>
      </c>
      <c r="D444" s="2">
        <v>44455</v>
      </c>
      <c r="E444" s="5">
        <v>0.3125</v>
      </c>
      <c r="F444" s="2">
        <v>44455</v>
      </c>
      <c r="G444" s="5">
        <v>0.66319444444444442</v>
      </c>
      <c r="H444" s="8"/>
      <c r="I444" s="2"/>
    </row>
    <row r="445" spans="1:9" ht="24.65" hidden="1" customHeight="1">
      <c r="A445" s="7" t="s">
        <v>1094</v>
      </c>
      <c r="B445" s="2">
        <v>44456</v>
      </c>
      <c r="C445" s="5">
        <v>0.20833333333333334</v>
      </c>
      <c r="D445" s="2">
        <v>44456</v>
      </c>
      <c r="E445" s="5">
        <v>0.34791666666666665</v>
      </c>
      <c r="F445" s="2">
        <v>44456</v>
      </c>
      <c r="G445" s="5">
        <v>0.89166666666666661</v>
      </c>
      <c r="H445" s="8" t="s">
        <v>429</v>
      </c>
      <c r="I445" s="2"/>
    </row>
    <row r="446" spans="1:9" ht="24.65" hidden="1" customHeight="1">
      <c r="A446" s="7" t="s">
        <v>1095</v>
      </c>
      <c r="B446" s="2">
        <v>44462</v>
      </c>
      <c r="C446" s="5">
        <v>0.1875</v>
      </c>
      <c r="D446" s="2">
        <v>44462</v>
      </c>
      <c r="E446" s="5">
        <v>0.2638888888888889</v>
      </c>
      <c r="F446" s="2">
        <v>44463</v>
      </c>
      <c r="G446" s="5">
        <v>0.2986111111111111</v>
      </c>
      <c r="H446" s="8"/>
      <c r="I446" s="2"/>
    </row>
    <row r="447" spans="1:9" ht="24.65" hidden="1" customHeight="1">
      <c r="A447" s="7" t="s">
        <v>1096</v>
      </c>
      <c r="B447" s="2">
        <v>44464</v>
      </c>
      <c r="C447" s="5">
        <v>0.5625</v>
      </c>
      <c r="D447" s="2">
        <v>44465</v>
      </c>
      <c r="E447" s="5">
        <v>0.79166666666666663</v>
      </c>
      <c r="F447" s="2">
        <v>44466</v>
      </c>
      <c r="G447" s="5">
        <v>0.4291666666666667</v>
      </c>
      <c r="H447" s="8" t="s">
        <v>1097</v>
      </c>
      <c r="I447" s="2"/>
    </row>
    <row r="448" spans="1:9" ht="24.65" hidden="1" customHeight="1">
      <c r="A448" s="7" t="s">
        <v>1098</v>
      </c>
      <c r="B448" s="2">
        <v>44472</v>
      </c>
      <c r="C448" s="5">
        <v>0.67083333333333339</v>
      </c>
      <c r="D448" s="2">
        <v>44472</v>
      </c>
      <c r="E448" s="5">
        <v>0.77083333333333337</v>
      </c>
      <c r="F448" s="2">
        <v>44473</v>
      </c>
      <c r="G448" s="5">
        <v>0.21249999999999999</v>
      </c>
      <c r="H448" s="8" t="s">
        <v>1099</v>
      </c>
      <c r="I448" s="2"/>
    </row>
    <row r="449" spans="1:9" ht="24.65" hidden="1" customHeight="1">
      <c r="A449" s="7" t="s">
        <v>1100</v>
      </c>
      <c r="B449" s="2">
        <v>44473</v>
      </c>
      <c r="C449" s="5">
        <v>0.29583333333333334</v>
      </c>
      <c r="D449" s="2">
        <v>44473</v>
      </c>
      <c r="E449" s="5">
        <v>0.33749999999999997</v>
      </c>
      <c r="F449" s="2">
        <v>44474</v>
      </c>
      <c r="G449" s="5">
        <v>0.20416666666666669</v>
      </c>
      <c r="H449" s="8" t="s">
        <v>426</v>
      </c>
      <c r="I449" s="2"/>
    </row>
    <row r="450" spans="1:9" ht="24.65" hidden="1" customHeight="1">
      <c r="A450" s="7" t="s">
        <v>1101</v>
      </c>
      <c r="B450" s="2">
        <v>44474</v>
      </c>
      <c r="C450" s="5">
        <v>0.82500000000000007</v>
      </c>
      <c r="D450" s="2">
        <v>44475</v>
      </c>
      <c r="E450" s="5">
        <v>0.57638888888888895</v>
      </c>
      <c r="F450" s="2">
        <v>44476</v>
      </c>
      <c r="G450" s="5">
        <v>0.2986111111111111</v>
      </c>
      <c r="H450" s="8" t="s">
        <v>430</v>
      </c>
      <c r="I450" s="2"/>
    </row>
    <row r="451" spans="1:9" ht="24.65" hidden="1" customHeight="1">
      <c r="A451" s="7" t="s">
        <v>1102</v>
      </c>
      <c r="B451" s="2">
        <v>44479</v>
      </c>
      <c r="C451" s="5">
        <v>0.93055555555555547</v>
      </c>
      <c r="D451" s="2">
        <v>44481</v>
      </c>
      <c r="E451" s="5">
        <v>0.44166666666666665</v>
      </c>
      <c r="F451" s="2">
        <v>44482</v>
      </c>
      <c r="G451" s="5">
        <v>0.4861111111111111</v>
      </c>
      <c r="H451" s="8" t="s">
        <v>1103</v>
      </c>
      <c r="I451" s="2"/>
    </row>
    <row r="452" spans="1:9" ht="24.65" hidden="1" customHeight="1">
      <c r="A452" s="7" t="s">
        <v>1104</v>
      </c>
      <c r="B452" s="2">
        <v>44483</v>
      </c>
      <c r="C452" s="5">
        <v>0.6791666666666667</v>
      </c>
      <c r="D452" s="2">
        <v>44483</v>
      </c>
      <c r="E452" s="5">
        <v>0.76388888888888884</v>
      </c>
      <c r="F452" s="2">
        <v>44484</v>
      </c>
      <c r="G452" s="5">
        <v>0.33749999999999997</v>
      </c>
      <c r="H452" s="8"/>
      <c r="I452" s="2"/>
    </row>
    <row r="453" spans="1:9" ht="24.65" hidden="1" customHeight="1">
      <c r="A453" s="34" t="s">
        <v>1105</v>
      </c>
      <c r="B453" s="2">
        <v>44487</v>
      </c>
      <c r="C453" s="5">
        <v>0.19166666666666665</v>
      </c>
      <c r="D453" s="2">
        <v>44487</v>
      </c>
      <c r="E453" s="5">
        <v>0.33333333333333331</v>
      </c>
      <c r="F453" s="2">
        <v>44487</v>
      </c>
      <c r="G453" s="5">
        <v>0.75</v>
      </c>
      <c r="H453" s="8" t="s">
        <v>1106</v>
      </c>
      <c r="I453" s="2"/>
    </row>
    <row r="454" spans="1:9" ht="24.65" hidden="1" customHeight="1">
      <c r="A454" s="34" t="s">
        <v>1107</v>
      </c>
      <c r="B454" s="2">
        <v>44488</v>
      </c>
      <c r="C454" s="5">
        <v>0.68055555555555547</v>
      </c>
      <c r="D454" s="2">
        <v>44488</v>
      </c>
      <c r="E454" s="5">
        <v>0.79166666666666663</v>
      </c>
      <c r="F454" s="2">
        <v>44489</v>
      </c>
      <c r="G454" s="5">
        <v>0.19999999999999998</v>
      </c>
      <c r="H454" s="8" t="s">
        <v>431</v>
      </c>
      <c r="I454" s="2"/>
    </row>
    <row r="455" spans="1:9" ht="24.65" hidden="1" customHeight="1">
      <c r="A455" s="34" t="s">
        <v>1108</v>
      </c>
      <c r="B455" s="2">
        <v>44489</v>
      </c>
      <c r="C455" s="5">
        <v>0.26874999999999999</v>
      </c>
      <c r="D455" s="2">
        <v>44489</v>
      </c>
      <c r="E455" s="5">
        <v>0.3125</v>
      </c>
      <c r="F455" s="2">
        <v>44489</v>
      </c>
      <c r="G455" s="5">
        <v>0.74583333333333324</v>
      </c>
      <c r="H455" s="8"/>
      <c r="I455" s="2"/>
    </row>
    <row r="456" spans="1:9" ht="24.65" hidden="1" customHeight="1">
      <c r="A456" s="16" t="s">
        <v>1109</v>
      </c>
      <c r="B456" s="2">
        <v>44493</v>
      </c>
      <c r="C456" s="5">
        <v>0.39166666666666666</v>
      </c>
      <c r="D456" s="2">
        <v>44493</v>
      </c>
      <c r="E456" s="5">
        <v>0.4375</v>
      </c>
      <c r="F456" s="2">
        <v>44494</v>
      </c>
      <c r="G456" s="5">
        <v>0.17916666666666667</v>
      </c>
      <c r="H456" s="8" t="s">
        <v>432</v>
      </c>
      <c r="I456" s="2"/>
    </row>
    <row r="457" spans="1:9" ht="24.65" hidden="1" customHeight="1">
      <c r="A457" s="16" t="s">
        <v>1110</v>
      </c>
      <c r="B457" s="2">
        <v>44495</v>
      </c>
      <c r="C457" s="5">
        <v>0.52777777777777779</v>
      </c>
      <c r="D457" s="2">
        <v>44495</v>
      </c>
      <c r="E457" s="5">
        <v>0.79166666666666663</v>
      </c>
      <c r="F457" s="2">
        <v>44496</v>
      </c>
      <c r="G457" s="5">
        <v>0.17083333333333331</v>
      </c>
      <c r="H457" s="8" t="s">
        <v>433</v>
      </c>
      <c r="I457" s="2"/>
    </row>
    <row r="458" spans="1:9" ht="24.65" hidden="1" customHeight="1">
      <c r="A458" s="7" t="s">
        <v>1111</v>
      </c>
      <c r="B458" s="2">
        <v>44500</v>
      </c>
      <c r="C458" s="5">
        <v>0.4201388888888889</v>
      </c>
      <c r="D458" s="2">
        <v>44500</v>
      </c>
      <c r="E458" s="5">
        <v>0.77083333333333337</v>
      </c>
      <c r="F458" s="2">
        <v>44501</v>
      </c>
      <c r="G458" s="5">
        <v>0.19583333333333333</v>
      </c>
      <c r="H458" s="8" t="s">
        <v>1112</v>
      </c>
      <c r="I458" s="2"/>
    </row>
    <row r="459" spans="1:9" ht="24.65" hidden="1" customHeight="1">
      <c r="A459" s="7" t="s">
        <v>1113</v>
      </c>
      <c r="B459" s="2">
        <v>44501</v>
      </c>
      <c r="C459" s="5">
        <v>0.27916666666666667</v>
      </c>
      <c r="D459" s="2">
        <v>44501</v>
      </c>
      <c r="E459" s="5">
        <v>0.3125</v>
      </c>
      <c r="F459" s="2">
        <v>44501</v>
      </c>
      <c r="G459" s="5">
        <v>0.74583333333333324</v>
      </c>
      <c r="H459" s="8"/>
      <c r="I459" s="2"/>
    </row>
    <row r="460" spans="1:9" ht="24.65" hidden="1" customHeight="1">
      <c r="A460" s="7" t="s">
        <v>1114</v>
      </c>
      <c r="B460" s="2">
        <v>44502</v>
      </c>
      <c r="C460" s="5">
        <v>0.47916666666666669</v>
      </c>
      <c r="D460" s="2">
        <v>44502</v>
      </c>
      <c r="E460" s="5">
        <v>0.72499999999999998</v>
      </c>
      <c r="F460" s="2">
        <v>44503</v>
      </c>
      <c r="G460" s="5">
        <v>0.27916666666666667</v>
      </c>
      <c r="H460" s="8"/>
      <c r="I460" s="2"/>
    </row>
    <row r="461" spans="1:9" ht="24.65" hidden="1" customHeight="1">
      <c r="A461" s="7" t="s">
        <v>1115</v>
      </c>
      <c r="B461" s="2">
        <v>44506</v>
      </c>
      <c r="C461" s="5">
        <v>0.63541666666666663</v>
      </c>
      <c r="D461" s="2">
        <v>44509</v>
      </c>
      <c r="E461" s="5">
        <v>2.7777777777777776E-2</v>
      </c>
      <c r="F461" s="2">
        <v>44509</v>
      </c>
      <c r="G461" s="5">
        <v>0.69166666666666676</v>
      </c>
      <c r="H461" s="8" t="s">
        <v>1116</v>
      </c>
      <c r="I461" s="2"/>
    </row>
    <row r="462" spans="1:9" ht="24.65" hidden="1" customHeight="1">
      <c r="A462" s="7" t="s">
        <v>1117</v>
      </c>
      <c r="B462" s="2">
        <v>44510</v>
      </c>
      <c r="C462" s="5">
        <v>0.88888888888888884</v>
      </c>
      <c r="D462" s="2">
        <v>44510</v>
      </c>
      <c r="E462" s="5">
        <v>0.9375</v>
      </c>
      <c r="F462" s="2">
        <v>44511</v>
      </c>
      <c r="G462" s="5">
        <v>0.46249999999999997</v>
      </c>
      <c r="H462" s="8"/>
      <c r="I462" s="2"/>
    </row>
    <row r="463" spans="1:9" ht="24.65" hidden="1" customHeight="1">
      <c r="A463" s="7" t="s">
        <v>1032</v>
      </c>
      <c r="B463" s="2">
        <v>44514</v>
      </c>
      <c r="C463" s="5">
        <v>0.63541666666666663</v>
      </c>
      <c r="D463" s="2">
        <v>44514</v>
      </c>
      <c r="E463" s="5">
        <v>0.7583333333333333</v>
      </c>
      <c r="F463" s="2">
        <v>44515</v>
      </c>
      <c r="G463" s="5">
        <v>0.45833333333333331</v>
      </c>
      <c r="H463" s="8"/>
      <c r="I463" s="2"/>
    </row>
    <row r="464" spans="1:9" ht="24.65" hidden="1" customHeight="1">
      <c r="A464" s="7" t="s">
        <v>1118</v>
      </c>
      <c r="B464" s="2">
        <v>44515</v>
      </c>
      <c r="C464" s="5">
        <v>0.53749999999999998</v>
      </c>
      <c r="D464" s="2">
        <v>44515</v>
      </c>
      <c r="E464" s="5">
        <v>0.73333333333333339</v>
      </c>
      <c r="F464" s="2">
        <v>44516</v>
      </c>
      <c r="G464" s="5">
        <v>0.15833333333333333</v>
      </c>
      <c r="H464" s="8"/>
      <c r="I464" s="2"/>
    </row>
    <row r="465" spans="1:9" ht="24.65" hidden="1" customHeight="1">
      <c r="A465" s="7" t="s">
        <v>1119</v>
      </c>
      <c r="B465" s="2">
        <v>44516</v>
      </c>
      <c r="C465" s="5">
        <v>0.69791666666666663</v>
      </c>
      <c r="D465" s="2">
        <v>44516</v>
      </c>
      <c r="E465" s="5">
        <v>0.85416666666666663</v>
      </c>
      <c r="F465" s="2">
        <v>44517</v>
      </c>
      <c r="G465" s="5">
        <v>0.28750000000000003</v>
      </c>
      <c r="H465" s="8"/>
      <c r="I465" s="2"/>
    </row>
    <row r="466" spans="1:9" ht="24.65" hidden="1" customHeight="1">
      <c r="A466" s="7" t="s">
        <v>1120</v>
      </c>
      <c r="B466" s="2">
        <v>44520</v>
      </c>
      <c r="C466" s="5">
        <v>0.6875</v>
      </c>
      <c r="D466" s="2">
        <v>44521</v>
      </c>
      <c r="E466" s="5">
        <v>0.29166666666666669</v>
      </c>
      <c r="F466" s="2">
        <v>44522</v>
      </c>
      <c r="G466" s="5">
        <v>0.90416666666666667</v>
      </c>
      <c r="H466" s="8" t="s">
        <v>1121</v>
      </c>
      <c r="I466" s="2"/>
    </row>
    <row r="467" spans="1:9" ht="24.65" hidden="1" customHeight="1">
      <c r="A467" s="7" t="s">
        <v>1122</v>
      </c>
      <c r="B467" s="2">
        <v>44524</v>
      </c>
      <c r="C467" s="5">
        <v>0.3666666666666667</v>
      </c>
      <c r="D467" s="2">
        <v>44524</v>
      </c>
      <c r="E467" s="5">
        <v>0.40833333333333338</v>
      </c>
      <c r="F467" s="2">
        <v>44525</v>
      </c>
      <c r="G467" s="5">
        <v>3.7499999999999999E-2</v>
      </c>
      <c r="H467" s="8"/>
      <c r="I467" s="2"/>
    </row>
    <row r="468" spans="1:9" ht="24.65" hidden="1" customHeight="1">
      <c r="A468" s="7" t="s">
        <v>1123</v>
      </c>
      <c r="B468" s="2">
        <v>44528</v>
      </c>
      <c r="C468" s="5">
        <v>0.22083333333333333</v>
      </c>
      <c r="D468" s="2">
        <v>44528</v>
      </c>
      <c r="E468" s="5">
        <v>0.3125</v>
      </c>
      <c r="F468" s="2">
        <v>44528</v>
      </c>
      <c r="G468" s="5">
        <v>0.6958333333333333</v>
      </c>
      <c r="H468" s="8" t="s">
        <v>426</v>
      </c>
      <c r="I468" s="2"/>
    </row>
    <row r="469" spans="1:9" ht="24.65" hidden="1" customHeight="1">
      <c r="A469" s="7" t="s">
        <v>1124</v>
      </c>
      <c r="B469" s="2">
        <v>44528</v>
      </c>
      <c r="C469" s="5">
        <v>0.77083333333333337</v>
      </c>
      <c r="D469" s="2">
        <v>44528</v>
      </c>
      <c r="E469" s="5">
        <v>0.8041666666666667</v>
      </c>
      <c r="F469" s="2">
        <v>44529</v>
      </c>
      <c r="G469" s="5">
        <v>0.49583333333333335</v>
      </c>
      <c r="H469" s="8"/>
      <c r="I469" s="2"/>
    </row>
    <row r="470" spans="1:9" ht="24.65" hidden="1" customHeight="1">
      <c r="A470" s="7" t="s">
        <v>1125</v>
      </c>
      <c r="B470" s="2">
        <v>44530</v>
      </c>
      <c r="C470" s="5">
        <v>0.49305555555555558</v>
      </c>
      <c r="D470" s="2">
        <v>44530</v>
      </c>
      <c r="E470" s="5">
        <v>0.64583333333333337</v>
      </c>
      <c r="F470" s="2">
        <v>44531</v>
      </c>
      <c r="G470" s="5">
        <v>0.10833333333333334</v>
      </c>
      <c r="H470" s="8" t="s">
        <v>434</v>
      </c>
      <c r="I470" s="2"/>
    </row>
    <row r="471" spans="1:9" ht="24.65" hidden="1" customHeight="1">
      <c r="A471" s="7" t="s">
        <v>1126</v>
      </c>
      <c r="B471" s="2">
        <v>44535</v>
      </c>
      <c r="C471" s="5">
        <v>0.39583333333333331</v>
      </c>
      <c r="D471" s="2">
        <v>44535</v>
      </c>
      <c r="E471" s="5">
        <v>0.95000000000000007</v>
      </c>
      <c r="F471" s="2">
        <v>44536</v>
      </c>
      <c r="G471" s="5">
        <v>0.52916666666666667</v>
      </c>
      <c r="H471" s="8" t="s">
        <v>435</v>
      </c>
      <c r="I471" s="2"/>
    </row>
    <row r="472" spans="1:9" ht="24.65" hidden="1" customHeight="1">
      <c r="A472" s="7" t="s">
        <v>1127</v>
      </c>
      <c r="B472" s="2">
        <v>44537</v>
      </c>
      <c r="C472" s="5">
        <v>0.83680555555555547</v>
      </c>
      <c r="D472" s="2">
        <v>44537</v>
      </c>
      <c r="E472" s="5">
        <v>0.8833333333333333</v>
      </c>
      <c r="F472" s="2">
        <v>44538</v>
      </c>
      <c r="G472" s="5">
        <v>0.35000000000000003</v>
      </c>
      <c r="H472" s="8"/>
      <c r="I472" s="2"/>
    </row>
    <row r="473" spans="1:9" ht="24.65" hidden="1" customHeight="1">
      <c r="A473" s="7" t="s">
        <v>1128</v>
      </c>
      <c r="B473" s="2">
        <v>44541</v>
      </c>
      <c r="C473" s="5">
        <v>0.625</v>
      </c>
      <c r="D473" s="2">
        <v>44541</v>
      </c>
      <c r="E473" s="5">
        <v>0.75</v>
      </c>
      <c r="F473" s="2">
        <v>44542</v>
      </c>
      <c r="G473" s="5">
        <v>0.19583333333333333</v>
      </c>
      <c r="H473" s="8" t="s">
        <v>436</v>
      </c>
      <c r="I473" s="2"/>
    </row>
    <row r="474" spans="1:9" ht="24.65" hidden="1" customHeight="1">
      <c r="A474" s="7" t="s">
        <v>1129</v>
      </c>
      <c r="B474" s="2">
        <v>44542</v>
      </c>
      <c r="C474" s="5">
        <v>0.28958333333333336</v>
      </c>
      <c r="D474" s="2">
        <v>44542</v>
      </c>
      <c r="E474" s="5">
        <v>0.31666666666666665</v>
      </c>
      <c r="F474" s="2">
        <v>44542</v>
      </c>
      <c r="G474" s="5">
        <v>0.7416666666666667</v>
      </c>
      <c r="H474" s="8"/>
      <c r="I474" s="2"/>
    </row>
    <row r="475" spans="1:9" ht="24.65" hidden="1" customHeight="1">
      <c r="A475" s="7" t="s">
        <v>1130</v>
      </c>
      <c r="B475" s="2">
        <v>44543</v>
      </c>
      <c r="C475" s="5">
        <v>0.34027777777777773</v>
      </c>
      <c r="D475" s="2">
        <v>44543</v>
      </c>
      <c r="E475" s="5">
        <v>0.5</v>
      </c>
      <c r="F475" s="2">
        <v>44544</v>
      </c>
      <c r="G475" s="5">
        <v>0.28750000000000003</v>
      </c>
      <c r="H475" s="8"/>
      <c r="I475" s="2"/>
    </row>
    <row r="476" spans="1:9" ht="24.65" hidden="1" customHeight="1">
      <c r="A476" s="7" t="s">
        <v>1131</v>
      </c>
      <c r="B476" s="2">
        <v>44547</v>
      </c>
      <c r="C476" s="5">
        <v>0.79583333333333339</v>
      </c>
      <c r="D476" s="2">
        <v>44548</v>
      </c>
      <c r="E476" s="5">
        <v>0.64583333333333337</v>
      </c>
      <c r="F476" s="2">
        <v>44549</v>
      </c>
      <c r="G476" s="5">
        <v>0.33333333333333331</v>
      </c>
      <c r="H476" s="8" t="s">
        <v>437</v>
      </c>
      <c r="I476" s="2"/>
    </row>
    <row r="477" spans="1:9" ht="24.65" hidden="1" customHeight="1">
      <c r="A477" s="7" t="s">
        <v>1132</v>
      </c>
      <c r="B477" s="2">
        <v>44550</v>
      </c>
      <c r="C477" s="5">
        <v>0.64930555555555558</v>
      </c>
      <c r="D477" s="2">
        <v>44551</v>
      </c>
      <c r="E477" s="5">
        <v>0.14166666666666666</v>
      </c>
      <c r="F477" s="2">
        <v>44551</v>
      </c>
      <c r="G477" s="5">
        <v>0.8041666666666667</v>
      </c>
      <c r="H477" s="8"/>
      <c r="I477" s="2"/>
    </row>
    <row r="478" spans="1:9" ht="24.65" hidden="1" customHeight="1">
      <c r="A478" s="7" t="s">
        <v>1133</v>
      </c>
      <c r="B478" s="2">
        <v>44555</v>
      </c>
      <c r="C478" s="5">
        <v>0.65</v>
      </c>
      <c r="D478" s="2">
        <v>44555</v>
      </c>
      <c r="E478" s="5">
        <v>0.79583333333333339</v>
      </c>
      <c r="F478" s="2">
        <v>44556</v>
      </c>
      <c r="G478" s="5">
        <v>0.49236111111111108</v>
      </c>
      <c r="H478" s="8" t="s">
        <v>438</v>
      </c>
      <c r="I478" s="2"/>
    </row>
    <row r="479" spans="1:9" ht="24.65" hidden="1" customHeight="1">
      <c r="A479" s="7" t="s">
        <v>1134</v>
      </c>
      <c r="B479" s="2">
        <v>44556</v>
      </c>
      <c r="C479" s="5">
        <v>0.55902777777777779</v>
      </c>
      <c r="D479" s="2">
        <v>44556</v>
      </c>
      <c r="E479" s="5">
        <v>0.58333333333333337</v>
      </c>
      <c r="F479" s="2">
        <v>44557</v>
      </c>
      <c r="G479" s="5">
        <v>0.19583333333333333</v>
      </c>
      <c r="H479" s="8"/>
      <c r="I479" s="2"/>
    </row>
    <row r="480" spans="1:9" ht="24.65" hidden="1" customHeight="1">
      <c r="A480" s="7" t="s">
        <v>1135</v>
      </c>
      <c r="B480" s="2">
        <v>44557</v>
      </c>
      <c r="C480" s="5">
        <v>0.78472222222222221</v>
      </c>
      <c r="D480" s="2">
        <v>44558</v>
      </c>
      <c r="E480" s="5">
        <v>0.22916666666666666</v>
      </c>
      <c r="F480" s="2">
        <v>44558</v>
      </c>
      <c r="G480" s="5">
        <v>0.85</v>
      </c>
      <c r="H480" s="8" t="s">
        <v>439</v>
      </c>
      <c r="I480" s="2"/>
    </row>
    <row r="481" spans="1:9" ht="24.65" hidden="1" customHeight="1">
      <c r="A481" s="7" t="s">
        <v>1136</v>
      </c>
      <c r="B481" s="2">
        <v>44562</v>
      </c>
      <c r="C481" s="5">
        <v>0.59166666666666667</v>
      </c>
      <c r="D481" s="2">
        <v>44562</v>
      </c>
      <c r="E481" s="5">
        <v>0.6791666666666667</v>
      </c>
      <c r="F481" s="2">
        <v>44563</v>
      </c>
      <c r="G481" s="5">
        <v>0.30833333333333335</v>
      </c>
      <c r="H481" s="8"/>
      <c r="I481" s="2"/>
    </row>
    <row r="482" spans="1:9" ht="24.65" hidden="1" customHeight="1">
      <c r="A482" s="7" t="s">
        <v>681</v>
      </c>
      <c r="B482" s="2">
        <v>44564</v>
      </c>
      <c r="C482" s="5">
        <v>0.61111111111111105</v>
      </c>
      <c r="D482" s="2">
        <v>44565</v>
      </c>
      <c r="E482" s="5">
        <v>0.5083333333333333</v>
      </c>
      <c r="F482" s="2">
        <v>44566</v>
      </c>
      <c r="G482" s="5">
        <v>0.20833333333333334</v>
      </c>
      <c r="H482" s="8" t="s">
        <v>440</v>
      </c>
      <c r="I482" s="2"/>
    </row>
    <row r="483" spans="1:9" ht="24.65" hidden="1" customHeight="1">
      <c r="A483" s="7" t="s">
        <v>1137</v>
      </c>
      <c r="B483" s="2">
        <v>44569</v>
      </c>
      <c r="C483" s="5">
        <v>0.61458333333333337</v>
      </c>
      <c r="D483" s="2">
        <v>44569</v>
      </c>
      <c r="E483" s="5">
        <v>0.72499999999999998</v>
      </c>
      <c r="F483" s="2">
        <v>44570</v>
      </c>
      <c r="G483" s="5">
        <v>0.20833333333333334</v>
      </c>
      <c r="H483" s="8" t="s">
        <v>441</v>
      </c>
      <c r="I483" s="2"/>
    </row>
    <row r="484" spans="1:9" ht="24.65" hidden="1" customHeight="1">
      <c r="A484" s="7" t="s">
        <v>1138</v>
      </c>
      <c r="B484" s="2">
        <v>44570</v>
      </c>
      <c r="C484" s="5">
        <v>0.28958333333333336</v>
      </c>
      <c r="D484" s="2">
        <v>44570</v>
      </c>
      <c r="E484" s="5">
        <v>0.32500000000000001</v>
      </c>
      <c r="F484" s="2">
        <v>44570</v>
      </c>
      <c r="G484" s="5">
        <v>0.79583333333333339</v>
      </c>
      <c r="H484" s="8"/>
      <c r="I484" s="2"/>
    </row>
    <row r="485" spans="1:9" ht="24.65" hidden="1" customHeight="1">
      <c r="A485" s="7" t="s">
        <v>1139</v>
      </c>
      <c r="B485" s="2">
        <v>44571</v>
      </c>
      <c r="C485" s="5">
        <v>0.34166666666666662</v>
      </c>
      <c r="D485" s="2">
        <v>44571</v>
      </c>
      <c r="E485" s="5">
        <v>0.48749999999999999</v>
      </c>
      <c r="F485" s="2">
        <v>44571</v>
      </c>
      <c r="G485" s="5">
        <v>0.89583333333333337</v>
      </c>
      <c r="H485" s="8"/>
      <c r="I485" s="2"/>
    </row>
    <row r="486" spans="1:9" ht="24.65" hidden="1" customHeight="1">
      <c r="A486" s="7" t="s">
        <v>1140</v>
      </c>
      <c r="B486" s="2">
        <v>44576</v>
      </c>
      <c r="C486" s="5">
        <v>0.36319444444444443</v>
      </c>
      <c r="D486" s="2">
        <v>44576</v>
      </c>
      <c r="E486" s="5">
        <v>0.4291666666666667</v>
      </c>
      <c r="F486" s="2">
        <v>44577</v>
      </c>
      <c r="G486" s="5">
        <v>4.1666666666666666E-3</v>
      </c>
      <c r="H486" s="8" t="s">
        <v>1141</v>
      </c>
      <c r="I486" s="2"/>
    </row>
    <row r="487" spans="1:9" ht="24.65" hidden="1" customHeight="1">
      <c r="A487" s="7" t="s">
        <v>687</v>
      </c>
      <c r="B487" s="2">
        <v>44578</v>
      </c>
      <c r="C487" s="5">
        <v>0.29166666666666669</v>
      </c>
      <c r="D487" s="2">
        <v>44578</v>
      </c>
      <c r="E487" s="5">
        <v>0.33749999999999997</v>
      </c>
      <c r="F487" s="2">
        <v>44578</v>
      </c>
      <c r="G487" s="5">
        <v>0.78333333333333333</v>
      </c>
      <c r="H487" s="8"/>
      <c r="I487" s="2"/>
    </row>
    <row r="488" spans="1:9" ht="24.65" hidden="1" customHeight="1">
      <c r="A488" s="7" t="s">
        <v>1142</v>
      </c>
      <c r="B488" s="2">
        <v>44582</v>
      </c>
      <c r="C488" s="5">
        <v>0.21805555555555556</v>
      </c>
      <c r="D488" s="2">
        <v>44582</v>
      </c>
      <c r="E488" s="5">
        <v>0.3125</v>
      </c>
      <c r="F488" s="2">
        <v>44582</v>
      </c>
      <c r="G488" s="5">
        <v>0.66249999999999998</v>
      </c>
      <c r="H488" s="8" t="s">
        <v>442</v>
      </c>
      <c r="I488" s="2"/>
    </row>
    <row r="489" spans="1:9" ht="24.65" hidden="1" customHeight="1">
      <c r="A489" s="7" t="s">
        <v>1143</v>
      </c>
      <c r="B489" s="2">
        <v>44582</v>
      </c>
      <c r="C489" s="5">
        <v>0.74097222222222225</v>
      </c>
      <c r="D489" s="2">
        <v>44582</v>
      </c>
      <c r="E489" s="5">
        <v>0.7583333333333333</v>
      </c>
      <c r="F489" s="2">
        <v>44584</v>
      </c>
      <c r="G489" s="5">
        <v>0.20416666666666669</v>
      </c>
      <c r="H489" s="8"/>
      <c r="I489" s="2"/>
    </row>
    <row r="490" spans="1:9" ht="24.65" hidden="1" customHeight="1">
      <c r="A490" s="7" t="s">
        <v>1144</v>
      </c>
      <c r="B490" s="2">
        <v>44584</v>
      </c>
      <c r="C490" s="5">
        <v>0.78263888888888899</v>
      </c>
      <c r="D490" s="2">
        <v>44584</v>
      </c>
      <c r="E490" s="5">
        <v>0.92499999999999993</v>
      </c>
      <c r="F490" s="2">
        <v>44585</v>
      </c>
      <c r="G490" s="5">
        <v>0.27083333333333331</v>
      </c>
      <c r="H490" s="8"/>
      <c r="I490" s="2"/>
    </row>
    <row r="491" spans="1:9" ht="24.65" hidden="1" customHeight="1">
      <c r="A491" s="7" t="s">
        <v>1145</v>
      </c>
      <c r="B491" s="2">
        <v>44588</v>
      </c>
      <c r="C491" s="5">
        <v>0.72916666666666663</v>
      </c>
      <c r="D491" s="2">
        <v>44589</v>
      </c>
      <c r="E491" s="5">
        <v>0.625</v>
      </c>
      <c r="F491" s="2">
        <v>44590</v>
      </c>
      <c r="G491" s="5">
        <v>0.3125</v>
      </c>
      <c r="H491" s="8" t="s">
        <v>443</v>
      </c>
      <c r="I491" s="2"/>
    </row>
    <row r="492" spans="1:9" ht="24.65" hidden="1" customHeight="1">
      <c r="A492" s="7" t="s">
        <v>693</v>
      </c>
      <c r="B492" s="2">
        <v>44591</v>
      </c>
      <c r="C492" s="5">
        <v>0.66319444444444442</v>
      </c>
      <c r="D492" s="2">
        <v>44591</v>
      </c>
      <c r="E492" s="5">
        <v>0.70833333333333337</v>
      </c>
      <c r="F492" s="2">
        <v>44592</v>
      </c>
      <c r="G492" s="5">
        <v>0.29166666666666669</v>
      </c>
      <c r="H492" s="8"/>
      <c r="I492" s="2"/>
    </row>
    <row r="493" spans="1:9" ht="24.65" hidden="1" customHeight="1">
      <c r="A493" s="7" t="s">
        <v>1146</v>
      </c>
      <c r="B493" s="2">
        <v>44596</v>
      </c>
      <c r="C493" s="5">
        <v>0.2076388888888889</v>
      </c>
      <c r="D493" s="2">
        <v>44596</v>
      </c>
      <c r="E493" s="5">
        <v>0.32500000000000001</v>
      </c>
      <c r="F493" s="2">
        <v>44597</v>
      </c>
      <c r="G493" s="5">
        <v>0.19999999999999998</v>
      </c>
      <c r="H493" s="8" t="s">
        <v>444</v>
      </c>
      <c r="I493" s="2"/>
    </row>
    <row r="494" spans="1:9" ht="24.65" hidden="1" customHeight="1">
      <c r="A494" s="7" t="s">
        <v>1147</v>
      </c>
      <c r="B494" s="2">
        <v>44597</v>
      </c>
      <c r="C494" s="5">
        <v>0.27430555555555552</v>
      </c>
      <c r="D494" s="2">
        <v>44597</v>
      </c>
      <c r="E494" s="5">
        <v>0.3</v>
      </c>
      <c r="F494" s="2">
        <v>44597</v>
      </c>
      <c r="G494" s="5">
        <v>0.70416666666666661</v>
      </c>
      <c r="H494" s="8"/>
      <c r="I494" s="2"/>
    </row>
    <row r="495" spans="1:9" ht="24.65" hidden="1" customHeight="1">
      <c r="A495" s="7" t="s">
        <v>1148</v>
      </c>
      <c r="B495" s="2">
        <v>44598</v>
      </c>
      <c r="C495" s="5">
        <v>0.36249999999999999</v>
      </c>
      <c r="D495" s="2">
        <v>44599</v>
      </c>
      <c r="E495" s="5">
        <v>0.29166666666666669</v>
      </c>
      <c r="F495" s="2">
        <v>44599</v>
      </c>
      <c r="G495" s="5">
        <v>0.71527777777777779</v>
      </c>
      <c r="H495" s="8" t="s">
        <v>445</v>
      </c>
      <c r="I495" s="2"/>
    </row>
    <row r="496" spans="1:9" ht="24.65" hidden="1" customHeight="1">
      <c r="A496" s="7" t="s">
        <v>1149</v>
      </c>
      <c r="B496" s="2">
        <v>44603</v>
      </c>
      <c r="C496" s="5">
        <v>0.33333333333333331</v>
      </c>
      <c r="D496" s="2">
        <v>44603</v>
      </c>
      <c r="E496" s="5">
        <v>0.7583333333333333</v>
      </c>
      <c r="F496" s="2">
        <v>44604</v>
      </c>
      <c r="G496" s="5">
        <v>0.31666666666666665</v>
      </c>
      <c r="H496" s="8" t="s">
        <v>446</v>
      </c>
      <c r="I496" s="2"/>
    </row>
    <row r="497" spans="1:9" ht="24.65" hidden="1" customHeight="1">
      <c r="A497" s="7" t="s">
        <v>696</v>
      </c>
      <c r="B497" s="2">
        <v>44605</v>
      </c>
      <c r="C497" s="5">
        <v>0.4375</v>
      </c>
      <c r="D497" s="2">
        <v>44605</v>
      </c>
      <c r="E497" s="5">
        <v>0.79999999999999993</v>
      </c>
      <c r="F497" s="2">
        <v>44606</v>
      </c>
      <c r="G497" s="5">
        <v>0.32500000000000001</v>
      </c>
      <c r="H497" s="8" t="s">
        <v>447</v>
      </c>
      <c r="I497" s="2"/>
    </row>
    <row r="498" spans="1:9" ht="24.65" hidden="1" customHeight="1">
      <c r="A498" s="7" t="s">
        <v>1150</v>
      </c>
      <c r="B498" s="2">
        <v>44609</v>
      </c>
      <c r="C498" s="5">
        <v>0.62847222222222221</v>
      </c>
      <c r="D498" s="2">
        <v>44609</v>
      </c>
      <c r="E498" s="5">
        <v>0.72916666666666663</v>
      </c>
      <c r="F498" s="2">
        <v>44610</v>
      </c>
      <c r="G498" s="5">
        <v>0.19999999999999998</v>
      </c>
      <c r="H498" s="8" t="s">
        <v>426</v>
      </c>
      <c r="I498" s="2"/>
    </row>
    <row r="499" spans="1:9" ht="24.65" hidden="1" customHeight="1">
      <c r="A499" s="7" t="s">
        <v>1151</v>
      </c>
      <c r="B499" s="2">
        <v>44610</v>
      </c>
      <c r="C499" s="5">
        <v>0.28125</v>
      </c>
      <c r="D499" s="2">
        <v>44610</v>
      </c>
      <c r="E499" s="5">
        <v>0.6958333333333333</v>
      </c>
      <c r="F499" s="2">
        <v>44611</v>
      </c>
      <c r="G499" s="5">
        <v>0.11666666666666665</v>
      </c>
      <c r="H499" s="8" t="s">
        <v>448</v>
      </c>
      <c r="I499" s="2"/>
    </row>
    <row r="500" spans="1:9" ht="24.65" hidden="1" customHeight="1">
      <c r="A500" s="7" t="s">
        <v>1152</v>
      </c>
      <c r="B500" s="2">
        <v>44611</v>
      </c>
      <c r="C500" s="5">
        <v>0.68402777777777779</v>
      </c>
      <c r="D500" s="2">
        <v>44611</v>
      </c>
      <c r="E500" s="5">
        <v>0.82500000000000007</v>
      </c>
      <c r="F500" s="2">
        <v>44612</v>
      </c>
      <c r="G500" s="5">
        <v>9.9999999999999992E-2</v>
      </c>
      <c r="H500" s="8"/>
      <c r="I500" s="2"/>
    </row>
    <row r="501" spans="1:9" ht="24.65" hidden="1" customHeight="1">
      <c r="A501" s="7" t="s">
        <v>1153</v>
      </c>
      <c r="B501" s="2">
        <v>44616</v>
      </c>
      <c r="C501" s="5">
        <v>0.38194444444444442</v>
      </c>
      <c r="D501" s="2">
        <v>44616</v>
      </c>
      <c r="E501" s="5">
        <v>0.44166666666666665</v>
      </c>
      <c r="F501" s="2">
        <v>44617</v>
      </c>
      <c r="G501" s="5">
        <v>0.125</v>
      </c>
      <c r="H501" s="8"/>
      <c r="I501" s="2"/>
    </row>
    <row r="502" spans="1:9" ht="24.65" hidden="1" customHeight="1">
      <c r="A502" s="7" t="s">
        <v>703</v>
      </c>
      <c r="B502" s="2">
        <v>44618</v>
      </c>
      <c r="C502" s="5">
        <v>0.375</v>
      </c>
      <c r="D502" s="2">
        <v>44618</v>
      </c>
      <c r="E502" s="5">
        <v>0.99583333333333324</v>
      </c>
      <c r="F502" s="2">
        <v>44619</v>
      </c>
      <c r="G502" s="5">
        <v>0.63750000000000007</v>
      </c>
      <c r="H502" s="8" t="s">
        <v>449</v>
      </c>
      <c r="I502" s="2"/>
    </row>
    <row r="503" spans="1:9" ht="24.65" hidden="1" customHeight="1">
      <c r="A503" s="7" t="s">
        <v>1154</v>
      </c>
      <c r="B503" s="2">
        <v>44623</v>
      </c>
      <c r="C503" s="5">
        <v>0.21180555555555555</v>
      </c>
      <c r="D503" s="2">
        <v>44623</v>
      </c>
      <c r="E503" s="5">
        <v>0.33333333333333331</v>
      </c>
      <c r="F503" s="2">
        <v>44624</v>
      </c>
      <c r="G503" s="5">
        <v>0.20416666666666669</v>
      </c>
      <c r="H503" s="8"/>
      <c r="I503" s="2"/>
    </row>
    <row r="504" spans="1:9" ht="24.65" hidden="1" customHeight="1">
      <c r="A504" s="7" t="s">
        <v>1155</v>
      </c>
      <c r="B504" s="2">
        <v>44624</v>
      </c>
      <c r="C504" s="5">
        <v>0.27777777777777779</v>
      </c>
      <c r="D504" s="2">
        <v>44624</v>
      </c>
      <c r="E504" s="5">
        <v>0.30416666666666664</v>
      </c>
      <c r="F504" s="2">
        <v>44625</v>
      </c>
      <c r="G504" s="5">
        <v>2.9166666666666664E-2</v>
      </c>
      <c r="H504" s="8"/>
      <c r="I504" s="2"/>
    </row>
    <row r="505" spans="1:9" ht="24.65" hidden="1" customHeight="1">
      <c r="A505" s="7" t="s">
        <v>1156</v>
      </c>
      <c r="B505" s="2">
        <v>44625</v>
      </c>
      <c r="C505" s="5">
        <v>0.58680555555555558</v>
      </c>
      <c r="D505" s="2">
        <v>44625</v>
      </c>
      <c r="E505" s="5">
        <v>0.75</v>
      </c>
      <c r="F505" s="2">
        <v>44626</v>
      </c>
      <c r="G505" s="5">
        <v>8.3333333333333329E-2</v>
      </c>
      <c r="H505" s="8"/>
      <c r="I505" s="2"/>
    </row>
    <row r="506" spans="1:9" ht="24.65" hidden="1" customHeight="1">
      <c r="A506" s="7" t="s">
        <v>1157</v>
      </c>
      <c r="B506" s="2">
        <v>44630</v>
      </c>
      <c r="C506" s="5">
        <v>0.36249999999999999</v>
      </c>
      <c r="D506" s="2">
        <v>44630</v>
      </c>
      <c r="E506" s="5">
        <v>0.78333333333333333</v>
      </c>
      <c r="F506" s="2">
        <v>44631</v>
      </c>
      <c r="G506" s="5">
        <v>0.34583333333333338</v>
      </c>
      <c r="H506" s="8" t="s">
        <v>450</v>
      </c>
      <c r="I506" s="2"/>
    </row>
    <row r="507" spans="1:9" ht="24.65" hidden="1" customHeight="1">
      <c r="A507" s="7" t="s">
        <v>1158</v>
      </c>
      <c r="B507" s="2">
        <v>44632</v>
      </c>
      <c r="C507" s="5">
        <v>0.47916666666666669</v>
      </c>
      <c r="D507" s="2">
        <v>44633</v>
      </c>
      <c r="E507" s="5">
        <v>0.20486111111111113</v>
      </c>
      <c r="F507" s="2">
        <v>44633</v>
      </c>
      <c r="G507" s="5">
        <v>0.73333333333333339</v>
      </c>
      <c r="H507" s="8" t="s">
        <v>1159</v>
      </c>
      <c r="I507" s="2"/>
    </row>
    <row r="508" spans="1:9" ht="24.65" hidden="1" customHeight="1">
      <c r="A508" s="7" t="s">
        <v>1160</v>
      </c>
      <c r="B508" s="2">
        <v>44637</v>
      </c>
      <c r="C508" s="5">
        <v>0.20486111111111113</v>
      </c>
      <c r="D508" s="2">
        <v>44637</v>
      </c>
      <c r="E508" s="5">
        <v>0.3</v>
      </c>
      <c r="F508" s="2">
        <v>44637</v>
      </c>
      <c r="G508" s="5">
        <v>0.6958333333333333</v>
      </c>
      <c r="H508" s="8" t="s">
        <v>426</v>
      </c>
      <c r="I508" s="2"/>
    </row>
    <row r="509" spans="1:9" ht="24.65" hidden="1" customHeight="1">
      <c r="A509" s="7" t="s">
        <v>1161</v>
      </c>
      <c r="B509" s="2">
        <v>44637</v>
      </c>
      <c r="C509" s="5">
        <v>0.77013888888888893</v>
      </c>
      <c r="D509" s="2">
        <v>44637</v>
      </c>
      <c r="E509" s="5">
        <v>0.8125</v>
      </c>
      <c r="F509" s="2">
        <v>44638</v>
      </c>
      <c r="G509" s="5">
        <v>0.70416666666666661</v>
      </c>
      <c r="H509" s="8"/>
      <c r="I509" s="2"/>
    </row>
    <row r="510" spans="1:9" ht="24.65" hidden="1" customHeight="1">
      <c r="A510" s="7" t="s">
        <v>1162</v>
      </c>
      <c r="B510" s="2">
        <v>44639</v>
      </c>
      <c r="C510" s="5">
        <v>0.3125</v>
      </c>
      <c r="D510" s="2">
        <v>44639</v>
      </c>
      <c r="E510" s="5">
        <v>0.46249999999999997</v>
      </c>
      <c r="F510" s="2">
        <v>44639</v>
      </c>
      <c r="G510" s="5">
        <v>0.99583333333333324</v>
      </c>
      <c r="H510" s="8"/>
      <c r="I510" s="2"/>
    </row>
    <row r="511" spans="1:9" ht="24.65" hidden="1" customHeight="1">
      <c r="A511" s="7" t="s">
        <v>1163</v>
      </c>
      <c r="B511" s="2">
        <v>44644</v>
      </c>
      <c r="C511" s="5">
        <v>0.21527777777777779</v>
      </c>
      <c r="D511" s="2">
        <v>44644</v>
      </c>
      <c r="E511" s="5">
        <v>0.27083333333333331</v>
      </c>
      <c r="F511" s="2">
        <v>44645</v>
      </c>
      <c r="G511" s="5">
        <v>0.14583333333333334</v>
      </c>
      <c r="H511" s="8"/>
      <c r="I511" s="2"/>
    </row>
    <row r="512" spans="1:9" ht="24.65" hidden="1" customHeight="1">
      <c r="A512" s="7" t="s">
        <v>1164</v>
      </c>
      <c r="B512" s="2">
        <v>44646</v>
      </c>
      <c r="C512" s="5">
        <v>0.35416666666666669</v>
      </c>
      <c r="D512" s="2">
        <v>44646</v>
      </c>
      <c r="E512" s="5">
        <v>0.98333333333333339</v>
      </c>
      <c r="F512" s="2">
        <v>44647</v>
      </c>
      <c r="G512" s="5">
        <v>0.57500000000000007</v>
      </c>
      <c r="H512" s="8" t="s">
        <v>1165</v>
      </c>
      <c r="I512" s="2"/>
    </row>
    <row r="513" spans="1:9" ht="24.9" hidden="1" customHeight="1">
      <c r="A513" s="100" t="s">
        <v>1166</v>
      </c>
      <c r="B513" s="101"/>
      <c r="C513" s="101"/>
      <c r="D513" s="101"/>
      <c r="E513" s="101"/>
      <c r="F513" s="101"/>
      <c r="G513" s="101"/>
      <c r="H513" s="101"/>
      <c r="I513" s="102"/>
    </row>
    <row r="514" spans="1:9" ht="24.65" hidden="1" customHeight="1">
      <c r="A514" s="21" t="s">
        <v>2</v>
      </c>
      <c r="B514" s="81" t="s">
        <v>3</v>
      </c>
      <c r="C514" s="82"/>
      <c r="D514" s="81" t="s">
        <v>4</v>
      </c>
      <c r="E514" s="82"/>
      <c r="F514" s="81" t="s">
        <v>5</v>
      </c>
      <c r="G514" s="82"/>
      <c r="H514" s="21" t="s">
        <v>6</v>
      </c>
      <c r="I514" s="21" t="s">
        <v>636</v>
      </c>
    </row>
    <row r="515" spans="1:9" ht="24.65" hidden="1" customHeight="1">
      <c r="A515" s="7" t="s">
        <v>646</v>
      </c>
      <c r="B515" s="2">
        <v>44647</v>
      </c>
      <c r="C515" s="5">
        <v>0.25</v>
      </c>
      <c r="D515" s="2">
        <v>44647</v>
      </c>
      <c r="E515" s="5">
        <v>0.73958333333333337</v>
      </c>
      <c r="F515" s="2">
        <v>44648</v>
      </c>
      <c r="G515" s="5">
        <v>0.29166666666666669</v>
      </c>
      <c r="H515" s="8" t="s">
        <v>647</v>
      </c>
      <c r="I515" s="2"/>
    </row>
    <row r="516" spans="1:9" ht="24.65" hidden="1" customHeight="1">
      <c r="A516" s="7" t="s">
        <v>648</v>
      </c>
      <c r="B516" s="2">
        <v>44651</v>
      </c>
      <c r="C516" s="5">
        <v>0.36805555555555558</v>
      </c>
      <c r="D516" s="2">
        <v>44651</v>
      </c>
      <c r="E516" s="5">
        <v>0.45833333333333331</v>
      </c>
      <c r="F516" s="2">
        <v>44652</v>
      </c>
      <c r="G516" s="5">
        <v>0.20833333333333334</v>
      </c>
      <c r="H516" s="8" t="s">
        <v>426</v>
      </c>
      <c r="I516" s="2"/>
    </row>
    <row r="517" spans="1:9" ht="24.65" hidden="1" customHeight="1">
      <c r="A517" s="7" t="s">
        <v>649</v>
      </c>
      <c r="B517" s="2">
        <v>44652</v>
      </c>
      <c r="C517" s="5">
        <v>0.28472222222222221</v>
      </c>
      <c r="D517" s="2">
        <v>44652</v>
      </c>
      <c r="E517" s="5">
        <v>0.32291666666666669</v>
      </c>
      <c r="F517" s="2">
        <v>44653</v>
      </c>
      <c r="G517" s="5">
        <v>0.22916666666666666</v>
      </c>
      <c r="H517" s="8"/>
      <c r="I517" s="2"/>
    </row>
    <row r="518" spans="1:9" ht="24.65" hidden="1" customHeight="1">
      <c r="A518" s="7" t="s">
        <v>650</v>
      </c>
      <c r="B518" s="2">
        <v>44654</v>
      </c>
      <c r="C518" s="5">
        <v>0.47916666666666669</v>
      </c>
      <c r="D518" s="2">
        <v>44655</v>
      </c>
      <c r="E518" s="5">
        <v>0.75</v>
      </c>
      <c r="F518" s="2">
        <v>44656</v>
      </c>
      <c r="G518" s="5">
        <v>8.3333333333333329E-2</v>
      </c>
      <c r="H518" s="8" t="s">
        <v>451</v>
      </c>
      <c r="I518" s="2"/>
    </row>
    <row r="519" spans="1:9" ht="24.65" hidden="1" customHeight="1">
      <c r="A519" s="7" t="s">
        <v>651</v>
      </c>
      <c r="B519" s="2">
        <v>44659</v>
      </c>
      <c r="C519" s="5">
        <v>0.54583333333333328</v>
      </c>
      <c r="D519" s="2">
        <v>44659</v>
      </c>
      <c r="E519" s="5">
        <v>0.61249999999999993</v>
      </c>
      <c r="F519" s="2">
        <v>44660</v>
      </c>
      <c r="G519" s="5">
        <v>0.125</v>
      </c>
      <c r="H519" s="8"/>
      <c r="I519" s="2"/>
    </row>
    <row r="520" spans="1:9" ht="24.65" hidden="1" customHeight="1">
      <c r="A520" s="7" t="s">
        <v>652</v>
      </c>
      <c r="B520" s="2">
        <v>44661</v>
      </c>
      <c r="C520" s="5">
        <v>0.51111111111111118</v>
      </c>
      <c r="D520" s="2">
        <v>44661</v>
      </c>
      <c r="E520" s="5">
        <v>0.54999999999999993</v>
      </c>
      <c r="F520" s="2">
        <v>44662</v>
      </c>
      <c r="G520" s="5">
        <v>0.52500000000000002</v>
      </c>
      <c r="H520" s="8" t="s">
        <v>452</v>
      </c>
      <c r="I520" s="2"/>
    </row>
    <row r="521" spans="1:9" ht="24.65" hidden="1" customHeight="1">
      <c r="A521" s="7" t="s">
        <v>653</v>
      </c>
      <c r="B521" s="2">
        <v>44665</v>
      </c>
      <c r="C521" s="5">
        <v>0.67638888888888893</v>
      </c>
      <c r="D521" s="2">
        <v>44665</v>
      </c>
      <c r="E521" s="5">
        <v>0.76250000000000007</v>
      </c>
      <c r="F521" s="2">
        <v>44666</v>
      </c>
      <c r="G521" s="5">
        <v>0.19583333333333333</v>
      </c>
      <c r="H521" s="8" t="s">
        <v>453</v>
      </c>
      <c r="I521" s="2"/>
    </row>
    <row r="522" spans="1:9" ht="24.65" hidden="1" customHeight="1">
      <c r="A522" s="7" t="s">
        <v>654</v>
      </c>
      <c r="B522" s="2">
        <v>44666</v>
      </c>
      <c r="C522" s="5">
        <v>0.2673611111111111</v>
      </c>
      <c r="D522" s="2">
        <f>B522</f>
        <v>44666</v>
      </c>
      <c r="E522" s="5">
        <v>0.30416666666666664</v>
      </c>
      <c r="F522" s="2">
        <v>44667</v>
      </c>
      <c r="G522" s="5">
        <v>0.21944444444444444</v>
      </c>
      <c r="H522" s="8"/>
      <c r="I522" s="2"/>
    </row>
    <row r="523" spans="1:9" ht="24.65" hidden="1" customHeight="1">
      <c r="A523" s="7" t="s">
        <v>655</v>
      </c>
      <c r="B523" s="2">
        <f>F522</f>
        <v>44667</v>
      </c>
      <c r="C523" s="5">
        <v>0.75</v>
      </c>
      <c r="D523" s="2">
        <v>44668</v>
      </c>
      <c r="E523" s="5">
        <v>0.30416666666666664</v>
      </c>
      <c r="F523" s="2">
        <f>D523</f>
        <v>44668</v>
      </c>
      <c r="G523" s="5">
        <v>0.6791666666666667</v>
      </c>
      <c r="H523" s="8"/>
      <c r="I523" s="2"/>
    </row>
    <row r="524" spans="1:9" ht="24.65" hidden="1" customHeight="1">
      <c r="A524" s="7" t="s">
        <v>656</v>
      </c>
      <c r="B524" s="2">
        <v>44672</v>
      </c>
      <c r="C524" s="5">
        <v>0.36805555555555558</v>
      </c>
      <c r="D524" s="2">
        <v>44672</v>
      </c>
      <c r="E524" s="5">
        <v>0.4375</v>
      </c>
      <c r="F524" s="2">
        <v>44673</v>
      </c>
      <c r="G524" s="5">
        <v>8.3333333333333332E-3</v>
      </c>
      <c r="H524" s="8"/>
      <c r="I524" s="2"/>
    </row>
    <row r="525" spans="1:9" ht="24.65" hidden="1" customHeight="1">
      <c r="A525" s="7" t="s">
        <v>1167</v>
      </c>
      <c r="B525" s="2">
        <v>44674</v>
      </c>
      <c r="C525" s="5">
        <v>0.64930555555555558</v>
      </c>
      <c r="D525" s="2">
        <f>B525</f>
        <v>44674</v>
      </c>
      <c r="E525" s="5">
        <v>0.70000000000000007</v>
      </c>
      <c r="F525" s="2">
        <v>44675</v>
      </c>
      <c r="G525" s="5">
        <v>0.96666666666666667</v>
      </c>
      <c r="H525" s="8" t="s">
        <v>1168</v>
      </c>
      <c r="I525" s="2"/>
    </row>
    <row r="526" spans="1:9" ht="24.65" hidden="1" customHeight="1">
      <c r="A526" s="7" t="s">
        <v>1169</v>
      </c>
      <c r="B526" s="2">
        <v>44679</v>
      </c>
      <c r="C526" s="5">
        <v>0.19999999999999998</v>
      </c>
      <c r="D526" s="2">
        <v>44679</v>
      </c>
      <c r="E526" s="5">
        <v>0.29166666666666669</v>
      </c>
      <c r="F526" s="2">
        <v>44679</v>
      </c>
      <c r="G526" s="5">
        <v>0.6958333333333333</v>
      </c>
      <c r="H526" s="8" t="s">
        <v>453</v>
      </c>
      <c r="I526" s="2"/>
    </row>
    <row r="527" spans="1:9" ht="24.65" hidden="1" customHeight="1">
      <c r="A527" s="7" t="s">
        <v>1170</v>
      </c>
      <c r="B527" s="2">
        <f>F526</f>
        <v>44679</v>
      </c>
      <c r="C527" s="5">
        <v>0.76736111111111116</v>
      </c>
      <c r="D527" s="2">
        <f>B527</f>
        <v>44679</v>
      </c>
      <c r="E527" s="5">
        <v>0.80694444444444446</v>
      </c>
      <c r="F527" s="2">
        <v>44680</v>
      </c>
      <c r="G527" s="5">
        <v>0.62083333333333335</v>
      </c>
      <c r="H527" s="8"/>
      <c r="I527" s="2"/>
    </row>
    <row r="528" spans="1:9" ht="24.65" hidden="1" customHeight="1">
      <c r="A528" s="7" t="s">
        <v>1171</v>
      </c>
      <c r="B528" s="2">
        <v>44681</v>
      </c>
      <c r="C528" s="5">
        <v>0.28125</v>
      </c>
      <c r="D528" s="2">
        <v>44681</v>
      </c>
      <c r="E528" s="5">
        <v>0.4291666666666667</v>
      </c>
      <c r="F528" s="2">
        <v>44681</v>
      </c>
      <c r="G528" s="5">
        <v>0.9375</v>
      </c>
      <c r="H528" s="8"/>
      <c r="I528" s="2"/>
    </row>
    <row r="529" spans="1:9" ht="24.65" hidden="1" customHeight="1">
      <c r="A529" s="7" t="s">
        <v>1172</v>
      </c>
      <c r="B529" s="2">
        <v>44686</v>
      </c>
      <c r="C529" s="5">
        <v>0.23472222222222219</v>
      </c>
      <c r="D529" s="2">
        <f>B529</f>
        <v>44686</v>
      </c>
      <c r="E529" s="5">
        <v>0.29166666666666669</v>
      </c>
      <c r="F529" s="2">
        <v>44687</v>
      </c>
      <c r="G529" s="5">
        <v>0.16666666666666666</v>
      </c>
      <c r="H529" s="8"/>
      <c r="I529" s="2"/>
    </row>
    <row r="530" spans="1:9" ht="24.65" hidden="1" customHeight="1">
      <c r="A530" s="7" t="s">
        <v>1173</v>
      </c>
      <c r="B530" s="2">
        <v>44688</v>
      </c>
      <c r="C530" s="5">
        <v>0.39583333333333331</v>
      </c>
      <c r="D530" s="2">
        <v>44689</v>
      </c>
      <c r="E530" s="5">
        <v>1.7361111111111112E-2</v>
      </c>
      <c r="F530" s="2">
        <v>44689</v>
      </c>
      <c r="G530" s="5">
        <v>0.45833333333333331</v>
      </c>
      <c r="H530" s="8" t="s">
        <v>1174</v>
      </c>
      <c r="I530" s="2"/>
    </row>
    <row r="531" spans="1:9" ht="24.9" hidden="1" customHeight="1">
      <c r="A531" s="100" t="s">
        <v>1175</v>
      </c>
      <c r="B531" s="101"/>
      <c r="C531" s="101"/>
      <c r="D531" s="101"/>
      <c r="E531" s="101"/>
      <c r="F531" s="101"/>
      <c r="G531" s="101"/>
      <c r="H531" s="101"/>
      <c r="I531" s="102"/>
    </row>
    <row r="532" spans="1:9" ht="24.65" hidden="1" customHeight="1">
      <c r="A532" s="21" t="s">
        <v>2</v>
      </c>
      <c r="B532" s="81" t="s">
        <v>3</v>
      </c>
      <c r="C532" s="82"/>
      <c r="D532" s="81" t="s">
        <v>4</v>
      </c>
      <c r="E532" s="82"/>
      <c r="F532" s="81" t="s">
        <v>5</v>
      </c>
      <c r="G532" s="82"/>
      <c r="H532" s="21" t="s">
        <v>6</v>
      </c>
      <c r="I532" s="21" t="s">
        <v>636</v>
      </c>
    </row>
    <row r="533" spans="1:9" ht="24.65" hidden="1" customHeight="1">
      <c r="A533" s="7" t="s">
        <v>657</v>
      </c>
      <c r="B533" s="2">
        <v>44688</v>
      </c>
      <c r="C533" s="5">
        <v>0.3125</v>
      </c>
      <c r="D533" s="2">
        <v>44689</v>
      </c>
      <c r="E533" s="5">
        <v>0.39583333333333331</v>
      </c>
      <c r="F533" s="2">
        <v>44690</v>
      </c>
      <c r="G533" s="5">
        <v>8.7500000000000008E-2</v>
      </c>
      <c r="H533" s="40" t="s">
        <v>1176</v>
      </c>
      <c r="I533" s="2"/>
    </row>
    <row r="534" spans="1:9" ht="24.65" hidden="1" customHeight="1">
      <c r="A534" s="7" t="s">
        <v>658</v>
      </c>
      <c r="B534" s="2">
        <v>44693</v>
      </c>
      <c r="C534" s="5">
        <v>0.24583333333333335</v>
      </c>
      <c r="D534" s="2">
        <f>B534</f>
        <v>44693</v>
      </c>
      <c r="E534" s="5">
        <v>0.35000000000000003</v>
      </c>
      <c r="F534" s="2">
        <v>44693</v>
      </c>
      <c r="G534" s="5">
        <v>0.70833333333333337</v>
      </c>
      <c r="H534" s="8" t="s">
        <v>454</v>
      </c>
      <c r="I534" s="2"/>
    </row>
    <row r="535" spans="1:9" ht="24.65" hidden="1" customHeight="1">
      <c r="A535" s="7" t="s">
        <v>659</v>
      </c>
      <c r="B535" s="2">
        <v>44693</v>
      </c>
      <c r="C535" s="5">
        <v>0.77083333333333337</v>
      </c>
      <c r="D535" s="2">
        <f>B535</f>
        <v>44693</v>
      </c>
      <c r="E535" s="5">
        <v>0.79999999999999993</v>
      </c>
      <c r="F535" s="2">
        <v>44694</v>
      </c>
      <c r="G535" s="5">
        <v>0.20416666666666669</v>
      </c>
      <c r="H535" s="8"/>
      <c r="I535" s="2"/>
    </row>
    <row r="536" spans="1:9" ht="24.65" hidden="1" customHeight="1">
      <c r="A536" s="7" t="s">
        <v>660</v>
      </c>
      <c r="B536" s="2">
        <v>44695</v>
      </c>
      <c r="C536" s="5">
        <v>0.30555555555555552</v>
      </c>
      <c r="D536" s="2">
        <v>44695</v>
      </c>
      <c r="E536" s="5">
        <v>0.70000000000000007</v>
      </c>
      <c r="F536" s="2">
        <v>44696</v>
      </c>
      <c r="G536" s="5">
        <v>4.1666666666666664E-2</v>
      </c>
      <c r="H536" s="8" t="s">
        <v>455</v>
      </c>
      <c r="I536" s="2"/>
    </row>
    <row r="537" spans="1:9" ht="24.65" hidden="1" customHeight="1">
      <c r="A537" s="7" t="s">
        <v>661</v>
      </c>
      <c r="B537" s="2">
        <v>44700</v>
      </c>
      <c r="C537" s="5">
        <v>0.3576388888888889</v>
      </c>
      <c r="D537" s="2">
        <f>B537</f>
        <v>44700</v>
      </c>
      <c r="E537" s="5">
        <v>0.41666666666666669</v>
      </c>
      <c r="F537" s="2">
        <f>D537</f>
        <v>44700</v>
      </c>
      <c r="G537" s="5">
        <v>0.95833333333333337</v>
      </c>
      <c r="H537" s="8"/>
      <c r="I537" s="2"/>
    </row>
    <row r="538" spans="1:9" ht="24.65" hidden="1" customHeight="1">
      <c r="A538" s="7" t="s">
        <v>1177</v>
      </c>
      <c r="B538" s="2">
        <v>44702</v>
      </c>
      <c r="C538" s="5">
        <v>0.29166666666666669</v>
      </c>
      <c r="D538" s="2">
        <v>44703</v>
      </c>
      <c r="E538" s="5">
        <v>0.41666666666666669</v>
      </c>
      <c r="F538" s="2">
        <v>44704</v>
      </c>
      <c r="G538" s="5">
        <v>0.21666666666666667</v>
      </c>
      <c r="H538" s="8" t="s">
        <v>456</v>
      </c>
      <c r="I538" s="2"/>
    </row>
    <row r="539" spans="1:9" ht="24.65" hidden="1" customHeight="1">
      <c r="A539" s="7" t="s">
        <v>1178</v>
      </c>
      <c r="B539" s="2">
        <v>44707</v>
      </c>
      <c r="C539" s="5">
        <v>0.33333333333333331</v>
      </c>
      <c r="D539" s="2">
        <f>B539</f>
        <v>44707</v>
      </c>
      <c r="E539" s="5">
        <v>0.4291666666666667</v>
      </c>
      <c r="F539" s="2">
        <v>44707</v>
      </c>
      <c r="G539" s="5">
        <v>0.77916666666666667</v>
      </c>
      <c r="H539" s="8" t="s">
        <v>453</v>
      </c>
      <c r="I539" s="2"/>
    </row>
    <row r="540" spans="1:9" ht="24.65" hidden="1" customHeight="1">
      <c r="A540" s="7" t="s">
        <v>1179</v>
      </c>
      <c r="B540" s="2">
        <v>44707</v>
      </c>
      <c r="C540" s="5">
        <v>0.85138888888888886</v>
      </c>
      <c r="D540" s="2">
        <f>B540</f>
        <v>44707</v>
      </c>
      <c r="E540" s="5">
        <v>0.89583333333333337</v>
      </c>
      <c r="F540" s="2">
        <v>44708</v>
      </c>
      <c r="G540" s="5">
        <v>0.7416666666666667</v>
      </c>
      <c r="H540" s="8"/>
      <c r="I540" s="2"/>
    </row>
    <row r="541" spans="1:9" ht="24.65" hidden="1" customHeight="1">
      <c r="A541" s="7" t="s">
        <v>1180</v>
      </c>
      <c r="B541" s="2">
        <v>44709</v>
      </c>
      <c r="C541" s="5">
        <v>0.44444444444444442</v>
      </c>
      <c r="D541" s="2">
        <v>44710</v>
      </c>
      <c r="E541" s="5">
        <v>0.20416666666666669</v>
      </c>
      <c r="F541" s="2">
        <v>44710</v>
      </c>
      <c r="G541" s="5">
        <v>0.72499999999999998</v>
      </c>
      <c r="H541" s="8" t="s">
        <v>457</v>
      </c>
      <c r="I541" s="2"/>
    </row>
    <row r="542" spans="1:9" ht="24.65" hidden="1" customHeight="1">
      <c r="A542" s="7" t="s">
        <v>1181</v>
      </c>
      <c r="B542" s="2">
        <v>44714</v>
      </c>
      <c r="C542" s="5">
        <v>0.39583333333333331</v>
      </c>
      <c r="D542" s="2">
        <f>B542</f>
        <v>44714</v>
      </c>
      <c r="E542" s="5">
        <v>0.96250000000000002</v>
      </c>
      <c r="F542" s="2">
        <v>44715</v>
      </c>
      <c r="G542" s="5">
        <v>0.4916666666666667</v>
      </c>
      <c r="H542" s="8" t="s">
        <v>458</v>
      </c>
      <c r="I542" s="2"/>
    </row>
    <row r="543" spans="1:9" ht="24.65" hidden="1" customHeight="1">
      <c r="A543" s="7" t="s">
        <v>1182</v>
      </c>
      <c r="B543" s="2">
        <v>44716</v>
      </c>
      <c r="C543" s="5">
        <v>0.66666666666666663</v>
      </c>
      <c r="D543" s="2">
        <v>44718</v>
      </c>
      <c r="E543" s="5">
        <v>0.37916666666666665</v>
      </c>
      <c r="F543" s="2">
        <v>44719</v>
      </c>
      <c r="G543" s="5">
        <v>7.4999999999999997E-2</v>
      </c>
      <c r="H543" s="8" t="s">
        <v>1183</v>
      </c>
      <c r="I543" s="2"/>
    </row>
    <row r="544" spans="1:9" ht="24.65" hidden="1" customHeight="1">
      <c r="A544" s="7" t="s">
        <v>1184</v>
      </c>
      <c r="B544" s="2">
        <v>44722</v>
      </c>
      <c r="C544" s="5">
        <v>0.20138888888888887</v>
      </c>
      <c r="D544" s="2">
        <f>B544</f>
        <v>44722</v>
      </c>
      <c r="E544" s="5">
        <v>0.3</v>
      </c>
      <c r="F544" s="2">
        <v>44722</v>
      </c>
      <c r="G544" s="5">
        <v>0.71250000000000002</v>
      </c>
      <c r="H544" s="8" t="s">
        <v>453</v>
      </c>
      <c r="I544" s="2"/>
    </row>
    <row r="545" spans="1:9" ht="24.65" hidden="1" customHeight="1">
      <c r="A545" s="7" t="s">
        <v>1185</v>
      </c>
      <c r="B545" s="2">
        <f>F544</f>
        <v>44722</v>
      </c>
      <c r="C545" s="5">
        <v>0.75694444444444453</v>
      </c>
      <c r="D545" s="2">
        <f>B545</f>
        <v>44722</v>
      </c>
      <c r="E545" s="5">
        <v>0.82500000000000007</v>
      </c>
      <c r="F545" s="2">
        <v>44723</v>
      </c>
      <c r="G545" s="5">
        <v>0.76666666666666661</v>
      </c>
      <c r="H545" s="8"/>
      <c r="I545" s="2"/>
    </row>
    <row r="546" spans="1:9" ht="24.65" hidden="1" customHeight="1">
      <c r="A546" s="7" t="s">
        <v>1186</v>
      </c>
      <c r="B546" s="2">
        <v>44724</v>
      </c>
      <c r="C546" s="5">
        <v>0.57638888888888895</v>
      </c>
      <c r="D546" s="2">
        <v>44725</v>
      </c>
      <c r="E546" s="5">
        <v>0.37916666666666665</v>
      </c>
      <c r="F546" s="2">
        <v>44725</v>
      </c>
      <c r="G546" s="5">
        <v>0.8125</v>
      </c>
      <c r="H546" s="8" t="s">
        <v>459</v>
      </c>
      <c r="I546" s="2"/>
    </row>
    <row r="547" spans="1:9" ht="24.65" hidden="1" customHeight="1">
      <c r="A547" s="7" t="s">
        <v>1187</v>
      </c>
      <c r="B547" s="2">
        <v>44728</v>
      </c>
      <c r="C547" s="5">
        <v>0.96250000000000002</v>
      </c>
      <c r="D547" s="2">
        <v>44730</v>
      </c>
      <c r="E547" s="5">
        <v>0.12083333333333333</v>
      </c>
      <c r="F547" s="2">
        <v>44731</v>
      </c>
      <c r="G547" s="5">
        <v>0.13333333333333333</v>
      </c>
      <c r="H547" s="8" t="s">
        <v>460</v>
      </c>
      <c r="I547" s="2"/>
    </row>
    <row r="548" spans="1:9" ht="24.65" hidden="1" customHeight="1">
      <c r="A548" s="7" t="s">
        <v>1188</v>
      </c>
      <c r="B548" s="2">
        <v>44732</v>
      </c>
      <c r="C548" s="5">
        <v>0.22916666666666666</v>
      </c>
      <c r="D548" s="2">
        <f>B548</f>
        <v>44732</v>
      </c>
      <c r="E548" s="5">
        <v>0.86249999999999993</v>
      </c>
      <c r="F548" s="2">
        <v>44733</v>
      </c>
      <c r="G548" s="5">
        <v>0.5</v>
      </c>
      <c r="H548" s="8" t="s">
        <v>1189</v>
      </c>
      <c r="I548" s="2"/>
    </row>
    <row r="549" spans="1:9" ht="24.65" hidden="1" customHeight="1">
      <c r="A549" s="7" t="s">
        <v>1190</v>
      </c>
      <c r="B549" s="2">
        <v>44736</v>
      </c>
      <c r="C549" s="5">
        <v>0.54166666666666663</v>
      </c>
      <c r="D549" s="2">
        <f>B549</f>
        <v>44736</v>
      </c>
      <c r="E549" s="5">
        <v>0.63750000000000007</v>
      </c>
      <c r="F549" s="2">
        <v>44737</v>
      </c>
      <c r="G549" s="5">
        <v>0.19583333333333333</v>
      </c>
      <c r="H549" s="8" t="s">
        <v>461</v>
      </c>
      <c r="I549" s="2"/>
    </row>
    <row r="550" spans="1:9" ht="24.65" hidden="1" customHeight="1">
      <c r="A550" s="7" t="s">
        <v>1191</v>
      </c>
      <c r="B550" s="2">
        <v>44737</v>
      </c>
      <c r="C550" s="5">
        <v>0.25833333333333336</v>
      </c>
      <c r="D550" s="2">
        <f>B550</f>
        <v>44737</v>
      </c>
      <c r="E550" s="5">
        <v>0.29583333333333334</v>
      </c>
      <c r="F550" s="2">
        <v>44738</v>
      </c>
      <c r="G550" s="5">
        <v>8.7500000000000008E-2</v>
      </c>
      <c r="H550" s="8"/>
      <c r="I550" s="2"/>
    </row>
    <row r="551" spans="1:9" ht="24.65" hidden="1" customHeight="1">
      <c r="A551" s="7" t="s">
        <v>1192</v>
      </c>
      <c r="B551" s="2">
        <v>44738</v>
      </c>
      <c r="C551" s="5">
        <v>0.65972222222222221</v>
      </c>
      <c r="D551" s="2">
        <f>B551</f>
        <v>44738</v>
      </c>
      <c r="E551" s="5">
        <v>0.79583333333333339</v>
      </c>
      <c r="F551" s="2">
        <v>44739</v>
      </c>
      <c r="G551" s="5">
        <v>0.14583333333333334</v>
      </c>
      <c r="H551" s="8"/>
      <c r="I551" s="2"/>
    </row>
    <row r="552" spans="1:9" ht="24.65" hidden="1" customHeight="1">
      <c r="A552" s="7" t="s">
        <v>1193</v>
      </c>
      <c r="B552" s="2">
        <v>44742</v>
      </c>
      <c r="C552" s="5">
        <v>0.57638888888888895</v>
      </c>
      <c r="D552" s="2">
        <f>B552</f>
        <v>44742</v>
      </c>
      <c r="E552" s="5">
        <v>0.62916666666666665</v>
      </c>
      <c r="F552" s="2">
        <v>44743</v>
      </c>
      <c r="G552" s="5">
        <v>0.14583333333333334</v>
      </c>
      <c r="H552" s="8"/>
      <c r="I552" s="2"/>
    </row>
    <row r="553" spans="1:9" ht="24.65" hidden="1" customHeight="1">
      <c r="A553" s="7" t="s">
        <v>1194</v>
      </c>
      <c r="B553" s="2">
        <v>44744</v>
      </c>
      <c r="C553" s="5">
        <v>0.32500000000000001</v>
      </c>
      <c r="D553" s="2">
        <v>44745</v>
      </c>
      <c r="E553" s="5">
        <v>0.27083333333333331</v>
      </c>
      <c r="F553" s="2">
        <v>44746</v>
      </c>
      <c r="G553" s="5">
        <v>3.3333333333333333E-2</v>
      </c>
      <c r="H553" s="40" t="s">
        <v>1195</v>
      </c>
      <c r="I553" s="2"/>
    </row>
    <row r="554" spans="1:9" ht="24.65" hidden="1" customHeight="1">
      <c r="A554" s="7" t="s">
        <v>1196</v>
      </c>
      <c r="B554" s="2">
        <v>44749</v>
      </c>
      <c r="C554" s="5">
        <v>0.68402777777777779</v>
      </c>
      <c r="D554" s="2">
        <f>B554</f>
        <v>44749</v>
      </c>
      <c r="E554" s="5">
        <v>0.77777777777777779</v>
      </c>
      <c r="F554" s="2">
        <v>44750</v>
      </c>
      <c r="G554" s="5">
        <v>0.19444444444444445</v>
      </c>
      <c r="H554" s="8" t="s">
        <v>462</v>
      </c>
      <c r="I554" s="2"/>
    </row>
    <row r="555" spans="1:9" ht="24.65" hidden="1" customHeight="1">
      <c r="A555" s="7" t="s">
        <v>1197</v>
      </c>
      <c r="B555" s="2">
        <f>F554</f>
        <v>44750</v>
      </c>
      <c r="C555" s="5">
        <v>0.26319444444444445</v>
      </c>
      <c r="D555" s="2">
        <f>B555</f>
        <v>44750</v>
      </c>
      <c r="E555" s="5">
        <v>0.30416666666666664</v>
      </c>
      <c r="F555" s="2">
        <v>44750</v>
      </c>
      <c r="G555" s="5">
        <v>0.75</v>
      </c>
      <c r="H555" s="8" t="s">
        <v>453</v>
      </c>
      <c r="I555" s="2"/>
    </row>
    <row r="556" spans="1:9" ht="24.65" hidden="1" customHeight="1">
      <c r="A556" s="7" t="s">
        <v>1198</v>
      </c>
      <c r="B556" s="2">
        <v>44751</v>
      </c>
      <c r="C556" s="5">
        <v>0.31944444444444448</v>
      </c>
      <c r="D556" s="2">
        <f>B556</f>
        <v>44751</v>
      </c>
      <c r="E556" s="5">
        <v>0.46249999999999997</v>
      </c>
      <c r="F556" s="2">
        <v>44751</v>
      </c>
      <c r="G556" s="5">
        <v>0.8208333333333333</v>
      </c>
      <c r="H556" s="8"/>
      <c r="I556" s="2"/>
    </row>
    <row r="557" spans="1:9" ht="24.65" hidden="1" customHeight="1">
      <c r="A557" s="7" t="s">
        <v>1199</v>
      </c>
      <c r="B557" s="2">
        <v>44755</v>
      </c>
      <c r="C557" s="5">
        <v>0.67499999999999993</v>
      </c>
      <c r="D557" s="2">
        <v>44756</v>
      </c>
      <c r="E557" s="5">
        <v>0.4291666666666667</v>
      </c>
      <c r="F557" s="2">
        <v>44756</v>
      </c>
      <c r="G557" s="5">
        <v>0.99583333333333324</v>
      </c>
      <c r="H557" s="8"/>
      <c r="I557" s="2"/>
    </row>
    <row r="558" spans="1:9" ht="24.65" hidden="1" customHeight="1">
      <c r="A558" s="7" t="s">
        <v>1200</v>
      </c>
      <c r="B558" s="2">
        <v>44758</v>
      </c>
      <c r="C558" s="5">
        <v>0.54166666666666663</v>
      </c>
      <c r="D558" s="2">
        <f t="shared" ref="D558:D578" si="7">B558</f>
        <v>44758</v>
      </c>
      <c r="E558" s="5">
        <v>0.58750000000000002</v>
      </c>
      <c r="F558" s="2">
        <v>44759</v>
      </c>
      <c r="G558" s="5">
        <v>0.20833333333333334</v>
      </c>
      <c r="H558" s="8" t="s">
        <v>743</v>
      </c>
      <c r="I558" s="2"/>
    </row>
    <row r="559" spans="1:9" ht="24.65" hidden="1" customHeight="1">
      <c r="A559" s="7" t="s">
        <v>1201</v>
      </c>
      <c r="B559" s="2">
        <v>44762</v>
      </c>
      <c r="C559" s="5">
        <v>0.66527777777777775</v>
      </c>
      <c r="D559" s="2">
        <f t="shared" si="7"/>
        <v>44762</v>
      </c>
      <c r="E559" s="5">
        <v>0.82500000000000007</v>
      </c>
      <c r="F559" s="2">
        <v>44763</v>
      </c>
      <c r="G559" s="5">
        <v>0.74583333333333324</v>
      </c>
      <c r="H559" s="8"/>
      <c r="I559" s="2"/>
    </row>
    <row r="560" spans="1:9" ht="24.65" hidden="1" customHeight="1">
      <c r="A560" s="7" t="s">
        <v>1202</v>
      </c>
      <c r="B560" s="2">
        <f>F559</f>
        <v>44763</v>
      </c>
      <c r="C560" s="5">
        <v>0.82500000000000007</v>
      </c>
      <c r="D560" s="2">
        <f t="shared" si="7"/>
        <v>44763</v>
      </c>
      <c r="E560" s="5">
        <v>0.85833333333333339</v>
      </c>
      <c r="F560" s="2">
        <v>44764</v>
      </c>
      <c r="G560" s="5">
        <v>0.4916666666666667</v>
      </c>
      <c r="H560" s="8"/>
      <c r="I560" s="2"/>
    </row>
    <row r="561" spans="1:9" ht="24.65" hidden="1" customHeight="1">
      <c r="A561" s="7" t="s">
        <v>1203</v>
      </c>
      <c r="B561" s="2">
        <v>44765</v>
      </c>
      <c r="C561" s="5">
        <v>0.5625</v>
      </c>
      <c r="D561" s="2">
        <f t="shared" si="7"/>
        <v>44765</v>
      </c>
      <c r="E561" s="5">
        <v>0.95833333333333337</v>
      </c>
      <c r="F561" s="2">
        <v>44766</v>
      </c>
      <c r="G561" s="5">
        <v>0.39166666666666666</v>
      </c>
      <c r="H561" s="8" t="s">
        <v>463</v>
      </c>
      <c r="I561" s="2"/>
    </row>
    <row r="562" spans="1:9" ht="24.65" hidden="1" customHeight="1">
      <c r="A562" s="7" t="s">
        <v>1204</v>
      </c>
      <c r="B562" s="2">
        <v>44770</v>
      </c>
      <c r="C562" s="5">
        <v>0.3888888888888889</v>
      </c>
      <c r="D562" s="2">
        <f t="shared" si="7"/>
        <v>44770</v>
      </c>
      <c r="E562" s="5">
        <v>0.45416666666666666</v>
      </c>
      <c r="F562" s="2">
        <v>44771</v>
      </c>
      <c r="G562" s="5">
        <v>0</v>
      </c>
      <c r="H562" s="8"/>
      <c r="I562" s="2"/>
    </row>
    <row r="563" spans="1:9" ht="24.65" hidden="1" customHeight="1">
      <c r="A563" s="7" t="s">
        <v>1205</v>
      </c>
      <c r="B563" s="2">
        <v>44772</v>
      </c>
      <c r="C563" s="5">
        <v>0.19097222222222221</v>
      </c>
      <c r="D563" s="2">
        <f t="shared" si="7"/>
        <v>44772</v>
      </c>
      <c r="E563" s="5">
        <v>0.64583333333333337</v>
      </c>
      <c r="F563" s="2">
        <v>44773</v>
      </c>
      <c r="G563" s="5">
        <v>0.25833333333333336</v>
      </c>
      <c r="H563" s="8"/>
      <c r="I563" s="2"/>
    </row>
    <row r="564" spans="1:9" ht="24.65" hidden="1" customHeight="1">
      <c r="A564" s="7" t="s">
        <v>1206</v>
      </c>
      <c r="B564" s="2">
        <v>44776</v>
      </c>
      <c r="C564" s="5">
        <v>0.68402777777777779</v>
      </c>
      <c r="D564" s="2">
        <f t="shared" si="7"/>
        <v>44776</v>
      </c>
      <c r="E564" s="5">
        <v>0.77500000000000002</v>
      </c>
      <c r="F564" s="2">
        <v>44777</v>
      </c>
      <c r="G564" s="5">
        <v>0.19583333333333333</v>
      </c>
      <c r="H564" s="8" t="s">
        <v>1207</v>
      </c>
      <c r="I564" s="2"/>
    </row>
    <row r="565" spans="1:9" ht="24.65" hidden="1" customHeight="1">
      <c r="A565" s="7" t="s">
        <v>1208</v>
      </c>
      <c r="B565" s="2">
        <f>F564</f>
        <v>44777</v>
      </c>
      <c r="C565" s="5">
        <v>0.26944444444444443</v>
      </c>
      <c r="D565" s="2">
        <f t="shared" si="7"/>
        <v>44777</v>
      </c>
      <c r="E565" s="5">
        <v>0.3</v>
      </c>
      <c r="F565" s="2">
        <v>44777</v>
      </c>
      <c r="G565" s="5">
        <v>0.75</v>
      </c>
      <c r="H565" s="8"/>
      <c r="I565" s="2"/>
    </row>
    <row r="566" spans="1:9" ht="24.65" hidden="1" customHeight="1">
      <c r="A566" s="7" t="s">
        <v>1209</v>
      </c>
      <c r="B566" s="2">
        <v>44778</v>
      </c>
      <c r="C566" s="5">
        <v>0.30208333333333331</v>
      </c>
      <c r="D566" s="2">
        <f t="shared" si="7"/>
        <v>44778</v>
      </c>
      <c r="E566" s="5">
        <v>0.4375</v>
      </c>
      <c r="F566" s="2">
        <v>44778</v>
      </c>
      <c r="G566" s="5">
        <v>0.90416666666666667</v>
      </c>
      <c r="H566" s="8"/>
      <c r="I566" s="2"/>
    </row>
    <row r="567" spans="1:9" ht="24.65" hidden="1" customHeight="1">
      <c r="A567" s="7" t="s">
        <v>1210</v>
      </c>
      <c r="B567" s="2">
        <v>44782</v>
      </c>
      <c r="C567" s="5">
        <v>0.77430555555555547</v>
      </c>
      <c r="D567" s="2">
        <v>44784</v>
      </c>
      <c r="E567" s="5">
        <v>0.4375</v>
      </c>
      <c r="F567" s="2">
        <v>44785</v>
      </c>
      <c r="G567" s="5">
        <v>0.29166666666666669</v>
      </c>
      <c r="H567" s="8"/>
      <c r="I567" s="2"/>
    </row>
    <row r="568" spans="1:9" ht="24.65" hidden="1" customHeight="1">
      <c r="A568" s="7" t="s">
        <v>1211</v>
      </c>
      <c r="B568" s="2">
        <v>44786</v>
      </c>
      <c r="C568" s="5">
        <v>0.47916666666666669</v>
      </c>
      <c r="D568" s="2">
        <v>44804</v>
      </c>
      <c r="E568" s="5">
        <v>0.37916666666666665</v>
      </c>
      <c r="F568" s="2">
        <f>D568</f>
        <v>44804</v>
      </c>
      <c r="G568" s="5">
        <v>0.67499999999999993</v>
      </c>
      <c r="H568" s="8"/>
      <c r="I568" s="2"/>
    </row>
    <row r="569" spans="1:9" ht="24.65" hidden="1" customHeight="1">
      <c r="A569" s="7" t="s">
        <v>663</v>
      </c>
      <c r="B569" s="2">
        <v>44808</v>
      </c>
      <c r="C569" s="5">
        <v>0.20138888888888887</v>
      </c>
      <c r="D569" s="2">
        <f>B569</f>
        <v>44808</v>
      </c>
      <c r="E569" s="5">
        <v>0.29166666666666669</v>
      </c>
      <c r="F569" s="2">
        <v>44808</v>
      </c>
      <c r="G569" s="5">
        <v>0.45</v>
      </c>
      <c r="H569" s="8"/>
      <c r="I569" s="2"/>
    </row>
    <row r="570" spans="1:9" ht="24.65" hidden="1" customHeight="1">
      <c r="A570" s="7" t="s">
        <v>664</v>
      </c>
      <c r="B570" s="2">
        <f>F569</f>
        <v>44808</v>
      </c>
      <c r="C570" s="5">
        <v>0.51597222222222217</v>
      </c>
      <c r="D570" s="2">
        <f>B570</f>
        <v>44808</v>
      </c>
      <c r="E570" s="5">
        <v>0.54999999999999993</v>
      </c>
      <c r="F570" s="2">
        <v>44808</v>
      </c>
      <c r="G570" s="5">
        <v>0.74375000000000002</v>
      </c>
      <c r="H570" s="8"/>
      <c r="I570" s="2"/>
    </row>
    <row r="571" spans="1:9" ht="24.65" hidden="1" customHeight="1">
      <c r="A571" s="7" t="s">
        <v>665</v>
      </c>
      <c r="B571" s="2">
        <v>44809</v>
      </c>
      <c r="C571" s="5">
        <v>0.28125</v>
      </c>
      <c r="D571" s="2">
        <f>B571</f>
        <v>44809</v>
      </c>
      <c r="E571" s="5">
        <v>0.4291666666666667</v>
      </c>
      <c r="F571" s="2">
        <v>44809</v>
      </c>
      <c r="G571" s="5">
        <v>0.625</v>
      </c>
      <c r="H571" s="8" t="s">
        <v>1212</v>
      </c>
      <c r="I571" s="2"/>
    </row>
    <row r="572" spans="1:9" ht="24.9" hidden="1" customHeight="1">
      <c r="A572" s="100" t="s">
        <v>1534</v>
      </c>
      <c r="B572" s="101"/>
      <c r="C572" s="101"/>
      <c r="D572" s="101"/>
      <c r="E572" s="101"/>
      <c r="F572" s="101"/>
      <c r="G572" s="101"/>
      <c r="H572" s="101"/>
      <c r="I572" s="102"/>
    </row>
    <row r="573" spans="1:9" ht="24.65" hidden="1" customHeight="1">
      <c r="A573" s="21" t="s">
        <v>2</v>
      </c>
      <c r="B573" s="81" t="s">
        <v>3</v>
      </c>
      <c r="C573" s="82"/>
      <c r="D573" s="81" t="s">
        <v>4</v>
      </c>
      <c r="E573" s="82"/>
      <c r="F573" s="81" t="s">
        <v>5</v>
      </c>
      <c r="G573" s="82"/>
      <c r="H573" s="21" t="s">
        <v>6</v>
      </c>
      <c r="I573" s="21" t="s">
        <v>636</v>
      </c>
    </row>
    <row r="574" spans="1:9" ht="24.65" hidden="1" customHeight="1">
      <c r="A574" s="37" t="s">
        <v>662</v>
      </c>
      <c r="B574" s="2">
        <v>44788</v>
      </c>
      <c r="C574" s="5">
        <v>0.58333333333333337</v>
      </c>
      <c r="D574" s="2">
        <v>44789</v>
      </c>
      <c r="E574" s="5">
        <v>8.3333333333333332E-3</v>
      </c>
      <c r="F574" s="2">
        <f>D574</f>
        <v>44789</v>
      </c>
      <c r="G574" s="5">
        <v>0.64166666666666672</v>
      </c>
      <c r="H574" s="8" t="s">
        <v>638</v>
      </c>
      <c r="I574" s="2"/>
    </row>
    <row r="575" spans="1:9" ht="24.65" hidden="1" customHeight="1">
      <c r="A575" s="7" t="s">
        <v>663</v>
      </c>
      <c r="B575" s="2">
        <v>44793</v>
      </c>
      <c r="C575" s="5">
        <v>0.32291666666666669</v>
      </c>
      <c r="D575" s="2">
        <f t="shared" si="7"/>
        <v>44793</v>
      </c>
      <c r="E575" s="5">
        <v>0.45</v>
      </c>
      <c r="F575" s="2">
        <f>D575</f>
        <v>44793</v>
      </c>
      <c r="G575" s="5">
        <v>0.77500000000000002</v>
      </c>
      <c r="H575" s="8"/>
      <c r="I575" s="2"/>
    </row>
    <row r="576" spans="1:9" ht="24.65" hidden="1" customHeight="1">
      <c r="A576" s="7" t="s">
        <v>664</v>
      </c>
      <c r="B576" s="2">
        <f>F575</f>
        <v>44793</v>
      </c>
      <c r="C576" s="5">
        <v>0.84861111111111109</v>
      </c>
      <c r="D576" s="2">
        <f t="shared" si="7"/>
        <v>44793</v>
      </c>
      <c r="E576" s="5">
        <v>0.8833333333333333</v>
      </c>
      <c r="F576" s="2">
        <v>44794</v>
      </c>
      <c r="G576" s="5">
        <v>0.74583333333333324</v>
      </c>
      <c r="H576" s="8"/>
      <c r="I576" s="2"/>
    </row>
    <row r="577" spans="1:9" ht="24.65" hidden="1" customHeight="1">
      <c r="A577" s="7" t="s">
        <v>665</v>
      </c>
      <c r="B577" s="2">
        <v>44795</v>
      </c>
      <c r="C577" s="5">
        <v>0.28472222222222221</v>
      </c>
      <c r="D577" s="2">
        <v>44795</v>
      </c>
      <c r="E577" s="5">
        <v>0.43333333333333335</v>
      </c>
      <c r="F577" s="2">
        <v>44795</v>
      </c>
      <c r="G577" s="5">
        <v>0.91666666666666663</v>
      </c>
      <c r="H577" s="8"/>
      <c r="I577" s="2"/>
    </row>
    <row r="578" spans="1:9" ht="24.65" hidden="1" customHeight="1">
      <c r="A578" s="7" t="s">
        <v>666</v>
      </c>
      <c r="B578" s="2">
        <v>44799</v>
      </c>
      <c r="C578" s="5">
        <v>0.38541666666666669</v>
      </c>
      <c r="D578" s="2">
        <f t="shared" si="7"/>
        <v>44799</v>
      </c>
      <c r="E578" s="5">
        <v>0.45</v>
      </c>
      <c r="F578" s="2">
        <v>44799</v>
      </c>
      <c r="G578" s="5">
        <v>0.9916666666666667</v>
      </c>
      <c r="H578" s="8"/>
      <c r="I578" s="2"/>
    </row>
    <row r="579" spans="1:9" ht="24.65" hidden="1" customHeight="1">
      <c r="A579" s="7" t="s">
        <v>667</v>
      </c>
      <c r="B579" s="2">
        <v>44801</v>
      </c>
      <c r="C579" s="5">
        <v>0.25</v>
      </c>
      <c r="D579" s="2">
        <v>44801</v>
      </c>
      <c r="E579" s="5">
        <v>0.77916666666666667</v>
      </c>
      <c r="F579" s="2">
        <v>44802</v>
      </c>
      <c r="G579" s="5">
        <v>0.25416666666666665</v>
      </c>
      <c r="H579" s="8"/>
      <c r="I579" s="2"/>
    </row>
    <row r="580" spans="1:9" ht="24.65" hidden="1" customHeight="1">
      <c r="A580" s="7" t="s">
        <v>668</v>
      </c>
      <c r="B580" s="2">
        <v>44805</v>
      </c>
      <c r="C580" s="5">
        <v>0.35416666666666669</v>
      </c>
      <c r="D580" s="2">
        <v>44805</v>
      </c>
      <c r="E580" s="5">
        <v>0.48333333333333334</v>
      </c>
      <c r="F580" s="2">
        <v>44806</v>
      </c>
      <c r="G580" s="5">
        <v>0.20277777777777781</v>
      </c>
      <c r="H580" s="8"/>
      <c r="I580" s="2"/>
    </row>
    <row r="581" spans="1:9" ht="24.65" hidden="1" customHeight="1">
      <c r="A581" s="7" t="s">
        <v>669</v>
      </c>
      <c r="B581" s="2">
        <f>F580</f>
        <v>44806</v>
      </c>
      <c r="C581" s="5">
        <v>0.27083333333333331</v>
      </c>
      <c r="D581" s="2">
        <f>B581</f>
        <v>44806</v>
      </c>
      <c r="E581" s="5">
        <v>0.3125</v>
      </c>
      <c r="F581" s="2">
        <v>44806</v>
      </c>
      <c r="G581" s="5">
        <v>0.625</v>
      </c>
      <c r="H581" s="8"/>
      <c r="I581" s="2"/>
    </row>
    <row r="582" spans="1:9" ht="24.65" hidden="1" customHeight="1">
      <c r="A582" s="7" t="s">
        <v>670</v>
      </c>
      <c r="B582" s="2">
        <v>44807</v>
      </c>
      <c r="C582" s="5">
        <v>0.5625</v>
      </c>
      <c r="D582" s="2">
        <f>B582</f>
        <v>44807</v>
      </c>
      <c r="E582" s="5">
        <v>0.8125</v>
      </c>
      <c r="F582" s="2">
        <v>44808</v>
      </c>
      <c r="G582" s="5">
        <v>0.35833333333333334</v>
      </c>
      <c r="H582" s="8" t="s">
        <v>492</v>
      </c>
      <c r="I582" s="2"/>
    </row>
    <row r="583" spans="1:9" ht="24.65" hidden="1" customHeight="1">
      <c r="A583" s="7" t="s">
        <v>671</v>
      </c>
      <c r="B583" s="2">
        <v>44814</v>
      </c>
      <c r="C583" s="5">
        <v>0.25694444444444448</v>
      </c>
      <c r="D583" s="2">
        <v>44814</v>
      </c>
      <c r="E583" s="5">
        <v>0.32916666666666666</v>
      </c>
      <c r="F583" s="2">
        <v>44815</v>
      </c>
      <c r="G583" s="5">
        <v>0.32916666666666666</v>
      </c>
      <c r="H583" s="8" t="s">
        <v>1213</v>
      </c>
      <c r="I583" s="2"/>
    </row>
    <row r="584" spans="1:9" ht="24.65" hidden="1" customHeight="1">
      <c r="A584" s="7" t="s">
        <v>672</v>
      </c>
      <c r="B584" s="2">
        <v>44816</v>
      </c>
      <c r="C584" s="5">
        <v>0.40625</v>
      </c>
      <c r="D584" s="2">
        <f t="shared" ref="D584:D587" si="8">B584</f>
        <v>44816</v>
      </c>
      <c r="E584" s="5">
        <v>0.92499999999999993</v>
      </c>
      <c r="F584" s="2">
        <v>44817</v>
      </c>
      <c r="G584" s="5">
        <v>0.60833333333333328</v>
      </c>
      <c r="H584" s="8"/>
      <c r="I584" s="2"/>
    </row>
    <row r="585" spans="1:9" ht="24.65" hidden="1" customHeight="1">
      <c r="A585" s="7" t="s">
        <v>673</v>
      </c>
      <c r="B585" s="2">
        <v>44821</v>
      </c>
      <c r="C585" s="5">
        <v>0.19097222222222221</v>
      </c>
      <c r="D585" s="2">
        <f t="shared" si="8"/>
        <v>44821</v>
      </c>
      <c r="E585" s="5">
        <v>0.29166666666666669</v>
      </c>
      <c r="F585" s="2">
        <v>44821</v>
      </c>
      <c r="G585" s="5">
        <v>0.78749999999999998</v>
      </c>
      <c r="H585" s="8" t="s">
        <v>514</v>
      </c>
      <c r="I585" s="2"/>
    </row>
    <row r="586" spans="1:9" ht="24.65" hidden="1" customHeight="1">
      <c r="A586" s="7" t="s">
        <v>674</v>
      </c>
      <c r="B586" s="2">
        <f>F585</f>
        <v>44821</v>
      </c>
      <c r="C586" s="5">
        <v>0.85416666666666663</v>
      </c>
      <c r="D586" s="2">
        <f t="shared" si="8"/>
        <v>44821</v>
      </c>
      <c r="E586" s="5">
        <v>0.8833333333333333</v>
      </c>
      <c r="F586" s="2">
        <v>44824</v>
      </c>
      <c r="G586" s="5">
        <v>0.66249999999999998</v>
      </c>
      <c r="H586" s="8" t="s">
        <v>520</v>
      </c>
      <c r="I586" s="2"/>
    </row>
    <row r="587" spans="1:9" ht="24.65" hidden="1" customHeight="1">
      <c r="A587" s="7" t="s">
        <v>675</v>
      </c>
      <c r="B587" s="2">
        <v>44825</v>
      </c>
      <c r="C587" s="5">
        <v>0.44791666666666669</v>
      </c>
      <c r="D587" s="2">
        <f t="shared" si="8"/>
        <v>44825</v>
      </c>
      <c r="E587" s="5">
        <v>0.79999999999999993</v>
      </c>
      <c r="F587" s="2">
        <v>44826</v>
      </c>
      <c r="G587" s="5">
        <v>0.25</v>
      </c>
      <c r="H587" s="8"/>
      <c r="I587" s="2"/>
    </row>
    <row r="588" spans="1:9" ht="24.65" hidden="1" customHeight="1">
      <c r="A588" s="7" t="s">
        <v>676</v>
      </c>
      <c r="B588" s="2">
        <v>44830</v>
      </c>
      <c r="C588" s="5">
        <v>4.5138888888888888E-2</v>
      </c>
      <c r="D588" s="2">
        <f t="shared" ref="D588" si="9">B588</f>
        <v>44830</v>
      </c>
      <c r="E588" s="5">
        <v>0.1125</v>
      </c>
      <c r="F588" s="2">
        <v>44831</v>
      </c>
      <c r="G588" s="5">
        <v>0.48333333333333334</v>
      </c>
      <c r="H588" s="8" t="s">
        <v>525</v>
      </c>
      <c r="I588" s="2"/>
    </row>
    <row r="589" spans="1:9" ht="24.65" hidden="1" customHeight="1">
      <c r="A589" s="7" t="s">
        <v>1214</v>
      </c>
      <c r="B589" s="2">
        <v>44832</v>
      </c>
      <c r="C589" s="5">
        <v>0.76736111111111116</v>
      </c>
      <c r="D589" s="2">
        <v>44832</v>
      </c>
      <c r="E589" s="5">
        <v>0.81944444444444453</v>
      </c>
      <c r="F589" s="2">
        <v>44833</v>
      </c>
      <c r="G589" s="5">
        <v>0.36249999999999999</v>
      </c>
      <c r="H589" s="8"/>
      <c r="I589" s="2"/>
    </row>
    <row r="590" spans="1:9" ht="24.65" hidden="1" customHeight="1">
      <c r="A590" s="7" t="s">
        <v>1215</v>
      </c>
      <c r="B590" s="2">
        <v>44836</v>
      </c>
      <c r="C590" s="5">
        <v>0.57986111111111105</v>
      </c>
      <c r="D590" s="2">
        <f>B590</f>
        <v>44836</v>
      </c>
      <c r="E590" s="5">
        <v>0.6791666666666667</v>
      </c>
      <c r="F590" s="2">
        <v>44837</v>
      </c>
      <c r="G590" s="5">
        <v>0.19583333333333333</v>
      </c>
      <c r="H590" s="8"/>
      <c r="I590" s="2"/>
    </row>
    <row r="591" spans="1:9" ht="24.65" hidden="1" customHeight="1">
      <c r="A591" s="7" t="s">
        <v>1216</v>
      </c>
      <c r="B591" s="2">
        <f>F590</f>
        <v>44837</v>
      </c>
      <c r="C591" s="5">
        <v>0.26250000000000001</v>
      </c>
      <c r="D591" s="2">
        <f>B591</f>
        <v>44837</v>
      </c>
      <c r="E591" s="5">
        <v>0.3</v>
      </c>
      <c r="F591" s="2">
        <v>44837</v>
      </c>
      <c r="G591" s="5">
        <v>0.97499999999999998</v>
      </c>
      <c r="H591" s="8"/>
      <c r="I591" s="2"/>
    </row>
    <row r="592" spans="1:9" ht="24.65" hidden="1" customHeight="1">
      <c r="A592" s="7" t="s">
        <v>1217</v>
      </c>
      <c r="B592" s="2">
        <v>44838</v>
      </c>
      <c r="C592" s="5">
        <v>0.61805555555555558</v>
      </c>
      <c r="D592" s="2">
        <f>B592</f>
        <v>44838</v>
      </c>
      <c r="E592" s="5">
        <v>0.7583333333333333</v>
      </c>
      <c r="F592" s="2">
        <v>44839</v>
      </c>
      <c r="G592" s="5">
        <v>8.3333333333333329E-2</v>
      </c>
      <c r="H592" s="8"/>
      <c r="I592" s="2"/>
    </row>
    <row r="593" spans="1:9" ht="24.65" hidden="1" customHeight="1">
      <c r="A593" s="7" t="s">
        <v>1218</v>
      </c>
      <c r="B593" s="2">
        <v>44843</v>
      </c>
      <c r="C593" s="5">
        <v>0.35069444444444442</v>
      </c>
      <c r="D593" s="2">
        <v>44844</v>
      </c>
      <c r="E593" s="5">
        <v>0.16250000000000001</v>
      </c>
      <c r="F593" s="2">
        <v>44844</v>
      </c>
      <c r="G593" s="5">
        <v>0.68333333333333324</v>
      </c>
      <c r="H593" s="8" t="s">
        <v>542</v>
      </c>
      <c r="I593" s="2"/>
    </row>
    <row r="594" spans="1:9" ht="24.65" hidden="1" customHeight="1">
      <c r="A594" s="7" t="s">
        <v>1219</v>
      </c>
      <c r="B594" s="2">
        <v>44846</v>
      </c>
      <c r="C594" s="5">
        <v>0.31666666666666665</v>
      </c>
      <c r="D594" s="2">
        <v>44846</v>
      </c>
      <c r="E594" s="5">
        <v>0.35833333333333334</v>
      </c>
      <c r="F594" s="2">
        <v>44846</v>
      </c>
      <c r="G594" s="5">
        <v>0.9458333333333333</v>
      </c>
      <c r="H594" s="8"/>
      <c r="I594" s="2"/>
    </row>
    <row r="595" spans="1:9" ht="24.65" hidden="1" customHeight="1">
      <c r="A595" s="7" t="s">
        <v>1220</v>
      </c>
      <c r="B595" s="2">
        <v>44850</v>
      </c>
      <c r="C595" s="5">
        <v>0.21388888888888891</v>
      </c>
      <c r="D595" s="2">
        <f>B595</f>
        <v>44850</v>
      </c>
      <c r="E595" s="5">
        <v>0.34166666666666662</v>
      </c>
      <c r="F595" s="2">
        <v>44851</v>
      </c>
      <c r="G595" s="5">
        <v>0.20416666666666669</v>
      </c>
      <c r="H595" s="8"/>
      <c r="I595" s="2"/>
    </row>
    <row r="596" spans="1:9" ht="24.65" hidden="1" customHeight="1">
      <c r="A596" s="7" t="s">
        <v>1221</v>
      </c>
      <c r="B596" s="2">
        <f>F595</f>
        <v>44851</v>
      </c>
      <c r="C596" s="5">
        <v>0.3</v>
      </c>
      <c r="D596" s="2">
        <f>B596</f>
        <v>44851</v>
      </c>
      <c r="E596" s="5">
        <v>0.30833333333333335</v>
      </c>
      <c r="F596" s="2">
        <v>44851</v>
      </c>
      <c r="G596" s="5">
        <v>0.73333333333333339</v>
      </c>
      <c r="H596" s="8"/>
      <c r="I596" s="2"/>
    </row>
    <row r="597" spans="1:9" ht="24.65" hidden="1" customHeight="1">
      <c r="A597" s="7" t="s">
        <v>1222</v>
      </c>
      <c r="B597" s="2">
        <v>44852</v>
      </c>
      <c r="C597" s="5">
        <v>0.47222222222222227</v>
      </c>
      <c r="D597" s="2">
        <f>B597</f>
        <v>44852</v>
      </c>
      <c r="E597" s="5">
        <v>0.85</v>
      </c>
      <c r="F597" s="2">
        <v>44853</v>
      </c>
      <c r="G597" s="5">
        <v>0.4375</v>
      </c>
      <c r="H597" s="8" t="s">
        <v>1223</v>
      </c>
      <c r="I597" s="2"/>
    </row>
    <row r="598" spans="1:9" ht="24.65" hidden="1" customHeight="1">
      <c r="A598" s="7" t="s">
        <v>1224</v>
      </c>
      <c r="B598" s="2">
        <v>44857</v>
      </c>
      <c r="C598" s="5">
        <v>0.3888888888888889</v>
      </c>
      <c r="D598" s="2">
        <v>44857</v>
      </c>
      <c r="E598" s="5">
        <v>0.46666666666666662</v>
      </c>
      <c r="F598" s="2">
        <v>44858</v>
      </c>
      <c r="G598" s="5">
        <v>0.13749999999999998</v>
      </c>
      <c r="H598" s="8" t="s">
        <v>560</v>
      </c>
      <c r="I598" s="2"/>
    </row>
    <row r="599" spans="1:9" ht="24.65" hidden="1" customHeight="1">
      <c r="A599" s="7" t="s">
        <v>1225</v>
      </c>
      <c r="B599" s="2">
        <v>44859</v>
      </c>
      <c r="C599" s="5">
        <v>0.32291666666666669</v>
      </c>
      <c r="D599" s="2">
        <f t="shared" ref="D599:D603" si="10">B599</f>
        <v>44859</v>
      </c>
      <c r="E599" s="5">
        <v>0.3666666666666667</v>
      </c>
      <c r="F599" s="2">
        <v>44859</v>
      </c>
      <c r="G599" s="5">
        <v>0.95416666666666661</v>
      </c>
      <c r="H599" s="8"/>
      <c r="I599" s="2"/>
    </row>
    <row r="600" spans="1:9" ht="24.65" hidden="1" customHeight="1">
      <c r="A600" s="7" t="s">
        <v>1226</v>
      </c>
      <c r="B600" s="2">
        <v>44863</v>
      </c>
      <c r="C600" s="5">
        <v>0.68402777777777779</v>
      </c>
      <c r="D600" s="2">
        <f t="shared" si="10"/>
        <v>44863</v>
      </c>
      <c r="E600" s="5">
        <v>0.78749999999999998</v>
      </c>
      <c r="F600" s="2">
        <v>44864</v>
      </c>
      <c r="G600" s="5">
        <v>0.20833333333333334</v>
      </c>
      <c r="H600" s="8" t="s">
        <v>566</v>
      </c>
      <c r="I600" s="2"/>
    </row>
    <row r="601" spans="1:9" ht="24.65" hidden="1" customHeight="1">
      <c r="A601" s="7" t="s">
        <v>1227</v>
      </c>
      <c r="B601" s="2">
        <f>F600</f>
        <v>44864</v>
      </c>
      <c r="C601" s="5">
        <v>0.30208333333333331</v>
      </c>
      <c r="D601" s="2">
        <f t="shared" si="10"/>
        <v>44864</v>
      </c>
      <c r="E601" s="5">
        <v>0.9458333333333333</v>
      </c>
      <c r="F601" s="2">
        <v>44866</v>
      </c>
      <c r="G601" s="5">
        <v>0.20416666666666669</v>
      </c>
      <c r="H601" s="8" t="s">
        <v>1228</v>
      </c>
      <c r="I601" s="2"/>
    </row>
    <row r="602" spans="1:9" ht="24.65" hidden="1" customHeight="1">
      <c r="A602" s="7" t="s">
        <v>1229</v>
      </c>
      <c r="B602" s="2">
        <v>44866</v>
      </c>
      <c r="C602" s="5">
        <v>0.73749999999999993</v>
      </c>
      <c r="D602" s="2">
        <f t="shared" si="10"/>
        <v>44866</v>
      </c>
      <c r="E602" s="5">
        <v>0.875</v>
      </c>
      <c r="F602" s="2">
        <v>44867</v>
      </c>
      <c r="G602" s="5">
        <v>0.52916666666666667</v>
      </c>
      <c r="H602" s="8"/>
      <c r="I602" s="2"/>
    </row>
    <row r="603" spans="1:9" ht="24.65" hidden="1" customHeight="1">
      <c r="A603" s="7" t="s">
        <v>1230</v>
      </c>
      <c r="B603" s="23">
        <v>44871</v>
      </c>
      <c r="C603" s="24">
        <v>0.21527777777777779</v>
      </c>
      <c r="D603" s="23">
        <f t="shared" si="10"/>
        <v>44871</v>
      </c>
      <c r="E603" s="24">
        <v>0.29583333333333334</v>
      </c>
      <c r="F603" s="23">
        <v>44871</v>
      </c>
      <c r="G603" s="24">
        <v>0.79999999999999993</v>
      </c>
      <c r="H603" s="8"/>
      <c r="I603" s="2"/>
    </row>
    <row r="604" spans="1:9" ht="24.65" hidden="1" customHeight="1">
      <c r="A604" s="7" t="s">
        <v>1231</v>
      </c>
      <c r="B604" s="23">
        <v>44873</v>
      </c>
      <c r="C604" s="24">
        <v>5.2083333333333336E-2</v>
      </c>
      <c r="D604" s="23">
        <v>44873</v>
      </c>
      <c r="E604" s="24">
        <v>9.1666666666666674E-2</v>
      </c>
      <c r="F604" s="23">
        <v>44873</v>
      </c>
      <c r="G604" s="24">
        <v>0.7416666666666667</v>
      </c>
      <c r="H604" s="8"/>
      <c r="I604" s="2"/>
    </row>
    <row r="605" spans="1:9" ht="24.65" hidden="1" customHeight="1">
      <c r="A605" s="7" t="s">
        <v>1232</v>
      </c>
      <c r="B605" s="23">
        <v>44877</v>
      </c>
      <c r="C605" s="24">
        <v>0.21527777777777779</v>
      </c>
      <c r="D605" s="23">
        <v>44877</v>
      </c>
      <c r="E605" s="24">
        <v>0.33333333333333331</v>
      </c>
      <c r="F605" s="23">
        <v>44878</v>
      </c>
      <c r="G605" s="24">
        <v>0.19999999999999998</v>
      </c>
      <c r="H605" s="8"/>
      <c r="I605" s="2"/>
    </row>
    <row r="606" spans="1:9" ht="24.65" hidden="1" customHeight="1">
      <c r="A606" s="7" t="s">
        <v>1233</v>
      </c>
      <c r="B606" s="23">
        <f>F605</f>
        <v>44878</v>
      </c>
      <c r="C606" s="24">
        <v>0.27083333333333331</v>
      </c>
      <c r="D606" s="23">
        <f>B606</f>
        <v>44878</v>
      </c>
      <c r="E606" s="24">
        <v>0.30416666666666664</v>
      </c>
      <c r="F606" s="23">
        <v>44878</v>
      </c>
      <c r="G606" s="24">
        <v>0.69166666666666676</v>
      </c>
      <c r="H606" s="8"/>
      <c r="I606" s="2"/>
    </row>
    <row r="607" spans="1:9" ht="24.65" hidden="1" customHeight="1">
      <c r="A607" s="7" t="s">
        <v>1234</v>
      </c>
      <c r="B607" s="23">
        <v>44879</v>
      </c>
      <c r="C607" s="24">
        <v>0.46875</v>
      </c>
      <c r="D607" s="23">
        <f>B607</f>
        <v>44879</v>
      </c>
      <c r="E607" s="24">
        <v>0.78333333333333333</v>
      </c>
      <c r="F607" s="23">
        <v>44880</v>
      </c>
      <c r="G607" s="24">
        <v>0.12083333333333333</v>
      </c>
      <c r="H607" s="8" t="s">
        <v>1235</v>
      </c>
      <c r="I607" s="2"/>
    </row>
    <row r="608" spans="1:9" ht="24.65" hidden="1" customHeight="1">
      <c r="A608" s="7" t="s">
        <v>1236</v>
      </c>
      <c r="B608" s="2">
        <v>44883</v>
      </c>
      <c r="C608" s="5">
        <v>0.7583333333333333</v>
      </c>
      <c r="D608" s="2">
        <v>44884</v>
      </c>
      <c r="E608" s="5">
        <v>0.42499999999999999</v>
      </c>
      <c r="F608" s="23">
        <v>44885</v>
      </c>
      <c r="G608" s="24">
        <v>0.72916666666666663</v>
      </c>
      <c r="H608" s="8" t="s">
        <v>1237</v>
      </c>
      <c r="I608" s="2"/>
    </row>
    <row r="609" spans="1:9" ht="24.65" hidden="1" customHeight="1">
      <c r="A609" s="7" t="s">
        <v>705</v>
      </c>
      <c r="B609" s="23">
        <v>44887</v>
      </c>
      <c r="C609" s="24">
        <v>0.25</v>
      </c>
      <c r="D609" s="23">
        <v>44887</v>
      </c>
      <c r="E609" s="24">
        <v>0.29166666666666669</v>
      </c>
      <c r="F609" s="23">
        <v>44888</v>
      </c>
      <c r="G609" s="24">
        <v>2.9166666666666664E-2</v>
      </c>
      <c r="H609" s="8"/>
      <c r="I609" s="2"/>
    </row>
    <row r="610" spans="1:9" ht="24.65" hidden="1" customHeight="1">
      <c r="A610" s="7" t="s">
        <v>1238</v>
      </c>
      <c r="B610" s="23">
        <v>44891</v>
      </c>
      <c r="C610" s="24">
        <v>0.31944444444444448</v>
      </c>
      <c r="D610" s="23">
        <v>44891</v>
      </c>
      <c r="E610" s="24">
        <v>0.41250000000000003</v>
      </c>
      <c r="F610" s="23">
        <v>44891</v>
      </c>
      <c r="G610" s="24">
        <v>0.77500000000000002</v>
      </c>
      <c r="H610" s="8" t="s">
        <v>1239</v>
      </c>
      <c r="I610" s="2"/>
    </row>
    <row r="611" spans="1:9" ht="24.65" hidden="1" customHeight="1">
      <c r="A611" s="7" t="s">
        <v>1240</v>
      </c>
      <c r="B611" s="23">
        <v>44891</v>
      </c>
      <c r="C611" s="24">
        <v>0.83750000000000002</v>
      </c>
      <c r="D611" s="23">
        <v>44891</v>
      </c>
      <c r="E611" s="24">
        <v>0.8666666666666667</v>
      </c>
      <c r="F611" s="23">
        <v>44892</v>
      </c>
      <c r="G611" s="24">
        <v>0.70833333333333337</v>
      </c>
      <c r="H611" s="8"/>
      <c r="I611" s="2"/>
    </row>
    <row r="612" spans="1:9" ht="24.65" hidden="1" customHeight="1">
      <c r="A612" s="7" t="s">
        <v>1241</v>
      </c>
      <c r="B612" s="23">
        <v>44893</v>
      </c>
      <c r="C612" s="24">
        <v>0.23958333333333334</v>
      </c>
      <c r="D612" s="23">
        <v>44893</v>
      </c>
      <c r="E612" s="24">
        <v>0.3833333333333333</v>
      </c>
      <c r="F612" s="23">
        <v>44893</v>
      </c>
      <c r="G612" s="24">
        <v>0.6958333333333333</v>
      </c>
      <c r="H612" s="8"/>
      <c r="I612" s="2"/>
    </row>
    <row r="613" spans="1:9" ht="24.65" hidden="1" customHeight="1">
      <c r="A613" s="7" t="s">
        <v>1242</v>
      </c>
      <c r="B613" s="23">
        <v>44897</v>
      </c>
      <c r="C613" s="24">
        <v>0.625</v>
      </c>
      <c r="D613" s="23">
        <v>44898</v>
      </c>
      <c r="E613" s="24">
        <v>0.42499999999999999</v>
      </c>
      <c r="F613" s="23">
        <v>44899</v>
      </c>
      <c r="G613" s="24">
        <v>0.13749999999999998</v>
      </c>
      <c r="H613" s="8" t="s">
        <v>1306</v>
      </c>
      <c r="I613" s="2"/>
    </row>
    <row r="614" spans="1:9" ht="24.65" hidden="1" customHeight="1">
      <c r="A614" s="7" t="s">
        <v>711</v>
      </c>
      <c r="B614" s="23">
        <v>44900</v>
      </c>
      <c r="C614" s="24">
        <v>0.44166666666666665</v>
      </c>
      <c r="D614" s="23">
        <v>44901</v>
      </c>
      <c r="E614" s="24">
        <v>0.72916666666666663</v>
      </c>
      <c r="F614" s="23">
        <v>44902</v>
      </c>
      <c r="G614" s="24">
        <v>0.32500000000000001</v>
      </c>
      <c r="H614" s="8" t="s">
        <v>1307</v>
      </c>
      <c r="I614" s="2"/>
    </row>
    <row r="615" spans="1:9" ht="24.65" hidden="1" customHeight="1">
      <c r="A615" s="7" t="s">
        <v>1294</v>
      </c>
      <c r="B615" s="23">
        <v>44905</v>
      </c>
      <c r="C615" s="24">
        <v>0.52916666666666667</v>
      </c>
      <c r="D615" s="23">
        <v>44905</v>
      </c>
      <c r="E615" s="24">
        <v>0.625</v>
      </c>
      <c r="F615" s="23">
        <v>44906</v>
      </c>
      <c r="G615" s="24">
        <v>0.20416666666666669</v>
      </c>
      <c r="H615" s="8" t="s">
        <v>461</v>
      </c>
      <c r="I615" s="2"/>
    </row>
    <row r="616" spans="1:9" ht="24.65" hidden="1" customHeight="1">
      <c r="A616" s="7" t="s">
        <v>1293</v>
      </c>
      <c r="B616" s="23">
        <v>44906</v>
      </c>
      <c r="C616" s="24">
        <v>0.27638888888888885</v>
      </c>
      <c r="D616" s="23">
        <v>44906</v>
      </c>
      <c r="E616" s="24">
        <v>0.3125</v>
      </c>
      <c r="F616" s="23">
        <v>44907</v>
      </c>
      <c r="G616" s="24">
        <v>0.16250000000000001</v>
      </c>
      <c r="H616" s="8"/>
      <c r="I616" s="2"/>
    </row>
    <row r="617" spans="1:9" ht="24.65" hidden="1" customHeight="1">
      <c r="A617" s="7" t="s">
        <v>1295</v>
      </c>
      <c r="B617" s="23">
        <v>44907</v>
      </c>
      <c r="C617" s="24">
        <v>0.71666666666666667</v>
      </c>
      <c r="D617" s="23">
        <v>44907</v>
      </c>
      <c r="E617" s="24">
        <v>0.89166666666666661</v>
      </c>
      <c r="F617" s="23">
        <v>44908</v>
      </c>
      <c r="G617" s="24">
        <v>0.24583333333333335</v>
      </c>
      <c r="H617" s="8"/>
      <c r="I617" s="2"/>
    </row>
    <row r="618" spans="1:9" customFormat="1" ht="24.65" hidden="1" customHeight="1">
      <c r="A618" s="7" t="s">
        <v>1338</v>
      </c>
      <c r="B618" s="23">
        <v>44911</v>
      </c>
      <c r="C618" s="24">
        <v>0.96250000000000002</v>
      </c>
      <c r="D618" s="23">
        <v>44912</v>
      </c>
      <c r="E618" s="24">
        <v>0.8125</v>
      </c>
      <c r="F618" s="23">
        <v>44913</v>
      </c>
      <c r="G618" s="24">
        <v>0.68333333333333324</v>
      </c>
      <c r="H618" s="8" t="s">
        <v>1355</v>
      </c>
      <c r="I618" s="2"/>
    </row>
    <row r="619" spans="1:9" customFormat="1" ht="24.65" hidden="1" customHeight="1">
      <c r="A619" s="7" t="s">
        <v>1339</v>
      </c>
      <c r="B619" s="23">
        <f>F618+1</f>
        <v>44914</v>
      </c>
      <c r="C619" s="24">
        <v>0.875</v>
      </c>
      <c r="D619" s="23">
        <v>44915</v>
      </c>
      <c r="E619" s="24">
        <v>0.75416666666666676</v>
      </c>
      <c r="F619" s="23">
        <v>44916</v>
      </c>
      <c r="G619" s="24">
        <v>0.33749999999999997</v>
      </c>
      <c r="H619" s="8" t="s">
        <v>1358</v>
      </c>
      <c r="I619" s="2"/>
    </row>
    <row r="620" spans="1:9" customFormat="1" ht="24.65" hidden="1" customHeight="1">
      <c r="A620" s="7" t="s">
        <v>1350</v>
      </c>
      <c r="B620" s="23">
        <v>44920</v>
      </c>
      <c r="C620" s="24">
        <v>0.61458333333333337</v>
      </c>
      <c r="D620" s="23">
        <f t="shared" ref="D620" si="11">B620</f>
        <v>44920</v>
      </c>
      <c r="E620" s="24">
        <v>0.7416666666666667</v>
      </c>
      <c r="F620" s="23">
        <v>44921</v>
      </c>
      <c r="G620" s="24">
        <v>0.19999999999999998</v>
      </c>
      <c r="H620" s="8" t="s">
        <v>1359</v>
      </c>
      <c r="I620" s="2"/>
    </row>
    <row r="621" spans="1:9" customFormat="1" ht="24.65" hidden="1" customHeight="1">
      <c r="A621" s="7" t="s">
        <v>1351</v>
      </c>
      <c r="B621" s="23">
        <f>F620</f>
        <v>44921</v>
      </c>
      <c r="C621" s="24">
        <v>0.27083333333333331</v>
      </c>
      <c r="D621" s="23">
        <f t="shared" ref="D621:D625" si="12">B621</f>
        <v>44921</v>
      </c>
      <c r="E621" s="24">
        <v>0.29583333333333334</v>
      </c>
      <c r="F621" s="23">
        <v>44921</v>
      </c>
      <c r="G621" s="24">
        <v>0.67083333333333339</v>
      </c>
      <c r="H621" s="8"/>
      <c r="I621" s="2"/>
    </row>
    <row r="622" spans="1:9" customFormat="1" ht="24.65" hidden="1" customHeight="1">
      <c r="A622" s="7" t="s">
        <v>1352</v>
      </c>
      <c r="B622" s="23">
        <v>44922</v>
      </c>
      <c r="C622" s="24">
        <v>0.23124999999999998</v>
      </c>
      <c r="D622" s="23">
        <f t="shared" si="12"/>
        <v>44922</v>
      </c>
      <c r="E622" s="24">
        <v>0.38750000000000001</v>
      </c>
      <c r="F622" s="23">
        <v>44922</v>
      </c>
      <c r="G622" s="24">
        <v>0.91249999999999998</v>
      </c>
      <c r="H622" s="8"/>
      <c r="I622" s="2"/>
    </row>
    <row r="623" spans="1:9" customFormat="1" ht="24.65" hidden="1" customHeight="1">
      <c r="A623" s="7" t="s">
        <v>1353</v>
      </c>
      <c r="B623" s="23">
        <v>44923</v>
      </c>
      <c r="C623" s="24">
        <v>0.47222222222222227</v>
      </c>
      <c r="D623" s="23">
        <f>B623</f>
        <v>44923</v>
      </c>
      <c r="E623" s="24">
        <v>0.59166666666666667</v>
      </c>
      <c r="F623" s="23">
        <v>44923</v>
      </c>
      <c r="G623" s="24">
        <v>0.76250000000000007</v>
      </c>
      <c r="H623" s="8"/>
      <c r="I623" s="2"/>
    </row>
    <row r="624" spans="1:9" customFormat="1" ht="24.65" hidden="1" customHeight="1">
      <c r="A624" s="7" t="s">
        <v>1354</v>
      </c>
      <c r="B624" s="23">
        <f>F623</f>
        <v>44923</v>
      </c>
      <c r="C624" s="24">
        <v>0.79166666666666663</v>
      </c>
      <c r="D624" s="23">
        <f t="shared" si="12"/>
        <v>44923</v>
      </c>
      <c r="E624" s="24">
        <v>0.82916666666666661</v>
      </c>
      <c r="F624" s="23">
        <f>D624</f>
        <v>44923</v>
      </c>
      <c r="G624" s="24">
        <v>0.96250000000000002</v>
      </c>
      <c r="H624" s="8"/>
      <c r="I624" s="2"/>
    </row>
    <row r="625" spans="1:9" customFormat="1" ht="24.65" hidden="1" customHeight="1">
      <c r="A625" s="7" t="s">
        <v>1387</v>
      </c>
      <c r="B625" s="23">
        <v>44927</v>
      </c>
      <c r="C625" s="24">
        <v>0.3611111111111111</v>
      </c>
      <c r="D625" s="23">
        <f t="shared" si="12"/>
        <v>44927</v>
      </c>
      <c r="E625" s="24">
        <v>0.42083333333333334</v>
      </c>
      <c r="F625" s="23">
        <v>44928</v>
      </c>
      <c r="G625" s="24">
        <v>0.18333333333333335</v>
      </c>
      <c r="H625" s="8"/>
      <c r="I625" s="2"/>
    </row>
    <row r="626" spans="1:9" customFormat="1" ht="24.65" hidden="1" customHeight="1">
      <c r="A626" s="7" t="s">
        <v>1388</v>
      </c>
      <c r="B626" s="23">
        <f>SUM(F625+1)</f>
        <v>44929</v>
      </c>
      <c r="C626" s="24">
        <v>0.60416666666666663</v>
      </c>
      <c r="D626" s="23">
        <v>44930</v>
      </c>
      <c r="E626" s="24">
        <v>0.28888888888888892</v>
      </c>
      <c r="F626" s="23">
        <f>D626</f>
        <v>44930</v>
      </c>
      <c r="G626" s="24">
        <v>0.68333333333333324</v>
      </c>
      <c r="H626" s="8" t="s">
        <v>1389</v>
      </c>
      <c r="I626" s="2"/>
    </row>
    <row r="627" spans="1:9" customFormat="1" ht="24.65" hidden="1" customHeight="1">
      <c r="A627" s="7" t="s">
        <v>1390</v>
      </c>
      <c r="B627" s="23">
        <v>44934</v>
      </c>
      <c r="C627" s="24">
        <v>0.19999999999999998</v>
      </c>
      <c r="D627" s="23">
        <f>B627</f>
        <v>44934</v>
      </c>
      <c r="E627" s="24">
        <v>0.31666666666666665</v>
      </c>
      <c r="F627" s="23">
        <f>D627</f>
        <v>44934</v>
      </c>
      <c r="G627" s="24">
        <v>0.75</v>
      </c>
      <c r="H627" s="8"/>
      <c r="I627" s="2"/>
    </row>
    <row r="628" spans="1:9" customFormat="1" ht="24.65" hidden="1" customHeight="1">
      <c r="A628" s="7" t="s">
        <v>1391</v>
      </c>
      <c r="B628" s="23">
        <f>F627</f>
        <v>44934</v>
      </c>
      <c r="C628" s="24">
        <v>0.82500000000000007</v>
      </c>
      <c r="D628" s="23">
        <f>B628+1</f>
        <v>44935</v>
      </c>
      <c r="E628" s="24">
        <v>0.3125</v>
      </c>
      <c r="F628" s="23">
        <v>44935</v>
      </c>
      <c r="G628" s="24">
        <v>0.65</v>
      </c>
      <c r="H628" s="8" t="s">
        <v>1412</v>
      </c>
      <c r="I628" s="2"/>
    </row>
    <row r="629" spans="1:9" customFormat="1" ht="24.65" hidden="1" customHeight="1">
      <c r="A629" s="7" t="s">
        <v>1392</v>
      </c>
      <c r="B629" s="23">
        <v>44936</v>
      </c>
      <c r="C629" s="24">
        <v>0.21875</v>
      </c>
      <c r="D629" s="23">
        <v>44936</v>
      </c>
      <c r="E629" s="24">
        <v>0.37916666666666665</v>
      </c>
      <c r="F629" s="23">
        <v>44936</v>
      </c>
      <c r="G629" s="24">
        <v>0.72499999999999998</v>
      </c>
      <c r="H629" s="8"/>
      <c r="I629" s="2"/>
    </row>
    <row r="630" spans="1:9" customFormat="1" ht="24.65" hidden="1" customHeight="1">
      <c r="A630" s="7" t="s">
        <v>1393</v>
      </c>
      <c r="B630" s="23">
        <v>44940</v>
      </c>
      <c r="C630" s="24">
        <v>0.82291666666666663</v>
      </c>
      <c r="D630" s="23">
        <f>B630</f>
        <v>44940</v>
      </c>
      <c r="E630" s="24">
        <v>0.92083333333333339</v>
      </c>
      <c r="F630" s="23">
        <v>44941</v>
      </c>
      <c r="G630" s="24">
        <v>0.67083333333333339</v>
      </c>
      <c r="H630" s="8" t="s">
        <v>1422</v>
      </c>
      <c r="I630" s="2"/>
    </row>
    <row r="631" spans="1:9" customFormat="1" ht="24.65" hidden="1" customHeight="1">
      <c r="A631" s="7" t="s">
        <v>1394</v>
      </c>
      <c r="B631" s="23">
        <v>44942</v>
      </c>
      <c r="C631" s="24">
        <v>0.95833333333333337</v>
      </c>
      <c r="D631" s="23">
        <v>44943</v>
      </c>
      <c r="E631" s="24">
        <v>0.70000000000000007</v>
      </c>
      <c r="F631" s="23">
        <v>44944</v>
      </c>
      <c r="G631" s="24">
        <v>0.14166666666666666</v>
      </c>
      <c r="H631" s="8" t="s">
        <v>1424</v>
      </c>
      <c r="I631" s="2"/>
    </row>
    <row r="632" spans="1:9" customFormat="1" ht="24.65" hidden="1" customHeight="1">
      <c r="A632" s="7" t="s">
        <v>1415</v>
      </c>
      <c r="B632" s="23">
        <v>44947</v>
      </c>
      <c r="C632" s="24">
        <v>0.6166666666666667</v>
      </c>
      <c r="D632" s="23">
        <f>B632</f>
        <v>44947</v>
      </c>
      <c r="E632" s="24">
        <v>0.72916666666666663</v>
      </c>
      <c r="F632" s="23">
        <v>44948</v>
      </c>
      <c r="G632" s="24">
        <v>0.19999999999999998</v>
      </c>
      <c r="H632" s="8" t="s">
        <v>453</v>
      </c>
      <c r="I632" s="2"/>
    </row>
    <row r="633" spans="1:9" customFormat="1" ht="24.65" hidden="1" customHeight="1">
      <c r="A633" s="7" t="s">
        <v>1414</v>
      </c>
      <c r="B633" s="23">
        <f>F632</f>
        <v>44948</v>
      </c>
      <c r="C633" s="24">
        <v>0.27430555555555552</v>
      </c>
      <c r="D633" s="23">
        <f t="shared" ref="D633" si="13">B633</f>
        <v>44948</v>
      </c>
      <c r="E633" s="24">
        <v>0.3125</v>
      </c>
      <c r="F633" s="23">
        <v>44949</v>
      </c>
      <c r="G633" s="24">
        <v>0.16250000000000001</v>
      </c>
      <c r="H633" s="8"/>
      <c r="I633" s="2"/>
    </row>
    <row r="634" spans="1:9" customFormat="1" ht="24.65" hidden="1" customHeight="1">
      <c r="A634" s="7" t="s">
        <v>1416</v>
      </c>
      <c r="B634" s="23">
        <v>44949</v>
      </c>
      <c r="C634" s="24">
        <v>0.7416666666666667</v>
      </c>
      <c r="D634" s="23">
        <v>44949</v>
      </c>
      <c r="E634" s="24">
        <v>0.88750000000000007</v>
      </c>
      <c r="F634" s="23">
        <v>44950</v>
      </c>
      <c r="G634" s="24">
        <v>0.26666666666666666</v>
      </c>
      <c r="H634" s="8"/>
      <c r="I634" s="2"/>
    </row>
    <row r="635" spans="1:9" customFormat="1" ht="24.65" hidden="1" customHeight="1">
      <c r="A635" s="34" t="s">
        <v>1450</v>
      </c>
      <c r="B635" s="23">
        <v>44953</v>
      </c>
      <c r="C635" s="24">
        <v>0.40972222222222227</v>
      </c>
      <c r="D635" s="23">
        <f t="shared" ref="D635:D636" si="14">B635</f>
        <v>44953</v>
      </c>
      <c r="E635" s="24">
        <v>0.45833333333333331</v>
      </c>
      <c r="F635" s="23">
        <v>44953</v>
      </c>
      <c r="G635" s="24">
        <v>0.77500000000000002</v>
      </c>
      <c r="H635" s="8" t="s">
        <v>1451</v>
      </c>
      <c r="I635" s="2"/>
    </row>
    <row r="636" spans="1:9" customFormat="1" ht="24.65" hidden="1" customHeight="1">
      <c r="A636" s="34" t="s">
        <v>1452</v>
      </c>
      <c r="B636" s="23">
        <v>44955</v>
      </c>
      <c r="C636" s="24">
        <v>0.5625</v>
      </c>
      <c r="D636" s="23">
        <f t="shared" si="14"/>
        <v>44955</v>
      </c>
      <c r="E636" s="24">
        <v>0.62916666666666665</v>
      </c>
      <c r="F636" s="23">
        <v>44956</v>
      </c>
      <c r="G636" s="24">
        <v>0</v>
      </c>
      <c r="H636" s="8"/>
      <c r="I636" s="2"/>
    </row>
    <row r="637" spans="1:9" customFormat="1" ht="24.65" hidden="1" customHeight="1">
      <c r="A637" s="7" t="s">
        <v>1453</v>
      </c>
      <c r="B637" s="23">
        <f>F636+4</f>
        <v>44960</v>
      </c>
      <c r="C637" s="24">
        <v>0.20833333333333334</v>
      </c>
      <c r="D637" s="23">
        <f t="shared" ref="D637:D643" si="15">B637</f>
        <v>44960</v>
      </c>
      <c r="E637" s="24">
        <v>0.33333333333333331</v>
      </c>
      <c r="F637" s="23">
        <f>D637</f>
        <v>44960</v>
      </c>
      <c r="G637" s="24">
        <v>0.78333333333333333</v>
      </c>
      <c r="H637" s="8"/>
      <c r="I637" s="2"/>
    </row>
    <row r="638" spans="1:9" customFormat="1" ht="24.65" hidden="1" customHeight="1">
      <c r="A638" s="7" t="s">
        <v>1454</v>
      </c>
      <c r="B638" s="23">
        <f>F637</f>
        <v>44960</v>
      </c>
      <c r="C638" s="24">
        <v>0.85416666666666663</v>
      </c>
      <c r="D638" s="23">
        <f t="shared" si="15"/>
        <v>44960</v>
      </c>
      <c r="E638" s="24">
        <v>0.875</v>
      </c>
      <c r="F638" s="23">
        <v>44961</v>
      </c>
      <c r="G638" s="24">
        <v>0.19583333333333333</v>
      </c>
      <c r="H638" s="8"/>
      <c r="I638" s="2"/>
    </row>
    <row r="639" spans="1:9" customFormat="1" ht="24.65" hidden="1" customHeight="1">
      <c r="A639" s="7" t="s">
        <v>1455</v>
      </c>
      <c r="B639" s="23">
        <v>44961</v>
      </c>
      <c r="C639" s="24">
        <v>0.73958333333333337</v>
      </c>
      <c r="D639" s="23">
        <f t="shared" si="15"/>
        <v>44961</v>
      </c>
      <c r="E639" s="24">
        <v>0.8833333333333333</v>
      </c>
      <c r="F639" s="23">
        <v>44962</v>
      </c>
      <c r="G639" s="24">
        <v>0.17083333333333331</v>
      </c>
      <c r="H639" s="8"/>
      <c r="I639" s="2"/>
    </row>
    <row r="640" spans="1:9" customFormat="1" ht="24.65" hidden="1" customHeight="1">
      <c r="A640" s="19" t="s">
        <v>1456</v>
      </c>
      <c r="B640" s="23">
        <v>44966</v>
      </c>
      <c r="C640" s="24">
        <v>0.22916666666666666</v>
      </c>
      <c r="D640" s="23">
        <f t="shared" si="15"/>
        <v>44966</v>
      </c>
      <c r="E640" s="24">
        <v>0.45</v>
      </c>
      <c r="F640" s="23">
        <v>44966</v>
      </c>
      <c r="G640" s="24">
        <v>0.8208333333333333</v>
      </c>
      <c r="H640" s="8"/>
      <c r="I640" s="2"/>
    </row>
    <row r="641" spans="1:9" customFormat="1" ht="24.65" hidden="1" customHeight="1">
      <c r="A641" s="19" t="s">
        <v>1457</v>
      </c>
      <c r="B641" s="23">
        <v>44968</v>
      </c>
      <c r="C641" s="24">
        <v>0.17222222222222225</v>
      </c>
      <c r="D641" s="23">
        <f t="shared" si="15"/>
        <v>44968</v>
      </c>
      <c r="E641" s="24">
        <v>0.20833333333333334</v>
      </c>
      <c r="F641" s="23">
        <v>44968</v>
      </c>
      <c r="G641" s="24">
        <v>0.75</v>
      </c>
      <c r="H641" s="8"/>
      <c r="I641" s="2"/>
    </row>
    <row r="642" spans="1:9" customFormat="1" ht="24.65" hidden="1" customHeight="1">
      <c r="A642" s="7" t="s">
        <v>1486</v>
      </c>
      <c r="B642" s="23">
        <v>44972</v>
      </c>
      <c r="C642" s="24">
        <v>0.19444444444444445</v>
      </c>
      <c r="D642" s="23">
        <f t="shared" si="15"/>
        <v>44972</v>
      </c>
      <c r="E642" s="24">
        <v>0.33333333333333331</v>
      </c>
      <c r="F642" s="23">
        <f>D642</f>
        <v>44972</v>
      </c>
      <c r="G642" s="24">
        <v>0.6791666666666667</v>
      </c>
      <c r="H642" s="8"/>
      <c r="I642" s="2"/>
    </row>
    <row r="643" spans="1:9" customFormat="1" ht="24.65" hidden="1" customHeight="1">
      <c r="A643" s="7" t="s">
        <v>1487</v>
      </c>
      <c r="B643" s="23">
        <f>F642</f>
        <v>44972</v>
      </c>
      <c r="C643" s="24">
        <v>0.74305555555555547</v>
      </c>
      <c r="D643" s="23">
        <f t="shared" si="15"/>
        <v>44972</v>
      </c>
      <c r="E643" s="24">
        <v>0.77500000000000002</v>
      </c>
      <c r="F643" s="23">
        <v>44973</v>
      </c>
      <c r="G643" s="24">
        <v>0.11666666666666665</v>
      </c>
      <c r="H643" s="8"/>
      <c r="I643" s="2"/>
    </row>
    <row r="644" spans="1:9" customFormat="1" ht="24.65" hidden="1" customHeight="1">
      <c r="A644" s="7" t="s">
        <v>1488</v>
      </c>
      <c r="B644" s="23">
        <v>44973</v>
      </c>
      <c r="C644" s="24">
        <v>0.96180555555555547</v>
      </c>
      <c r="D644" s="23">
        <f>B644+1</f>
        <v>44974</v>
      </c>
      <c r="E644" s="24">
        <v>0.4375</v>
      </c>
      <c r="F644" s="23">
        <v>44975</v>
      </c>
      <c r="G644" s="24">
        <v>3.7499999999999999E-2</v>
      </c>
      <c r="H644" s="8"/>
      <c r="I644" s="2"/>
    </row>
    <row r="645" spans="1:9" customFormat="1" ht="24.65" hidden="1" customHeight="1">
      <c r="A645" s="19" t="s">
        <v>1554</v>
      </c>
      <c r="B645" s="23">
        <v>44979</v>
      </c>
      <c r="C645" s="24">
        <v>0.30833333333333335</v>
      </c>
      <c r="D645" s="23">
        <v>44980</v>
      </c>
      <c r="E645" s="24">
        <v>0.64583333333333337</v>
      </c>
      <c r="F645" s="23">
        <v>44981</v>
      </c>
      <c r="G645" s="24">
        <v>0.20833333333333334</v>
      </c>
      <c r="H645" s="8"/>
      <c r="I645" s="2"/>
    </row>
    <row r="646" spans="1:9" customFormat="1" ht="24.65" hidden="1" customHeight="1">
      <c r="A646" s="19" t="s">
        <v>1555</v>
      </c>
      <c r="B646" s="23">
        <v>44982</v>
      </c>
      <c r="C646" s="24">
        <v>0.44097222222222227</v>
      </c>
      <c r="D646" s="23">
        <f t="shared" ref="D646:D651" si="16">B646</f>
        <v>44982</v>
      </c>
      <c r="E646" s="24">
        <v>0.47569444444444442</v>
      </c>
      <c r="F646" s="23">
        <f>D646</f>
        <v>44982</v>
      </c>
      <c r="G646" s="24">
        <v>0.98333333333333339</v>
      </c>
      <c r="H646" s="8"/>
      <c r="I646" s="2"/>
    </row>
    <row r="647" spans="1:9" customFormat="1" ht="24.65" hidden="1" customHeight="1">
      <c r="A647" s="7" t="s">
        <v>1556</v>
      </c>
      <c r="B647" s="23">
        <f>F646+4</f>
        <v>44986</v>
      </c>
      <c r="C647" s="24">
        <v>0.20138888888888887</v>
      </c>
      <c r="D647" s="23">
        <f t="shared" si="16"/>
        <v>44986</v>
      </c>
      <c r="E647" s="24">
        <v>0.32500000000000001</v>
      </c>
      <c r="F647" s="23">
        <f>D647</f>
        <v>44986</v>
      </c>
      <c r="G647" s="24">
        <v>0.71666666666666667</v>
      </c>
      <c r="H647" s="8" t="s">
        <v>1557</v>
      </c>
      <c r="I647" s="2"/>
    </row>
    <row r="648" spans="1:9" customFormat="1" ht="24.65" hidden="1" customHeight="1">
      <c r="A648" s="7" t="s">
        <v>1558</v>
      </c>
      <c r="B648" s="23">
        <f>F647</f>
        <v>44986</v>
      </c>
      <c r="C648" s="24">
        <v>0.78472222222222221</v>
      </c>
      <c r="D648" s="23">
        <f t="shared" si="16"/>
        <v>44986</v>
      </c>
      <c r="E648" s="24">
        <v>0.8208333333333333</v>
      </c>
      <c r="F648" s="23">
        <v>44987</v>
      </c>
      <c r="G648" s="24">
        <v>0.20833333333333334</v>
      </c>
      <c r="H648" s="8"/>
      <c r="I648" s="2"/>
    </row>
    <row r="649" spans="1:9" customFormat="1" ht="24.65" hidden="1" customHeight="1">
      <c r="A649" s="7" t="s">
        <v>1559</v>
      </c>
      <c r="B649" s="23">
        <v>44987</v>
      </c>
      <c r="C649" s="24">
        <v>0.85416666666666663</v>
      </c>
      <c r="D649" s="23">
        <f t="shared" si="16"/>
        <v>44987</v>
      </c>
      <c r="E649" s="24">
        <v>0</v>
      </c>
      <c r="F649" s="23">
        <v>44988</v>
      </c>
      <c r="G649" s="24">
        <v>0.70833333333333337</v>
      </c>
      <c r="H649" s="8"/>
      <c r="I649" s="2"/>
    </row>
    <row r="650" spans="1:9" customFormat="1" ht="24.65" hidden="1" customHeight="1">
      <c r="A650" s="19" t="s">
        <v>1560</v>
      </c>
      <c r="B650" s="23">
        <v>44992</v>
      </c>
      <c r="C650" s="24">
        <v>0.73333333333333339</v>
      </c>
      <c r="D650" s="23">
        <f>B650+2</f>
        <v>44994</v>
      </c>
      <c r="E650" s="24">
        <v>0.8041666666666667</v>
      </c>
      <c r="F650" s="23">
        <v>44995</v>
      </c>
      <c r="G650" s="24">
        <v>0.33333333333333331</v>
      </c>
      <c r="H650" s="8" t="s">
        <v>1578</v>
      </c>
      <c r="I650" s="2"/>
    </row>
    <row r="651" spans="1:9" customFormat="1" ht="24.65" hidden="1" customHeight="1">
      <c r="A651" s="19" t="s">
        <v>1561</v>
      </c>
      <c r="B651" s="23">
        <v>44996</v>
      </c>
      <c r="C651" s="24">
        <v>0.49652777777777773</v>
      </c>
      <c r="D651" s="23">
        <f t="shared" si="16"/>
        <v>44996</v>
      </c>
      <c r="E651" s="24">
        <v>0.54166666666666663</v>
      </c>
      <c r="F651" s="23">
        <f>D651</f>
        <v>44996</v>
      </c>
      <c r="G651" s="24">
        <v>0.7583333333333333</v>
      </c>
      <c r="H651" s="8" t="s">
        <v>1562</v>
      </c>
      <c r="I651" s="2"/>
    </row>
    <row r="652" spans="1:9" ht="24.9" customHeight="1">
      <c r="A652" s="100" t="s">
        <v>2001</v>
      </c>
      <c r="B652" s="101"/>
      <c r="C652" s="101"/>
      <c r="D652" s="101"/>
      <c r="E652" s="101"/>
      <c r="F652" s="101"/>
      <c r="G652" s="101"/>
      <c r="H652" s="101"/>
      <c r="I652" s="102"/>
    </row>
    <row r="653" spans="1:9" ht="24.65" customHeight="1">
      <c r="A653" s="21" t="s">
        <v>2</v>
      </c>
      <c r="B653" s="81" t="s">
        <v>3</v>
      </c>
      <c r="C653" s="82"/>
      <c r="D653" s="81" t="s">
        <v>4</v>
      </c>
      <c r="E653" s="82"/>
      <c r="F653" s="81" t="s">
        <v>5</v>
      </c>
      <c r="G653" s="82"/>
      <c r="H653" s="21" t="s">
        <v>6</v>
      </c>
      <c r="I653" s="21" t="s">
        <v>636</v>
      </c>
    </row>
    <row r="654" spans="1:9" ht="24.65" hidden="1" customHeight="1">
      <c r="A654" s="37" t="s">
        <v>662</v>
      </c>
      <c r="B654" s="2">
        <v>44788</v>
      </c>
      <c r="C654" s="5">
        <v>0.58333333333333337</v>
      </c>
      <c r="D654" s="2">
        <v>44789</v>
      </c>
      <c r="E654" s="5">
        <v>8.3333333333333332E-3</v>
      </c>
      <c r="F654" s="2">
        <f>D654</f>
        <v>44789</v>
      </c>
      <c r="G654" s="5">
        <v>0.64166666666666672</v>
      </c>
      <c r="H654" s="8" t="s">
        <v>108</v>
      </c>
      <c r="I654" s="2"/>
    </row>
    <row r="655" spans="1:9" ht="24.65" hidden="1" customHeight="1">
      <c r="A655" s="7" t="s">
        <v>663</v>
      </c>
      <c r="B655" s="2">
        <v>44793</v>
      </c>
      <c r="C655" s="5">
        <v>0.32291666666666669</v>
      </c>
      <c r="D655" s="2">
        <f t="shared" ref="D655:D656" si="17">B655</f>
        <v>44793</v>
      </c>
      <c r="E655" s="5">
        <v>0.45</v>
      </c>
      <c r="F655" s="2">
        <f>D655</f>
        <v>44793</v>
      </c>
      <c r="G655" s="5">
        <v>0.77500000000000002</v>
      </c>
      <c r="H655" s="8"/>
      <c r="I655" s="2"/>
    </row>
    <row r="656" spans="1:9" ht="24.65" hidden="1" customHeight="1">
      <c r="A656" s="7" t="s">
        <v>664</v>
      </c>
      <c r="B656" s="2">
        <f>F655</f>
        <v>44793</v>
      </c>
      <c r="C656" s="5">
        <v>0.84861111111111109</v>
      </c>
      <c r="D656" s="2">
        <f t="shared" si="17"/>
        <v>44793</v>
      </c>
      <c r="E656" s="5">
        <v>0.8833333333333333</v>
      </c>
      <c r="F656" s="2">
        <v>44794</v>
      </c>
      <c r="G656" s="5">
        <v>0.74583333333333324</v>
      </c>
      <c r="H656" s="8"/>
      <c r="I656" s="2"/>
    </row>
    <row r="657" spans="1:9" ht="24.65" hidden="1" customHeight="1">
      <c r="A657" s="7" t="s">
        <v>665</v>
      </c>
      <c r="B657" s="2">
        <v>44795</v>
      </c>
      <c r="C657" s="5">
        <v>0.28472222222222221</v>
      </c>
      <c r="D657" s="2">
        <v>44795</v>
      </c>
      <c r="E657" s="5">
        <v>0.43333333333333335</v>
      </c>
      <c r="F657" s="2">
        <v>44795</v>
      </c>
      <c r="G657" s="5">
        <v>0.91666666666666663</v>
      </c>
      <c r="H657" s="8"/>
      <c r="I657" s="2"/>
    </row>
    <row r="658" spans="1:9" ht="24.65" hidden="1" customHeight="1">
      <c r="A658" s="7" t="s">
        <v>666</v>
      </c>
      <c r="B658" s="2">
        <v>44799</v>
      </c>
      <c r="C658" s="5">
        <v>0.38541666666666669</v>
      </c>
      <c r="D658" s="2">
        <f t="shared" ref="D658" si="18">B658</f>
        <v>44799</v>
      </c>
      <c r="E658" s="5">
        <v>0.45</v>
      </c>
      <c r="F658" s="2">
        <v>44799</v>
      </c>
      <c r="G658" s="5">
        <v>0.9916666666666667</v>
      </c>
      <c r="H658" s="8"/>
      <c r="I658" s="2"/>
    </row>
    <row r="659" spans="1:9" ht="24.65" hidden="1" customHeight="1">
      <c r="A659" s="7" t="s">
        <v>667</v>
      </c>
      <c r="B659" s="2">
        <v>44801</v>
      </c>
      <c r="C659" s="5">
        <v>0.25</v>
      </c>
      <c r="D659" s="2">
        <v>44801</v>
      </c>
      <c r="E659" s="5">
        <v>0.77916666666666667</v>
      </c>
      <c r="F659" s="2">
        <v>44802</v>
      </c>
      <c r="G659" s="5">
        <v>0.25416666666666665</v>
      </c>
      <c r="H659" s="8"/>
      <c r="I659" s="2"/>
    </row>
    <row r="660" spans="1:9" ht="24.65" hidden="1" customHeight="1">
      <c r="A660" s="7" t="s">
        <v>668</v>
      </c>
      <c r="B660" s="2">
        <v>44805</v>
      </c>
      <c r="C660" s="5">
        <v>0.35416666666666669</v>
      </c>
      <c r="D660" s="2">
        <v>44805</v>
      </c>
      <c r="E660" s="5">
        <v>0.48333333333333334</v>
      </c>
      <c r="F660" s="2">
        <v>44806</v>
      </c>
      <c r="G660" s="5">
        <v>0.20277777777777781</v>
      </c>
      <c r="H660" s="8"/>
      <c r="I660" s="2"/>
    </row>
    <row r="661" spans="1:9" ht="24.65" hidden="1" customHeight="1">
      <c r="A661" s="7" t="s">
        <v>669</v>
      </c>
      <c r="B661" s="2">
        <f>F660</f>
        <v>44806</v>
      </c>
      <c r="C661" s="5">
        <v>0.27083333333333331</v>
      </c>
      <c r="D661" s="2">
        <f>B661</f>
        <v>44806</v>
      </c>
      <c r="E661" s="5">
        <v>0.3125</v>
      </c>
      <c r="F661" s="2">
        <v>44806</v>
      </c>
      <c r="G661" s="5">
        <v>0.625</v>
      </c>
      <c r="H661" s="8"/>
      <c r="I661" s="2"/>
    </row>
    <row r="662" spans="1:9" ht="24.65" hidden="1" customHeight="1">
      <c r="A662" s="7" t="s">
        <v>670</v>
      </c>
      <c r="B662" s="2">
        <v>44807</v>
      </c>
      <c r="C662" s="5">
        <v>0.5625</v>
      </c>
      <c r="D662" s="2">
        <f>B662</f>
        <v>44807</v>
      </c>
      <c r="E662" s="5">
        <v>0.8125</v>
      </c>
      <c r="F662" s="2">
        <v>44808</v>
      </c>
      <c r="G662" s="5">
        <v>0.35833333333333334</v>
      </c>
      <c r="H662" s="8" t="s">
        <v>492</v>
      </c>
      <c r="I662" s="2"/>
    </row>
    <row r="663" spans="1:9" ht="24.65" hidden="1" customHeight="1">
      <c r="A663" s="7" t="s">
        <v>671</v>
      </c>
      <c r="B663" s="2">
        <v>44814</v>
      </c>
      <c r="C663" s="5">
        <v>0.25694444444444448</v>
      </c>
      <c r="D663" s="2">
        <v>44814</v>
      </c>
      <c r="E663" s="5">
        <v>0.32916666666666666</v>
      </c>
      <c r="F663" s="2">
        <v>44815</v>
      </c>
      <c r="G663" s="5">
        <v>0.32916666666666666</v>
      </c>
      <c r="H663" s="8" t="s">
        <v>1213</v>
      </c>
      <c r="I663" s="2"/>
    </row>
    <row r="664" spans="1:9" ht="24.65" hidden="1" customHeight="1">
      <c r="A664" s="7" t="s">
        <v>672</v>
      </c>
      <c r="B664" s="2">
        <v>44816</v>
      </c>
      <c r="C664" s="5">
        <v>0.40625</v>
      </c>
      <c r="D664" s="2">
        <f t="shared" ref="D664:D668" si="19">B664</f>
        <v>44816</v>
      </c>
      <c r="E664" s="5">
        <v>0.92499999999999993</v>
      </c>
      <c r="F664" s="2">
        <v>44817</v>
      </c>
      <c r="G664" s="5">
        <v>0.60833333333333328</v>
      </c>
      <c r="H664" s="8"/>
      <c r="I664" s="2"/>
    </row>
    <row r="665" spans="1:9" ht="24.65" hidden="1" customHeight="1">
      <c r="A665" s="7" t="s">
        <v>673</v>
      </c>
      <c r="B665" s="2">
        <v>44821</v>
      </c>
      <c r="C665" s="5">
        <v>0.19097222222222221</v>
      </c>
      <c r="D665" s="2">
        <f t="shared" si="19"/>
        <v>44821</v>
      </c>
      <c r="E665" s="5">
        <v>0.29166666666666669</v>
      </c>
      <c r="F665" s="2">
        <v>44821</v>
      </c>
      <c r="G665" s="5">
        <v>0.78749999999999998</v>
      </c>
      <c r="H665" s="8" t="s">
        <v>514</v>
      </c>
      <c r="I665" s="2"/>
    </row>
    <row r="666" spans="1:9" ht="24.65" hidden="1" customHeight="1">
      <c r="A666" s="7" t="s">
        <v>674</v>
      </c>
      <c r="B666" s="2">
        <f>F665</f>
        <v>44821</v>
      </c>
      <c r="C666" s="5">
        <v>0.85416666666666663</v>
      </c>
      <c r="D666" s="2">
        <f t="shared" si="19"/>
        <v>44821</v>
      </c>
      <c r="E666" s="5">
        <v>0.8833333333333333</v>
      </c>
      <c r="F666" s="2">
        <v>44824</v>
      </c>
      <c r="G666" s="5">
        <v>0.66249999999999998</v>
      </c>
      <c r="H666" s="8" t="s">
        <v>520</v>
      </c>
      <c r="I666" s="2"/>
    </row>
    <row r="667" spans="1:9" ht="24.65" hidden="1" customHeight="1">
      <c r="A667" s="7" t="s">
        <v>675</v>
      </c>
      <c r="B667" s="2">
        <v>44825</v>
      </c>
      <c r="C667" s="5">
        <v>0.44791666666666669</v>
      </c>
      <c r="D667" s="2">
        <f t="shared" si="19"/>
        <v>44825</v>
      </c>
      <c r="E667" s="5">
        <v>0.79999999999999993</v>
      </c>
      <c r="F667" s="2">
        <v>44826</v>
      </c>
      <c r="G667" s="5">
        <v>0.25</v>
      </c>
      <c r="H667" s="8"/>
      <c r="I667" s="2"/>
    </row>
    <row r="668" spans="1:9" ht="24.65" hidden="1" customHeight="1">
      <c r="A668" s="7" t="s">
        <v>676</v>
      </c>
      <c r="B668" s="2">
        <v>44830</v>
      </c>
      <c r="C668" s="5">
        <v>4.5138888888888888E-2</v>
      </c>
      <c r="D668" s="2">
        <f t="shared" si="19"/>
        <v>44830</v>
      </c>
      <c r="E668" s="5">
        <v>0.1125</v>
      </c>
      <c r="F668" s="2">
        <v>44831</v>
      </c>
      <c r="G668" s="5">
        <v>0.48333333333333334</v>
      </c>
      <c r="H668" s="8" t="s">
        <v>525</v>
      </c>
      <c r="I668" s="2"/>
    </row>
    <row r="669" spans="1:9" ht="24.65" hidden="1" customHeight="1">
      <c r="A669" s="7" t="s">
        <v>1214</v>
      </c>
      <c r="B669" s="2">
        <v>44832</v>
      </c>
      <c r="C669" s="5">
        <v>0.76736111111111116</v>
      </c>
      <c r="D669" s="2">
        <v>44832</v>
      </c>
      <c r="E669" s="5">
        <v>0.81944444444444453</v>
      </c>
      <c r="F669" s="2">
        <v>44833</v>
      </c>
      <c r="G669" s="5">
        <v>0.36249999999999999</v>
      </c>
      <c r="H669" s="8"/>
      <c r="I669" s="2"/>
    </row>
    <row r="670" spans="1:9" ht="24.65" hidden="1" customHeight="1">
      <c r="A670" s="7" t="s">
        <v>1215</v>
      </c>
      <c r="B670" s="2">
        <v>44836</v>
      </c>
      <c r="C670" s="5">
        <v>0.57986111111111105</v>
      </c>
      <c r="D670" s="2">
        <f>B670</f>
        <v>44836</v>
      </c>
      <c r="E670" s="5">
        <v>0.6791666666666667</v>
      </c>
      <c r="F670" s="2">
        <v>44837</v>
      </c>
      <c r="G670" s="5">
        <v>0.19583333333333333</v>
      </c>
      <c r="H670" s="8"/>
      <c r="I670" s="2"/>
    </row>
    <row r="671" spans="1:9" ht="24.65" hidden="1" customHeight="1">
      <c r="A671" s="7" t="s">
        <v>1216</v>
      </c>
      <c r="B671" s="2">
        <f>F670</f>
        <v>44837</v>
      </c>
      <c r="C671" s="5">
        <v>0.26250000000000001</v>
      </c>
      <c r="D671" s="2">
        <f>B671</f>
        <v>44837</v>
      </c>
      <c r="E671" s="5">
        <v>0.3</v>
      </c>
      <c r="F671" s="2">
        <v>44837</v>
      </c>
      <c r="G671" s="5">
        <v>0.97499999999999998</v>
      </c>
      <c r="H671" s="8"/>
      <c r="I671" s="2"/>
    </row>
    <row r="672" spans="1:9" ht="24.65" hidden="1" customHeight="1">
      <c r="A672" s="7" t="s">
        <v>1217</v>
      </c>
      <c r="B672" s="2">
        <v>44838</v>
      </c>
      <c r="C672" s="5">
        <v>0.61805555555555558</v>
      </c>
      <c r="D672" s="2">
        <f>B672</f>
        <v>44838</v>
      </c>
      <c r="E672" s="5">
        <v>0.7583333333333333</v>
      </c>
      <c r="F672" s="2">
        <v>44839</v>
      </c>
      <c r="G672" s="5">
        <v>8.3333333333333329E-2</v>
      </c>
      <c r="H672" s="8"/>
      <c r="I672" s="2"/>
    </row>
    <row r="673" spans="1:9" ht="24.65" hidden="1" customHeight="1">
      <c r="A673" s="7" t="s">
        <v>1218</v>
      </c>
      <c r="B673" s="2">
        <v>44843</v>
      </c>
      <c r="C673" s="5">
        <v>0.35069444444444442</v>
      </c>
      <c r="D673" s="2">
        <v>44844</v>
      </c>
      <c r="E673" s="5">
        <v>0.16250000000000001</v>
      </c>
      <c r="F673" s="2">
        <v>44844</v>
      </c>
      <c r="G673" s="5">
        <v>0.68333333333333324</v>
      </c>
      <c r="H673" s="8" t="s">
        <v>542</v>
      </c>
      <c r="I673" s="2"/>
    </row>
    <row r="674" spans="1:9" ht="24.65" hidden="1" customHeight="1">
      <c r="A674" s="7" t="s">
        <v>1219</v>
      </c>
      <c r="B674" s="2">
        <v>44846</v>
      </c>
      <c r="C674" s="5">
        <v>0.31666666666666665</v>
      </c>
      <c r="D674" s="2">
        <v>44846</v>
      </c>
      <c r="E674" s="5">
        <v>0.35833333333333334</v>
      </c>
      <c r="F674" s="2">
        <v>44846</v>
      </c>
      <c r="G674" s="5">
        <v>0.9458333333333333</v>
      </c>
      <c r="H674" s="8"/>
      <c r="I674" s="2"/>
    </row>
    <row r="675" spans="1:9" ht="24.65" hidden="1" customHeight="1">
      <c r="A675" s="7" t="s">
        <v>1220</v>
      </c>
      <c r="B675" s="2">
        <v>44850</v>
      </c>
      <c r="C675" s="5">
        <v>0.21388888888888891</v>
      </c>
      <c r="D675" s="2">
        <f>B675</f>
        <v>44850</v>
      </c>
      <c r="E675" s="5">
        <v>0.34166666666666662</v>
      </c>
      <c r="F675" s="2">
        <v>44851</v>
      </c>
      <c r="G675" s="5">
        <v>0.20416666666666669</v>
      </c>
      <c r="H675" s="8"/>
      <c r="I675" s="2"/>
    </row>
    <row r="676" spans="1:9" ht="24.65" hidden="1" customHeight="1">
      <c r="A676" s="7" t="s">
        <v>1221</v>
      </c>
      <c r="B676" s="2">
        <f>F675</f>
        <v>44851</v>
      </c>
      <c r="C676" s="5">
        <v>0.3</v>
      </c>
      <c r="D676" s="2">
        <f>B676</f>
        <v>44851</v>
      </c>
      <c r="E676" s="5">
        <v>0.30833333333333335</v>
      </c>
      <c r="F676" s="2">
        <v>44851</v>
      </c>
      <c r="G676" s="5">
        <v>0.73333333333333339</v>
      </c>
      <c r="H676" s="8"/>
      <c r="I676" s="2"/>
    </row>
    <row r="677" spans="1:9" ht="24.65" hidden="1" customHeight="1">
      <c r="A677" s="7" t="s">
        <v>1222</v>
      </c>
      <c r="B677" s="2">
        <v>44852</v>
      </c>
      <c r="C677" s="5">
        <v>0.47222222222222227</v>
      </c>
      <c r="D677" s="2">
        <f>B677</f>
        <v>44852</v>
      </c>
      <c r="E677" s="5">
        <v>0.85</v>
      </c>
      <c r="F677" s="2">
        <v>44853</v>
      </c>
      <c r="G677" s="5">
        <v>0.4375</v>
      </c>
      <c r="H677" s="8" t="s">
        <v>1223</v>
      </c>
      <c r="I677" s="2"/>
    </row>
    <row r="678" spans="1:9" ht="24.65" hidden="1" customHeight="1">
      <c r="A678" s="7" t="s">
        <v>1224</v>
      </c>
      <c r="B678" s="2">
        <v>44857</v>
      </c>
      <c r="C678" s="5">
        <v>0.3888888888888889</v>
      </c>
      <c r="D678" s="2">
        <v>44857</v>
      </c>
      <c r="E678" s="5">
        <v>0.46666666666666662</v>
      </c>
      <c r="F678" s="2">
        <v>44858</v>
      </c>
      <c r="G678" s="5">
        <v>0.13749999999999998</v>
      </c>
      <c r="H678" s="8" t="s">
        <v>560</v>
      </c>
      <c r="I678" s="2"/>
    </row>
    <row r="679" spans="1:9" ht="24.65" hidden="1" customHeight="1">
      <c r="A679" s="7" t="s">
        <v>1225</v>
      </c>
      <c r="B679" s="2">
        <v>44859</v>
      </c>
      <c r="C679" s="5">
        <v>0.32291666666666669</v>
      </c>
      <c r="D679" s="2">
        <f t="shared" ref="D679:D683" si="20">B679</f>
        <v>44859</v>
      </c>
      <c r="E679" s="5">
        <v>0.3666666666666667</v>
      </c>
      <c r="F679" s="2">
        <v>44859</v>
      </c>
      <c r="G679" s="5">
        <v>0.95416666666666661</v>
      </c>
      <c r="H679" s="8"/>
      <c r="I679" s="2"/>
    </row>
    <row r="680" spans="1:9" ht="24.65" hidden="1" customHeight="1">
      <c r="A680" s="7" t="s">
        <v>1226</v>
      </c>
      <c r="B680" s="2">
        <v>44863</v>
      </c>
      <c r="C680" s="5">
        <v>0.68402777777777779</v>
      </c>
      <c r="D680" s="2">
        <f t="shared" si="20"/>
        <v>44863</v>
      </c>
      <c r="E680" s="5">
        <v>0.78749999999999998</v>
      </c>
      <c r="F680" s="2">
        <v>44864</v>
      </c>
      <c r="G680" s="5">
        <v>0.20833333333333334</v>
      </c>
      <c r="H680" s="8" t="s">
        <v>566</v>
      </c>
      <c r="I680" s="2"/>
    </row>
    <row r="681" spans="1:9" ht="24.65" hidden="1" customHeight="1">
      <c r="A681" s="7" t="s">
        <v>1227</v>
      </c>
      <c r="B681" s="2">
        <f>F680</f>
        <v>44864</v>
      </c>
      <c r="C681" s="5">
        <v>0.30208333333333331</v>
      </c>
      <c r="D681" s="2">
        <f t="shared" si="20"/>
        <v>44864</v>
      </c>
      <c r="E681" s="5">
        <v>0.9458333333333333</v>
      </c>
      <c r="F681" s="2">
        <v>44866</v>
      </c>
      <c r="G681" s="5">
        <v>0.20416666666666669</v>
      </c>
      <c r="H681" s="8" t="s">
        <v>1228</v>
      </c>
      <c r="I681" s="2"/>
    </row>
    <row r="682" spans="1:9" ht="24.65" hidden="1" customHeight="1">
      <c r="A682" s="7" t="s">
        <v>1229</v>
      </c>
      <c r="B682" s="2">
        <v>44866</v>
      </c>
      <c r="C682" s="5">
        <v>0.73749999999999993</v>
      </c>
      <c r="D682" s="2">
        <f t="shared" si="20"/>
        <v>44866</v>
      </c>
      <c r="E682" s="5">
        <v>0.875</v>
      </c>
      <c r="F682" s="2">
        <v>44867</v>
      </c>
      <c r="G682" s="5">
        <v>0.52916666666666667</v>
      </c>
      <c r="H682" s="8"/>
      <c r="I682" s="2"/>
    </row>
    <row r="683" spans="1:9" ht="24.65" hidden="1" customHeight="1">
      <c r="A683" s="7" t="s">
        <v>1230</v>
      </c>
      <c r="B683" s="23">
        <v>44871</v>
      </c>
      <c r="C683" s="24">
        <v>0.21527777777777779</v>
      </c>
      <c r="D683" s="23">
        <f t="shared" si="20"/>
        <v>44871</v>
      </c>
      <c r="E683" s="24">
        <v>0.29583333333333334</v>
      </c>
      <c r="F683" s="23">
        <v>44871</v>
      </c>
      <c r="G683" s="24">
        <v>0.79999999999999993</v>
      </c>
      <c r="H683" s="8"/>
      <c r="I683" s="2"/>
    </row>
    <row r="684" spans="1:9" ht="24.65" hidden="1" customHeight="1">
      <c r="A684" s="7" t="s">
        <v>1231</v>
      </c>
      <c r="B684" s="23">
        <v>44873</v>
      </c>
      <c r="C684" s="24">
        <v>5.2083333333333336E-2</v>
      </c>
      <c r="D684" s="23">
        <v>44873</v>
      </c>
      <c r="E684" s="24">
        <v>9.1666666666666674E-2</v>
      </c>
      <c r="F684" s="23">
        <v>44873</v>
      </c>
      <c r="G684" s="24">
        <v>0.7416666666666667</v>
      </c>
      <c r="H684" s="8"/>
      <c r="I684" s="2"/>
    </row>
    <row r="685" spans="1:9" ht="24.65" hidden="1" customHeight="1">
      <c r="A685" s="7" t="s">
        <v>1232</v>
      </c>
      <c r="B685" s="23">
        <v>44877</v>
      </c>
      <c r="C685" s="24">
        <v>0.21527777777777779</v>
      </c>
      <c r="D685" s="23">
        <v>44877</v>
      </c>
      <c r="E685" s="24">
        <v>0.33333333333333331</v>
      </c>
      <c r="F685" s="23">
        <v>44878</v>
      </c>
      <c r="G685" s="24">
        <v>0.19999999999999998</v>
      </c>
      <c r="H685" s="8"/>
      <c r="I685" s="2"/>
    </row>
    <row r="686" spans="1:9" ht="24.65" hidden="1" customHeight="1">
      <c r="A686" s="7" t="s">
        <v>1233</v>
      </c>
      <c r="B686" s="23">
        <f>F685</f>
        <v>44878</v>
      </c>
      <c r="C686" s="24">
        <v>0.27083333333333331</v>
      </c>
      <c r="D686" s="23">
        <f>B686</f>
        <v>44878</v>
      </c>
      <c r="E686" s="24">
        <v>0.30416666666666664</v>
      </c>
      <c r="F686" s="23">
        <v>44878</v>
      </c>
      <c r="G686" s="24">
        <v>0.69166666666666676</v>
      </c>
      <c r="H686" s="8"/>
      <c r="I686" s="2"/>
    </row>
    <row r="687" spans="1:9" ht="24.65" hidden="1" customHeight="1">
      <c r="A687" s="7" t="s">
        <v>1234</v>
      </c>
      <c r="B687" s="23">
        <v>44879</v>
      </c>
      <c r="C687" s="24">
        <v>0.46875</v>
      </c>
      <c r="D687" s="23">
        <f>B687</f>
        <v>44879</v>
      </c>
      <c r="E687" s="24">
        <v>0.78333333333333333</v>
      </c>
      <c r="F687" s="23">
        <v>44880</v>
      </c>
      <c r="G687" s="24">
        <v>0.12083333333333333</v>
      </c>
      <c r="H687" s="8" t="s">
        <v>1235</v>
      </c>
      <c r="I687" s="2"/>
    </row>
    <row r="688" spans="1:9" ht="24.65" hidden="1" customHeight="1">
      <c r="A688" s="7" t="s">
        <v>1236</v>
      </c>
      <c r="B688" s="2">
        <v>44883</v>
      </c>
      <c r="C688" s="5">
        <v>0.7583333333333333</v>
      </c>
      <c r="D688" s="2">
        <v>44884</v>
      </c>
      <c r="E688" s="5">
        <v>0.42499999999999999</v>
      </c>
      <c r="F688" s="23">
        <v>44885</v>
      </c>
      <c r="G688" s="24">
        <v>0.72916666666666663</v>
      </c>
      <c r="H688" s="8" t="s">
        <v>1237</v>
      </c>
      <c r="I688" s="2"/>
    </row>
    <row r="689" spans="1:9" ht="24.65" hidden="1" customHeight="1">
      <c r="A689" s="7" t="s">
        <v>705</v>
      </c>
      <c r="B689" s="23">
        <v>44887</v>
      </c>
      <c r="C689" s="24">
        <v>0.25</v>
      </c>
      <c r="D689" s="23">
        <v>44887</v>
      </c>
      <c r="E689" s="24">
        <v>0.29166666666666669</v>
      </c>
      <c r="F689" s="23">
        <v>44888</v>
      </c>
      <c r="G689" s="24">
        <v>2.9166666666666664E-2</v>
      </c>
      <c r="H689" s="8"/>
      <c r="I689" s="2"/>
    </row>
    <row r="690" spans="1:9" ht="24.65" hidden="1" customHeight="1">
      <c r="A690" s="7" t="s">
        <v>1238</v>
      </c>
      <c r="B690" s="23">
        <v>44891</v>
      </c>
      <c r="C690" s="24">
        <v>0.31944444444444448</v>
      </c>
      <c r="D690" s="23">
        <v>44891</v>
      </c>
      <c r="E690" s="24">
        <v>0.41250000000000003</v>
      </c>
      <c r="F690" s="23">
        <v>44891</v>
      </c>
      <c r="G690" s="24">
        <v>0.77500000000000002</v>
      </c>
      <c r="H690" s="8" t="s">
        <v>1239</v>
      </c>
      <c r="I690" s="2"/>
    </row>
    <row r="691" spans="1:9" ht="24.65" hidden="1" customHeight="1">
      <c r="A691" s="7" t="s">
        <v>1240</v>
      </c>
      <c r="B691" s="23">
        <v>44891</v>
      </c>
      <c r="C691" s="24">
        <v>0.83750000000000002</v>
      </c>
      <c r="D691" s="23">
        <v>44891</v>
      </c>
      <c r="E691" s="24">
        <v>0.8666666666666667</v>
      </c>
      <c r="F691" s="23">
        <v>44892</v>
      </c>
      <c r="G691" s="24">
        <v>0.70833333333333337</v>
      </c>
      <c r="H691" s="8"/>
      <c r="I691" s="2"/>
    </row>
    <row r="692" spans="1:9" ht="24.65" hidden="1" customHeight="1">
      <c r="A692" s="7" t="s">
        <v>1241</v>
      </c>
      <c r="B692" s="23">
        <v>44893</v>
      </c>
      <c r="C692" s="24">
        <v>0.23958333333333334</v>
      </c>
      <c r="D692" s="23">
        <v>44893</v>
      </c>
      <c r="E692" s="24">
        <v>0.3833333333333333</v>
      </c>
      <c r="F692" s="23">
        <v>44893</v>
      </c>
      <c r="G692" s="24">
        <v>0.6958333333333333</v>
      </c>
      <c r="H692" s="8"/>
      <c r="I692" s="2"/>
    </row>
    <row r="693" spans="1:9" ht="24.65" hidden="1" customHeight="1">
      <c r="A693" s="7" t="s">
        <v>1242</v>
      </c>
      <c r="B693" s="23">
        <v>44897</v>
      </c>
      <c r="C693" s="24">
        <v>0.625</v>
      </c>
      <c r="D693" s="23">
        <v>44898</v>
      </c>
      <c r="E693" s="24">
        <v>0.42499999999999999</v>
      </c>
      <c r="F693" s="23">
        <v>44899</v>
      </c>
      <c r="G693" s="24">
        <v>0.13749999999999998</v>
      </c>
      <c r="H693" s="8" t="s">
        <v>1306</v>
      </c>
      <c r="I693" s="2"/>
    </row>
    <row r="694" spans="1:9" ht="24.65" hidden="1" customHeight="1">
      <c r="A694" s="7" t="s">
        <v>711</v>
      </c>
      <c r="B694" s="23">
        <v>44900</v>
      </c>
      <c r="C694" s="24">
        <v>0.44166666666666665</v>
      </c>
      <c r="D694" s="23">
        <v>44901</v>
      </c>
      <c r="E694" s="24">
        <v>0.72916666666666663</v>
      </c>
      <c r="F694" s="23">
        <v>44902</v>
      </c>
      <c r="G694" s="24">
        <v>0.32500000000000001</v>
      </c>
      <c r="H694" s="8" t="s">
        <v>1307</v>
      </c>
      <c r="I694" s="2"/>
    </row>
    <row r="695" spans="1:9" ht="24.65" hidden="1" customHeight="1">
      <c r="A695" s="7" t="s">
        <v>1294</v>
      </c>
      <c r="B695" s="23">
        <v>44905</v>
      </c>
      <c r="C695" s="24">
        <v>0.52916666666666667</v>
      </c>
      <c r="D695" s="23">
        <v>44905</v>
      </c>
      <c r="E695" s="24">
        <v>0.625</v>
      </c>
      <c r="F695" s="23">
        <v>44906</v>
      </c>
      <c r="G695" s="24">
        <v>0.20416666666666669</v>
      </c>
      <c r="H695" s="8" t="s">
        <v>461</v>
      </c>
      <c r="I695" s="2"/>
    </row>
    <row r="696" spans="1:9" ht="24.65" hidden="1" customHeight="1">
      <c r="A696" s="7" t="s">
        <v>1293</v>
      </c>
      <c r="B696" s="23">
        <v>44906</v>
      </c>
      <c r="C696" s="24">
        <v>0.27638888888888885</v>
      </c>
      <c r="D696" s="23">
        <v>44906</v>
      </c>
      <c r="E696" s="24">
        <v>0.3125</v>
      </c>
      <c r="F696" s="23">
        <v>44907</v>
      </c>
      <c r="G696" s="24">
        <v>0.16250000000000001</v>
      </c>
      <c r="H696" s="8"/>
      <c r="I696" s="2"/>
    </row>
    <row r="697" spans="1:9" ht="24.65" hidden="1" customHeight="1">
      <c r="A697" s="7" t="s">
        <v>1295</v>
      </c>
      <c r="B697" s="23">
        <v>44907</v>
      </c>
      <c r="C697" s="24">
        <v>0.71666666666666667</v>
      </c>
      <c r="D697" s="23">
        <v>44907</v>
      </c>
      <c r="E697" s="24">
        <v>0.89166666666666661</v>
      </c>
      <c r="F697" s="23">
        <v>44908</v>
      </c>
      <c r="G697" s="24">
        <v>0.24583333333333335</v>
      </c>
      <c r="H697" s="8"/>
      <c r="I697" s="2"/>
    </row>
    <row r="698" spans="1:9" customFormat="1" ht="24.65" hidden="1" customHeight="1">
      <c r="A698" s="7" t="s">
        <v>1338</v>
      </c>
      <c r="B698" s="23">
        <v>44911</v>
      </c>
      <c r="C698" s="24">
        <v>0.96250000000000002</v>
      </c>
      <c r="D698" s="23">
        <v>44912</v>
      </c>
      <c r="E698" s="24">
        <v>0.8125</v>
      </c>
      <c r="F698" s="23">
        <v>44913</v>
      </c>
      <c r="G698" s="24">
        <v>0.68333333333333324</v>
      </c>
      <c r="H698" s="8" t="s">
        <v>1355</v>
      </c>
      <c r="I698" s="2"/>
    </row>
    <row r="699" spans="1:9" customFormat="1" ht="24.65" hidden="1" customHeight="1">
      <c r="A699" s="7" t="s">
        <v>1339</v>
      </c>
      <c r="B699" s="23">
        <f>F698+1</f>
        <v>44914</v>
      </c>
      <c r="C699" s="24">
        <v>0.875</v>
      </c>
      <c r="D699" s="23">
        <v>44915</v>
      </c>
      <c r="E699" s="24">
        <v>0.75416666666666676</v>
      </c>
      <c r="F699" s="23">
        <v>44916</v>
      </c>
      <c r="G699" s="24">
        <v>0.33749999999999997</v>
      </c>
      <c r="H699" s="8" t="s">
        <v>1358</v>
      </c>
      <c r="I699" s="2"/>
    </row>
    <row r="700" spans="1:9" customFormat="1" ht="24.65" hidden="1" customHeight="1">
      <c r="A700" s="7" t="s">
        <v>1350</v>
      </c>
      <c r="B700" s="23">
        <v>44920</v>
      </c>
      <c r="C700" s="24">
        <v>0.61458333333333337</v>
      </c>
      <c r="D700" s="23">
        <f t="shared" ref="D700:D702" si="21">B700</f>
        <v>44920</v>
      </c>
      <c r="E700" s="24">
        <v>0.7416666666666667</v>
      </c>
      <c r="F700" s="23">
        <v>44921</v>
      </c>
      <c r="G700" s="24">
        <v>0.19999999999999998</v>
      </c>
      <c r="H700" s="8" t="s">
        <v>1359</v>
      </c>
      <c r="I700" s="2"/>
    </row>
    <row r="701" spans="1:9" customFormat="1" ht="24.65" hidden="1" customHeight="1">
      <c r="A701" s="7" t="s">
        <v>1351</v>
      </c>
      <c r="B701" s="23">
        <f>F700</f>
        <v>44921</v>
      </c>
      <c r="C701" s="24">
        <v>0.27083333333333331</v>
      </c>
      <c r="D701" s="23">
        <f t="shared" si="21"/>
        <v>44921</v>
      </c>
      <c r="E701" s="24">
        <v>0.29583333333333334</v>
      </c>
      <c r="F701" s="23">
        <v>44921</v>
      </c>
      <c r="G701" s="24">
        <v>0.67083333333333339</v>
      </c>
      <c r="H701" s="8"/>
      <c r="I701" s="2"/>
    </row>
    <row r="702" spans="1:9" customFormat="1" ht="24.65" hidden="1" customHeight="1">
      <c r="A702" s="7" t="s">
        <v>1352</v>
      </c>
      <c r="B702" s="23">
        <v>44922</v>
      </c>
      <c r="C702" s="24">
        <v>0.23124999999999998</v>
      </c>
      <c r="D702" s="23">
        <f t="shared" si="21"/>
        <v>44922</v>
      </c>
      <c r="E702" s="24">
        <v>0.38750000000000001</v>
      </c>
      <c r="F702" s="23">
        <v>44922</v>
      </c>
      <c r="G702" s="24">
        <v>0.91249999999999998</v>
      </c>
      <c r="H702" s="8"/>
      <c r="I702" s="2"/>
    </row>
    <row r="703" spans="1:9" customFormat="1" ht="24.65" hidden="1" customHeight="1">
      <c r="A703" s="7" t="s">
        <v>1353</v>
      </c>
      <c r="B703" s="23">
        <v>44923</v>
      </c>
      <c r="C703" s="24">
        <v>0.47222222222222227</v>
      </c>
      <c r="D703" s="23">
        <f>B703</f>
        <v>44923</v>
      </c>
      <c r="E703" s="24">
        <v>0.59166666666666667</v>
      </c>
      <c r="F703" s="23">
        <v>44923</v>
      </c>
      <c r="G703" s="24">
        <v>0.76250000000000007</v>
      </c>
      <c r="H703" s="8"/>
      <c r="I703" s="2"/>
    </row>
    <row r="704" spans="1:9" customFormat="1" ht="24.65" hidden="1" customHeight="1">
      <c r="A704" s="7" t="s">
        <v>1354</v>
      </c>
      <c r="B704" s="23">
        <f>F703</f>
        <v>44923</v>
      </c>
      <c r="C704" s="24">
        <v>0.79166666666666663</v>
      </c>
      <c r="D704" s="23">
        <f t="shared" ref="D704:D705" si="22">B704</f>
        <v>44923</v>
      </c>
      <c r="E704" s="24">
        <v>0.82916666666666661</v>
      </c>
      <c r="F704" s="23">
        <f>D704</f>
        <v>44923</v>
      </c>
      <c r="G704" s="24">
        <v>0.96250000000000002</v>
      </c>
      <c r="H704" s="8"/>
      <c r="I704" s="2"/>
    </row>
    <row r="705" spans="1:9" customFormat="1" ht="24.65" hidden="1" customHeight="1">
      <c r="A705" s="7" t="s">
        <v>1387</v>
      </c>
      <c r="B705" s="23">
        <v>44927</v>
      </c>
      <c r="C705" s="24">
        <v>0.3611111111111111</v>
      </c>
      <c r="D705" s="23">
        <f t="shared" si="22"/>
        <v>44927</v>
      </c>
      <c r="E705" s="24">
        <v>0.42083333333333334</v>
      </c>
      <c r="F705" s="23">
        <v>44928</v>
      </c>
      <c r="G705" s="24">
        <v>0.18333333333333335</v>
      </c>
      <c r="H705" s="8"/>
      <c r="I705" s="2"/>
    </row>
    <row r="706" spans="1:9" customFormat="1" ht="24.65" hidden="1" customHeight="1">
      <c r="A706" s="7" t="s">
        <v>1388</v>
      </c>
      <c r="B706" s="23">
        <f>SUM(F705+1)</f>
        <v>44929</v>
      </c>
      <c r="C706" s="24">
        <v>0.60416666666666663</v>
      </c>
      <c r="D706" s="23">
        <v>44930</v>
      </c>
      <c r="E706" s="24">
        <v>0.28888888888888892</v>
      </c>
      <c r="F706" s="23">
        <f>D706</f>
        <v>44930</v>
      </c>
      <c r="G706" s="24">
        <v>0.68333333333333324</v>
      </c>
      <c r="H706" s="8" t="s">
        <v>1389</v>
      </c>
      <c r="I706" s="2"/>
    </row>
    <row r="707" spans="1:9" customFormat="1" ht="24.65" hidden="1" customHeight="1">
      <c r="A707" s="7" t="s">
        <v>1390</v>
      </c>
      <c r="B707" s="23">
        <v>44934</v>
      </c>
      <c r="C707" s="24">
        <v>0.19999999999999998</v>
      </c>
      <c r="D707" s="23">
        <f>B707</f>
        <v>44934</v>
      </c>
      <c r="E707" s="24">
        <v>0.31666666666666665</v>
      </c>
      <c r="F707" s="23">
        <f>D707</f>
        <v>44934</v>
      </c>
      <c r="G707" s="24">
        <v>0.75</v>
      </c>
      <c r="H707" s="8"/>
      <c r="I707" s="2"/>
    </row>
    <row r="708" spans="1:9" customFormat="1" ht="24.65" hidden="1" customHeight="1">
      <c r="A708" s="7" t="s">
        <v>1391</v>
      </c>
      <c r="B708" s="23">
        <f>F707</f>
        <v>44934</v>
      </c>
      <c r="C708" s="24">
        <v>0.82500000000000007</v>
      </c>
      <c r="D708" s="23">
        <f>B708+1</f>
        <v>44935</v>
      </c>
      <c r="E708" s="24">
        <v>0.3125</v>
      </c>
      <c r="F708" s="23">
        <v>44935</v>
      </c>
      <c r="G708" s="24">
        <v>0.65</v>
      </c>
      <c r="H708" s="8" t="s">
        <v>1412</v>
      </c>
      <c r="I708" s="2"/>
    </row>
    <row r="709" spans="1:9" customFormat="1" ht="24.65" hidden="1" customHeight="1">
      <c r="A709" s="7" t="s">
        <v>1392</v>
      </c>
      <c r="B709" s="23">
        <v>44936</v>
      </c>
      <c r="C709" s="24">
        <v>0.21875</v>
      </c>
      <c r="D709" s="23">
        <v>44936</v>
      </c>
      <c r="E709" s="24">
        <v>0.37916666666666665</v>
      </c>
      <c r="F709" s="23">
        <v>44936</v>
      </c>
      <c r="G709" s="24">
        <v>0.72499999999999998</v>
      </c>
      <c r="H709" s="8"/>
      <c r="I709" s="2"/>
    </row>
    <row r="710" spans="1:9" customFormat="1" ht="24.65" hidden="1" customHeight="1">
      <c r="A710" s="7" t="s">
        <v>1393</v>
      </c>
      <c r="B710" s="23">
        <v>44940</v>
      </c>
      <c r="C710" s="24">
        <v>0.82291666666666663</v>
      </c>
      <c r="D710" s="23">
        <f>B710</f>
        <v>44940</v>
      </c>
      <c r="E710" s="24">
        <v>0.92083333333333339</v>
      </c>
      <c r="F710" s="23">
        <v>44941</v>
      </c>
      <c r="G710" s="24">
        <v>0.67083333333333339</v>
      </c>
      <c r="H710" s="8" t="s">
        <v>1422</v>
      </c>
      <c r="I710" s="2"/>
    </row>
    <row r="711" spans="1:9" customFormat="1" ht="24.65" hidden="1" customHeight="1">
      <c r="A711" s="7" t="s">
        <v>1394</v>
      </c>
      <c r="B711" s="23">
        <v>44942</v>
      </c>
      <c r="C711" s="24">
        <v>0.95833333333333337</v>
      </c>
      <c r="D711" s="23">
        <v>44943</v>
      </c>
      <c r="E711" s="24">
        <v>0.70000000000000007</v>
      </c>
      <c r="F711" s="23">
        <v>44944</v>
      </c>
      <c r="G711" s="24">
        <v>0.14166666666666666</v>
      </c>
      <c r="H711" s="8" t="s">
        <v>1424</v>
      </c>
      <c r="I711" s="2"/>
    </row>
    <row r="712" spans="1:9" customFormat="1" ht="24.65" hidden="1" customHeight="1">
      <c r="A712" s="7" t="s">
        <v>1415</v>
      </c>
      <c r="B712" s="23">
        <v>44947</v>
      </c>
      <c r="C712" s="24">
        <v>0.6166666666666667</v>
      </c>
      <c r="D712" s="23">
        <f>B712</f>
        <v>44947</v>
      </c>
      <c r="E712" s="24">
        <v>0.72916666666666663</v>
      </c>
      <c r="F712" s="23">
        <v>44948</v>
      </c>
      <c r="G712" s="24">
        <v>0.19999999999999998</v>
      </c>
      <c r="H712" s="8" t="s">
        <v>453</v>
      </c>
      <c r="I712" s="2"/>
    </row>
    <row r="713" spans="1:9" customFormat="1" ht="24.65" hidden="1" customHeight="1">
      <c r="A713" s="7" t="s">
        <v>1414</v>
      </c>
      <c r="B713" s="23">
        <f>F712</f>
        <v>44948</v>
      </c>
      <c r="C713" s="24">
        <v>0.27430555555555552</v>
      </c>
      <c r="D713" s="23">
        <f t="shared" ref="D713" si="23">B713</f>
        <v>44948</v>
      </c>
      <c r="E713" s="24">
        <v>0.3125</v>
      </c>
      <c r="F713" s="23">
        <v>44949</v>
      </c>
      <c r="G713" s="24">
        <v>0.16250000000000001</v>
      </c>
      <c r="H713" s="8"/>
      <c r="I713" s="2"/>
    </row>
    <row r="714" spans="1:9" customFormat="1" ht="24.65" hidden="1" customHeight="1">
      <c r="A714" s="7" t="s">
        <v>1416</v>
      </c>
      <c r="B714" s="23">
        <v>44949</v>
      </c>
      <c r="C714" s="24">
        <v>0.7416666666666667</v>
      </c>
      <c r="D714" s="23">
        <v>44949</v>
      </c>
      <c r="E714" s="24">
        <v>0.88750000000000007</v>
      </c>
      <c r="F714" s="23">
        <v>44950</v>
      </c>
      <c r="G714" s="24">
        <v>0.26666666666666666</v>
      </c>
      <c r="H714" s="8"/>
      <c r="I714" s="2"/>
    </row>
    <row r="715" spans="1:9" customFormat="1" ht="24.65" hidden="1" customHeight="1">
      <c r="A715" s="34" t="s">
        <v>1450</v>
      </c>
      <c r="B715" s="23">
        <v>44953</v>
      </c>
      <c r="C715" s="24">
        <v>0.40972222222222227</v>
      </c>
      <c r="D715" s="23">
        <f t="shared" ref="D715:D723" si="24">B715</f>
        <v>44953</v>
      </c>
      <c r="E715" s="24">
        <v>0.45833333333333331</v>
      </c>
      <c r="F715" s="23">
        <v>44953</v>
      </c>
      <c r="G715" s="24">
        <v>0.77500000000000002</v>
      </c>
      <c r="H715" s="8" t="s">
        <v>1451</v>
      </c>
      <c r="I715" s="2"/>
    </row>
    <row r="716" spans="1:9" customFormat="1" ht="24.65" hidden="1" customHeight="1">
      <c r="A716" s="34" t="s">
        <v>1452</v>
      </c>
      <c r="B716" s="23">
        <v>44955</v>
      </c>
      <c r="C716" s="24">
        <v>0.5625</v>
      </c>
      <c r="D716" s="23">
        <f t="shared" si="24"/>
        <v>44955</v>
      </c>
      <c r="E716" s="24">
        <v>0.62916666666666665</v>
      </c>
      <c r="F716" s="23">
        <v>44956</v>
      </c>
      <c r="G716" s="24">
        <v>0</v>
      </c>
      <c r="H716" s="8"/>
      <c r="I716" s="2"/>
    </row>
    <row r="717" spans="1:9" customFormat="1" ht="24.65" hidden="1" customHeight="1">
      <c r="A717" s="7" t="s">
        <v>1453</v>
      </c>
      <c r="B717" s="23">
        <f>F716+4</f>
        <v>44960</v>
      </c>
      <c r="C717" s="24">
        <v>0.20833333333333334</v>
      </c>
      <c r="D717" s="23">
        <f t="shared" si="24"/>
        <v>44960</v>
      </c>
      <c r="E717" s="24">
        <v>0.33333333333333331</v>
      </c>
      <c r="F717" s="23">
        <f>D717</f>
        <v>44960</v>
      </c>
      <c r="G717" s="24">
        <v>0.78333333333333333</v>
      </c>
      <c r="H717" s="8"/>
      <c r="I717" s="2"/>
    </row>
    <row r="718" spans="1:9" customFormat="1" ht="24.65" hidden="1" customHeight="1">
      <c r="A718" s="7" t="s">
        <v>1454</v>
      </c>
      <c r="B718" s="23">
        <f>F717</f>
        <v>44960</v>
      </c>
      <c r="C718" s="24">
        <v>0.85416666666666663</v>
      </c>
      <c r="D718" s="23">
        <f t="shared" si="24"/>
        <v>44960</v>
      </c>
      <c r="E718" s="24">
        <v>0.875</v>
      </c>
      <c r="F718" s="23">
        <v>44961</v>
      </c>
      <c r="G718" s="24">
        <v>0.19583333333333333</v>
      </c>
      <c r="H718" s="8"/>
      <c r="I718" s="2"/>
    </row>
    <row r="719" spans="1:9" customFormat="1" ht="24.65" hidden="1" customHeight="1">
      <c r="A719" s="7" t="s">
        <v>1455</v>
      </c>
      <c r="B719" s="23">
        <v>44961</v>
      </c>
      <c r="C719" s="24">
        <v>0.73958333333333337</v>
      </c>
      <c r="D719" s="23">
        <f t="shared" si="24"/>
        <v>44961</v>
      </c>
      <c r="E719" s="24">
        <v>0.8833333333333333</v>
      </c>
      <c r="F719" s="23">
        <v>44962</v>
      </c>
      <c r="G719" s="24">
        <v>0.17083333333333331</v>
      </c>
      <c r="H719" s="8"/>
      <c r="I719" s="2"/>
    </row>
    <row r="720" spans="1:9" customFormat="1" ht="24.65" hidden="1" customHeight="1">
      <c r="A720" s="19" t="s">
        <v>1456</v>
      </c>
      <c r="B720" s="23">
        <v>44966</v>
      </c>
      <c r="C720" s="24">
        <v>0.22916666666666666</v>
      </c>
      <c r="D720" s="23">
        <f t="shared" si="24"/>
        <v>44966</v>
      </c>
      <c r="E720" s="24">
        <v>0.45</v>
      </c>
      <c r="F720" s="23">
        <v>44966</v>
      </c>
      <c r="G720" s="24">
        <v>0.8208333333333333</v>
      </c>
      <c r="H720" s="8"/>
      <c r="I720" s="2"/>
    </row>
    <row r="721" spans="1:9" customFormat="1" ht="24.65" hidden="1" customHeight="1">
      <c r="A721" s="19" t="s">
        <v>1457</v>
      </c>
      <c r="B721" s="23">
        <v>44968</v>
      </c>
      <c r="C721" s="24">
        <v>0.17222222222222225</v>
      </c>
      <c r="D721" s="23">
        <f t="shared" si="24"/>
        <v>44968</v>
      </c>
      <c r="E721" s="24">
        <v>0.20833333333333334</v>
      </c>
      <c r="F721" s="23">
        <v>44968</v>
      </c>
      <c r="G721" s="24">
        <v>0.75</v>
      </c>
      <c r="H721" s="8"/>
      <c r="I721" s="2"/>
    </row>
    <row r="722" spans="1:9" customFormat="1" ht="24.65" hidden="1" customHeight="1">
      <c r="A722" s="7" t="s">
        <v>1486</v>
      </c>
      <c r="B722" s="23">
        <v>44972</v>
      </c>
      <c r="C722" s="24">
        <v>0.19444444444444445</v>
      </c>
      <c r="D722" s="23">
        <f t="shared" si="24"/>
        <v>44972</v>
      </c>
      <c r="E722" s="24">
        <v>0.33333333333333331</v>
      </c>
      <c r="F722" s="23">
        <f>D722</f>
        <v>44972</v>
      </c>
      <c r="G722" s="24">
        <v>0.6791666666666667</v>
      </c>
      <c r="H722" s="8"/>
      <c r="I722" s="2"/>
    </row>
    <row r="723" spans="1:9" customFormat="1" ht="24.65" hidden="1" customHeight="1">
      <c r="A723" s="7" t="s">
        <v>1487</v>
      </c>
      <c r="B723" s="23">
        <f>F722</f>
        <v>44972</v>
      </c>
      <c r="C723" s="24">
        <v>0.74305555555555547</v>
      </c>
      <c r="D723" s="23">
        <f t="shared" si="24"/>
        <v>44972</v>
      </c>
      <c r="E723" s="24">
        <v>0.77500000000000002</v>
      </c>
      <c r="F723" s="23">
        <v>44973</v>
      </c>
      <c r="G723" s="24">
        <v>0.11666666666666665</v>
      </c>
      <c r="H723" s="8"/>
      <c r="I723" s="2"/>
    </row>
    <row r="724" spans="1:9" customFormat="1" ht="24.65" hidden="1" customHeight="1">
      <c r="A724" s="7" t="s">
        <v>1488</v>
      </c>
      <c r="B724" s="23">
        <v>44973</v>
      </c>
      <c r="C724" s="24">
        <v>0.96180555555555547</v>
      </c>
      <c r="D724" s="23">
        <f>B724+1</f>
        <v>44974</v>
      </c>
      <c r="E724" s="24">
        <v>0.4375</v>
      </c>
      <c r="F724" s="23">
        <v>44975</v>
      </c>
      <c r="G724" s="24">
        <v>3.7499999999999999E-2</v>
      </c>
      <c r="H724" s="8"/>
      <c r="I724" s="2"/>
    </row>
    <row r="725" spans="1:9" customFormat="1" ht="24.65" hidden="1" customHeight="1">
      <c r="A725" s="19" t="s">
        <v>1571</v>
      </c>
      <c r="B725" s="23">
        <v>44996</v>
      </c>
      <c r="C725" s="24">
        <v>0.79861111111111116</v>
      </c>
      <c r="D725" s="23">
        <f t="shared" ref="D725:D728" si="25">B725</f>
        <v>44996</v>
      </c>
      <c r="E725" s="24">
        <v>0.85833333333333339</v>
      </c>
      <c r="F725" s="23">
        <v>44997</v>
      </c>
      <c r="G725" s="24">
        <v>0.85</v>
      </c>
      <c r="H725" s="8" t="s">
        <v>1596</v>
      </c>
      <c r="I725" s="2"/>
    </row>
    <row r="726" spans="1:9" customFormat="1" ht="24.65" hidden="1" customHeight="1">
      <c r="A726" s="7" t="s">
        <v>1580</v>
      </c>
      <c r="B726" s="23">
        <v>45001</v>
      </c>
      <c r="C726" s="24">
        <v>0.20833333333333334</v>
      </c>
      <c r="D726" s="23">
        <f t="shared" si="25"/>
        <v>45001</v>
      </c>
      <c r="E726" s="24">
        <v>0.3125</v>
      </c>
      <c r="F726" s="23">
        <v>45001</v>
      </c>
      <c r="G726" s="24">
        <v>0.70833333333333337</v>
      </c>
      <c r="H726" s="8" t="s">
        <v>1607</v>
      </c>
      <c r="I726" s="2"/>
    </row>
    <row r="727" spans="1:9" customFormat="1" ht="24.65" hidden="1" customHeight="1">
      <c r="A727" s="7" t="s">
        <v>1579</v>
      </c>
      <c r="B727" s="23">
        <f>F726</f>
        <v>45001</v>
      </c>
      <c r="C727" s="24">
        <v>0.77638888888888891</v>
      </c>
      <c r="D727" s="23">
        <f t="shared" si="25"/>
        <v>45001</v>
      </c>
      <c r="E727" s="24">
        <v>0.8125</v>
      </c>
      <c r="F727" s="23">
        <v>45002</v>
      </c>
      <c r="G727" s="24">
        <v>0.73611111111111116</v>
      </c>
      <c r="H727" s="8"/>
      <c r="I727" s="2"/>
    </row>
    <row r="728" spans="1:9" customFormat="1" ht="24.65" hidden="1" customHeight="1">
      <c r="A728" s="7" t="s">
        <v>1581</v>
      </c>
      <c r="B728" s="23">
        <v>45003</v>
      </c>
      <c r="C728" s="24">
        <v>0.33333333333333331</v>
      </c>
      <c r="D728" s="23">
        <f t="shared" si="25"/>
        <v>45003</v>
      </c>
      <c r="E728" s="24">
        <v>0.83333333333333337</v>
      </c>
      <c r="F728" s="23">
        <v>45004</v>
      </c>
      <c r="G728" s="24">
        <v>0.12916666666666668</v>
      </c>
      <c r="H728" s="8"/>
      <c r="I728" s="2"/>
    </row>
    <row r="729" spans="1:9" customFormat="1" ht="24.65" hidden="1" customHeight="1">
      <c r="A729" s="19" t="s">
        <v>1582</v>
      </c>
      <c r="B729" s="23">
        <v>45008</v>
      </c>
      <c r="C729" s="24">
        <v>0.28750000000000003</v>
      </c>
      <c r="D729" s="23">
        <v>45010</v>
      </c>
      <c r="E729" s="24">
        <v>0.30833333333333335</v>
      </c>
      <c r="F729" s="23">
        <v>45011</v>
      </c>
      <c r="G729" s="24">
        <v>4.1666666666666666E-3</v>
      </c>
      <c r="H729" s="8"/>
      <c r="I729" s="2"/>
    </row>
    <row r="730" spans="1:9" customFormat="1" ht="24.65" hidden="1" customHeight="1">
      <c r="A730" s="19" t="s">
        <v>1597</v>
      </c>
      <c r="B730" s="23">
        <v>45012</v>
      </c>
      <c r="C730" s="24">
        <v>0.1875</v>
      </c>
      <c r="D730" s="23">
        <f t="shared" ref="D730" si="26">B730</f>
        <v>45012</v>
      </c>
      <c r="E730" s="24">
        <v>0.23333333333333331</v>
      </c>
      <c r="F730" s="23">
        <f>D730</f>
        <v>45012</v>
      </c>
      <c r="G730" s="24">
        <v>0.66666666666666663</v>
      </c>
      <c r="H730" s="8"/>
      <c r="I730" s="2"/>
    </row>
    <row r="731" spans="1:9" customFormat="1" ht="24.65" hidden="1" customHeight="1">
      <c r="A731" s="7" t="s">
        <v>1636</v>
      </c>
      <c r="B731" s="23">
        <v>45016</v>
      </c>
      <c r="C731" s="24">
        <v>0.20833333333333334</v>
      </c>
      <c r="D731" s="23">
        <v>45016</v>
      </c>
      <c r="E731" s="24">
        <v>0.30416666666666664</v>
      </c>
      <c r="F731" s="23">
        <v>45017</v>
      </c>
      <c r="G731" s="24">
        <v>0.19999999999999998</v>
      </c>
      <c r="H731" s="8" t="s">
        <v>1662</v>
      </c>
      <c r="I731" s="2"/>
    </row>
    <row r="732" spans="1:9" customFormat="1" ht="24.65" hidden="1" customHeight="1">
      <c r="A732" s="7" t="s">
        <v>1635</v>
      </c>
      <c r="B732" s="23">
        <f>F731</f>
        <v>45017</v>
      </c>
      <c r="C732" s="24">
        <v>0.27430555555555552</v>
      </c>
      <c r="D732" s="23">
        <f t="shared" ref="D732" si="27">B732</f>
        <v>45017</v>
      </c>
      <c r="E732" s="24">
        <v>0.2986111111111111</v>
      </c>
      <c r="F732" s="23">
        <v>45018</v>
      </c>
      <c r="G732" s="24">
        <v>0.21249999999999999</v>
      </c>
      <c r="H732" s="8"/>
      <c r="I732" s="2"/>
    </row>
    <row r="733" spans="1:9" customFormat="1" ht="24.65" hidden="1" customHeight="1">
      <c r="A733" s="7" t="s">
        <v>1637</v>
      </c>
      <c r="B733" s="23">
        <v>45018</v>
      </c>
      <c r="C733" s="24">
        <v>0.84583333333333333</v>
      </c>
      <c r="D733" s="23">
        <f>B733+2</f>
        <v>45020</v>
      </c>
      <c r="E733" s="24">
        <v>0.3125</v>
      </c>
      <c r="F733" s="23">
        <v>45020</v>
      </c>
      <c r="G733" s="24">
        <v>0.85833333333333339</v>
      </c>
      <c r="H733" s="8" t="s">
        <v>1667</v>
      </c>
      <c r="I733" s="2"/>
    </row>
    <row r="734" spans="1:9" customFormat="1" ht="24.65" hidden="1" customHeight="1">
      <c r="A734" s="19" t="s">
        <v>1638</v>
      </c>
      <c r="B734" s="23">
        <v>45024</v>
      </c>
      <c r="C734" s="24">
        <v>0.36458333333333331</v>
      </c>
      <c r="D734" s="23">
        <f t="shared" ref="D734:D737" si="28">B734</f>
        <v>45024</v>
      </c>
      <c r="E734" s="24">
        <v>0.43055555555555558</v>
      </c>
      <c r="F734" s="23">
        <f>D734+1</f>
        <v>45025</v>
      </c>
      <c r="G734" s="24">
        <v>0.13333333333333333</v>
      </c>
      <c r="H734" s="8"/>
      <c r="I734" s="2"/>
    </row>
    <row r="735" spans="1:9" customFormat="1" ht="24.65" hidden="1" customHeight="1">
      <c r="A735" s="19" t="s">
        <v>1674</v>
      </c>
      <c r="B735" s="23">
        <v>45026</v>
      </c>
      <c r="C735" s="24">
        <v>0.50347222222222221</v>
      </c>
      <c r="D735" s="23">
        <f t="shared" si="28"/>
        <v>45026</v>
      </c>
      <c r="E735" s="24">
        <v>0.54583333333333328</v>
      </c>
      <c r="F735" s="23">
        <f>D735</f>
        <v>45026</v>
      </c>
      <c r="G735" s="24">
        <v>0.85833333333333339</v>
      </c>
      <c r="H735" s="8"/>
      <c r="I735" s="2"/>
    </row>
    <row r="736" spans="1:9" customFormat="1" ht="24.65" hidden="1" customHeight="1">
      <c r="A736" s="19" t="s">
        <v>1676</v>
      </c>
      <c r="B736" s="23">
        <f>F735+4</f>
        <v>45030</v>
      </c>
      <c r="C736" s="24">
        <v>0.21180555555555555</v>
      </c>
      <c r="D736" s="23">
        <f t="shared" si="28"/>
        <v>45030</v>
      </c>
      <c r="E736" s="24">
        <v>0.30833333333333335</v>
      </c>
      <c r="F736" s="23">
        <f>D736</f>
        <v>45030</v>
      </c>
      <c r="G736" s="24">
        <v>0.67083333333333339</v>
      </c>
      <c r="H736" s="8" t="s">
        <v>1707</v>
      </c>
      <c r="I736" s="2"/>
    </row>
    <row r="737" spans="1:9" customFormat="1" ht="24.65" hidden="1" customHeight="1">
      <c r="A737" s="19" t="s">
        <v>1675</v>
      </c>
      <c r="B737" s="23">
        <f>F736</f>
        <v>45030</v>
      </c>
      <c r="C737" s="24">
        <v>0.74305555555555547</v>
      </c>
      <c r="D737" s="23">
        <f t="shared" si="28"/>
        <v>45030</v>
      </c>
      <c r="E737" s="24">
        <v>0.77083333333333337</v>
      </c>
      <c r="F737" s="23">
        <f>D737+1</f>
        <v>45031</v>
      </c>
      <c r="G737" s="24">
        <v>0.20833333333333334</v>
      </c>
      <c r="H737" s="8"/>
      <c r="I737" s="2"/>
    </row>
    <row r="738" spans="1:9" customFormat="1" ht="24.65" hidden="1" customHeight="1">
      <c r="A738" s="19" t="s">
        <v>1677</v>
      </c>
      <c r="B738" s="23">
        <f>F737</f>
        <v>45031</v>
      </c>
      <c r="C738" s="24">
        <v>0.77083333333333337</v>
      </c>
      <c r="D738" s="23">
        <f>B738+2</f>
        <v>45033</v>
      </c>
      <c r="E738" s="24">
        <v>0.34166666666666662</v>
      </c>
      <c r="F738" s="23">
        <f>D738</f>
        <v>45033</v>
      </c>
      <c r="G738" s="24">
        <v>0.6875</v>
      </c>
      <c r="H738" s="8"/>
      <c r="I738" s="2"/>
    </row>
    <row r="739" spans="1:9" customFormat="1" ht="24.65" hidden="1" customHeight="1">
      <c r="A739" s="19" t="s">
        <v>1678</v>
      </c>
      <c r="B739" s="23">
        <v>45037</v>
      </c>
      <c r="C739" s="24">
        <v>0.66666666666666663</v>
      </c>
      <c r="D739" s="23">
        <v>45037</v>
      </c>
      <c r="E739" s="24">
        <v>0.96250000000000002</v>
      </c>
      <c r="F739" s="23">
        <v>45038</v>
      </c>
      <c r="G739" s="24">
        <v>0.6333333333333333</v>
      </c>
      <c r="H739" s="8"/>
      <c r="I739" s="2"/>
    </row>
    <row r="740" spans="1:9" customFormat="1" ht="24.65" hidden="1" customHeight="1">
      <c r="A740" s="19" t="s">
        <v>1679</v>
      </c>
      <c r="B740" s="23">
        <v>45039</v>
      </c>
      <c r="C740" s="24">
        <v>0.90625</v>
      </c>
      <c r="D740" s="23">
        <f t="shared" ref="D740" si="29">B740</f>
        <v>45039</v>
      </c>
      <c r="E740" s="24">
        <v>0.95833333333333337</v>
      </c>
      <c r="F740" s="23">
        <v>45040</v>
      </c>
      <c r="G740" s="24">
        <v>0.23750000000000002</v>
      </c>
      <c r="H740" s="8"/>
      <c r="I740" s="2"/>
    </row>
    <row r="741" spans="1:9" customFormat="1" ht="24.65" hidden="1" customHeight="1">
      <c r="A741" s="19" t="s">
        <v>1725</v>
      </c>
      <c r="B741" s="23">
        <v>45043</v>
      </c>
      <c r="C741" s="24">
        <v>0.19097222222222221</v>
      </c>
      <c r="D741" s="23">
        <f>B741</f>
        <v>45043</v>
      </c>
      <c r="E741" s="24">
        <v>0.32083333333333336</v>
      </c>
      <c r="F741" s="23">
        <v>45043</v>
      </c>
      <c r="G741" s="24">
        <v>0.45</v>
      </c>
      <c r="H741" s="8"/>
      <c r="I741" s="2"/>
    </row>
    <row r="742" spans="1:9" customFormat="1" ht="24.65" hidden="1" customHeight="1">
      <c r="A742" s="7" t="s">
        <v>1726</v>
      </c>
      <c r="B742" s="23">
        <v>45044</v>
      </c>
      <c r="C742" s="24">
        <v>0.41319444444444442</v>
      </c>
      <c r="D742" s="23">
        <v>45044</v>
      </c>
      <c r="E742" s="24">
        <v>0.52083333333333337</v>
      </c>
      <c r="F742" s="23">
        <v>45045</v>
      </c>
      <c r="G742" s="24">
        <v>0.20416666666666669</v>
      </c>
      <c r="H742" s="8"/>
      <c r="I742" s="2"/>
    </row>
    <row r="743" spans="1:9" customFormat="1" ht="24.65" hidden="1" customHeight="1">
      <c r="A743" s="7" t="s">
        <v>1727</v>
      </c>
      <c r="B743" s="23">
        <f>F742</f>
        <v>45045</v>
      </c>
      <c r="C743" s="24">
        <v>0.27083333333333331</v>
      </c>
      <c r="D743" s="23">
        <f t="shared" ref="D743" si="30">B743</f>
        <v>45045</v>
      </c>
      <c r="E743" s="24">
        <v>0.30416666666666664</v>
      </c>
      <c r="F743" s="23">
        <v>45045</v>
      </c>
      <c r="G743" s="24">
        <v>0.60416666666666663</v>
      </c>
      <c r="H743" s="8"/>
      <c r="I743" s="2"/>
    </row>
    <row r="744" spans="1:9" customFormat="1" ht="24.65" hidden="1" customHeight="1">
      <c r="A744" s="7" t="s">
        <v>1728</v>
      </c>
      <c r="B744" s="23">
        <v>45046</v>
      </c>
      <c r="C744" s="24">
        <v>0.23472222222222219</v>
      </c>
      <c r="D744" s="23">
        <v>45047</v>
      </c>
      <c r="E744" s="24">
        <v>0.29166666666666669</v>
      </c>
      <c r="F744" s="23">
        <f>D744</f>
        <v>45047</v>
      </c>
      <c r="G744" s="24">
        <v>0.77916666666666667</v>
      </c>
      <c r="H744" s="8"/>
      <c r="I744" s="2"/>
    </row>
    <row r="745" spans="1:9" customFormat="1" ht="24.65" hidden="1" customHeight="1">
      <c r="A745" s="19" t="s">
        <v>1729</v>
      </c>
      <c r="B745" s="23">
        <v>45051</v>
      </c>
      <c r="C745" s="24">
        <v>0.34236111111111112</v>
      </c>
      <c r="D745" s="23">
        <v>45051</v>
      </c>
      <c r="E745" s="24">
        <v>0.95833333333333337</v>
      </c>
      <c r="F745" s="23">
        <v>45052</v>
      </c>
      <c r="G745" s="24">
        <v>0.62916666666666665</v>
      </c>
      <c r="H745" s="8"/>
      <c r="I745" s="2"/>
    </row>
    <row r="746" spans="1:9" customFormat="1" ht="24.65" hidden="1" customHeight="1">
      <c r="A746" s="19" t="s">
        <v>1730</v>
      </c>
      <c r="B746" s="23">
        <v>45053</v>
      </c>
      <c r="C746" s="24">
        <v>0.84375</v>
      </c>
      <c r="D746" s="23">
        <f t="shared" ref="D746" si="31">B746</f>
        <v>45053</v>
      </c>
      <c r="E746" s="24">
        <v>0.88750000000000007</v>
      </c>
      <c r="F746" s="23">
        <v>45054</v>
      </c>
      <c r="G746" s="24">
        <v>0.21666666666666667</v>
      </c>
      <c r="H746" s="8"/>
      <c r="I746" s="2"/>
    </row>
    <row r="747" spans="1:9" customFormat="1" ht="24.65" hidden="1" customHeight="1">
      <c r="A747" s="19" t="s">
        <v>1765</v>
      </c>
      <c r="B747" s="23">
        <v>45057</v>
      </c>
      <c r="C747" s="24">
        <v>0.20833333333333334</v>
      </c>
      <c r="D747" s="23">
        <f>B747</f>
        <v>45057</v>
      </c>
      <c r="E747" s="24">
        <v>0.33333333333333331</v>
      </c>
      <c r="F747" s="23">
        <v>45057</v>
      </c>
      <c r="G747" s="24">
        <v>0.65416666666666667</v>
      </c>
      <c r="H747" s="8"/>
      <c r="I747" s="2"/>
    </row>
    <row r="748" spans="1:9" customFormat="1" ht="24.65" hidden="1" customHeight="1">
      <c r="A748" s="7" t="s">
        <v>1766</v>
      </c>
      <c r="B748" s="23">
        <v>45058</v>
      </c>
      <c r="C748" s="24">
        <v>0.68402777777777779</v>
      </c>
      <c r="D748" s="23">
        <f>B748</f>
        <v>45058</v>
      </c>
      <c r="E748" s="24">
        <v>0.8041666666666667</v>
      </c>
      <c r="F748" s="23">
        <v>45059</v>
      </c>
      <c r="G748" s="24">
        <v>0.21249999999999999</v>
      </c>
      <c r="H748" s="8"/>
      <c r="I748" s="2"/>
    </row>
    <row r="749" spans="1:9" customFormat="1" ht="24.65" hidden="1" customHeight="1">
      <c r="A749" s="7" t="s">
        <v>1767</v>
      </c>
      <c r="B749" s="23">
        <f>F748</f>
        <v>45059</v>
      </c>
      <c r="C749" s="24">
        <v>0.27083333333333331</v>
      </c>
      <c r="D749" s="23">
        <f t="shared" ref="D749" si="32">B749</f>
        <v>45059</v>
      </c>
      <c r="E749" s="24">
        <v>0.31666666666666665</v>
      </c>
      <c r="F749" s="23">
        <v>45059</v>
      </c>
      <c r="G749" s="24">
        <v>0.66666666666666663</v>
      </c>
      <c r="H749" s="8"/>
      <c r="I749" s="2"/>
    </row>
    <row r="750" spans="1:9" customFormat="1" ht="24.65" hidden="1" customHeight="1">
      <c r="A750" s="7" t="s">
        <v>1768</v>
      </c>
      <c r="B750" s="23">
        <v>45060</v>
      </c>
      <c r="C750" s="24">
        <v>0.3888888888888889</v>
      </c>
      <c r="D750" s="23">
        <v>45061</v>
      </c>
      <c r="E750" s="24">
        <v>0.32916666666666666</v>
      </c>
      <c r="F750" s="23">
        <v>45061</v>
      </c>
      <c r="G750" s="24">
        <v>0.82500000000000007</v>
      </c>
      <c r="H750" s="8"/>
      <c r="I750" s="2"/>
    </row>
    <row r="751" spans="1:9" customFormat="1" ht="24.65" hidden="1" customHeight="1">
      <c r="A751" s="19" t="s">
        <v>1769</v>
      </c>
      <c r="B751" s="23">
        <v>45065</v>
      </c>
      <c r="C751" s="24">
        <v>0.52083333333333337</v>
      </c>
      <c r="D751" s="23">
        <v>45065</v>
      </c>
      <c r="E751" s="24">
        <v>0.9291666666666667</v>
      </c>
      <c r="F751" s="23">
        <v>45066</v>
      </c>
      <c r="G751" s="24">
        <v>0.50416666666666665</v>
      </c>
      <c r="H751" s="8"/>
      <c r="I751" s="2"/>
    </row>
    <row r="752" spans="1:9" customFormat="1" ht="24.65" hidden="1" customHeight="1">
      <c r="A752" s="19" t="s">
        <v>1770</v>
      </c>
      <c r="B752" s="23">
        <v>45067</v>
      </c>
      <c r="C752" s="24">
        <v>0.70833333333333337</v>
      </c>
      <c r="D752" s="23">
        <f t="shared" ref="D752" si="33">B752</f>
        <v>45067</v>
      </c>
      <c r="E752" s="24">
        <v>0.75416666666666676</v>
      </c>
      <c r="F752" s="23">
        <v>45068</v>
      </c>
      <c r="G752" s="24">
        <v>0.21249999999999999</v>
      </c>
      <c r="H752" s="8"/>
      <c r="I752" s="2"/>
    </row>
    <row r="753" spans="1:9" customFormat="1" ht="24.65" hidden="1" customHeight="1">
      <c r="A753" s="19" t="s">
        <v>1812</v>
      </c>
      <c r="B753" s="23">
        <v>45071</v>
      </c>
      <c r="C753" s="24">
        <v>0.20833333333333334</v>
      </c>
      <c r="D753" s="23">
        <f>B753</f>
        <v>45071</v>
      </c>
      <c r="E753" s="24">
        <v>0.34583333333333338</v>
      </c>
      <c r="F753" s="23">
        <f>D753</f>
        <v>45071</v>
      </c>
      <c r="G753" s="24">
        <v>0.47083333333333338</v>
      </c>
      <c r="H753" s="8"/>
      <c r="I753" s="2"/>
    </row>
    <row r="754" spans="1:9" customFormat="1" ht="24.65" hidden="1" customHeight="1">
      <c r="A754" s="19" t="s">
        <v>1814</v>
      </c>
      <c r="B754" s="23">
        <f>F753+1</f>
        <v>45072</v>
      </c>
      <c r="C754" s="24">
        <v>0.68055555555555547</v>
      </c>
      <c r="D754" s="23">
        <f>B754</f>
        <v>45072</v>
      </c>
      <c r="E754" s="24">
        <v>0.77500000000000002</v>
      </c>
      <c r="F754" s="23">
        <f>D754+1</f>
        <v>45073</v>
      </c>
      <c r="G754" s="24">
        <v>0.19583333333333333</v>
      </c>
      <c r="H754" s="8" t="s">
        <v>1825</v>
      </c>
      <c r="I754" s="2"/>
    </row>
    <row r="755" spans="1:9" customFormat="1" ht="24.65" hidden="1" customHeight="1">
      <c r="A755" s="19" t="s">
        <v>1813</v>
      </c>
      <c r="B755" s="23">
        <f>F754</f>
        <v>45073</v>
      </c>
      <c r="C755" s="24">
        <v>0.27777777777777779</v>
      </c>
      <c r="D755" s="23">
        <f>B755</f>
        <v>45073</v>
      </c>
      <c r="E755" s="24">
        <v>0.30208333333333331</v>
      </c>
      <c r="F755" s="23">
        <f>D755</f>
        <v>45073</v>
      </c>
      <c r="G755" s="24">
        <v>0.74583333333333324</v>
      </c>
      <c r="H755" s="8"/>
      <c r="I755" s="2"/>
    </row>
    <row r="756" spans="1:9" customFormat="1" ht="24.65" hidden="1" customHeight="1">
      <c r="A756" s="19" t="s">
        <v>1815</v>
      </c>
      <c r="B756" s="23">
        <f>F755+1</f>
        <v>45074</v>
      </c>
      <c r="C756" s="24">
        <v>0.41319444444444442</v>
      </c>
      <c r="D756" s="23">
        <f>B756</f>
        <v>45074</v>
      </c>
      <c r="E756" s="24">
        <v>0.5625</v>
      </c>
      <c r="F756" s="23">
        <f>D756+1</f>
        <v>45075</v>
      </c>
      <c r="G756" s="24">
        <v>0.27569444444444446</v>
      </c>
      <c r="H756" s="8"/>
      <c r="I756" s="2"/>
    </row>
    <row r="757" spans="1:9" customFormat="1" ht="24.65" hidden="1" customHeight="1">
      <c r="A757" s="19" t="s">
        <v>1816</v>
      </c>
      <c r="B757" s="23">
        <f>F756+4</f>
        <v>45079</v>
      </c>
      <c r="C757" s="24">
        <v>0.3125</v>
      </c>
      <c r="D757" s="23">
        <f>B757</f>
        <v>45079</v>
      </c>
      <c r="E757" s="24">
        <v>0.92013888888888884</v>
      </c>
      <c r="F757" s="23">
        <f>D757+1</f>
        <v>45080</v>
      </c>
      <c r="G757" s="24">
        <v>0.63750000000000007</v>
      </c>
      <c r="H757" s="8"/>
      <c r="I757" s="2"/>
    </row>
    <row r="758" spans="1:9" customFormat="1" ht="24.65" hidden="1" customHeight="1">
      <c r="A758" s="19" t="s">
        <v>1817</v>
      </c>
      <c r="B758" s="48">
        <f>F757+1</f>
        <v>45081</v>
      </c>
      <c r="C758" s="49">
        <v>0.81944444444444453</v>
      </c>
      <c r="D758" s="48">
        <f t="shared" ref="D758" si="34">B758</f>
        <v>45081</v>
      </c>
      <c r="E758" s="49">
        <v>0.86111111111111116</v>
      </c>
      <c r="F758" s="23">
        <f>D758+1</f>
        <v>45082</v>
      </c>
      <c r="G758" s="24">
        <v>0.20486111111111113</v>
      </c>
      <c r="H758" s="8"/>
      <c r="I758" s="2"/>
    </row>
    <row r="759" spans="1:9" customFormat="1" ht="24.65" hidden="1" customHeight="1">
      <c r="A759" s="19" t="s">
        <v>1871</v>
      </c>
      <c r="B759" s="23">
        <f>F758+3</f>
        <v>45085</v>
      </c>
      <c r="C759" s="24">
        <v>0.20138888888888887</v>
      </c>
      <c r="D759" s="23">
        <f>B759</f>
        <v>45085</v>
      </c>
      <c r="E759" s="24">
        <v>0.33749999999999997</v>
      </c>
      <c r="F759" s="23">
        <f>D759</f>
        <v>45085</v>
      </c>
      <c r="G759" s="24">
        <v>0.55833333333333335</v>
      </c>
      <c r="H759" s="8"/>
      <c r="I759" s="2"/>
    </row>
    <row r="760" spans="1:9" customFormat="1" ht="24.65" hidden="1" customHeight="1">
      <c r="A760" s="19" t="s">
        <v>1873</v>
      </c>
      <c r="B760" s="23">
        <f>F759+1</f>
        <v>45086</v>
      </c>
      <c r="C760" s="24">
        <v>0.67361111111111116</v>
      </c>
      <c r="D760" s="23">
        <f>B760</f>
        <v>45086</v>
      </c>
      <c r="E760" s="24">
        <v>0.8208333333333333</v>
      </c>
      <c r="F760" s="23">
        <f>D760+1</f>
        <v>45087</v>
      </c>
      <c r="G760" s="24">
        <v>0.19166666666666665</v>
      </c>
      <c r="H760" s="8" t="s">
        <v>1825</v>
      </c>
      <c r="I760" s="2"/>
    </row>
    <row r="761" spans="1:9" customFormat="1" ht="24.65" hidden="1" customHeight="1">
      <c r="A761" s="19" t="s">
        <v>1872</v>
      </c>
      <c r="B761" s="23">
        <f>F760</f>
        <v>45087</v>
      </c>
      <c r="C761" s="24">
        <v>0.29166666666666669</v>
      </c>
      <c r="D761" s="23">
        <f>B761</f>
        <v>45087</v>
      </c>
      <c r="E761" s="24">
        <v>0.32916666666666666</v>
      </c>
      <c r="F761" s="23">
        <f>D761</f>
        <v>45087</v>
      </c>
      <c r="G761" s="24">
        <v>0.69861111111111107</v>
      </c>
      <c r="H761" s="8"/>
      <c r="I761" s="2"/>
    </row>
    <row r="762" spans="1:9" customFormat="1" ht="24.65" hidden="1" customHeight="1">
      <c r="A762" s="19" t="s">
        <v>1874</v>
      </c>
      <c r="B762" s="23">
        <f>F761+1</f>
        <v>45088</v>
      </c>
      <c r="C762" s="24">
        <v>0.28472222222222221</v>
      </c>
      <c r="D762" s="23">
        <f>B762</f>
        <v>45088</v>
      </c>
      <c r="E762" s="24">
        <v>0.42083333333333334</v>
      </c>
      <c r="F762" s="23">
        <f>D762</f>
        <v>45088</v>
      </c>
      <c r="G762" s="24">
        <v>0.87152777777777779</v>
      </c>
      <c r="H762" s="8"/>
      <c r="I762" s="2"/>
    </row>
    <row r="763" spans="1:9" customFormat="1" ht="24.65" hidden="1" customHeight="1">
      <c r="A763" s="19" t="s">
        <v>1875</v>
      </c>
      <c r="B763" s="23">
        <v>45092</v>
      </c>
      <c r="C763" s="24">
        <v>0.76250000000000007</v>
      </c>
      <c r="D763" s="23">
        <v>45093</v>
      </c>
      <c r="E763" s="24">
        <v>0.8041666666666667</v>
      </c>
      <c r="F763" s="23">
        <v>45094</v>
      </c>
      <c r="G763" s="24">
        <v>0.33333333333333331</v>
      </c>
      <c r="H763" s="8"/>
      <c r="I763" s="2"/>
    </row>
    <row r="764" spans="1:9" customFormat="1" ht="24.65" hidden="1" customHeight="1">
      <c r="A764" s="19" t="s">
        <v>1876</v>
      </c>
      <c r="B764" s="23">
        <f>F763+1</f>
        <v>45095</v>
      </c>
      <c r="C764" s="24">
        <v>0.65972222222222221</v>
      </c>
      <c r="D764" s="23">
        <f t="shared" ref="D764" si="35">B764</f>
        <v>45095</v>
      </c>
      <c r="E764" s="24">
        <v>0.70138888888888884</v>
      </c>
      <c r="F764" s="23">
        <v>45096</v>
      </c>
      <c r="G764" s="24">
        <v>0.20138888888888887</v>
      </c>
      <c r="H764" s="8"/>
      <c r="I764" s="2"/>
    </row>
    <row r="765" spans="1:9" customFormat="1" ht="24.65" hidden="1" customHeight="1">
      <c r="A765" s="19" t="s">
        <v>1919</v>
      </c>
      <c r="B765" s="23">
        <f>F764+3</f>
        <v>45099</v>
      </c>
      <c r="C765" s="24">
        <v>0.19444444444444445</v>
      </c>
      <c r="D765" s="23">
        <f>B765</f>
        <v>45099</v>
      </c>
      <c r="E765" s="24">
        <v>0.33333333333333331</v>
      </c>
      <c r="F765" s="23">
        <f>D765</f>
        <v>45099</v>
      </c>
      <c r="G765" s="24">
        <v>0.65277777777777779</v>
      </c>
      <c r="H765" s="8"/>
      <c r="I765" s="2"/>
    </row>
    <row r="766" spans="1:9" customFormat="1" ht="24.65" hidden="1" customHeight="1">
      <c r="A766" s="7" t="s">
        <v>1920</v>
      </c>
      <c r="B766" s="23">
        <f>F765+1</f>
        <v>45100</v>
      </c>
      <c r="C766" s="24">
        <v>0.61805555555555558</v>
      </c>
      <c r="D766" s="23">
        <f>B766</f>
        <v>45100</v>
      </c>
      <c r="E766" s="24">
        <v>0.71180555555555547</v>
      </c>
      <c r="F766" s="23">
        <v>45101</v>
      </c>
      <c r="G766" s="24">
        <v>0.19166666666666665</v>
      </c>
      <c r="H766" s="8"/>
      <c r="I766" s="2"/>
    </row>
    <row r="767" spans="1:9" customFormat="1" ht="24.65" hidden="1" customHeight="1">
      <c r="A767" s="7" t="s">
        <v>1921</v>
      </c>
      <c r="B767" s="23">
        <f>F766</f>
        <v>45101</v>
      </c>
      <c r="C767" s="24">
        <v>0.27430555555555552</v>
      </c>
      <c r="D767" s="23">
        <f t="shared" ref="D767" si="36">B767</f>
        <v>45101</v>
      </c>
      <c r="E767" s="24">
        <v>0.30902777777777779</v>
      </c>
      <c r="F767" s="23">
        <f>D767</f>
        <v>45101</v>
      </c>
      <c r="G767" s="24">
        <v>0.72569444444444453</v>
      </c>
      <c r="H767" s="8"/>
      <c r="I767" s="2"/>
    </row>
    <row r="768" spans="1:9" customFormat="1" ht="24.65" hidden="1" customHeight="1">
      <c r="A768" s="7" t="s">
        <v>1922</v>
      </c>
      <c r="B768" s="23">
        <v>45102</v>
      </c>
      <c r="C768" s="24">
        <v>0.56597222222222221</v>
      </c>
      <c r="D768" s="23">
        <v>45103</v>
      </c>
      <c r="E768" s="24">
        <v>0.48958333333333331</v>
      </c>
      <c r="F768" s="23">
        <f>D768</f>
        <v>45103</v>
      </c>
      <c r="G768" s="24">
        <v>0.9375</v>
      </c>
      <c r="H768" s="8"/>
      <c r="I768" s="2"/>
    </row>
    <row r="769" spans="1:9" customFormat="1" ht="24.65" customHeight="1">
      <c r="A769" s="19" t="s">
        <v>1923</v>
      </c>
      <c r="B769" s="23">
        <v>45107</v>
      </c>
      <c r="C769" s="24">
        <v>0.57291666666666663</v>
      </c>
      <c r="D769" s="23">
        <v>45107</v>
      </c>
      <c r="E769" s="24">
        <v>0.94791666666666663</v>
      </c>
      <c r="F769" s="23">
        <v>45108</v>
      </c>
      <c r="G769" s="24">
        <v>0.45833333333333331</v>
      </c>
      <c r="H769" s="8"/>
      <c r="I769" s="2"/>
    </row>
    <row r="770" spans="1:9" customFormat="1" ht="24.65" customHeight="1">
      <c r="A770" s="19" t="s">
        <v>1924</v>
      </c>
      <c r="B770" s="23">
        <f>F769+1</f>
        <v>45109</v>
      </c>
      <c r="C770" s="24">
        <v>0.73749999999999993</v>
      </c>
      <c r="D770" s="23">
        <f t="shared" ref="D770" si="37">B770</f>
        <v>45109</v>
      </c>
      <c r="E770" s="24">
        <v>0.77430555555555547</v>
      </c>
      <c r="F770" s="23">
        <v>45110</v>
      </c>
      <c r="G770" s="24">
        <v>0.18055555555555555</v>
      </c>
      <c r="H770" s="8"/>
      <c r="I770" s="2"/>
    </row>
    <row r="771" spans="1:9" customFormat="1" ht="24.65" customHeight="1">
      <c r="A771" s="19" t="s">
        <v>1979</v>
      </c>
      <c r="B771" s="2">
        <f>F770+3</f>
        <v>45113</v>
      </c>
      <c r="C771" s="5">
        <v>0.20833333333333334</v>
      </c>
      <c r="D771" s="2">
        <f>B771</f>
        <v>45113</v>
      </c>
      <c r="E771" s="5">
        <v>0.33333333333333331</v>
      </c>
      <c r="F771" s="2">
        <f>D771</f>
        <v>45113</v>
      </c>
      <c r="G771" s="5">
        <v>0.52083333333333337</v>
      </c>
      <c r="H771" s="8"/>
      <c r="I771" s="2"/>
    </row>
    <row r="772" spans="1:9" customFormat="1" ht="24.65" customHeight="1">
      <c r="A772" s="72" t="s">
        <v>1980</v>
      </c>
      <c r="B772" s="2">
        <f>F771+1</f>
        <v>45114</v>
      </c>
      <c r="C772" s="5">
        <v>0.54166666666666663</v>
      </c>
      <c r="D772" s="2">
        <f>B772</f>
        <v>45114</v>
      </c>
      <c r="E772" s="5">
        <v>0.625</v>
      </c>
      <c r="F772" s="2">
        <v>45115</v>
      </c>
      <c r="G772" s="5">
        <v>0.20833333333333334</v>
      </c>
      <c r="H772" s="8"/>
      <c r="I772" s="2"/>
    </row>
    <row r="773" spans="1:9" customFormat="1" ht="24.65" customHeight="1">
      <c r="A773" s="72" t="s">
        <v>1981</v>
      </c>
      <c r="B773" s="2">
        <f>F772</f>
        <v>45115</v>
      </c>
      <c r="C773" s="5">
        <v>0.27083333333333331</v>
      </c>
      <c r="D773" s="2">
        <f t="shared" ref="D773" si="38">B773</f>
        <v>45115</v>
      </c>
      <c r="E773" s="5">
        <v>0.3125</v>
      </c>
      <c r="F773" s="2">
        <f>D773</f>
        <v>45115</v>
      </c>
      <c r="G773" s="5">
        <v>0.75</v>
      </c>
      <c r="H773" s="8"/>
      <c r="I773" s="2"/>
    </row>
    <row r="774" spans="1:9" customFormat="1" ht="24.65" customHeight="1">
      <c r="A774" s="72" t="s">
        <v>1982</v>
      </c>
      <c r="B774" s="2">
        <v>45116</v>
      </c>
      <c r="C774" s="5">
        <v>0.29166666666666669</v>
      </c>
      <c r="D774" s="2">
        <v>45117</v>
      </c>
      <c r="E774" s="5">
        <v>0.29166666666666669</v>
      </c>
      <c r="F774" s="2">
        <f>D774</f>
        <v>45117</v>
      </c>
      <c r="G774" s="5">
        <v>0.70833333333333337</v>
      </c>
      <c r="H774" s="8"/>
      <c r="I774" s="2"/>
    </row>
    <row r="775" spans="1:9" customFormat="1" ht="24.65" customHeight="1">
      <c r="A775" s="72" t="s">
        <v>1983</v>
      </c>
      <c r="B775" s="2">
        <v>45121</v>
      </c>
      <c r="C775" s="5">
        <v>0.70833333333333337</v>
      </c>
      <c r="D775" s="2">
        <v>45121</v>
      </c>
      <c r="E775" s="5">
        <v>0.95833333333333337</v>
      </c>
      <c r="F775" s="2">
        <v>45122</v>
      </c>
      <c r="G775" s="5">
        <v>0.45833333333333331</v>
      </c>
      <c r="H775" s="8"/>
      <c r="I775" s="2"/>
    </row>
    <row r="776" spans="1:9" customFormat="1" ht="24.65" customHeight="1">
      <c r="A776" s="19" t="s">
        <v>1957</v>
      </c>
      <c r="B776" s="2">
        <f>F775+1</f>
        <v>45123</v>
      </c>
      <c r="C776" s="5">
        <v>0.625</v>
      </c>
      <c r="D776" s="2">
        <f t="shared" ref="D776" si="39">B776</f>
        <v>45123</v>
      </c>
      <c r="E776" s="5">
        <v>0.66666666666666663</v>
      </c>
      <c r="F776" s="2">
        <v>45124</v>
      </c>
      <c r="G776" s="5">
        <v>0.16666666666666666</v>
      </c>
      <c r="H776" s="8"/>
      <c r="I776" s="2"/>
    </row>
    <row r="777" spans="1:9" customFormat="1" ht="24.9" customHeight="1">
      <c r="A777" s="80" t="s">
        <v>2000</v>
      </c>
      <c r="B777" s="80"/>
      <c r="C777" s="80"/>
      <c r="D777" s="80"/>
      <c r="E777" s="80"/>
      <c r="F777" s="80"/>
      <c r="G777" s="80"/>
      <c r="H777" s="80"/>
      <c r="I777" s="80"/>
    </row>
    <row r="778" spans="1:9" ht="24.65" customHeight="1">
      <c r="A778" s="21" t="s">
        <v>2</v>
      </c>
      <c r="B778" s="81" t="s">
        <v>3</v>
      </c>
      <c r="C778" s="82"/>
      <c r="D778" s="81" t="s">
        <v>4</v>
      </c>
      <c r="E778" s="82"/>
      <c r="F778" s="81" t="s">
        <v>5</v>
      </c>
      <c r="G778" s="82"/>
      <c r="H778" s="21" t="s">
        <v>6</v>
      </c>
      <c r="I778" s="21" t="s">
        <v>636</v>
      </c>
    </row>
    <row r="779" spans="1:9" customFormat="1" ht="24.65" hidden="1" customHeight="1">
      <c r="A779" s="7" t="s">
        <v>1388</v>
      </c>
      <c r="B779" s="23">
        <v>44928</v>
      </c>
      <c r="C779" s="24">
        <v>0.23750000000000002</v>
      </c>
      <c r="D779" s="23">
        <f t="shared" ref="D779" si="40">B779</f>
        <v>44928</v>
      </c>
      <c r="E779" s="24">
        <v>0.28750000000000003</v>
      </c>
      <c r="F779" s="23">
        <v>44928</v>
      </c>
      <c r="G779" s="24">
        <v>0.67083333333333339</v>
      </c>
      <c r="H779" s="8" t="s">
        <v>1399</v>
      </c>
      <c r="I779" s="2"/>
    </row>
    <row r="780" spans="1:9" customFormat="1" ht="24.65" hidden="1" customHeight="1">
      <c r="A780" s="7" t="s">
        <v>1395</v>
      </c>
      <c r="B780" s="23">
        <v>44931</v>
      </c>
      <c r="C780" s="24">
        <v>0.24583333333333335</v>
      </c>
      <c r="D780" s="23">
        <v>44931</v>
      </c>
      <c r="E780" s="24">
        <v>0.77083333333333337</v>
      </c>
      <c r="F780" s="23">
        <v>44931</v>
      </c>
      <c r="G780" s="24">
        <v>0.89583333333333337</v>
      </c>
      <c r="H780" s="8" t="s">
        <v>1396</v>
      </c>
      <c r="I780" s="2"/>
    </row>
    <row r="781" spans="1:9" customFormat="1" ht="24.65" hidden="1" customHeight="1">
      <c r="A781" s="7" t="s">
        <v>1397</v>
      </c>
      <c r="B781" s="23">
        <f>F780</f>
        <v>44931</v>
      </c>
      <c r="C781" s="24">
        <v>0.95416666666666661</v>
      </c>
      <c r="D781" s="23">
        <v>44932</v>
      </c>
      <c r="E781" s="24">
        <v>0.32083333333333336</v>
      </c>
      <c r="F781" s="23">
        <f>D781</f>
        <v>44932</v>
      </c>
      <c r="G781" s="24">
        <v>0.6791666666666667</v>
      </c>
      <c r="H781" s="8"/>
      <c r="I781" s="2"/>
    </row>
    <row r="782" spans="1:9" customFormat="1" ht="24.65" hidden="1" customHeight="1">
      <c r="A782" s="7" t="s">
        <v>1398</v>
      </c>
      <c r="B782" s="23">
        <f>F781+1</f>
        <v>44933</v>
      </c>
      <c r="C782" s="24">
        <v>0.65416666666666667</v>
      </c>
      <c r="D782" s="23">
        <v>44933</v>
      </c>
      <c r="E782" s="24">
        <v>0.70000000000000007</v>
      </c>
      <c r="F782" s="23">
        <f>D782</f>
        <v>44933</v>
      </c>
      <c r="G782" s="24">
        <v>0.87083333333333324</v>
      </c>
      <c r="H782" s="8"/>
      <c r="I782" s="2"/>
    </row>
    <row r="783" spans="1:9" customFormat="1" ht="24.65" hidden="1" customHeight="1">
      <c r="A783" s="7" t="s">
        <v>1407</v>
      </c>
      <c r="B783" s="23">
        <v>44935</v>
      </c>
      <c r="C783" s="24">
        <v>0.5</v>
      </c>
      <c r="D783" s="23">
        <f t="shared" ref="D783:D787" si="41">B783</f>
        <v>44935</v>
      </c>
      <c r="E783" s="24">
        <v>0.90833333333333333</v>
      </c>
      <c r="F783" s="23">
        <v>44936</v>
      </c>
      <c r="G783" s="24">
        <v>0.51250000000000007</v>
      </c>
      <c r="H783" s="8" t="s">
        <v>247</v>
      </c>
      <c r="I783" s="2"/>
    </row>
    <row r="784" spans="1:9" customFormat="1" ht="24.65" hidden="1" customHeight="1">
      <c r="A784" s="7" t="s">
        <v>1408</v>
      </c>
      <c r="B784" s="23">
        <v>44939</v>
      </c>
      <c r="C784" s="24">
        <v>0.26666666666666666</v>
      </c>
      <c r="D784" s="23">
        <f t="shared" si="41"/>
        <v>44939</v>
      </c>
      <c r="E784" s="24">
        <v>0.30833333333333335</v>
      </c>
      <c r="F784" s="23">
        <v>44939</v>
      </c>
      <c r="G784" s="24">
        <v>0.59583333333333333</v>
      </c>
      <c r="H784" s="8"/>
      <c r="I784" s="2"/>
    </row>
    <row r="785" spans="1:9" customFormat="1" ht="24.65" hidden="1" customHeight="1">
      <c r="A785" s="7" t="s">
        <v>1409</v>
      </c>
      <c r="B785" s="23">
        <f>F784</f>
        <v>44939</v>
      </c>
      <c r="C785" s="24">
        <v>0.625</v>
      </c>
      <c r="D785" s="23">
        <f t="shared" si="41"/>
        <v>44939</v>
      </c>
      <c r="E785" s="24">
        <v>0.66249999999999998</v>
      </c>
      <c r="F785" s="23">
        <f>D785</f>
        <v>44939</v>
      </c>
      <c r="G785" s="24">
        <v>0.89583333333333337</v>
      </c>
      <c r="H785" s="8"/>
      <c r="I785" s="2"/>
    </row>
    <row r="786" spans="1:9" customFormat="1" ht="24.65" hidden="1" customHeight="1">
      <c r="A786" s="7" t="s">
        <v>1410</v>
      </c>
      <c r="B786" s="23">
        <f>F785+1</f>
        <v>44940</v>
      </c>
      <c r="C786" s="24">
        <v>0.87083333333333324</v>
      </c>
      <c r="D786" s="23">
        <f>B786+1</f>
        <v>44941</v>
      </c>
      <c r="E786" s="24">
        <v>0.40416666666666662</v>
      </c>
      <c r="F786" s="23">
        <f>D786</f>
        <v>44941</v>
      </c>
      <c r="G786" s="24">
        <v>0.48749999999999999</v>
      </c>
      <c r="H786" s="8"/>
      <c r="I786" s="2"/>
    </row>
    <row r="787" spans="1:9" customFormat="1" ht="24.65" hidden="1" customHeight="1">
      <c r="A787" s="7" t="s">
        <v>1411</v>
      </c>
      <c r="B787" s="23">
        <v>44943</v>
      </c>
      <c r="C787" s="24">
        <v>0.27083333333333331</v>
      </c>
      <c r="D787" s="23">
        <f t="shared" si="41"/>
        <v>44943</v>
      </c>
      <c r="E787" s="24">
        <v>0.35000000000000003</v>
      </c>
      <c r="F787" s="23">
        <f>D787</f>
        <v>44943</v>
      </c>
      <c r="G787" s="24">
        <v>0.89166666666666661</v>
      </c>
      <c r="H787" s="8"/>
      <c r="I787" s="2"/>
    </row>
    <row r="788" spans="1:9" customFormat="1" ht="24.65" hidden="1" customHeight="1">
      <c r="A788" s="7" t="s">
        <v>1394</v>
      </c>
      <c r="B788" s="23">
        <v>44944</v>
      </c>
      <c r="C788" s="24">
        <v>0.34166666666666662</v>
      </c>
      <c r="D788" s="23">
        <f>B788</f>
        <v>44944</v>
      </c>
      <c r="E788" s="24">
        <v>0.39583333333333331</v>
      </c>
      <c r="F788" s="23">
        <f>D788</f>
        <v>44944</v>
      </c>
      <c r="G788" s="24">
        <v>0.8208333333333333</v>
      </c>
      <c r="H788" s="8"/>
      <c r="I788" s="2"/>
    </row>
    <row r="789" spans="1:9" customFormat="1" ht="24.65" hidden="1" customHeight="1">
      <c r="A789" s="7" t="s">
        <v>1439</v>
      </c>
      <c r="B789" s="23">
        <v>44947</v>
      </c>
      <c r="C789" s="24">
        <v>0.59166666666666667</v>
      </c>
      <c r="D789" s="23">
        <f t="shared" ref="D789" si="42">B789</f>
        <v>44947</v>
      </c>
      <c r="E789" s="24">
        <v>0.63750000000000007</v>
      </c>
      <c r="F789" s="23">
        <v>44947</v>
      </c>
      <c r="G789" s="24">
        <v>0.82500000000000007</v>
      </c>
      <c r="H789" s="8"/>
      <c r="I789" s="2"/>
    </row>
    <row r="790" spans="1:9" customFormat="1" ht="24.65" hidden="1" customHeight="1">
      <c r="A790" s="7" t="s">
        <v>1440</v>
      </c>
      <c r="B790" s="23">
        <v>44947</v>
      </c>
      <c r="C790" s="24">
        <v>0.88750000000000007</v>
      </c>
      <c r="D790" s="23">
        <v>44950</v>
      </c>
      <c r="E790" s="24">
        <v>0.31666666666666665</v>
      </c>
      <c r="F790" s="23">
        <f>D790</f>
        <v>44950</v>
      </c>
      <c r="G790" s="24">
        <v>0.88750000000000007</v>
      </c>
      <c r="H790" s="8" t="s">
        <v>1445</v>
      </c>
      <c r="I790" s="2"/>
    </row>
    <row r="791" spans="1:9" customFormat="1" ht="24.65" hidden="1" customHeight="1">
      <c r="A791" s="7" t="s">
        <v>1441</v>
      </c>
      <c r="B791" s="23">
        <f>F790+1</f>
        <v>44951</v>
      </c>
      <c r="C791" s="24">
        <v>0.91666666666666663</v>
      </c>
      <c r="D791" s="23">
        <f>B791+1</f>
        <v>44952</v>
      </c>
      <c r="E791" s="24">
        <v>0.38750000000000001</v>
      </c>
      <c r="F791" s="23">
        <f t="shared" ref="F791" si="43">D791</f>
        <v>44952</v>
      </c>
      <c r="G791" s="24">
        <v>0.50416666666666665</v>
      </c>
      <c r="H791" s="8"/>
      <c r="I791" s="2"/>
    </row>
    <row r="792" spans="1:9" customFormat="1" ht="24.65" hidden="1" customHeight="1">
      <c r="A792" s="7" t="s">
        <v>1442</v>
      </c>
      <c r="B792" s="23">
        <v>44954</v>
      </c>
      <c r="C792" s="24">
        <v>0.4458333333333333</v>
      </c>
      <c r="D792" s="23">
        <v>44959</v>
      </c>
      <c r="E792" s="24">
        <v>0.875</v>
      </c>
      <c r="F792" s="23">
        <v>44960</v>
      </c>
      <c r="G792" s="24">
        <v>0.27083333333333331</v>
      </c>
      <c r="H792" s="8" t="s">
        <v>1443</v>
      </c>
      <c r="I792" s="2"/>
    </row>
    <row r="793" spans="1:9" customFormat="1" ht="24.65" hidden="1" customHeight="1">
      <c r="A793" s="7" t="s">
        <v>1444</v>
      </c>
      <c r="B793" s="23">
        <v>44960</v>
      </c>
      <c r="C793" s="24">
        <v>0.77916666666666667</v>
      </c>
      <c r="D793" s="23">
        <f t="shared" ref="D793:D795" si="44">B793</f>
        <v>44960</v>
      </c>
      <c r="E793" s="24">
        <v>0.85</v>
      </c>
      <c r="F793" s="23">
        <v>44961</v>
      </c>
      <c r="G793" s="24">
        <v>0.14583333333333334</v>
      </c>
      <c r="H793" s="8"/>
      <c r="I793" s="2"/>
    </row>
    <row r="794" spans="1:9" customFormat="1" ht="24.65" hidden="1" customHeight="1">
      <c r="A794" s="7" t="s">
        <v>1464</v>
      </c>
      <c r="B794" s="23">
        <v>44963</v>
      </c>
      <c r="C794" s="24">
        <v>0.85416666666666663</v>
      </c>
      <c r="D794" s="23">
        <f>B794</f>
        <v>44963</v>
      </c>
      <c r="E794" s="24">
        <v>0.90416666666666667</v>
      </c>
      <c r="F794" s="23">
        <v>44964</v>
      </c>
      <c r="G794" s="24">
        <v>0.27083333333333331</v>
      </c>
      <c r="H794" s="8"/>
      <c r="I794" s="2"/>
    </row>
    <row r="795" spans="1:9" customFormat="1" ht="24.65" hidden="1" customHeight="1">
      <c r="A795" s="7" t="s">
        <v>1463</v>
      </c>
      <c r="B795" s="23">
        <f>F794</f>
        <v>44964</v>
      </c>
      <c r="C795" s="24">
        <v>0.3</v>
      </c>
      <c r="D795" s="23">
        <f t="shared" si="44"/>
        <v>44964</v>
      </c>
      <c r="E795" s="24">
        <v>0.34583333333333338</v>
      </c>
      <c r="F795" s="23">
        <f t="shared" ref="F795:F796" si="45">D795</f>
        <v>44964</v>
      </c>
      <c r="G795" s="24">
        <v>0.71250000000000002</v>
      </c>
      <c r="H795" s="8"/>
      <c r="I795" s="2"/>
    </row>
    <row r="796" spans="1:9" customFormat="1" ht="24.65" hidden="1" customHeight="1">
      <c r="A796" s="7" t="s">
        <v>1465</v>
      </c>
      <c r="B796" s="23">
        <f>F795+1</f>
        <v>44965</v>
      </c>
      <c r="C796" s="24">
        <v>0.69166666666666676</v>
      </c>
      <c r="D796" s="23">
        <v>44965</v>
      </c>
      <c r="E796" s="24">
        <v>0.7416666666666667</v>
      </c>
      <c r="F796" s="23">
        <f t="shared" si="45"/>
        <v>44965</v>
      </c>
      <c r="G796" s="24">
        <v>0.83333333333333337</v>
      </c>
      <c r="H796" s="8"/>
      <c r="I796" s="2"/>
    </row>
    <row r="797" spans="1:9" customFormat="1" ht="24.65" hidden="1" customHeight="1">
      <c r="A797" s="7" t="s">
        <v>1466</v>
      </c>
      <c r="B797" s="23">
        <v>44967</v>
      </c>
      <c r="C797" s="24">
        <v>0.47916666666666669</v>
      </c>
      <c r="D797" s="23">
        <f>B797</f>
        <v>44967</v>
      </c>
      <c r="E797" s="24">
        <v>0.53263888888888888</v>
      </c>
      <c r="F797" s="23">
        <v>44968</v>
      </c>
      <c r="G797" s="24">
        <v>0.19999999999999998</v>
      </c>
      <c r="H797" s="8"/>
      <c r="I797" s="2"/>
    </row>
    <row r="798" spans="1:9" customFormat="1" ht="24.65" hidden="1" customHeight="1">
      <c r="A798" s="7" t="s">
        <v>1457</v>
      </c>
      <c r="B798" s="23">
        <v>44968</v>
      </c>
      <c r="C798" s="24">
        <v>0.58333333333333337</v>
      </c>
      <c r="D798" s="23">
        <f>B798+1</f>
        <v>44969</v>
      </c>
      <c r="E798" s="24">
        <v>0.16250000000000001</v>
      </c>
      <c r="F798" s="23">
        <v>44969</v>
      </c>
      <c r="G798" s="24">
        <v>0.54166666666666663</v>
      </c>
      <c r="H798" s="8"/>
      <c r="I798" s="2"/>
    </row>
    <row r="799" spans="1:9" customFormat="1" ht="24.65" hidden="1" customHeight="1">
      <c r="A799" s="7" t="s">
        <v>1489</v>
      </c>
      <c r="B799" s="23">
        <v>44972</v>
      </c>
      <c r="C799" s="24">
        <v>0.25833333333333336</v>
      </c>
      <c r="D799" s="23">
        <v>44972</v>
      </c>
      <c r="E799" s="24">
        <v>0.30833333333333335</v>
      </c>
      <c r="F799" s="23">
        <v>44972</v>
      </c>
      <c r="G799" s="24">
        <v>0.68333333333333324</v>
      </c>
      <c r="H799" s="8"/>
      <c r="I799" s="2"/>
    </row>
    <row r="800" spans="1:9" customFormat="1" ht="24.65" hidden="1" customHeight="1">
      <c r="A800" s="7" t="s">
        <v>1490</v>
      </c>
      <c r="B800" s="23">
        <v>44972</v>
      </c>
      <c r="C800" s="24">
        <v>0.7416666666666667</v>
      </c>
      <c r="D800" s="23">
        <v>44972</v>
      </c>
      <c r="E800" s="24">
        <v>0.95416666666666661</v>
      </c>
      <c r="F800" s="23">
        <v>44973</v>
      </c>
      <c r="G800" s="24">
        <v>0.12916666666666668</v>
      </c>
      <c r="H800" s="8"/>
      <c r="I800" s="2"/>
    </row>
    <row r="801" spans="1:9" customFormat="1" ht="24.65" hidden="1" customHeight="1">
      <c r="A801" s="7" t="s">
        <v>1491</v>
      </c>
      <c r="B801" s="23">
        <v>44974</v>
      </c>
      <c r="C801" s="24">
        <v>5.8333333333333327E-2</v>
      </c>
      <c r="D801" s="23">
        <v>44974</v>
      </c>
      <c r="E801" s="24">
        <v>0.35000000000000003</v>
      </c>
      <c r="F801" s="23">
        <v>44974</v>
      </c>
      <c r="G801" s="24">
        <v>0.45416666666666666</v>
      </c>
      <c r="H801" s="8"/>
      <c r="I801" s="2"/>
    </row>
    <row r="802" spans="1:9" customFormat="1" ht="24.65" hidden="1" customHeight="1">
      <c r="A802" s="7" t="s">
        <v>1492</v>
      </c>
      <c r="B802" s="23">
        <v>44975</v>
      </c>
      <c r="C802" s="24">
        <v>0.97083333333333333</v>
      </c>
      <c r="D802" s="23">
        <v>44976</v>
      </c>
      <c r="E802" s="24">
        <v>3.3333333333333333E-2</v>
      </c>
      <c r="F802" s="23">
        <v>44976</v>
      </c>
      <c r="G802" s="24">
        <v>0.39583333333333331</v>
      </c>
      <c r="H802" s="8"/>
      <c r="I802" s="2"/>
    </row>
    <row r="803" spans="1:9" customFormat="1" ht="24.65" hidden="1" customHeight="1">
      <c r="A803" s="7" t="s">
        <v>1507</v>
      </c>
      <c r="B803" s="23">
        <v>44976</v>
      </c>
      <c r="C803" s="24">
        <v>0.76250000000000007</v>
      </c>
      <c r="D803" s="23">
        <v>44977</v>
      </c>
      <c r="E803" s="24">
        <v>0.15833333333333333</v>
      </c>
      <c r="F803" s="23">
        <v>44977</v>
      </c>
      <c r="G803" s="24">
        <v>0.53333333333333333</v>
      </c>
      <c r="H803" s="8"/>
      <c r="I803" s="2"/>
    </row>
    <row r="804" spans="1:9" customFormat="1" ht="24.65" hidden="1" customHeight="1">
      <c r="A804" s="7" t="s">
        <v>1508</v>
      </c>
      <c r="B804" s="23">
        <v>44980</v>
      </c>
      <c r="C804" s="24">
        <v>0.27499999999999997</v>
      </c>
      <c r="D804" s="23">
        <v>44980</v>
      </c>
      <c r="E804" s="24">
        <v>0.32083333333333336</v>
      </c>
      <c r="F804" s="23">
        <v>44980</v>
      </c>
      <c r="G804" s="24">
        <v>0.73333333333333339</v>
      </c>
      <c r="H804" s="8"/>
      <c r="I804" s="2"/>
    </row>
    <row r="805" spans="1:9" customFormat="1" ht="24.65" hidden="1" customHeight="1">
      <c r="A805" s="7" t="s">
        <v>1509</v>
      </c>
      <c r="B805" s="23">
        <v>44980</v>
      </c>
      <c r="C805" s="24">
        <v>0.7583333333333333</v>
      </c>
      <c r="D805" s="23">
        <v>44980</v>
      </c>
      <c r="E805" s="24">
        <v>0.79166666666666663</v>
      </c>
      <c r="F805" s="23">
        <v>44980</v>
      </c>
      <c r="G805" s="24">
        <v>0.97083333333333333</v>
      </c>
      <c r="H805" s="8"/>
      <c r="I805" s="2"/>
    </row>
    <row r="806" spans="1:9" customFormat="1" ht="24.65" hidden="1" customHeight="1">
      <c r="A806" s="7" t="s">
        <v>1535</v>
      </c>
      <c r="B806" s="23">
        <f>F805+1</f>
        <v>44981</v>
      </c>
      <c r="C806" s="24">
        <v>0.875</v>
      </c>
      <c r="D806" s="23">
        <v>44981</v>
      </c>
      <c r="E806" s="24">
        <v>0.90416666666666667</v>
      </c>
      <c r="F806" s="23">
        <f t="shared" ref="F806" si="46">D806</f>
        <v>44981</v>
      </c>
      <c r="G806" s="24">
        <v>8.7500000000000008E-2</v>
      </c>
      <c r="H806" s="8"/>
      <c r="I806" s="2"/>
    </row>
    <row r="807" spans="1:9" customFormat="1" ht="24.65" hidden="1" customHeight="1">
      <c r="A807" s="7" t="s">
        <v>1536</v>
      </c>
      <c r="B807" s="23">
        <v>44983</v>
      </c>
      <c r="C807" s="24">
        <v>0.70833333333333337</v>
      </c>
      <c r="D807" s="23">
        <v>44983</v>
      </c>
      <c r="E807" s="24">
        <v>0.79166666666666663</v>
      </c>
      <c r="F807" s="23">
        <v>44984</v>
      </c>
      <c r="G807" s="24">
        <v>0.30416666666666664</v>
      </c>
      <c r="H807" s="8"/>
      <c r="I807" s="2"/>
    </row>
    <row r="808" spans="1:9" customFormat="1" ht="24.65" hidden="1" customHeight="1">
      <c r="A808" s="7" t="s">
        <v>1537</v>
      </c>
      <c r="B808" s="23">
        <v>44984</v>
      </c>
      <c r="C808" s="24">
        <v>0.72499999999999998</v>
      </c>
      <c r="D808" s="23">
        <f>B808</f>
        <v>44984</v>
      </c>
      <c r="E808" s="24">
        <v>0.77916666666666667</v>
      </c>
      <c r="F808" s="23">
        <v>44985</v>
      </c>
      <c r="G808" s="24">
        <v>8.7500000000000008E-2</v>
      </c>
      <c r="H808" s="8"/>
      <c r="I808" s="2"/>
    </row>
    <row r="809" spans="1:9" customFormat="1" ht="24.65" hidden="1" customHeight="1">
      <c r="A809" s="7" t="s">
        <v>1538</v>
      </c>
      <c r="B809" s="23">
        <f>F808+2</f>
        <v>44987</v>
      </c>
      <c r="C809" s="24">
        <v>0.50416666666666665</v>
      </c>
      <c r="D809" s="23">
        <f t="shared" ref="D809" si="47">B809</f>
        <v>44987</v>
      </c>
      <c r="E809" s="24">
        <v>0.54583333333333328</v>
      </c>
      <c r="F809" s="23">
        <v>44987</v>
      </c>
      <c r="G809" s="24">
        <v>0.8208333333333333</v>
      </c>
      <c r="H809" s="8"/>
      <c r="I809" s="2"/>
    </row>
    <row r="810" spans="1:9" customFormat="1" ht="24.65" hidden="1" customHeight="1">
      <c r="A810" s="7" t="s">
        <v>1563</v>
      </c>
      <c r="B810" s="23">
        <v>44987</v>
      </c>
      <c r="C810" s="24">
        <v>0.86249999999999993</v>
      </c>
      <c r="D810" s="23">
        <v>44988</v>
      </c>
      <c r="E810" s="24">
        <v>0.3125</v>
      </c>
      <c r="F810" s="23">
        <v>44988</v>
      </c>
      <c r="G810" s="24">
        <v>0.5083333333333333</v>
      </c>
      <c r="H810" s="8"/>
      <c r="I810" s="2"/>
    </row>
    <row r="811" spans="1:9" customFormat="1" ht="24.65" hidden="1" customHeight="1">
      <c r="A811" s="7" t="s">
        <v>1564</v>
      </c>
      <c r="B811" s="23">
        <f>F810+1</f>
        <v>44989</v>
      </c>
      <c r="C811" s="24">
        <v>0.5</v>
      </c>
      <c r="D811" s="23">
        <v>44989</v>
      </c>
      <c r="E811" s="24">
        <v>0.54166666666666663</v>
      </c>
      <c r="F811" s="23">
        <f t="shared" ref="F811" si="48">D811</f>
        <v>44989</v>
      </c>
      <c r="G811" s="24">
        <v>0.69166666666666676</v>
      </c>
      <c r="H811" s="8"/>
      <c r="I811" s="2"/>
    </row>
    <row r="812" spans="1:9" customFormat="1" ht="24.65" hidden="1" customHeight="1">
      <c r="A812" s="7" t="s">
        <v>1565</v>
      </c>
      <c r="B812" s="23"/>
      <c r="C812" s="24"/>
      <c r="D812" s="23"/>
      <c r="E812" s="24"/>
      <c r="F812" s="23"/>
      <c r="G812" s="24"/>
      <c r="H812" s="8" t="s">
        <v>1566</v>
      </c>
      <c r="I812" s="2"/>
    </row>
    <row r="813" spans="1:9" customFormat="1" ht="24.65" hidden="1" customHeight="1">
      <c r="A813" s="7" t="s">
        <v>1548</v>
      </c>
      <c r="B813" s="23">
        <f>F811+2</f>
        <v>44991</v>
      </c>
      <c r="C813" s="24">
        <v>0.19583333333333333</v>
      </c>
      <c r="D813" s="23">
        <f>B813</f>
        <v>44991</v>
      </c>
      <c r="E813" s="24">
        <v>0.25</v>
      </c>
      <c r="F813" s="23">
        <f>D813</f>
        <v>44991</v>
      </c>
      <c r="G813" s="24">
        <v>0.6875</v>
      </c>
      <c r="H813" s="8"/>
      <c r="I813" s="2"/>
    </row>
    <row r="814" spans="1:9" customFormat="1" ht="24.65" hidden="1" customHeight="1">
      <c r="A814" s="7" t="s">
        <v>1567</v>
      </c>
      <c r="B814" s="23">
        <v>44994</v>
      </c>
      <c r="C814" s="24">
        <v>0.27083333333333331</v>
      </c>
      <c r="D814" s="23">
        <f t="shared" ref="D814" si="49">B814</f>
        <v>44994</v>
      </c>
      <c r="E814" s="24">
        <v>0.30416666666666664</v>
      </c>
      <c r="F814" s="23">
        <f>D814</f>
        <v>44994</v>
      </c>
      <c r="G814" s="24">
        <v>0.6875</v>
      </c>
      <c r="H814" s="8"/>
      <c r="I814" s="2"/>
    </row>
    <row r="815" spans="1:9" customFormat="1" ht="24.65" hidden="1" customHeight="1">
      <c r="A815" s="7" t="s">
        <v>1568</v>
      </c>
      <c r="B815" s="23">
        <f>F814</f>
        <v>44994</v>
      </c>
      <c r="C815" s="24">
        <v>0.73333333333333339</v>
      </c>
      <c r="D815" s="23">
        <f>B815</f>
        <v>44994</v>
      </c>
      <c r="E815" s="24">
        <v>0.77083333333333337</v>
      </c>
      <c r="F815" s="23">
        <v>44994</v>
      </c>
      <c r="G815" s="24">
        <v>0.875</v>
      </c>
      <c r="H815" s="8"/>
      <c r="I815" s="2"/>
    </row>
    <row r="816" spans="1:9" customFormat="1" ht="24.65" hidden="1" customHeight="1">
      <c r="A816" s="7" t="s">
        <v>1569</v>
      </c>
      <c r="B816" s="23">
        <f>F815+1</f>
        <v>44995</v>
      </c>
      <c r="C816" s="24">
        <v>0.72916666666666663</v>
      </c>
      <c r="D816" s="23">
        <v>44995</v>
      </c>
      <c r="E816" s="24">
        <v>0.76250000000000007</v>
      </c>
      <c r="F816" s="23">
        <f t="shared" ref="F816" si="50">D816</f>
        <v>44995</v>
      </c>
      <c r="G816" s="24">
        <v>0.86249999999999993</v>
      </c>
      <c r="H816" s="8"/>
      <c r="I816" s="2"/>
    </row>
    <row r="817" spans="1:9" customFormat="1" ht="24.65" hidden="1" customHeight="1">
      <c r="A817" s="7" t="s">
        <v>1570</v>
      </c>
      <c r="B817" s="23"/>
      <c r="C817" s="24"/>
      <c r="D817" s="23"/>
      <c r="E817" s="24"/>
      <c r="F817" s="23"/>
      <c r="G817" s="24"/>
      <c r="H817" s="8" t="s">
        <v>1566</v>
      </c>
      <c r="I817" s="2"/>
    </row>
    <row r="818" spans="1:9" customFormat="1" ht="24.65" hidden="1" customHeight="1">
      <c r="A818" s="7" t="s">
        <v>1571</v>
      </c>
      <c r="B818" s="23">
        <v>44997</v>
      </c>
      <c r="C818" s="24">
        <v>0.34583333333333338</v>
      </c>
      <c r="D818" s="23">
        <f>B818</f>
        <v>44997</v>
      </c>
      <c r="E818" s="24">
        <v>0.94166666666666676</v>
      </c>
      <c r="F818" s="23">
        <v>44998</v>
      </c>
      <c r="G818" s="24">
        <v>0.35000000000000003</v>
      </c>
      <c r="H818" s="8" t="s">
        <v>1592</v>
      </c>
      <c r="I818" s="2"/>
    </row>
    <row r="819" spans="1:9" customFormat="1" ht="24.65" hidden="1" customHeight="1">
      <c r="A819" s="7" t="s">
        <v>1589</v>
      </c>
      <c r="B819" s="23">
        <v>45000</v>
      </c>
      <c r="C819" s="24">
        <v>0.54166666666666663</v>
      </c>
      <c r="D819" s="23">
        <f t="shared" ref="D819" si="51">B819</f>
        <v>45000</v>
      </c>
      <c r="E819" s="24">
        <v>0.58333333333333337</v>
      </c>
      <c r="F819" s="23">
        <f>D819</f>
        <v>45000</v>
      </c>
      <c r="G819" s="24">
        <v>0.79166666666666663</v>
      </c>
      <c r="H819" s="8"/>
      <c r="I819" s="2"/>
    </row>
    <row r="820" spans="1:9" customFormat="1" ht="24.65" hidden="1" customHeight="1">
      <c r="A820" s="7" t="s">
        <v>1590</v>
      </c>
      <c r="B820" s="23">
        <f>F819</f>
        <v>45000</v>
      </c>
      <c r="C820" s="24">
        <v>0.82500000000000007</v>
      </c>
      <c r="D820" s="23">
        <f>B820</f>
        <v>45000</v>
      </c>
      <c r="E820" s="24">
        <v>0.87916666666666676</v>
      </c>
      <c r="F820" s="23">
        <v>45001</v>
      </c>
      <c r="G820" s="24">
        <v>3.7499999999999999E-2</v>
      </c>
      <c r="H820" s="8"/>
      <c r="I820" s="2"/>
    </row>
    <row r="821" spans="1:9" customFormat="1" ht="24.65" hidden="1" customHeight="1">
      <c r="A821" s="7" t="s">
        <v>1591</v>
      </c>
      <c r="B821" s="23">
        <f>F820</f>
        <v>45001</v>
      </c>
      <c r="C821" s="24">
        <v>0.875</v>
      </c>
      <c r="D821" s="23">
        <v>45002</v>
      </c>
      <c r="E821" s="24">
        <v>0.32083333333333336</v>
      </c>
      <c r="F821" s="23">
        <f t="shared" ref="F821" si="52">D821</f>
        <v>45002</v>
      </c>
      <c r="G821" s="24">
        <v>0.4458333333333333</v>
      </c>
      <c r="H821" s="8"/>
      <c r="I821" s="2"/>
    </row>
    <row r="822" spans="1:9" customFormat="1" ht="24.65" hidden="1" customHeight="1">
      <c r="A822" s="7" t="s">
        <v>1617</v>
      </c>
      <c r="B822" s="23">
        <v>45003</v>
      </c>
      <c r="C822" s="24">
        <v>0.84166666666666667</v>
      </c>
      <c r="D822" s="23">
        <f>B822</f>
        <v>45003</v>
      </c>
      <c r="E822" s="24">
        <v>0.90833333333333333</v>
      </c>
      <c r="F822" s="23">
        <v>45004</v>
      </c>
      <c r="G822" s="24">
        <v>0.19166666666666665</v>
      </c>
      <c r="H822" s="8"/>
      <c r="I822" s="2"/>
    </row>
    <row r="823" spans="1:9" customFormat="1" ht="24.65" hidden="1" customHeight="1">
      <c r="A823" s="7" t="s">
        <v>1618</v>
      </c>
      <c r="B823" s="23">
        <v>45004</v>
      </c>
      <c r="C823" s="24">
        <v>0.6791666666666667</v>
      </c>
      <c r="D823" s="23">
        <f>B823</f>
        <v>45004</v>
      </c>
      <c r="E823" s="24">
        <v>0.7416666666666667</v>
      </c>
      <c r="F823" s="23">
        <v>45005</v>
      </c>
      <c r="G823" s="24">
        <v>0.11666666666666665</v>
      </c>
      <c r="H823" s="8"/>
      <c r="I823" s="2"/>
    </row>
    <row r="824" spans="1:9" customFormat="1" ht="24.65" hidden="1" customHeight="1">
      <c r="A824" s="7" t="s">
        <v>1619</v>
      </c>
      <c r="B824" s="23">
        <f>F823+2</f>
        <v>45007</v>
      </c>
      <c r="C824" s="24">
        <v>0.34166666666666662</v>
      </c>
      <c r="D824" s="23">
        <f t="shared" ref="D824" si="53">B824</f>
        <v>45007</v>
      </c>
      <c r="E824" s="24">
        <v>0.375</v>
      </c>
      <c r="F824" s="23">
        <f>D824</f>
        <v>45007</v>
      </c>
      <c r="G824" s="24">
        <v>0.77916666666666667</v>
      </c>
      <c r="H824" s="8" t="s">
        <v>1632</v>
      </c>
      <c r="I824" s="2"/>
    </row>
    <row r="825" spans="1:9" customFormat="1" ht="24.65" hidden="1" customHeight="1">
      <c r="A825" s="7" t="s">
        <v>1620</v>
      </c>
      <c r="B825" s="23">
        <f>F824</f>
        <v>45007</v>
      </c>
      <c r="C825" s="24">
        <v>0.8041666666666667</v>
      </c>
      <c r="D825" s="23">
        <f>B825</f>
        <v>45007</v>
      </c>
      <c r="E825" s="24">
        <v>0.83333333333333337</v>
      </c>
      <c r="F825" s="23">
        <v>45008</v>
      </c>
      <c r="G825" s="24">
        <v>4.9999999999999996E-2</v>
      </c>
      <c r="H825" s="8"/>
      <c r="I825" s="2"/>
    </row>
    <row r="826" spans="1:9" customFormat="1" ht="24.65" hidden="1" customHeight="1">
      <c r="A826" s="7" t="s">
        <v>1621</v>
      </c>
      <c r="B826" s="23">
        <f>F825</f>
        <v>45008</v>
      </c>
      <c r="C826" s="24">
        <v>0.92986111111111114</v>
      </c>
      <c r="D826" s="23">
        <f>B826+1</f>
        <v>45009</v>
      </c>
      <c r="E826" s="24">
        <v>0.35000000000000003</v>
      </c>
      <c r="F826" s="23">
        <f t="shared" ref="F826" si="54">D826</f>
        <v>45009</v>
      </c>
      <c r="G826" s="24">
        <v>0.46249999999999997</v>
      </c>
      <c r="H826" s="8"/>
      <c r="I826" s="2"/>
    </row>
    <row r="827" spans="1:9" customFormat="1" ht="24.65" hidden="1" customHeight="1">
      <c r="A827" s="7" t="s">
        <v>1622</v>
      </c>
      <c r="B827" s="23">
        <v>45010</v>
      </c>
      <c r="C827" s="24">
        <v>0.79166666666666663</v>
      </c>
      <c r="D827" s="23">
        <f>B827</f>
        <v>45010</v>
      </c>
      <c r="E827" s="24">
        <v>0.90416666666666667</v>
      </c>
      <c r="F827" s="23">
        <v>45011</v>
      </c>
      <c r="G827" s="24">
        <v>0.40833333333333338</v>
      </c>
      <c r="H827" s="8"/>
      <c r="I827" s="2"/>
    </row>
    <row r="828" spans="1:9" customFormat="1" ht="24.65" hidden="1" customHeight="1">
      <c r="A828" s="7" t="s">
        <v>1597</v>
      </c>
      <c r="B828" s="23">
        <v>45011</v>
      </c>
      <c r="C828" s="24">
        <v>0.83333333333333337</v>
      </c>
      <c r="D828" s="23">
        <f>B828</f>
        <v>45011</v>
      </c>
      <c r="E828" s="24">
        <v>0.88750000000000007</v>
      </c>
      <c r="F828" s="23">
        <v>45012</v>
      </c>
      <c r="G828" s="24">
        <v>0.25833333333333336</v>
      </c>
      <c r="H828" s="8"/>
      <c r="I828" s="2"/>
    </row>
    <row r="829" spans="1:9" customFormat="1" ht="24.65" hidden="1" customHeight="1">
      <c r="A829" s="7" t="s">
        <v>1640</v>
      </c>
      <c r="B829" s="23">
        <f>F828+2</f>
        <v>45014</v>
      </c>
      <c r="C829" s="24">
        <v>0.35416666666666669</v>
      </c>
      <c r="D829" s="23">
        <f t="shared" ref="D829" si="55">B829</f>
        <v>45014</v>
      </c>
      <c r="E829" s="24">
        <v>0.38750000000000001</v>
      </c>
      <c r="F829" s="23">
        <f>D829</f>
        <v>45014</v>
      </c>
      <c r="G829" s="24">
        <v>0.74583333333333324</v>
      </c>
      <c r="H829" s="8"/>
      <c r="I829" s="2"/>
    </row>
    <row r="830" spans="1:9" customFormat="1" ht="24.65" hidden="1" customHeight="1">
      <c r="A830" s="7" t="s">
        <v>1641</v>
      </c>
      <c r="B830" s="23">
        <f>F829</f>
        <v>45014</v>
      </c>
      <c r="C830" s="24">
        <v>0.79166666666666663</v>
      </c>
      <c r="D830" s="23">
        <f>B830</f>
        <v>45014</v>
      </c>
      <c r="E830" s="24">
        <v>0.9458333333333333</v>
      </c>
      <c r="F830" s="23">
        <v>45015</v>
      </c>
      <c r="G830" s="24">
        <v>0.1125</v>
      </c>
      <c r="H830" s="8"/>
      <c r="I830" s="2"/>
    </row>
    <row r="831" spans="1:9" customFormat="1" ht="24.65" hidden="1" customHeight="1">
      <c r="A831" s="7" t="s">
        <v>1642</v>
      </c>
      <c r="B831" s="23">
        <v>45015</v>
      </c>
      <c r="C831" s="24">
        <v>0.95833333333333337</v>
      </c>
      <c r="D831" s="23">
        <v>45016</v>
      </c>
      <c r="E831" s="24">
        <v>0.35000000000000003</v>
      </c>
      <c r="F831" s="23">
        <v>45016</v>
      </c>
      <c r="G831" s="24">
        <v>0.47083333333333338</v>
      </c>
      <c r="H831" s="8"/>
      <c r="I831" s="2"/>
    </row>
    <row r="832" spans="1:9" customFormat="1" ht="24.65" hidden="1" customHeight="1">
      <c r="A832" s="7" t="s">
        <v>1643</v>
      </c>
      <c r="B832" s="23">
        <v>45017</v>
      </c>
      <c r="C832" s="24">
        <v>0.79999999999999993</v>
      </c>
      <c r="D832" s="23">
        <v>45017</v>
      </c>
      <c r="E832" s="24">
        <v>0.87083333333333324</v>
      </c>
      <c r="F832" s="23">
        <v>45018</v>
      </c>
      <c r="G832" s="24">
        <v>0.40416666666666662</v>
      </c>
      <c r="H832" s="8"/>
      <c r="I832" s="2"/>
    </row>
    <row r="833" spans="1:9" customFormat="1" ht="24.65" hidden="1" customHeight="1">
      <c r="A833" s="7" t="s">
        <v>1601</v>
      </c>
      <c r="B833" s="23">
        <v>45018</v>
      </c>
      <c r="C833" s="24">
        <v>0.79999999999999993</v>
      </c>
      <c r="D833" s="23">
        <v>45018</v>
      </c>
      <c r="E833" s="24">
        <v>0.85</v>
      </c>
      <c r="F833" s="23">
        <v>45019</v>
      </c>
      <c r="G833" s="24">
        <v>0.18333333333333335</v>
      </c>
      <c r="H833" s="8"/>
      <c r="I833" s="2"/>
    </row>
    <row r="834" spans="1:9" customFormat="1" ht="24.65" hidden="1" customHeight="1">
      <c r="A834" s="7" t="s">
        <v>1663</v>
      </c>
      <c r="B834" s="23">
        <v>45021</v>
      </c>
      <c r="C834" s="24">
        <v>0.40416666666666662</v>
      </c>
      <c r="D834" s="23">
        <v>45021</v>
      </c>
      <c r="E834" s="24">
        <v>0.43333333333333335</v>
      </c>
      <c r="F834" s="23">
        <v>45021</v>
      </c>
      <c r="G834" s="24">
        <v>0.71250000000000002</v>
      </c>
      <c r="H834" s="8"/>
      <c r="I834" s="2"/>
    </row>
    <row r="835" spans="1:9" customFormat="1" ht="24.65" hidden="1" customHeight="1">
      <c r="A835" s="7" t="s">
        <v>1664</v>
      </c>
      <c r="B835" s="23">
        <v>45021</v>
      </c>
      <c r="C835" s="24">
        <v>0.7416666666666667</v>
      </c>
      <c r="D835" s="23">
        <v>45021</v>
      </c>
      <c r="E835" s="24">
        <v>0.92083333333333339</v>
      </c>
      <c r="F835" s="23">
        <v>45022</v>
      </c>
      <c r="G835" s="24">
        <v>2.9166666666666664E-2</v>
      </c>
      <c r="H835" s="8"/>
      <c r="I835" s="2"/>
    </row>
    <row r="836" spans="1:9" customFormat="1" ht="24.65" hidden="1" customHeight="1">
      <c r="A836" s="7" t="s">
        <v>1665</v>
      </c>
      <c r="B836" s="23">
        <v>45022</v>
      </c>
      <c r="C836" s="24">
        <v>0.91319444444444453</v>
      </c>
      <c r="D836" s="23">
        <v>45023</v>
      </c>
      <c r="E836" s="24">
        <v>0.32500000000000001</v>
      </c>
      <c r="F836" s="23">
        <v>45023</v>
      </c>
      <c r="G836" s="24">
        <v>0.40833333333333338</v>
      </c>
      <c r="H836" s="8"/>
      <c r="I836" s="2"/>
    </row>
    <row r="837" spans="1:9" customFormat="1" ht="24.65" hidden="1" customHeight="1">
      <c r="A837" s="7" t="s">
        <v>1666</v>
      </c>
      <c r="B837" s="23">
        <v>45024</v>
      </c>
      <c r="C837" s="24">
        <v>0.92083333333333339</v>
      </c>
      <c r="D837" s="23">
        <v>45025</v>
      </c>
      <c r="E837" s="24">
        <v>0.35000000000000003</v>
      </c>
      <c r="F837" s="23">
        <v>45025</v>
      </c>
      <c r="G837" s="24">
        <v>0.60833333333333328</v>
      </c>
      <c r="H837" s="8"/>
      <c r="I837" s="2"/>
    </row>
    <row r="838" spans="1:9" customFormat="1" ht="24.65" hidden="1" customHeight="1">
      <c r="A838" s="7" t="s">
        <v>1639</v>
      </c>
      <c r="B838" s="23">
        <v>45026</v>
      </c>
      <c r="C838" s="24">
        <v>8.3333333333333332E-3</v>
      </c>
      <c r="D838" s="23">
        <v>45026</v>
      </c>
      <c r="E838" s="24">
        <v>6.6666666666666666E-2</v>
      </c>
      <c r="F838" s="23">
        <v>45026</v>
      </c>
      <c r="G838" s="24">
        <v>0.42499999999999999</v>
      </c>
      <c r="H838" s="8"/>
      <c r="I838" s="2"/>
    </row>
    <row r="839" spans="1:9" customFormat="1" ht="24.65" hidden="1" customHeight="1">
      <c r="A839" s="7" t="s">
        <v>1681</v>
      </c>
      <c r="B839" s="23">
        <f>F838+2</f>
        <v>45028</v>
      </c>
      <c r="C839" s="24">
        <v>0.625</v>
      </c>
      <c r="D839" s="23">
        <f t="shared" ref="D839" si="56">B839</f>
        <v>45028</v>
      </c>
      <c r="E839" s="24">
        <v>0.66666666666666663</v>
      </c>
      <c r="F839" s="23">
        <v>45029</v>
      </c>
      <c r="G839" s="24">
        <v>8.3333333333333332E-3</v>
      </c>
      <c r="H839" s="8"/>
      <c r="I839" s="2"/>
    </row>
    <row r="840" spans="1:9" customFormat="1" ht="24.65" hidden="1" customHeight="1">
      <c r="A840" s="7" t="s">
        <v>1682</v>
      </c>
      <c r="B840" s="23">
        <f>F839</f>
        <v>45029</v>
      </c>
      <c r="C840" s="24">
        <v>4.1666666666666664E-2</v>
      </c>
      <c r="D840" s="23">
        <f>B840</f>
        <v>45029</v>
      </c>
      <c r="E840" s="24">
        <v>0.29583333333333334</v>
      </c>
      <c r="F840" s="23">
        <v>45029</v>
      </c>
      <c r="G840" s="24">
        <v>0.45416666666666666</v>
      </c>
      <c r="H840" s="8"/>
      <c r="I840" s="2"/>
    </row>
    <row r="841" spans="1:9" customFormat="1" ht="24.65" hidden="1" customHeight="1">
      <c r="A841" s="7" t="s">
        <v>1683</v>
      </c>
      <c r="B841" s="23">
        <v>45030</v>
      </c>
      <c r="C841" s="24">
        <v>0.27916666666666667</v>
      </c>
      <c r="D841" s="23">
        <v>45030</v>
      </c>
      <c r="E841" s="24">
        <v>0.33333333333333331</v>
      </c>
      <c r="F841" s="23">
        <f>D841</f>
        <v>45030</v>
      </c>
      <c r="G841" s="24">
        <v>0.48749999999999999</v>
      </c>
      <c r="H841" s="8"/>
      <c r="I841" s="2"/>
    </row>
    <row r="842" spans="1:9" customFormat="1" ht="24.65" hidden="1" customHeight="1">
      <c r="A842" s="7" t="s">
        <v>1710</v>
      </c>
      <c r="B842" s="23">
        <v>45031</v>
      </c>
      <c r="C842" s="24">
        <v>0.87083333333333324</v>
      </c>
      <c r="D842" s="23">
        <v>45031</v>
      </c>
      <c r="E842" s="24">
        <v>0.92499999999999993</v>
      </c>
      <c r="F842" s="23">
        <v>45032</v>
      </c>
      <c r="G842" s="24">
        <v>0.25833333333333336</v>
      </c>
      <c r="H842" s="8"/>
      <c r="I842" s="2"/>
    </row>
    <row r="843" spans="1:9" customFormat="1" ht="24.65" hidden="1" customHeight="1">
      <c r="A843" s="7" t="s">
        <v>1711</v>
      </c>
      <c r="B843" s="23">
        <v>45032</v>
      </c>
      <c r="C843" s="24">
        <v>0.625</v>
      </c>
      <c r="D843" s="23">
        <v>45032</v>
      </c>
      <c r="E843" s="24">
        <v>0.69166666666666676</v>
      </c>
      <c r="F843" s="23">
        <v>45033</v>
      </c>
      <c r="G843" s="24">
        <v>1.6666666666666666E-2</v>
      </c>
      <c r="H843" s="8"/>
      <c r="I843" s="2"/>
    </row>
    <row r="844" spans="1:9" customFormat="1" ht="24.65" hidden="1" customHeight="1">
      <c r="A844" s="7" t="s">
        <v>1712</v>
      </c>
      <c r="B844" s="23">
        <f>F843+2</f>
        <v>45035</v>
      </c>
      <c r="C844" s="24">
        <v>0.27083333333333331</v>
      </c>
      <c r="D844" s="23">
        <f t="shared" ref="D844" si="57">B844</f>
        <v>45035</v>
      </c>
      <c r="E844" s="24">
        <v>0.30833333333333335</v>
      </c>
      <c r="F844" s="23">
        <f>D844</f>
        <v>45035</v>
      </c>
      <c r="G844" s="24">
        <v>0.66249999999999998</v>
      </c>
      <c r="H844" s="8"/>
      <c r="I844" s="2"/>
    </row>
    <row r="845" spans="1:9" customFormat="1" ht="24.65" hidden="1" customHeight="1">
      <c r="A845" s="7" t="s">
        <v>1713</v>
      </c>
      <c r="B845" s="23">
        <f>F844</f>
        <v>45035</v>
      </c>
      <c r="C845" s="24">
        <v>0.6958333333333333</v>
      </c>
      <c r="D845" s="23">
        <f>B845</f>
        <v>45035</v>
      </c>
      <c r="E845" s="24">
        <v>0.9291666666666667</v>
      </c>
      <c r="F845" s="23">
        <v>45036</v>
      </c>
      <c r="G845" s="24">
        <v>0.14166666666666666</v>
      </c>
      <c r="H845" s="8"/>
      <c r="I845" s="2"/>
    </row>
    <row r="846" spans="1:9" customFormat="1" ht="24.65" hidden="1" customHeight="1">
      <c r="A846" s="7" t="s">
        <v>1714</v>
      </c>
      <c r="B846" s="23">
        <v>45037</v>
      </c>
      <c r="C846" s="24">
        <v>4.5833333333333337E-2</v>
      </c>
      <c r="D846" s="23">
        <v>45037</v>
      </c>
      <c r="E846" s="24">
        <v>0.34166666666666662</v>
      </c>
      <c r="F846" s="23">
        <f>D846</f>
        <v>45037</v>
      </c>
      <c r="G846" s="24">
        <v>0.43333333333333335</v>
      </c>
      <c r="H846" s="8"/>
      <c r="I846" s="2"/>
    </row>
    <row r="847" spans="1:9" customFormat="1" ht="24.65" hidden="1" customHeight="1">
      <c r="A847" s="7" t="s">
        <v>1715</v>
      </c>
      <c r="B847" s="23"/>
      <c r="C847" s="24"/>
      <c r="D847" s="23"/>
      <c r="E847" s="24"/>
      <c r="F847" s="23"/>
      <c r="G847" s="24"/>
      <c r="H847" s="8"/>
      <c r="I847" s="2"/>
    </row>
    <row r="848" spans="1:9" customFormat="1" ht="24.65" hidden="1" customHeight="1">
      <c r="A848" s="7" t="s">
        <v>1731</v>
      </c>
      <c r="B848" s="23">
        <v>45038</v>
      </c>
      <c r="C848" s="24">
        <v>0.95833333333333337</v>
      </c>
      <c r="D848" s="23">
        <f>B848+1</f>
        <v>45039</v>
      </c>
      <c r="E848" s="24">
        <v>2.0833333333333332E-2</v>
      </c>
      <c r="F848" s="23">
        <v>45039</v>
      </c>
      <c r="G848" s="24">
        <v>0.33819444444444446</v>
      </c>
      <c r="H848" s="8"/>
      <c r="I848" s="2"/>
    </row>
    <row r="849" spans="1:9" customFormat="1" ht="24.65" hidden="1" customHeight="1">
      <c r="A849" s="7" t="s">
        <v>1732</v>
      </c>
      <c r="B849" s="23">
        <f>F848+2</f>
        <v>45041</v>
      </c>
      <c r="C849" s="24">
        <v>0.59583333333333333</v>
      </c>
      <c r="D849" s="23">
        <f t="shared" ref="D849" si="58">B849</f>
        <v>45041</v>
      </c>
      <c r="E849" s="24">
        <v>0.625</v>
      </c>
      <c r="F849" s="23">
        <f>D849</f>
        <v>45041</v>
      </c>
      <c r="G849" s="24">
        <v>0.7416666666666667</v>
      </c>
      <c r="H849" s="8"/>
      <c r="I849" s="2"/>
    </row>
    <row r="850" spans="1:9" customFormat="1" ht="24.65" hidden="1" customHeight="1">
      <c r="A850" s="7" t="s">
        <v>1725</v>
      </c>
      <c r="B850" s="23">
        <f>F849</f>
        <v>45041</v>
      </c>
      <c r="C850" s="24">
        <v>0.7583333333333333</v>
      </c>
      <c r="D850" s="23">
        <f>B850</f>
        <v>45041</v>
      </c>
      <c r="E850" s="24">
        <v>0.78749999999999998</v>
      </c>
      <c r="F850" s="23">
        <v>45041</v>
      </c>
      <c r="G850" s="24">
        <v>0.91666666666666663</v>
      </c>
      <c r="H850" s="8"/>
      <c r="I850" s="2"/>
    </row>
    <row r="851" spans="1:9" customFormat="1" ht="24.65" hidden="1" customHeight="1">
      <c r="A851" s="7" t="s">
        <v>1733</v>
      </c>
      <c r="B851" s="23">
        <v>45042</v>
      </c>
      <c r="C851" s="24">
        <v>0.70833333333333337</v>
      </c>
      <c r="D851" s="23">
        <v>45042</v>
      </c>
      <c r="E851" s="24">
        <v>0.74583333333333324</v>
      </c>
      <c r="F851" s="23">
        <f>D851</f>
        <v>45042</v>
      </c>
      <c r="G851" s="24">
        <v>0.86249999999999993</v>
      </c>
      <c r="H851" s="8"/>
      <c r="I851" s="2"/>
    </row>
    <row r="852" spans="1:9" customFormat="1" ht="24.65" hidden="1" customHeight="1">
      <c r="A852" s="7" t="s">
        <v>1755</v>
      </c>
      <c r="B852" s="23">
        <v>45044</v>
      </c>
      <c r="C852" s="24">
        <v>0.39583333333333331</v>
      </c>
      <c r="D852" s="23">
        <v>45044</v>
      </c>
      <c r="E852" s="24">
        <v>0.45</v>
      </c>
      <c r="F852" s="23">
        <v>45044</v>
      </c>
      <c r="G852" s="24">
        <v>0.64583333333333337</v>
      </c>
      <c r="H852" s="8"/>
      <c r="I852" s="2"/>
    </row>
    <row r="853" spans="1:9" customFormat="1" ht="24.65" hidden="1" customHeight="1">
      <c r="A853" s="7" t="s">
        <v>1756</v>
      </c>
      <c r="B853" s="23">
        <v>45045</v>
      </c>
      <c r="C853" s="24">
        <v>0.29444444444444445</v>
      </c>
      <c r="D853" s="23">
        <f>B853</f>
        <v>45045</v>
      </c>
      <c r="E853" s="24">
        <v>0.34583333333333338</v>
      </c>
      <c r="F853" s="23">
        <v>45045</v>
      </c>
      <c r="G853" s="24">
        <v>0.7416666666666667</v>
      </c>
      <c r="H853" s="8"/>
      <c r="I853" s="2"/>
    </row>
    <row r="854" spans="1:9" customFormat="1" ht="24.65" hidden="1" customHeight="1">
      <c r="A854" s="7" t="s">
        <v>1757</v>
      </c>
      <c r="B854" s="23">
        <f>F853+2</f>
        <v>45047</v>
      </c>
      <c r="C854" s="24">
        <v>0.8208333333333333</v>
      </c>
      <c r="D854" s="23">
        <f t="shared" ref="D854" si="59">B854</f>
        <v>45047</v>
      </c>
      <c r="E854" s="24">
        <v>0.875</v>
      </c>
      <c r="F854" s="23">
        <v>45048</v>
      </c>
      <c r="G854" s="24">
        <v>0.24583333333333335</v>
      </c>
      <c r="H854" s="8"/>
      <c r="I854" s="2"/>
    </row>
    <row r="855" spans="1:9" customFormat="1" ht="24.65" hidden="1" customHeight="1">
      <c r="A855" s="7" t="s">
        <v>1758</v>
      </c>
      <c r="B855" s="23">
        <f>F854</f>
        <v>45048</v>
      </c>
      <c r="C855" s="24">
        <v>0.27916666666666667</v>
      </c>
      <c r="D855" s="23">
        <f>B855</f>
        <v>45048</v>
      </c>
      <c r="E855" s="24">
        <v>0.32500000000000001</v>
      </c>
      <c r="F855" s="23">
        <f>D855</f>
        <v>45048</v>
      </c>
      <c r="G855" s="24">
        <v>0.69166666666666676</v>
      </c>
      <c r="H855" s="8"/>
      <c r="I855" s="2"/>
    </row>
    <row r="856" spans="1:9" customFormat="1" ht="24.65" hidden="1" customHeight="1">
      <c r="A856" s="7" t="s">
        <v>1759</v>
      </c>
      <c r="B856" s="23">
        <v>45050</v>
      </c>
      <c r="C856" s="24">
        <v>0.54583333333333328</v>
      </c>
      <c r="D856" s="23">
        <v>45052</v>
      </c>
      <c r="E856" s="24">
        <v>0.3833333333333333</v>
      </c>
      <c r="F856" s="23">
        <f>D856</f>
        <v>45052</v>
      </c>
      <c r="G856" s="24">
        <v>0.45833333333333331</v>
      </c>
      <c r="H856" s="8"/>
      <c r="I856" s="2"/>
    </row>
    <row r="857" spans="1:9" customFormat="1" ht="24.65" hidden="1" customHeight="1">
      <c r="A857" s="7" t="s">
        <v>1784</v>
      </c>
      <c r="B857" s="23">
        <v>45054</v>
      </c>
      <c r="C857" s="24">
        <v>0.33749999999999997</v>
      </c>
      <c r="D857" s="23">
        <v>45058</v>
      </c>
      <c r="E857" s="24">
        <v>0.52500000000000002</v>
      </c>
      <c r="F857" s="23">
        <v>45059</v>
      </c>
      <c r="G857" s="24">
        <v>0.5541666666666667</v>
      </c>
      <c r="H857" s="8" t="s">
        <v>1785</v>
      </c>
      <c r="I857" s="2"/>
    </row>
    <row r="858" spans="1:9" customFormat="1" ht="24.65" hidden="1" customHeight="1">
      <c r="A858" s="7" t="s">
        <v>1786</v>
      </c>
      <c r="B858" s="23">
        <v>45060</v>
      </c>
      <c r="C858" s="24">
        <v>4.3750000000000004E-2</v>
      </c>
      <c r="D858" s="23">
        <v>45060</v>
      </c>
      <c r="E858" s="24">
        <v>9.1666666666666674E-2</v>
      </c>
      <c r="F858" s="23">
        <v>45060</v>
      </c>
      <c r="G858" s="24">
        <v>0.45416666666666666</v>
      </c>
      <c r="H858" s="8"/>
      <c r="I858" s="2"/>
    </row>
    <row r="859" spans="1:9" customFormat="1" ht="24.65" hidden="1" customHeight="1">
      <c r="A859" s="7" t="s">
        <v>1787</v>
      </c>
      <c r="B859" s="23">
        <v>45062</v>
      </c>
      <c r="C859" s="24">
        <v>0.68333333333333324</v>
      </c>
      <c r="D859" s="23">
        <f t="shared" ref="D859" si="60">B859</f>
        <v>45062</v>
      </c>
      <c r="E859" s="24">
        <v>0.72499999999999998</v>
      </c>
      <c r="F859" s="23">
        <v>45063</v>
      </c>
      <c r="G859" s="24">
        <v>0.25833333333333336</v>
      </c>
      <c r="H859" s="8" t="s">
        <v>1791</v>
      </c>
      <c r="I859" s="2"/>
    </row>
    <row r="860" spans="1:9" customFormat="1" ht="24.65" hidden="1" customHeight="1">
      <c r="A860" s="7" t="s">
        <v>1771</v>
      </c>
      <c r="B860" s="23">
        <f>F859</f>
        <v>45063</v>
      </c>
      <c r="C860" s="24">
        <v>0.29722222222222222</v>
      </c>
      <c r="D860" s="23">
        <f>B860</f>
        <v>45063</v>
      </c>
      <c r="E860" s="24">
        <v>0.56666666666666665</v>
      </c>
      <c r="F860" s="23">
        <v>45063</v>
      </c>
      <c r="G860" s="24">
        <v>0.87916666666666676</v>
      </c>
      <c r="H860" s="8"/>
      <c r="I860" s="2"/>
    </row>
    <row r="861" spans="1:9" customFormat="1" ht="24.65" hidden="1" customHeight="1">
      <c r="A861" s="7" t="s">
        <v>1788</v>
      </c>
      <c r="B861" s="23">
        <f>F860+1</f>
        <v>45064</v>
      </c>
      <c r="C861" s="24">
        <v>0.70833333333333337</v>
      </c>
      <c r="D861" s="23">
        <f>B861</f>
        <v>45064</v>
      </c>
      <c r="E861" s="24">
        <v>0.76666666666666661</v>
      </c>
      <c r="F861" s="23">
        <f>D861</f>
        <v>45064</v>
      </c>
      <c r="G861" s="24">
        <v>0.9</v>
      </c>
      <c r="H861" s="8"/>
      <c r="I861" s="2"/>
    </row>
    <row r="862" spans="1:9" customFormat="1" ht="24.65" hidden="1" customHeight="1">
      <c r="A862" s="7" t="s">
        <v>1789</v>
      </c>
      <c r="B862" s="23">
        <v>45066</v>
      </c>
      <c r="C862" s="24">
        <v>0.40833333333333338</v>
      </c>
      <c r="D862" s="23">
        <v>45066</v>
      </c>
      <c r="E862" s="24">
        <v>0.46666666666666662</v>
      </c>
      <c r="F862" s="23">
        <v>45066</v>
      </c>
      <c r="G862" s="24">
        <v>0.98333333333333339</v>
      </c>
      <c r="H862" s="8"/>
      <c r="I862" s="2"/>
    </row>
    <row r="863" spans="1:9" customFormat="1" ht="24.65" hidden="1" customHeight="1">
      <c r="A863" s="7" t="s">
        <v>1770</v>
      </c>
      <c r="B863" s="23">
        <v>45067</v>
      </c>
      <c r="C863" s="24">
        <v>0.41666666666666669</v>
      </c>
      <c r="D863" s="23">
        <f>B863</f>
        <v>45067</v>
      </c>
      <c r="E863" s="24">
        <v>0.47083333333333338</v>
      </c>
      <c r="F863" s="23">
        <v>45067</v>
      </c>
      <c r="G863" s="24">
        <v>0.72083333333333333</v>
      </c>
      <c r="H863" s="8"/>
      <c r="I863" s="2"/>
    </row>
    <row r="864" spans="1:9" customFormat="1" ht="24.65" hidden="1" customHeight="1">
      <c r="A864" s="7" t="s">
        <v>1806</v>
      </c>
      <c r="B864" s="23">
        <v>45070</v>
      </c>
      <c r="C864" s="24">
        <v>4.5833333333333337E-2</v>
      </c>
      <c r="D864" s="23">
        <v>45070</v>
      </c>
      <c r="E864" s="24">
        <v>0.3125</v>
      </c>
      <c r="F864" s="23">
        <v>45070</v>
      </c>
      <c r="G864" s="24">
        <v>0.61249999999999993</v>
      </c>
      <c r="H864" s="8"/>
      <c r="I864" s="2"/>
    </row>
    <row r="865" spans="1:9" customFormat="1" ht="24.65" hidden="1" customHeight="1">
      <c r="A865" s="7" t="s">
        <v>1807</v>
      </c>
      <c r="B865" s="23">
        <v>45070</v>
      </c>
      <c r="C865" s="24">
        <v>0.63750000000000007</v>
      </c>
      <c r="D865" s="23">
        <v>45070</v>
      </c>
      <c r="E865" s="24">
        <v>0.66666666666666663</v>
      </c>
      <c r="F865" s="23">
        <v>45070</v>
      </c>
      <c r="G865" s="24">
        <v>0.85416666666666663</v>
      </c>
      <c r="H865" s="8"/>
      <c r="I865" s="2"/>
    </row>
    <row r="866" spans="1:9" customFormat="1" ht="24.65" hidden="1" customHeight="1">
      <c r="A866" s="7" t="s">
        <v>1808</v>
      </c>
      <c r="B866" s="23">
        <v>45071</v>
      </c>
      <c r="C866" s="24">
        <v>0.66249999999999998</v>
      </c>
      <c r="D866" s="23">
        <v>45071</v>
      </c>
      <c r="E866" s="24">
        <v>0.6958333333333333</v>
      </c>
      <c r="F866" s="23">
        <v>45071</v>
      </c>
      <c r="G866" s="24">
        <v>0.87083333333333324</v>
      </c>
      <c r="H866" s="8"/>
      <c r="I866" s="2"/>
    </row>
    <row r="867" spans="1:9" customFormat="1" ht="24.65" hidden="1" customHeight="1">
      <c r="A867" s="7" t="s">
        <v>1809</v>
      </c>
      <c r="B867" s="23">
        <v>45073</v>
      </c>
      <c r="C867" s="24">
        <v>0.35833333333333334</v>
      </c>
      <c r="D867" s="23">
        <v>45073</v>
      </c>
      <c r="E867" s="24">
        <v>0.9291666666666667</v>
      </c>
      <c r="F867" s="23">
        <v>45074</v>
      </c>
      <c r="G867" s="24">
        <v>0.86249999999999993</v>
      </c>
      <c r="H867" s="8" t="s">
        <v>1833</v>
      </c>
      <c r="I867" s="2"/>
    </row>
    <row r="868" spans="1:9" customFormat="1" ht="24.65" hidden="1" customHeight="1">
      <c r="A868" s="7" t="s">
        <v>1783</v>
      </c>
      <c r="B868" s="23">
        <v>45075</v>
      </c>
      <c r="C868" s="24">
        <v>0.63541666666666663</v>
      </c>
      <c r="D868" s="23">
        <f>B868</f>
        <v>45075</v>
      </c>
      <c r="E868" s="24">
        <v>0.70000000000000007</v>
      </c>
      <c r="F868" s="23">
        <v>45076</v>
      </c>
      <c r="G868" s="24">
        <v>0.23750000000000002</v>
      </c>
      <c r="H868" s="8"/>
      <c r="I868" s="2"/>
    </row>
    <row r="869" spans="1:9" customFormat="1" ht="24.65" hidden="1" customHeight="1">
      <c r="A869" s="7" t="s">
        <v>1834</v>
      </c>
      <c r="B869" s="23">
        <v>45078</v>
      </c>
      <c r="C869" s="24">
        <v>0.47916666666666669</v>
      </c>
      <c r="D869" s="23">
        <v>45078</v>
      </c>
      <c r="E869" s="24">
        <v>0.52500000000000002</v>
      </c>
      <c r="F869" s="23">
        <v>45078</v>
      </c>
      <c r="G869" s="24">
        <v>0.68333333333333324</v>
      </c>
      <c r="H869" s="8"/>
      <c r="I869" s="2"/>
    </row>
    <row r="870" spans="1:9" customFormat="1" ht="24.65" hidden="1" customHeight="1">
      <c r="A870" s="7" t="s">
        <v>1849</v>
      </c>
      <c r="B870" s="23">
        <v>45078</v>
      </c>
      <c r="C870" s="24">
        <v>0.70833333333333337</v>
      </c>
      <c r="D870" s="23">
        <v>45078</v>
      </c>
      <c r="E870" s="24">
        <v>0.73333333333333339</v>
      </c>
      <c r="F870" s="23">
        <v>45079</v>
      </c>
      <c r="G870" s="24">
        <v>3.7499999999999999E-2</v>
      </c>
      <c r="H870" s="8"/>
      <c r="I870" s="2"/>
    </row>
    <row r="871" spans="1:9" customFormat="1" ht="24.65" hidden="1" customHeight="1">
      <c r="A871" s="7" t="s">
        <v>1835</v>
      </c>
      <c r="B871" s="23">
        <v>45079</v>
      </c>
      <c r="C871" s="24">
        <v>0.8666666666666667</v>
      </c>
      <c r="D871" s="23">
        <v>45080</v>
      </c>
      <c r="E871" s="24">
        <v>0.35000000000000003</v>
      </c>
      <c r="F871" s="23">
        <v>45080</v>
      </c>
      <c r="G871" s="24">
        <v>0.52916666666666667</v>
      </c>
      <c r="H871" s="8"/>
      <c r="I871" s="2"/>
    </row>
    <row r="872" spans="1:9" customFormat="1" ht="24.65" hidden="1" customHeight="1">
      <c r="A872" s="7" t="s">
        <v>1836</v>
      </c>
      <c r="B872" s="23">
        <v>45081</v>
      </c>
      <c r="C872" s="24">
        <v>0.89166666666666661</v>
      </c>
      <c r="D872" s="23">
        <v>45081</v>
      </c>
      <c r="E872" s="24">
        <v>0.97916666666666663</v>
      </c>
      <c r="F872" s="23">
        <v>45082</v>
      </c>
      <c r="G872" s="24">
        <v>0.43333333333333335</v>
      </c>
      <c r="H872" s="8"/>
      <c r="I872" s="2"/>
    </row>
    <row r="873" spans="1:9" customFormat="1" ht="24.65" hidden="1" customHeight="1">
      <c r="A873" s="7" t="s">
        <v>1817</v>
      </c>
      <c r="B873" s="23">
        <v>45082</v>
      </c>
      <c r="C873" s="24">
        <v>0.81666666666666676</v>
      </c>
      <c r="D873" s="23">
        <v>45082</v>
      </c>
      <c r="E873" s="24">
        <v>0.875</v>
      </c>
      <c r="F873" s="23">
        <v>45083</v>
      </c>
      <c r="G873" s="24">
        <v>0.17500000000000002</v>
      </c>
      <c r="H873" s="8"/>
      <c r="I873" s="2"/>
    </row>
    <row r="874" spans="1:9" customFormat="1" ht="24.65" hidden="1" customHeight="1">
      <c r="A874" s="7" t="s">
        <v>1878</v>
      </c>
      <c r="B874" s="23">
        <v>45085</v>
      </c>
      <c r="C874" s="24">
        <v>0.34166666666666662</v>
      </c>
      <c r="D874" s="23">
        <v>45085</v>
      </c>
      <c r="E874" s="24">
        <v>0.375</v>
      </c>
      <c r="F874" s="23">
        <v>45085</v>
      </c>
      <c r="G874" s="24">
        <v>0.60416666666666663</v>
      </c>
      <c r="H874" s="8"/>
      <c r="I874" s="2"/>
    </row>
    <row r="875" spans="1:9" customFormat="1" ht="24.65" hidden="1" customHeight="1">
      <c r="A875" s="7" t="s">
        <v>1879</v>
      </c>
      <c r="B875" s="23">
        <v>45085</v>
      </c>
      <c r="C875" s="24">
        <v>0.62916666666666665</v>
      </c>
      <c r="D875" s="23">
        <v>45085</v>
      </c>
      <c r="E875" s="24">
        <v>0.77083333333333337</v>
      </c>
      <c r="F875" s="23">
        <v>45085</v>
      </c>
      <c r="G875" s="24">
        <v>0.9375</v>
      </c>
      <c r="H875" s="8"/>
      <c r="I875" s="2"/>
    </row>
    <row r="876" spans="1:9" customFormat="1" ht="24.65" hidden="1" customHeight="1">
      <c r="A876" s="7" t="s">
        <v>1880</v>
      </c>
      <c r="B876" s="23">
        <v>45086</v>
      </c>
      <c r="C876" s="24">
        <v>0.72083333333333333</v>
      </c>
      <c r="D876" s="23">
        <v>45086</v>
      </c>
      <c r="E876" s="24">
        <v>0.75416666666666676</v>
      </c>
      <c r="F876" s="23">
        <v>45086</v>
      </c>
      <c r="G876" s="24">
        <v>0.9291666666666667</v>
      </c>
      <c r="H876" s="8"/>
      <c r="I876" s="2"/>
    </row>
    <row r="877" spans="1:9" customFormat="1" ht="24.65" hidden="1" customHeight="1">
      <c r="A877" s="7" t="s">
        <v>1881</v>
      </c>
      <c r="B877" s="23"/>
      <c r="C877" s="24"/>
      <c r="D877" s="23"/>
      <c r="E877" s="24"/>
      <c r="F877" s="23"/>
      <c r="G877" s="24"/>
      <c r="H877" s="8" t="s">
        <v>1882</v>
      </c>
      <c r="I877" s="2"/>
    </row>
    <row r="878" spans="1:9" customFormat="1" ht="24.65" hidden="1" customHeight="1">
      <c r="A878" s="7" t="s">
        <v>1824</v>
      </c>
      <c r="B878" s="23">
        <v>45088</v>
      </c>
      <c r="C878" s="24">
        <v>0.29166666666666669</v>
      </c>
      <c r="D878" s="23">
        <v>45088</v>
      </c>
      <c r="E878" s="24">
        <v>0.34583333333333338</v>
      </c>
      <c r="F878" s="23">
        <v>45088</v>
      </c>
      <c r="G878" s="24">
        <v>0.72916666666666663</v>
      </c>
      <c r="H878" s="8"/>
      <c r="I878" s="2"/>
    </row>
    <row r="879" spans="1:9" customFormat="1" ht="24.65" hidden="1" customHeight="1">
      <c r="A879" s="7" t="s">
        <v>1898</v>
      </c>
      <c r="B879" s="23">
        <v>45090</v>
      </c>
      <c r="C879" s="24">
        <v>0.9</v>
      </c>
      <c r="D879" s="23">
        <v>45091</v>
      </c>
      <c r="E879" s="24">
        <v>0.30833333333333335</v>
      </c>
      <c r="F879" s="23">
        <v>45091</v>
      </c>
      <c r="G879" s="24">
        <v>0.49583333333333335</v>
      </c>
      <c r="H879" s="8"/>
      <c r="I879" s="2"/>
    </row>
    <row r="880" spans="1:9" customFormat="1" ht="24.65" hidden="1" customHeight="1">
      <c r="A880" s="7" t="s">
        <v>1884</v>
      </c>
      <c r="B880" s="23">
        <v>45091</v>
      </c>
      <c r="C880" s="24">
        <v>0.51666666666666672</v>
      </c>
      <c r="D880" s="23">
        <v>45091</v>
      </c>
      <c r="E880" s="24">
        <v>0.54999999999999993</v>
      </c>
      <c r="F880" s="23">
        <v>45091</v>
      </c>
      <c r="G880" s="24">
        <v>0.75416666666666676</v>
      </c>
      <c r="H880" s="8"/>
      <c r="I880" s="2"/>
    </row>
    <row r="881" spans="1:9" customFormat="1" ht="24.65" hidden="1" customHeight="1">
      <c r="A881" s="7" t="s">
        <v>1899</v>
      </c>
      <c r="B881" s="23">
        <f>F880+1</f>
        <v>45092</v>
      </c>
      <c r="C881" s="24">
        <v>0.54166666666666663</v>
      </c>
      <c r="D881" s="23">
        <f>B881</f>
        <v>45092</v>
      </c>
      <c r="E881" s="24">
        <v>0.58333333333333337</v>
      </c>
      <c r="F881" s="23">
        <f>D881</f>
        <v>45092</v>
      </c>
      <c r="G881" s="24">
        <v>0.95000000000000007</v>
      </c>
      <c r="H881" s="8"/>
      <c r="I881" s="2"/>
    </row>
    <row r="882" spans="1:9" customFormat="1" ht="24.65" hidden="1" customHeight="1">
      <c r="A882" s="7" t="s">
        <v>1900</v>
      </c>
      <c r="B882" s="23"/>
      <c r="C882" s="24"/>
      <c r="D882" s="23"/>
      <c r="E882" s="24"/>
      <c r="F882" s="23"/>
      <c r="G882" s="24"/>
      <c r="H882" s="8" t="s">
        <v>1882</v>
      </c>
      <c r="I882" s="2"/>
    </row>
    <row r="883" spans="1:9" customFormat="1" ht="24.65" hidden="1" customHeight="1">
      <c r="A883" s="7" t="s">
        <v>1876</v>
      </c>
      <c r="B883" s="23">
        <v>45094</v>
      </c>
      <c r="C883" s="24">
        <v>0.3833333333333333</v>
      </c>
      <c r="D883" s="23">
        <f>B883</f>
        <v>45094</v>
      </c>
      <c r="E883" s="24">
        <v>0.42083333333333334</v>
      </c>
      <c r="F883" s="23">
        <v>45094</v>
      </c>
      <c r="G883" s="24">
        <v>0.72499999999999998</v>
      </c>
      <c r="H883" s="8"/>
      <c r="I883" s="2"/>
    </row>
    <row r="884" spans="1:9" customFormat="1" ht="24.65" hidden="1" customHeight="1">
      <c r="A884" s="7" t="s">
        <v>1919</v>
      </c>
      <c r="B884" s="23">
        <v>45097</v>
      </c>
      <c r="C884" s="24">
        <v>0.27083333333333331</v>
      </c>
      <c r="D884" s="23">
        <v>45097</v>
      </c>
      <c r="E884" s="24">
        <v>0.3125</v>
      </c>
      <c r="F884" s="23">
        <f>D884</f>
        <v>45097</v>
      </c>
      <c r="G884" s="24">
        <v>0.6791666666666667</v>
      </c>
      <c r="H884" s="8" t="s">
        <v>1929</v>
      </c>
      <c r="I884" s="2"/>
    </row>
    <row r="885" spans="1:9" customFormat="1" ht="24.65" hidden="1" customHeight="1">
      <c r="A885" s="7" t="s">
        <v>1925</v>
      </c>
      <c r="B885" s="23">
        <f>F884</f>
        <v>45097</v>
      </c>
      <c r="C885" s="24">
        <v>0.70416666666666661</v>
      </c>
      <c r="D885" s="23">
        <f>B885</f>
        <v>45097</v>
      </c>
      <c r="E885" s="24">
        <v>0.73749999999999993</v>
      </c>
      <c r="F885" s="23">
        <f>D885</f>
        <v>45097</v>
      </c>
      <c r="G885" s="24">
        <v>0.89166666666666661</v>
      </c>
      <c r="H885" s="8"/>
      <c r="I885" s="2"/>
    </row>
    <row r="886" spans="1:9" customFormat="1" ht="24.65" hidden="1" customHeight="1">
      <c r="A886" s="7" t="s">
        <v>1926</v>
      </c>
      <c r="B886" s="23">
        <f>F885+1</f>
        <v>45098</v>
      </c>
      <c r="C886" s="24">
        <v>0.79583333333333339</v>
      </c>
      <c r="D886" s="23">
        <f>B886+1</f>
        <v>45099</v>
      </c>
      <c r="E886" s="24">
        <v>0.35000000000000003</v>
      </c>
      <c r="F886" s="23">
        <f>D886</f>
        <v>45099</v>
      </c>
      <c r="G886" s="24">
        <v>0.47500000000000003</v>
      </c>
      <c r="H886" s="8"/>
      <c r="I886" s="2"/>
    </row>
    <row r="887" spans="1:9" customFormat="1" ht="24.65" hidden="1" customHeight="1">
      <c r="A887" s="7" t="s">
        <v>1927</v>
      </c>
      <c r="B887" s="23"/>
      <c r="C887" s="24"/>
      <c r="D887" s="23"/>
      <c r="E887" s="24"/>
      <c r="F887" s="23"/>
      <c r="G887" s="24"/>
      <c r="H887" s="8" t="s">
        <v>14</v>
      </c>
      <c r="I887" s="2"/>
    </row>
    <row r="888" spans="1:9" customFormat="1" ht="24.65" hidden="1" customHeight="1">
      <c r="A888" s="58" t="s">
        <v>1888</v>
      </c>
      <c r="B888" s="23">
        <v>45101</v>
      </c>
      <c r="C888" s="24">
        <v>4.5833333333333337E-2</v>
      </c>
      <c r="D888" s="23">
        <v>45101</v>
      </c>
      <c r="E888" s="24">
        <v>0.1125</v>
      </c>
      <c r="F888" s="23">
        <v>45101</v>
      </c>
      <c r="G888" s="24">
        <v>0.52083333333333337</v>
      </c>
      <c r="H888" s="8"/>
      <c r="I888" s="2"/>
    </row>
    <row r="889" spans="1:9" customFormat="1" ht="24.65" hidden="1" customHeight="1">
      <c r="A889" s="62" t="s">
        <v>1958</v>
      </c>
      <c r="B889" s="23">
        <v>45104</v>
      </c>
      <c r="C889" s="24">
        <v>0.27083333333333331</v>
      </c>
      <c r="D889" s="23">
        <v>45104</v>
      </c>
      <c r="E889" s="24">
        <v>0.3</v>
      </c>
      <c r="F889" s="23">
        <v>45104</v>
      </c>
      <c r="G889" s="24">
        <v>0.53749999999999998</v>
      </c>
      <c r="H889" s="8"/>
      <c r="I889" s="2"/>
    </row>
    <row r="890" spans="1:9" customFormat="1" ht="24.65" hidden="1" customHeight="1">
      <c r="A890" s="62" t="s">
        <v>1959</v>
      </c>
      <c r="B890" s="23">
        <v>45104</v>
      </c>
      <c r="C890" s="24">
        <v>0.57500000000000007</v>
      </c>
      <c r="D890" s="23">
        <v>45104</v>
      </c>
      <c r="E890" s="24">
        <v>0.60416666666666663</v>
      </c>
      <c r="F890" s="23">
        <v>45104</v>
      </c>
      <c r="G890" s="24">
        <v>0.97916666666666663</v>
      </c>
      <c r="H890" s="8"/>
      <c r="I890" s="2"/>
    </row>
    <row r="891" spans="1:9" customFormat="1" ht="24.65" hidden="1" customHeight="1">
      <c r="A891" s="58" t="s">
        <v>1941</v>
      </c>
      <c r="B891" s="23">
        <v>45105</v>
      </c>
      <c r="C891" s="24">
        <v>0.8833333333333333</v>
      </c>
      <c r="D891" s="23">
        <v>45106</v>
      </c>
      <c r="E891" s="24">
        <v>0.34583333333333338</v>
      </c>
      <c r="F891" s="23">
        <v>45106</v>
      </c>
      <c r="G891" s="24">
        <v>0.45</v>
      </c>
      <c r="H891" s="8"/>
      <c r="I891" s="2"/>
    </row>
    <row r="892" spans="1:9" customFormat="1" ht="24.65" customHeight="1">
      <c r="A892" s="72" t="s">
        <v>1984</v>
      </c>
      <c r="B892" s="23">
        <v>45108</v>
      </c>
      <c r="C892" s="24">
        <v>0.21666666666666667</v>
      </c>
      <c r="D892" s="23">
        <v>45108</v>
      </c>
      <c r="E892" s="24">
        <v>0.28333333333333333</v>
      </c>
      <c r="F892" s="23">
        <f>D892</f>
        <v>45108</v>
      </c>
      <c r="G892" s="24">
        <v>0.73749999999999993</v>
      </c>
      <c r="H892" s="8"/>
      <c r="I892" s="2"/>
    </row>
    <row r="893" spans="1:9" customFormat="1" ht="24.65" customHeight="1">
      <c r="A893" s="72" t="s">
        <v>1985</v>
      </c>
      <c r="B893" s="23">
        <v>45109</v>
      </c>
      <c r="C893" s="24">
        <v>0.19583333333333333</v>
      </c>
      <c r="D893" s="23">
        <v>45109</v>
      </c>
      <c r="E893" s="24">
        <v>0.24583333333333335</v>
      </c>
      <c r="F893" s="23">
        <f>D893</f>
        <v>45109</v>
      </c>
      <c r="G893" s="24">
        <v>0.6958333333333333</v>
      </c>
      <c r="H893" s="8"/>
      <c r="I893" s="2"/>
    </row>
    <row r="894" spans="1:9" customFormat="1" ht="24.65" customHeight="1">
      <c r="A894" s="79" t="s">
        <v>1987</v>
      </c>
      <c r="B894" s="11">
        <v>45112</v>
      </c>
      <c r="C894" s="12">
        <v>0.33333333333333331</v>
      </c>
      <c r="D894" s="11">
        <v>45112</v>
      </c>
      <c r="E894" s="12">
        <v>0.3666666666666667</v>
      </c>
      <c r="F894" s="11">
        <f>D894</f>
        <v>45112</v>
      </c>
      <c r="G894" s="12">
        <v>0.48749999999999999</v>
      </c>
      <c r="H894" s="8" t="s">
        <v>1986</v>
      </c>
      <c r="I894" s="2"/>
    </row>
    <row r="895" spans="1:9" customFormat="1" ht="24.65" customHeight="1">
      <c r="A895" s="79" t="s">
        <v>1979</v>
      </c>
      <c r="B895" s="11">
        <v>45112</v>
      </c>
      <c r="C895" s="12">
        <v>0.51250000000000007</v>
      </c>
      <c r="D895" s="11">
        <v>45112</v>
      </c>
      <c r="E895" s="12">
        <v>0.54166666666666663</v>
      </c>
      <c r="F895" s="11">
        <v>45112</v>
      </c>
      <c r="G895" s="12">
        <v>0.75</v>
      </c>
      <c r="H895" s="8" t="s">
        <v>1986</v>
      </c>
      <c r="I895" s="2"/>
    </row>
    <row r="896" spans="1:9" customFormat="1" ht="24.65" customHeight="1">
      <c r="A896" s="72" t="s">
        <v>1988</v>
      </c>
      <c r="B896" s="2">
        <v>45114</v>
      </c>
      <c r="C896" s="5">
        <v>0.25</v>
      </c>
      <c r="D896" s="2">
        <v>45114</v>
      </c>
      <c r="E896" s="5">
        <v>0.3125</v>
      </c>
      <c r="F896" s="2">
        <f>D896</f>
        <v>45114</v>
      </c>
      <c r="G896" s="5">
        <v>0.5</v>
      </c>
      <c r="H896" s="8" t="s">
        <v>1989</v>
      </c>
      <c r="I896" s="2"/>
    </row>
    <row r="897" spans="1:9" customFormat="1" ht="24.9" customHeight="1">
      <c r="A897" s="80" t="s">
        <v>1951</v>
      </c>
      <c r="B897" s="80"/>
      <c r="C897" s="80"/>
      <c r="D897" s="80"/>
      <c r="E897" s="80"/>
      <c r="F897" s="80"/>
      <c r="G897" s="80"/>
      <c r="H897" s="80"/>
      <c r="I897" s="80"/>
    </row>
    <row r="898" spans="1:9" ht="24.65" customHeight="1">
      <c r="A898" s="61" t="s">
        <v>2</v>
      </c>
      <c r="B898" s="81" t="s">
        <v>3</v>
      </c>
      <c r="C898" s="82"/>
      <c r="D898" s="81" t="s">
        <v>4</v>
      </c>
      <c r="E898" s="82"/>
      <c r="F898" s="81" t="s">
        <v>5</v>
      </c>
      <c r="G898" s="82"/>
      <c r="H898" s="61" t="s">
        <v>6</v>
      </c>
      <c r="I898" s="61" t="s">
        <v>636</v>
      </c>
    </row>
    <row r="899" spans="1:9" customFormat="1" ht="24.65" customHeight="1">
      <c r="A899" s="34" t="s">
        <v>1990</v>
      </c>
      <c r="B899" s="13">
        <v>45114</v>
      </c>
      <c r="C899" s="14">
        <v>0.54166666666666663</v>
      </c>
      <c r="D899" s="13">
        <v>45114</v>
      </c>
      <c r="E899" s="14">
        <v>0.625</v>
      </c>
      <c r="F899" s="13">
        <v>45115</v>
      </c>
      <c r="G899" s="14">
        <v>0.125</v>
      </c>
      <c r="H899" s="8" t="s">
        <v>1991</v>
      </c>
      <c r="I899" s="2"/>
    </row>
    <row r="900" spans="1:9" customFormat="1" ht="24.65" customHeight="1">
      <c r="A900" s="60" t="s">
        <v>1953</v>
      </c>
      <c r="B900" s="13">
        <v>45115</v>
      </c>
      <c r="C900" s="14">
        <v>0.625</v>
      </c>
      <c r="D900" s="13">
        <v>45115</v>
      </c>
      <c r="E900" s="14">
        <v>0.66666666666666663</v>
      </c>
      <c r="F900" s="13">
        <v>45117</v>
      </c>
      <c r="G900" s="14">
        <v>0.16666666666666666</v>
      </c>
      <c r="H900" s="8"/>
      <c r="I900" s="2"/>
    </row>
    <row r="901" spans="1:9" customFormat="1" ht="24.65" customHeight="1">
      <c r="A901" s="60" t="s">
        <v>1952</v>
      </c>
      <c r="B901" s="13">
        <v>45118</v>
      </c>
      <c r="C901" s="14">
        <v>0.79166666666666663</v>
      </c>
      <c r="D901" s="13">
        <v>45118</v>
      </c>
      <c r="E901" s="14">
        <v>0.83333333333333337</v>
      </c>
      <c r="F901" s="13">
        <v>45118</v>
      </c>
      <c r="G901" s="14">
        <v>0.97916666666666663</v>
      </c>
      <c r="H901" s="8"/>
      <c r="I901" s="2"/>
    </row>
    <row r="902" spans="1:9" customFormat="1" ht="24.65" customHeight="1">
      <c r="A902" s="60" t="s">
        <v>1954</v>
      </c>
      <c r="B902" s="13">
        <v>45119</v>
      </c>
      <c r="C902" s="14">
        <v>2.0833333333333332E-2</v>
      </c>
      <c r="D902" s="13">
        <v>45119</v>
      </c>
      <c r="E902" s="14">
        <v>0.3125</v>
      </c>
      <c r="F902" s="13">
        <v>45119</v>
      </c>
      <c r="G902" s="14">
        <v>0.5</v>
      </c>
      <c r="H902" s="8"/>
      <c r="I902" s="2"/>
    </row>
    <row r="903" spans="1:9" customFormat="1" ht="24.65" customHeight="1">
      <c r="A903" s="60" t="s">
        <v>1955</v>
      </c>
      <c r="B903" s="13">
        <v>45120</v>
      </c>
      <c r="C903" s="14">
        <v>0.41666666666666669</v>
      </c>
      <c r="D903" s="13">
        <v>45120</v>
      </c>
      <c r="E903" s="14">
        <v>0.45833333333333331</v>
      </c>
      <c r="F903" s="13">
        <v>45120</v>
      </c>
      <c r="G903" s="14">
        <v>0.66666666666666663</v>
      </c>
      <c r="H903" s="8"/>
      <c r="I903" s="2"/>
    </row>
    <row r="904" spans="1:9" customFormat="1" ht="24.65" customHeight="1">
      <c r="A904" s="60" t="s">
        <v>1956</v>
      </c>
      <c r="B904" s="13">
        <v>45122</v>
      </c>
      <c r="C904" s="14">
        <v>0.375</v>
      </c>
      <c r="D904" s="13">
        <v>45122</v>
      </c>
      <c r="E904" s="14">
        <v>0.45833333333333331</v>
      </c>
      <c r="F904" s="13">
        <v>45122</v>
      </c>
      <c r="G904" s="14">
        <v>0.95833333333333337</v>
      </c>
      <c r="H904" s="8"/>
      <c r="I904" s="2"/>
    </row>
    <row r="905" spans="1:9" customFormat="1" ht="24.65" customHeight="1">
      <c r="A905" s="60" t="s">
        <v>1957</v>
      </c>
      <c r="B905" s="13">
        <v>45123</v>
      </c>
      <c r="C905" s="14">
        <v>0.45833333333333331</v>
      </c>
      <c r="D905" s="13">
        <v>45123</v>
      </c>
      <c r="E905" s="14">
        <v>0.5</v>
      </c>
      <c r="F905" s="13">
        <v>45123</v>
      </c>
      <c r="G905" s="14">
        <v>0.97916666666666663</v>
      </c>
      <c r="H905" s="8"/>
      <c r="I905" s="2"/>
    </row>
    <row r="906" spans="1:9" ht="24.65" hidden="1" customHeight="1">
      <c r="A906" s="7" t="s">
        <v>681</v>
      </c>
      <c r="B906" s="2">
        <v>44569</v>
      </c>
      <c r="C906" s="5">
        <v>0.45833333333333331</v>
      </c>
      <c r="D906" s="2">
        <v>44569</v>
      </c>
      <c r="E906" s="5">
        <v>0.72916666666666663</v>
      </c>
      <c r="F906" s="2">
        <v>44570</v>
      </c>
      <c r="G906" s="5">
        <v>0.3125</v>
      </c>
      <c r="H906" s="8" t="s">
        <v>678</v>
      </c>
      <c r="I906" s="2"/>
    </row>
    <row r="907" spans="1:9" ht="24.65" hidden="1" customHeight="1">
      <c r="A907" s="7" t="s">
        <v>682</v>
      </c>
      <c r="B907" s="2">
        <v>44572</v>
      </c>
      <c r="C907" s="5">
        <v>0.79166666666666663</v>
      </c>
      <c r="D907" s="2">
        <v>44572</v>
      </c>
      <c r="E907" s="5">
        <v>0.83333333333333337</v>
      </c>
      <c r="F907" s="2">
        <v>44573</v>
      </c>
      <c r="G907" s="5">
        <v>8.3333333333333329E-2</v>
      </c>
      <c r="H907" s="8"/>
      <c r="I907" s="2"/>
    </row>
    <row r="908" spans="1:9" ht="24.65" hidden="1" customHeight="1">
      <c r="A908" s="7" t="s">
        <v>683</v>
      </c>
      <c r="B908" s="2">
        <v>44573</v>
      </c>
      <c r="C908" s="5">
        <v>0.25</v>
      </c>
      <c r="D908" s="2">
        <v>44573</v>
      </c>
      <c r="E908" s="5">
        <v>0.29166666666666669</v>
      </c>
      <c r="F908" s="2">
        <v>44573</v>
      </c>
      <c r="G908" s="5">
        <v>0.625</v>
      </c>
      <c r="H908" s="8"/>
      <c r="I908" s="2"/>
    </row>
    <row r="909" spans="1:9" ht="24.65" hidden="1" customHeight="1">
      <c r="A909" s="7" t="s">
        <v>684</v>
      </c>
      <c r="B909" s="2">
        <v>44576</v>
      </c>
      <c r="C909" s="5">
        <v>0.16666666666666666</v>
      </c>
      <c r="D909" s="2">
        <v>44576</v>
      </c>
      <c r="E909" s="5">
        <v>0.20833333333333334</v>
      </c>
      <c r="F909" s="2">
        <v>44576</v>
      </c>
      <c r="G909" s="5">
        <v>0.72916666666666663</v>
      </c>
      <c r="H909" s="8" t="s">
        <v>678</v>
      </c>
      <c r="I909" s="2"/>
    </row>
    <row r="910" spans="1:9" ht="24.65" hidden="1" customHeight="1">
      <c r="A910" s="34" t="s">
        <v>685</v>
      </c>
      <c r="B910" s="2">
        <v>44579</v>
      </c>
      <c r="C910" s="5">
        <v>0.29166666666666669</v>
      </c>
      <c r="D910" s="2">
        <v>44579</v>
      </c>
      <c r="E910" s="5">
        <v>0.33333333333333331</v>
      </c>
      <c r="F910" s="2">
        <v>44579</v>
      </c>
      <c r="G910" s="5">
        <v>0.625</v>
      </c>
      <c r="H910" s="8"/>
      <c r="I910" s="2"/>
    </row>
    <row r="911" spans="1:9" ht="24.65" hidden="1" customHeight="1">
      <c r="A911" s="34" t="s">
        <v>686</v>
      </c>
      <c r="B911" s="2">
        <v>44579</v>
      </c>
      <c r="C911" s="5">
        <v>0.66666666666666663</v>
      </c>
      <c r="D911" s="2">
        <v>44579</v>
      </c>
      <c r="E911" s="5">
        <v>0.6875</v>
      </c>
      <c r="F911" s="2">
        <v>44580</v>
      </c>
      <c r="G911" s="5">
        <v>8.3333333333333329E-2</v>
      </c>
      <c r="H911" s="8"/>
      <c r="I911" s="2"/>
    </row>
    <row r="912" spans="1:9" ht="24.65" hidden="1" customHeight="1">
      <c r="A912" s="7" t="s">
        <v>687</v>
      </c>
      <c r="B912" s="2">
        <v>44582</v>
      </c>
      <c r="C912" s="5">
        <v>0.54166666666666663</v>
      </c>
      <c r="D912" s="2">
        <v>44582</v>
      </c>
      <c r="E912" s="5">
        <v>0.625</v>
      </c>
      <c r="F912" s="2">
        <v>44583</v>
      </c>
      <c r="G912" s="5">
        <v>0.35416666666666669</v>
      </c>
      <c r="H912" s="8" t="s">
        <v>678</v>
      </c>
      <c r="I912" s="2"/>
    </row>
    <row r="913" spans="1:9" ht="24.65" hidden="1" customHeight="1">
      <c r="A913" s="34" t="s">
        <v>688</v>
      </c>
      <c r="B913" s="2">
        <v>44586</v>
      </c>
      <c r="C913" s="5">
        <v>0.16666666666666666</v>
      </c>
      <c r="D913" s="2">
        <v>44586</v>
      </c>
      <c r="E913" s="5">
        <v>0.29166666666666669</v>
      </c>
      <c r="F913" s="2">
        <v>44586</v>
      </c>
      <c r="G913" s="5">
        <v>0.60416666666666663</v>
      </c>
      <c r="H913" s="8"/>
      <c r="I913" s="2"/>
    </row>
    <row r="914" spans="1:9" ht="24.65" hidden="1" customHeight="1">
      <c r="A914" s="34" t="s">
        <v>689</v>
      </c>
      <c r="B914" s="2">
        <v>44586</v>
      </c>
      <c r="C914" s="5">
        <v>0.64583333333333337</v>
      </c>
      <c r="D914" s="2">
        <v>44586</v>
      </c>
      <c r="E914" s="5">
        <v>0.66666666666666663</v>
      </c>
      <c r="F914" s="2">
        <v>44587</v>
      </c>
      <c r="G914" s="5">
        <v>0.58333333333333337</v>
      </c>
      <c r="H914" s="8"/>
      <c r="I914" s="2"/>
    </row>
    <row r="915" spans="1:9" ht="24.65" hidden="1" customHeight="1">
      <c r="A915" s="7" t="s">
        <v>690</v>
      </c>
      <c r="B915" s="2">
        <v>44590</v>
      </c>
      <c r="C915" s="5">
        <v>0.25</v>
      </c>
      <c r="D915" s="2">
        <v>44590</v>
      </c>
      <c r="E915" s="5">
        <v>0.4375</v>
      </c>
      <c r="F915" s="2">
        <v>44591</v>
      </c>
      <c r="G915" s="5">
        <v>8.3333333333333329E-2</v>
      </c>
      <c r="H915" s="8" t="s">
        <v>678</v>
      </c>
      <c r="I915" s="2"/>
    </row>
    <row r="916" spans="1:9" ht="24.65" hidden="1" customHeight="1">
      <c r="A916" s="7" t="s">
        <v>691</v>
      </c>
      <c r="B916" s="2">
        <v>44593</v>
      </c>
      <c r="C916" s="5">
        <v>0.65833333333333333</v>
      </c>
      <c r="D916" s="2">
        <v>44593</v>
      </c>
      <c r="E916" s="5">
        <v>0.67499999999999993</v>
      </c>
      <c r="F916" s="2">
        <v>44593</v>
      </c>
      <c r="G916" s="5">
        <v>0.9375</v>
      </c>
      <c r="H916" s="8"/>
      <c r="I916" s="2"/>
    </row>
    <row r="917" spans="1:9" ht="24.65" hidden="1" customHeight="1">
      <c r="A917" s="7" t="s">
        <v>692</v>
      </c>
      <c r="B917" s="2">
        <v>44594</v>
      </c>
      <c r="C917" s="5">
        <v>0.25</v>
      </c>
      <c r="D917" s="2">
        <v>44594</v>
      </c>
      <c r="E917" s="5">
        <v>0.29583333333333334</v>
      </c>
      <c r="F917" s="2">
        <v>44594</v>
      </c>
      <c r="G917" s="5">
        <v>0.6875</v>
      </c>
      <c r="H917" s="8"/>
      <c r="I917" s="2"/>
    </row>
    <row r="918" spans="1:9" ht="24.65" hidden="1" customHeight="1">
      <c r="A918" s="7" t="s">
        <v>693</v>
      </c>
      <c r="B918" s="2">
        <v>44597</v>
      </c>
      <c r="C918" s="5">
        <v>0.25</v>
      </c>
      <c r="D918" s="2">
        <v>44597</v>
      </c>
      <c r="E918" s="5">
        <v>0.29166666666666669</v>
      </c>
      <c r="F918" s="2">
        <v>44597</v>
      </c>
      <c r="G918" s="5">
        <v>0.79166666666666663</v>
      </c>
      <c r="H918" s="8" t="s">
        <v>678</v>
      </c>
      <c r="I918" s="2"/>
    </row>
    <row r="919" spans="1:9" ht="24.65" hidden="1" customHeight="1">
      <c r="A919" s="34" t="s">
        <v>694</v>
      </c>
      <c r="B919" s="2">
        <v>44600</v>
      </c>
      <c r="C919" s="5">
        <v>0.41666666666666669</v>
      </c>
      <c r="D919" s="2">
        <v>44600</v>
      </c>
      <c r="E919" s="5">
        <v>0.45833333333333331</v>
      </c>
      <c r="F919" s="2">
        <v>44600</v>
      </c>
      <c r="G919" s="5">
        <v>0.66666666666666663</v>
      </c>
      <c r="H919" s="8"/>
      <c r="I919" s="2"/>
    </row>
    <row r="920" spans="1:9" ht="24.65" hidden="1" customHeight="1">
      <c r="A920" s="34" t="s">
        <v>695</v>
      </c>
      <c r="B920" s="2">
        <v>44600</v>
      </c>
      <c r="C920" s="5">
        <v>0.70833333333333337</v>
      </c>
      <c r="D920" s="2">
        <v>44600</v>
      </c>
      <c r="E920" s="5">
        <v>0.72916666666666663</v>
      </c>
      <c r="F920" s="2">
        <v>44600</v>
      </c>
      <c r="G920" s="5">
        <v>0.95833333333333337</v>
      </c>
      <c r="H920" s="8"/>
      <c r="I920" s="2"/>
    </row>
    <row r="921" spans="1:9" ht="24.65" hidden="1" customHeight="1">
      <c r="A921" s="7" t="s">
        <v>696</v>
      </c>
      <c r="B921" s="2">
        <v>44603</v>
      </c>
      <c r="C921" s="5">
        <v>0.45833333333333331</v>
      </c>
      <c r="D921" s="2">
        <v>44603</v>
      </c>
      <c r="E921" s="5">
        <v>0.5</v>
      </c>
      <c r="F921" s="2">
        <v>44604</v>
      </c>
      <c r="G921" s="5">
        <v>0</v>
      </c>
      <c r="H921" s="8" t="s">
        <v>697</v>
      </c>
      <c r="I921" s="2"/>
    </row>
    <row r="922" spans="1:9" ht="24.65" hidden="1" customHeight="1">
      <c r="A922" s="7" t="s">
        <v>698</v>
      </c>
      <c r="B922" s="2">
        <v>44606</v>
      </c>
      <c r="C922" s="5">
        <v>0.75</v>
      </c>
      <c r="D922" s="2">
        <v>44606</v>
      </c>
      <c r="E922" s="5">
        <v>0.77083333333333337</v>
      </c>
      <c r="F922" s="2">
        <v>44607</v>
      </c>
      <c r="G922" s="5">
        <v>0.25</v>
      </c>
      <c r="H922" s="8"/>
      <c r="I922" s="2"/>
    </row>
    <row r="923" spans="1:9" ht="24.65" hidden="1" customHeight="1">
      <c r="A923" s="7" t="s">
        <v>699</v>
      </c>
      <c r="B923" s="2">
        <v>44607</v>
      </c>
      <c r="C923" s="5">
        <v>0.29166666666666669</v>
      </c>
      <c r="D923" s="2">
        <v>44607</v>
      </c>
      <c r="E923" s="5">
        <v>0.3125</v>
      </c>
      <c r="F923" s="2">
        <v>44607</v>
      </c>
      <c r="G923" s="5">
        <v>0.5</v>
      </c>
      <c r="H923" s="8"/>
      <c r="I923" s="2"/>
    </row>
    <row r="924" spans="1:9" ht="24.65" hidden="1" customHeight="1">
      <c r="A924" s="7" t="s">
        <v>700</v>
      </c>
      <c r="B924" s="2">
        <v>44610</v>
      </c>
      <c r="C924" s="5">
        <v>0.41666666666666669</v>
      </c>
      <c r="D924" s="2">
        <v>44610</v>
      </c>
      <c r="E924" s="5">
        <v>0.45833333333333331</v>
      </c>
      <c r="F924" s="2">
        <v>44611</v>
      </c>
      <c r="G924" s="5">
        <v>4.1666666666666664E-2</v>
      </c>
      <c r="H924" s="8"/>
      <c r="I924" s="2"/>
    </row>
    <row r="925" spans="1:9" ht="24.65" hidden="1" customHeight="1">
      <c r="A925" s="7" t="s">
        <v>701</v>
      </c>
      <c r="B925" s="2">
        <v>44613</v>
      </c>
      <c r="C925" s="5">
        <v>0.70833333333333337</v>
      </c>
      <c r="D925" s="2">
        <v>44613</v>
      </c>
      <c r="E925" s="5">
        <v>0.73958333333333337</v>
      </c>
      <c r="F925" s="2">
        <v>44614</v>
      </c>
      <c r="G925" s="5">
        <v>0.26041666666666669</v>
      </c>
      <c r="H925" s="8"/>
      <c r="I925" s="2"/>
    </row>
    <row r="926" spans="1:9" ht="24.65" hidden="1" customHeight="1">
      <c r="A926" s="7" t="s">
        <v>702</v>
      </c>
      <c r="B926" s="2">
        <v>44614</v>
      </c>
      <c r="C926" s="5">
        <v>0.29166666666666669</v>
      </c>
      <c r="D926" s="2">
        <v>44614</v>
      </c>
      <c r="E926" s="5">
        <v>0.3125</v>
      </c>
      <c r="F926" s="2">
        <v>44614</v>
      </c>
      <c r="G926" s="5">
        <v>0.52083333333333337</v>
      </c>
      <c r="H926" s="8"/>
      <c r="I926" s="2"/>
    </row>
    <row r="927" spans="1:9" ht="24.65" hidden="1" customHeight="1">
      <c r="A927" s="7" t="s">
        <v>703</v>
      </c>
      <c r="B927" s="2">
        <v>44617</v>
      </c>
      <c r="C927" s="5">
        <v>0.45833333333333331</v>
      </c>
      <c r="D927" s="2">
        <v>44617</v>
      </c>
      <c r="E927" s="5">
        <v>0.79166666666666663</v>
      </c>
      <c r="F927" s="2">
        <v>44618</v>
      </c>
      <c r="G927" s="5">
        <v>0.25</v>
      </c>
      <c r="H927" s="8"/>
      <c r="I927" s="2"/>
    </row>
    <row r="928" spans="1:9" ht="24.65" hidden="1" customHeight="1">
      <c r="A928" s="7" t="s">
        <v>704</v>
      </c>
      <c r="B928" s="2">
        <v>44620</v>
      </c>
      <c r="C928" s="5">
        <v>0.70833333333333337</v>
      </c>
      <c r="D928" s="2">
        <v>44620</v>
      </c>
      <c r="E928" s="5">
        <v>0.75</v>
      </c>
      <c r="F928" s="2">
        <v>44621</v>
      </c>
      <c r="G928" s="5">
        <v>0.25</v>
      </c>
      <c r="H928" s="8"/>
      <c r="I928" s="2"/>
    </row>
    <row r="929" spans="1:9" ht="24.65" hidden="1" customHeight="1">
      <c r="A929" s="7" t="s">
        <v>1243</v>
      </c>
      <c r="B929" s="2">
        <v>44621</v>
      </c>
      <c r="C929" s="5">
        <v>0.29166666666666669</v>
      </c>
      <c r="D929" s="2">
        <v>44621</v>
      </c>
      <c r="E929" s="5">
        <v>0.3125</v>
      </c>
      <c r="F929" s="2">
        <v>44621</v>
      </c>
      <c r="G929" s="5">
        <v>0.5625</v>
      </c>
      <c r="H929" s="8"/>
      <c r="I929" s="2"/>
    </row>
    <row r="930" spans="1:9" ht="24.65" hidden="1" customHeight="1">
      <c r="A930" s="7" t="s">
        <v>858</v>
      </c>
      <c r="B930" s="2">
        <v>44624</v>
      </c>
      <c r="C930" s="5">
        <v>0.45833333333333331</v>
      </c>
      <c r="D930" s="2">
        <v>44625</v>
      </c>
      <c r="E930" s="5">
        <v>4.1666666666666664E-2</v>
      </c>
      <c r="F930" s="2">
        <v>44625</v>
      </c>
      <c r="G930" s="5">
        <v>0.64583333333333337</v>
      </c>
      <c r="H930" s="8" t="s">
        <v>859</v>
      </c>
      <c r="I930" s="2"/>
    </row>
    <row r="931" spans="1:9" ht="24.65" hidden="1" customHeight="1">
      <c r="A931" s="7" t="s">
        <v>864</v>
      </c>
      <c r="B931" s="2">
        <v>44628</v>
      </c>
      <c r="C931" s="5">
        <v>0.25</v>
      </c>
      <c r="D931" s="2">
        <v>44628</v>
      </c>
      <c r="E931" s="5">
        <v>0.33333333333333331</v>
      </c>
      <c r="F931" s="2">
        <v>44628</v>
      </c>
      <c r="G931" s="5">
        <v>0.625</v>
      </c>
      <c r="H931" s="8"/>
      <c r="I931" s="2"/>
    </row>
    <row r="932" spans="1:9" ht="24.65" hidden="1" customHeight="1">
      <c r="A932" s="7" t="s">
        <v>863</v>
      </c>
      <c r="B932" s="2">
        <v>44628</v>
      </c>
      <c r="C932" s="5">
        <v>0.66666666666666663</v>
      </c>
      <c r="D932" s="2">
        <v>44628</v>
      </c>
      <c r="E932" s="5">
        <v>0.6875</v>
      </c>
      <c r="F932" s="2">
        <v>44629</v>
      </c>
      <c r="G932" s="5">
        <v>2.0833333333333332E-2</v>
      </c>
      <c r="H932" s="8"/>
      <c r="I932" s="2"/>
    </row>
    <row r="933" spans="1:9" ht="24.65" hidden="1" customHeight="1">
      <c r="A933" s="7" t="s">
        <v>1158</v>
      </c>
      <c r="B933" s="2">
        <v>44631</v>
      </c>
      <c r="C933" s="5">
        <v>0.45833333333333331</v>
      </c>
      <c r="D933" s="2">
        <v>44631</v>
      </c>
      <c r="E933" s="5">
        <v>0.66666666666666663</v>
      </c>
      <c r="F933" s="2">
        <v>44632</v>
      </c>
      <c r="G933" s="5">
        <v>0.20833333333333334</v>
      </c>
      <c r="H933" s="8" t="s">
        <v>1244</v>
      </c>
      <c r="I933" s="2"/>
    </row>
    <row r="934" spans="1:9" ht="24.65" hidden="1" customHeight="1">
      <c r="A934" s="7" t="s">
        <v>1245</v>
      </c>
      <c r="B934" s="2">
        <v>44634</v>
      </c>
      <c r="C934" s="5">
        <v>0.70833333333333337</v>
      </c>
      <c r="D934" s="2">
        <v>44634</v>
      </c>
      <c r="E934" s="5">
        <v>0.75</v>
      </c>
      <c r="F934" s="2">
        <v>44635</v>
      </c>
      <c r="G934" s="5">
        <v>0.25</v>
      </c>
      <c r="H934" s="8"/>
      <c r="I934" s="2"/>
    </row>
    <row r="935" spans="1:9" ht="24.65" hidden="1" customHeight="1">
      <c r="A935" s="7" t="s">
        <v>1246</v>
      </c>
      <c r="B935" s="2">
        <v>44635</v>
      </c>
      <c r="C935" s="5">
        <v>0.29166666666666669</v>
      </c>
      <c r="D935" s="2">
        <v>44635</v>
      </c>
      <c r="E935" s="5">
        <v>0.3125</v>
      </c>
      <c r="F935" s="2">
        <v>44635</v>
      </c>
      <c r="G935" s="5">
        <v>0.625</v>
      </c>
      <c r="H935" s="8"/>
      <c r="I935" s="2"/>
    </row>
    <row r="936" spans="1:9" ht="24.65" hidden="1" customHeight="1">
      <c r="A936" s="7" t="s">
        <v>866</v>
      </c>
      <c r="B936" s="2">
        <v>44638</v>
      </c>
      <c r="C936" s="5">
        <v>0.45833333333333331</v>
      </c>
      <c r="D936" s="2">
        <v>44638</v>
      </c>
      <c r="E936" s="5">
        <v>0.75</v>
      </c>
      <c r="F936" s="2">
        <v>44639</v>
      </c>
      <c r="G936" s="5">
        <v>0.29166666666666669</v>
      </c>
      <c r="H936" s="8" t="s">
        <v>1247</v>
      </c>
      <c r="I936" s="2"/>
    </row>
    <row r="937" spans="1:9" ht="24.65" hidden="1" customHeight="1">
      <c r="A937" s="7" t="s">
        <v>872</v>
      </c>
      <c r="B937" s="2">
        <v>44642</v>
      </c>
      <c r="C937" s="5">
        <v>0.29166666666666669</v>
      </c>
      <c r="D937" s="2">
        <v>44642</v>
      </c>
      <c r="E937" s="5">
        <v>0.3125</v>
      </c>
      <c r="F937" s="2">
        <v>44642</v>
      </c>
      <c r="G937" s="5">
        <v>0.625</v>
      </c>
      <c r="H937" s="8"/>
      <c r="I937" s="2"/>
    </row>
    <row r="938" spans="1:9" ht="24.65" hidden="1" customHeight="1">
      <c r="A938" s="7" t="s">
        <v>871</v>
      </c>
      <c r="B938" s="2">
        <v>44642</v>
      </c>
      <c r="C938" s="5">
        <v>0.66666666666666663</v>
      </c>
      <c r="D938" s="2">
        <v>44642</v>
      </c>
      <c r="E938" s="5">
        <v>0.6875</v>
      </c>
      <c r="F938" s="2">
        <v>44643</v>
      </c>
      <c r="G938" s="5">
        <v>0.16666666666666666</v>
      </c>
      <c r="H938" s="8"/>
      <c r="I938" s="2"/>
    </row>
    <row r="939" spans="1:9" ht="24.65" hidden="1" customHeight="1">
      <c r="A939" s="7" t="s">
        <v>646</v>
      </c>
      <c r="B939" s="2">
        <v>44645</v>
      </c>
      <c r="C939" s="5">
        <v>0.54166666666666663</v>
      </c>
      <c r="D939" s="2">
        <v>44645</v>
      </c>
      <c r="E939" s="5">
        <v>0.83333333333333337</v>
      </c>
      <c r="F939" s="2">
        <v>44646</v>
      </c>
      <c r="G939" s="5">
        <v>0.85416666666666663</v>
      </c>
      <c r="H939" s="8" t="s">
        <v>1248</v>
      </c>
      <c r="I939" s="2"/>
    </row>
    <row r="940" spans="1:9" ht="24.65" hidden="1" customHeight="1">
      <c r="A940" s="7" t="s">
        <v>1249</v>
      </c>
      <c r="B940" s="2">
        <v>44649</v>
      </c>
      <c r="C940" s="5">
        <v>0.66666666666666663</v>
      </c>
      <c r="D940" s="2">
        <v>44649</v>
      </c>
      <c r="E940" s="5">
        <v>0.75</v>
      </c>
      <c r="F940" s="2">
        <v>44650</v>
      </c>
      <c r="G940" s="5">
        <v>0.16666666666666666</v>
      </c>
      <c r="H940" s="8"/>
      <c r="I940" s="2"/>
    </row>
    <row r="941" spans="1:9" ht="24.65" hidden="1" customHeight="1">
      <c r="A941" s="7" t="s">
        <v>1250</v>
      </c>
      <c r="B941" s="2">
        <v>44650</v>
      </c>
      <c r="C941" s="5">
        <v>0.25</v>
      </c>
      <c r="D941" s="2">
        <v>44650</v>
      </c>
      <c r="E941" s="5">
        <v>0.33333333333333331</v>
      </c>
      <c r="F941" s="2">
        <v>44650</v>
      </c>
      <c r="G941" s="5">
        <v>0.58333333333333337</v>
      </c>
      <c r="H941" s="8"/>
      <c r="I941" s="2"/>
    </row>
    <row r="942" spans="1:9" ht="24.65" hidden="1" customHeight="1">
      <c r="A942" s="7" t="s">
        <v>874</v>
      </c>
      <c r="B942" s="2">
        <v>44654</v>
      </c>
      <c r="C942" s="5">
        <v>0.29166666666666669</v>
      </c>
      <c r="D942" s="2">
        <v>44654</v>
      </c>
      <c r="E942" s="5">
        <v>0.4375</v>
      </c>
      <c r="F942" s="2">
        <v>44655</v>
      </c>
      <c r="G942" s="5">
        <v>0.20833333333333334</v>
      </c>
      <c r="H942" s="41" t="s">
        <v>464</v>
      </c>
      <c r="I942" s="2"/>
    </row>
    <row r="943" spans="1:9" ht="24.65" hidden="1" customHeight="1">
      <c r="A943" s="7" t="s">
        <v>879</v>
      </c>
      <c r="B943" s="2">
        <v>44657</v>
      </c>
      <c r="C943" s="5">
        <v>0.875</v>
      </c>
      <c r="D943" s="2">
        <v>44657</v>
      </c>
      <c r="E943" s="5">
        <v>0.91666666666666663</v>
      </c>
      <c r="F943" s="2">
        <v>44658</v>
      </c>
      <c r="G943" s="5">
        <v>0.16666666666666666</v>
      </c>
      <c r="H943" s="8"/>
      <c r="I943" s="2"/>
    </row>
    <row r="944" spans="1:9" ht="24.65" hidden="1" customHeight="1">
      <c r="A944" s="7" t="s">
        <v>878</v>
      </c>
      <c r="B944" s="2">
        <v>44658</v>
      </c>
      <c r="C944" s="5">
        <v>0.22916666666666666</v>
      </c>
      <c r="D944" s="2">
        <v>44658</v>
      </c>
      <c r="E944" s="5">
        <v>0.33333333333333331</v>
      </c>
      <c r="F944" s="2">
        <v>44658</v>
      </c>
      <c r="G944" s="5">
        <v>0.70833333333333337</v>
      </c>
      <c r="H944" s="8"/>
      <c r="I944" s="2"/>
    </row>
    <row r="945" spans="1:9" ht="24.65" hidden="1" customHeight="1">
      <c r="A945" s="7" t="s">
        <v>652</v>
      </c>
      <c r="B945" s="2">
        <v>44661</v>
      </c>
      <c r="C945" s="5">
        <v>0.20833333333333334</v>
      </c>
      <c r="D945" s="2">
        <v>44662</v>
      </c>
      <c r="E945" s="5">
        <v>0.79166666666666663</v>
      </c>
      <c r="F945" s="2">
        <v>44663</v>
      </c>
      <c r="G945" s="5">
        <v>0.54166666666666663</v>
      </c>
      <c r="H945" s="8" t="s">
        <v>1251</v>
      </c>
      <c r="I945" s="2"/>
    </row>
    <row r="946" spans="1:9" ht="24.65" hidden="1" customHeight="1">
      <c r="A946" s="7" t="s">
        <v>1252</v>
      </c>
      <c r="B946" s="2">
        <v>44666</v>
      </c>
      <c r="C946" s="5">
        <v>0.77777777777777779</v>
      </c>
      <c r="D946" s="2">
        <f t="shared" ref="D946:D950" si="61">B946</f>
        <v>44666</v>
      </c>
      <c r="E946" s="5">
        <v>0.79166666666666663</v>
      </c>
      <c r="F946" s="2">
        <v>44667</v>
      </c>
      <c r="G946" s="5">
        <v>0.47916666666666669</v>
      </c>
      <c r="H946" s="8"/>
      <c r="I946" s="2"/>
    </row>
    <row r="947" spans="1:9" ht="24.65" hidden="1" customHeight="1">
      <c r="A947" s="7" t="s">
        <v>1253</v>
      </c>
      <c r="B947" s="2">
        <f>F946</f>
        <v>44667</v>
      </c>
      <c r="C947" s="5">
        <v>0.51250000000000007</v>
      </c>
      <c r="D947" s="2">
        <f t="shared" si="61"/>
        <v>44667</v>
      </c>
      <c r="E947" s="5">
        <v>0.52916666666666667</v>
      </c>
      <c r="F947" s="2">
        <f t="shared" ref="F947:F950" si="62">D947</f>
        <v>44667</v>
      </c>
      <c r="G947" s="5">
        <v>0.67013888888888884</v>
      </c>
      <c r="H947" s="8"/>
      <c r="I947" s="2"/>
    </row>
    <row r="948" spans="1:9" ht="24.65" hidden="1" customHeight="1">
      <c r="A948" s="7" t="s">
        <v>883</v>
      </c>
      <c r="B948" s="2">
        <v>44670</v>
      </c>
      <c r="C948" s="5">
        <v>8.3333333333333329E-2</v>
      </c>
      <c r="D948" s="2">
        <f t="shared" si="61"/>
        <v>44670</v>
      </c>
      <c r="E948" s="5">
        <v>0.25</v>
      </c>
      <c r="F948" s="2">
        <f t="shared" si="62"/>
        <v>44670</v>
      </c>
      <c r="G948" s="5">
        <v>0.77083333333333337</v>
      </c>
      <c r="H948" s="8" t="s">
        <v>465</v>
      </c>
      <c r="I948" s="2"/>
    </row>
    <row r="949" spans="1:9" ht="24.65" hidden="1" customHeight="1">
      <c r="A949" s="7" t="s">
        <v>887</v>
      </c>
      <c r="B949" s="2">
        <v>44673</v>
      </c>
      <c r="C949" s="5">
        <v>0.375</v>
      </c>
      <c r="D949" s="2">
        <f t="shared" si="61"/>
        <v>44673</v>
      </c>
      <c r="E949" s="5">
        <v>0.41666666666666669</v>
      </c>
      <c r="F949" s="2">
        <v>44674</v>
      </c>
      <c r="G949" s="5">
        <v>0.25</v>
      </c>
      <c r="H949" s="8"/>
      <c r="I949" s="2"/>
    </row>
    <row r="950" spans="1:9" ht="24.65" hidden="1" customHeight="1">
      <c r="A950" s="7" t="s">
        <v>888</v>
      </c>
      <c r="B950" s="2">
        <v>44674</v>
      </c>
      <c r="C950" s="5">
        <v>0.29166666666666669</v>
      </c>
      <c r="D950" s="2">
        <f t="shared" si="61"/>
        <v>44674</v>
      </c>
      <c r="E950" s="5">
        <v>0.3125</v>
      </c>
      <c r="F950" s="2">
        <f t="shared" si="62"/>
        <v>44674</v>
      </c>
      <c r="G950" s="5">
        <v>0.66666666666666663</v>
      </c>
      <c r="H950" s="8"/>
      <c r="I950" s="2"/>
    </row>
    <row r="951" spans="1:9" ht="24.65" hidden="1" customHeight="1">
      <c r="A951" s="7" t="s">
        <v>1167</v>
      </c>
      <c r="B951" s="2">
        <f>F950+3</f>
        <v>44677</v>
      </c>
      <c r="C951" s="5">
        <v>0.375</v>
      </c>
      <c r="D951" s="2">
        <v>44678</v>
      </c>
      <c r="E951" s="5">
        <v>2.0833333333333332E-2</v>
      </c>
      <c r="F951" s="2">
        <v>44678</v>
      </c>
      <c r="G951" s="5">
        <v>0.75</v>
      </c>
      <c r="H951" s="8" t="s">
        <v>1254</v>
      </c>
      <c r="I951" s="2"/>
    </row>
    <row r="952" spans="1:9" ht="24.65" hidden="1" customHeight="1">
      <c r="A952" s="7" t="s">
        <v>1255</v>
      </c>
      <c r="B952" s="2">
        <v>44681</v>
      </c>
      <c r="C952" s="5">
        <v>0.29166666666666669</v>
      </c>
      <c r="D952" s="2">
        <f t="shared" ref="D952" si="63">B952</f>
        <v>44681</v>
      </c>
      <c r="E952" s="5">
        <v>0.83333333333333337</v>
      </c>
      <c r="F952" s="2">
        <v>44682</v>
      </c>
      <c r="G952" s="5">
        <v>0.16666666666666666</v>
      </c>
      <c r="H952" s="8"/>
      <c r="I952" s="2"/>
    </row>
    <row r="953" spans="1:9" ht="24.65" hidden="1" customHeight="1">
      <c r="A953" s="7" t="s">
        <v>1256</v>
      </c>
      <c r="B953" s="2">
        <f>F952</f>
        <v>44682</v>
      </c>
      <c r="C953" s="5">
        <v>0.20833333333333334</v>
      </c>
      <c r="D953" s="2">
        <v>44683</v>
      </c>
      <c r="E953" s="5">
        <v>0.29166666666666669</v>
      </c>
      <c r="F953" s="2">
        <v>44683</v>
      </c>
      <c r="G953" s="5">
        <v>0.70833333333333337</v>
      </c>
      <c r="H953" s="8"/>
      <c r="I953" s="2"/>
    </row>
    <row r="954" spans="1:9" ht="24.65" hidden="1" customHeight="1">
      <c r="A954" s="7" t="s">
        <v>892</v>
      </c>
      <c r="B954" s="2">
        <v>44686</v>
      </c>
      <c r="C954" s="5">
        <v>0.66666666666666663</v>
      </c>
      <c r="D954" s="2">
        <f>B954</f>
        <v>44686</v>
      </c>
      <c r="E954" s="5">
        <v>0.70833333333333337</v>
      </c>
      <c r="F954" s="2">
        <v>44687</v>
      </c>
      <c r="G954" s="5">
        <v>0.33333333333333331</v>
      </c>
      <c r="H954" s="8" t="s">
        <v>465</v>
      </c>
      <c r="I954" s="2"/>
    </row>
    <row r="955" spans="1:9" ht="24.65" hidden="1" customHeight="1">
      <c r="A955" s="7" t="s">
        <v>897</v>
      </c>
      <c r="B955" s="2">
        <v>44690</v>
      </c>
      <c r="C955" s="5">
        <v>0.91666666666666663</v>
      </c>
      <c r="D955" s="2">
        <f>B955</f>
        <v>44690</v>
      </c>
      <c r="E955" s="5">
        <v>0.9375</v>
      </c>
      <c r="F955" s="2">
        <v>44691</v>
      </c>
      <c r="G955" s="5">
        <v>0.66666666666666663</v>
      </c>
      <c r="H955" s="8"/>
      <c r="I955" s="2"/>
    </row>
    <row r="956" spans="1:9" ht="24.65" hidden="1" customHeight="1">
      <c r="A956" s="7" t="s">
        <v>898</v>
      </c>
      <c r="B956" s="2">
        <f>F955</f>
        <v>44691</v>
      </c>
      <c r="C956" s="5">
        <v>0.70833333333333337</v>
      </c>
      <c r="D956" s="2">
        <f>B956</f>
        <v>44691</v>
      </c>
      <c r="E956" s="5">
        <v>0.75</v>
      </c>
      <c r="F956" s="2">
        <v>44692</v>
      </c>
      <c r="G956" s="5">
        <v>2.0833333333333332E-2</v>
      </c>
      <c r="H956" s="8"/>
      <c r="I956" s="2"/>
    </row>
    <row r="957" spans="1:9" ht="24.65" hidden="1" customHeight="1">
      <c r="A957" s="7" t="s">
        <v>900</v>
      </c>
      <c r="B957" s="2">
        <v>44694</v>
      </c>
      <c r="C957" s="5">
        <v>0.875</v>
      </c>
      <c r="D957" s="2">
        <v>44694</v>
      </c>
      <c r="E957" s="5">
        <v>0.91666666666666663</v>
      </c>
      <c r="F957" s="2">
        <v>44695</v>
      </c>
      <c r="G957" s="5">
        <v>0.625</v>
      </c>
      <c r="H957" s="8" t="s">
        <v>1257</v>
      </c>
      <c r="I957" s="2"/>
    </row>
    <row r="958" spans="1:9" ht="24.65" hidden="1" customHeight="1">
      <c r="A958" s="7" t="s">
        <v>904</v>
      </c>
      <c r="B958" s="2">
        <v>44699</v>
      </c>
      <c r="C958" s="5">
        <v>0.27083333333333331</v>
      </c>
      <c r="D958" s="2">
        <f t="shared" ref="D958:D962" si="64">B958</f>
        <v>44699</v>
      </c>
      <c r="E958" s="5">
        <v>0.625</v>
      </c>
      <c r="F958" s="2">
        <v>44700</v>
      </c>
      <c r="G958" s="5">
        <v>0.26041666666666669</v>
      </c>
      <c r="H958" s="8"/>
      <c r="I958" s="2"/>
    </row>
    <row r="959" spans="1:9" ht="24.65" hidden="1" customHeight="1">
      <c r="A959" s="7" t="s">
        <v>905</v>
      </c>
      <c r="B959" s="2">
        <f>F958</f>
        <v>44700</v>
      </c>
      <c r="C959" s="5">
        <v>0.3125</v>
      </c>
      <c r="D959" s="2">
        <f t="shared" si="64"/>
        <v>44700</v>
      </c>
      <c r="E959" s="5">
        <v>0.33333333333333331</v>
      </c>
      <c r="F959" s="2">
        <f>D959</f>
        <v>44700</v>
      </c>
      <c r="G959" s="5">
        <v>0.58333333333333337</v>
      </c>
      <c r="H959" s="8"/>
      <c r="I959" s="2"/>
    </row>
    <row r="960" spans="1:9" ht="24.65" hidden="1" customHeight="1">
      <c r="A960" s="7" t="s">
        <v>1177</v>
      </c>
      <c r="B960" s="2">
        <v>44703</v>
      </c>
      <c r="C960" s="5">
        <v>0.5</v>
      </c>
      <c r="D960" s="2">
        <f t="shared" si="64"/>
        <v>44703</v>
      </c>
      <c r="E960" s="5">
        <v>0.88888888888888884</v>
      </c>
      <c r="F960" s="2">
        <v>44704</v>
      </c>
      <c r="G960" s="5">
        <v>0.70833333333333337</v>
      </c>
      <c r="H960" s="8" t="s">
        <v>1258</v>
      </c>
      <c r="I960" s="2"/>
    </row>
    <row r="961" spans="1:9" ht="24.65" hidden="1" customHeight="1">
      <c r="A961" s="7" t="s">
        <v>1259</v>
      </c>
      <c r="B961" s="2">
        <f>F960+3</f>
        <v>44707</v>
      </c>
      <c r="C961" s="5">
        <v>0.375</v>
      </c>
      <c r="D961" s="2">
        <f t="shared" si="64"/>
        <v>44707</v>
      </c>
      <c r="E961" s="5">
        <v>0.39583333333333331</v>
      </c>
      <c r="F961" s="2">
        <f>D961</f>
        <v>44707</v>
      </c>
      <c r="G961" s="5">
        <v>0.75</v>
      </c>
      <c r="H961" s="8"/>
      <c r="I961" s="2"/>
    </row>
    <row r="962" spans="1:9" ht="24.65" hidden="1" customHeight="1">
      <c r="A962" s="7" t="s">
        <v>1260</v>
      </c>
      <c r="B962" s="2">
        <f>F961</f>
        <v>44707</v>
      </c>
      <c r="C962" s="5">
        <v>0.79166666666666663</v>
      </c>
      <c r="D962" s="2">
        <f t="shared" si="64"/>
        <v>44707</v>
      </c>
      <c r="E962" s="5">
        <v>0.83333333333333337</v>
      </c>
      <c r="F962" s="2">
        <v>44708</v>
      </c>
      <c r="G962" s="5">
        <v>0.16666666666666666</v>
      </c>
      <c r="H962" s="8"/>
      <c r="I962" s="2"/>
    </row>
    <row r="963" spans="1:9" ht="24.65" hidden="1" customHeight="1">
      <c r="A963" s="7" t="s">
        <v>907</v>
      </c>
      <c r="B963" s="2">
        <v>44710</v>
      </c>
      <c r="C963" s="5">
        <v>0.85416666666666663</v>
      </c>
      <c r="D963" s="2">
        <v>44711</v>
      </c>
      <c r="E963" s="5">
        <v>0.9375</v>
      </c>
      <c r="F963" s="2">
        <v>44712</v>
      </c>
      <c r="G963" s="5">
        <v>0.47916666666666669</v>
      </c>
      <c r="H963" s="8" t="s">
        <v>1261</v>
      </c>
      <c r="I963" s="2"/>
    </row>
    <row r="964" spans="1:9" ht="24.65" hidden="1" customHeight="1">
      <c r="A964" s="7" t="s">
        <v>911</v>
      </c>
      <c r="B964" s="2">
        <v>44715</v>
      </c>
      <c r="C964" s="5">
        <v>0.29166666666666669</v>
      </c>
      <c r="D964" s="2">
        <f>B964</f>
        <v>44715</v>
      </c>
      <c r="E964" s="5">
        <v>0.33333333333333331</v>
      </c>
      <c r="F964" s="2">
        <v>44715</v>
      </c>
      <c r="G964" s="5">
        <v>0.66666666666666663</v>
      </c>
      <c r="H964" s="8"/>
      <c r="I964" s="2"/>
    </row>
    <row r="965" spans="1:9" ht="24.65" hidden="1" customHeight="1">
      <c r="A965" s="7" t="s">
        <v>912</v>
      </c>
      <c r="B965" s="2">
        <f>F964</f>
        <v>44715</v>
      </c>
      <c r="C965" s="5">
        <v>0.70833333333333337</v>
      </c>
      <c r="D965" s="2">
        <f>B965</f>
        <v>44715</v>
      </c>
      <c r="E965" s="5">
        <v>0.75</v>
      </c>
      <c r="F965" s="2">
        <v>44716</v>
      </c>
      <c r="G965" s="5">
        <v>0.16666666666666666</v>
      </c>
      <c r="H965" s="8"/>
      <c r="I965" s="2"/>
    </row>
    <row r="966" spans="1:9" ht="24.65" hidden="1" customHeight="1">
      <c r="A966" s="7" t="s">
        <v>1182</v>
      </c>
      <c r="B966" s="2">
        <v>44718</v>
      </c>
      <c r="C966" s="5">
        <v>0.79166666666666663</v>
      </c>
      <c r="D966" s="2">
        <v>44719</v>
      </c>
      <c r="E966" s="5">
        <v>0.45833333333333331</v>
      </c>
      <c r="F966" s="2">
        <v>44720</v>
      </c>
      <c r="G966" s="5">
        <v>8.3333333333333329E-2</v>
      </c>
      <c r="H966" s="8" t="s">
        <v>1262</v>
      </c>
      <c r="I966" s="2"/>
    </row>
    <row r="967" spans="1:9" ht="24.65" hidden="1" customHeight="1">
      <c r="A967" s="7" t="s">
        <v>1263</v>
      </c>
      <c r="B967" s="2">
        <v>44722</v>
      </c>
      <c r="C967" s="5">
        <v>0.9375</v>
      </c>
      <c r="D967" s="2">
        <v>44723</v>
      </c>
      <c r="E967" s="5">
        <v>0.29166666666666669</v>
      </c>
      <c r="F967" s="2">
        <v>44723</v>
      </c>
      <c r="G967" s="5">
        <v>0.625</v>
      </c>
      <c r="H967" s="8"/>
      <c r="I967" s="2"/>
    </row>
    <row r="968" spans="1:9" ht="24.65" hidden="1" customHeight="1">
      <c r="A968" s="7" t="s">
        <v>1264</v>
      </c>
      <c r="B968" s="2">
        <v>44723</v>
      </c>
      <c r="C968" s="5">
        <v>0.66666666666666663</v>
      </c>
      <c r="D968" s="2">
        <v>44724</v>
      </c>
      <c r="E968" s="5">
        <v>0.30416666666666664</v>
      </c>
      <c r="F968" s="2">
        <v>44724</v>
      </c>
      <c r="G968" s="5">
        <v>0.65972222222222221</v>
      </c>
      <c r="H968" s="8"/>
      <c r="I968" s="2"/>
    </row>
    <row r="969" spans="1:9" ht="24.65" hidden="1" customHeight="1">
      <c r="A969" s="7" t="s">
        <v>914</v>
      </c>
      <c r="B969" s="2">
        <v>44727</v>
      </c>
      <c r="C969" s="5">
        <v>0.375</v>
      </c>
      <c r="D969" s="2">
        <f t="shared" ref="D969:D974" si="65">B969</f>
        <v>44727</v>
      </c>
      <c r="E969" s="5">
        <v>0.875</v>
      </c>
      <c r="F969" s="2">
        <v>44728</v>
      </c>
      <c r="G969" s="5">
        <v>0.60416666666666663</v>
      </c>
      <c r="H969" s="8"/>
      <c r="I969" s="2"/>
    </row>
    <row r="970" spans="1:9" ht="24.65" hidden="1" customHeight="1">
      <c r="A970" s="7" t="s">
        <v>919</v>
      </c>
      <c r="B970" s="2">
        <v>44731</v>
      </c>
      <c r="C970" s="5">
        <v>0.29166666666666669</v>
      </c>
      <c r="D970" s="2">
        <f t="shared" si="65"/>
        <v>44731</v>
      </c>
      <c r="E970" s="5">
        <v>0.33333333333333331</v>
      </c>
      <c r="F970" s="2">
        <v>44731</v>
      </c>
      <c r="G970" s="5">
        <v>0.66666666666666663</v>
      </c>
      <c r="H970" s="8"/>
      <c r="I970" s="2"/>
    </row>
    <row r="971" spans="1:9" ht="24.65" hidden="1" customHeight="1">
      <c r="A971" s="7" t="s">
        <v>920</v>
      </c>
      <c r="B971" s="2">
        <v>44731</v>
      </c>
      <c r="C971" s="5">
        <v>0.70833333333333337</v>
      </c>
      <c r="D971" s="2">
        <f t="shared" si="65"/>
        <v>44731</v>
      </c>
      <c r="E971" s="5">
        <v>0.72916666666666663</v>
      </c>
      <c r="F971" s="2">
        <v>44732</v>
      </c>
      <c r="G971" s="5">
        <v>3.472222222222222E-3</v>
      </c>
      <c r="H971" s="8"/>
      <c r="I971" s="2"/>
    </row>
    <row r="972" spans="1:9" ht="24.65" hidden="1" customHeight="1">
      <c r="A972" s="7" t="s">
        <v>1188</v>
      </c>
      <c r="B972" s="2">
        <v>44734</v>
      </c>
      <c r="C972" s="5">
        <v>0.45833333333333331</v>
      </c>
      <c r="D972" s="2">
        <v>44735</v>
      </c>
      <c r="E972" s="5">
        <v>0.22916666666666666</v>
      </c>
      <c r="F972" s="2">
        <v>44735</v>
      </c>
      <c r="G972" s="5">
        <v>0.77083333333333337</v>
      </c>
      <c r="H972" s="8" t="s">
        <v>1265</v>
      </c>
      <c r="I972" s="2"/>
    </row>
    <row r="973" spans="1:9" ht="24.65" hidden="1" customHeight="1">
      <c r="A973" s="7" t="s">
        <v>1266</v>
      </c>
      <c r="B973" s="2">
        <v>44738</v>
      </c>
      <c r="C973" s="5">
        <v>0.625</v>
      </c>
      <c r="D973" s="2">
        <f t="shared" si="65"/>
        <v>44738</v>
      </c>
      <c r="E973" s="5">
        <v>0.64583333333333337</v>
      </c>
      <c r="F973" s="2">
        <v>44739</v>
      </c>
      <c r="G973" s="5">
        <v>0.45833333333333331</v>
      </c>
      <c r="H973" s="8"/>
      <c r="I973" s="2"/>
    </row>
    <row r="974" spans="1:9" ht="24.65" hidden="1" customHeight="1">
      <c r="A974" s="7" t="s">
        <v>1267</v>
      </c>
      <c r="B974" s="2">
        <f>F973</f>
        <v>44739</v>
      </c>
      <c r="C974" s="5">
        <v>0.5</v>
      </c>
      <c r="D974" s="2">
        <f t="shared" si="65"/>
        <v>44739</v>
      </c>
      <c r="E974" s="5">
        <v>0.52083333333333337</v>
      </c>
      <c r="F974" s="2">
        <v>44739</v>
      </c>
      <c r="G974" s="5">
        <v>0.6875</v>
      </c>
      <c r="H974" s="8"/>
      <c r="I974" s="2"/>
    </row>
    <row r="975" spans="1:9" ht="24.65" hidden="1" customHeight="1">
      <c r="A975" s="7" t="s">
        <v>922</v>
      </c>
      <c r="B975" s="2">
        <v>44742</v>
      </c>
      <c r="C975" s="5">
        <v>0.20833333333333334</v>
      </c>
      <c r="D975" s="2">
        <v>44743</v>
      </c>
      <c r="E975" s="5">
        <v>0.125</v>
      </c>
      <c r="F975" s="2">
        <v>44743</v>
      </c>
      <c r="G975" s="5">
        <v>0.77083333333333337</v>
      </c>
      <c r="H975" s="8" t="s">
        <v>828</v>
      </c>
      <c r="I975" s="2"/>
    </row>
    <row r="976" spans="1:9" ht="24.65" hidden="1" customHeight="1">
      <c r="A976" s="7" t="s">
        <v>929</v>
      </c>
      <c r="B976" s="2">
        <v>44746</v>
      </c>
      <c r="C976" s="5">
        <v>0.79166666666666663</v>
      </c>
      <c r="D976" s="2">
        <v>44747</v>
      </c>
      <c r="E976" s="5">
        <v>0.29166666666666669</v>
      </c>
      <c r="F976" s="2">
        <f>D976</f>
        <v>44747</v>
      </c>
      <c r="G976" s="5">
        <v>0.66666666666666663</v>
      </c>
      <c r="H976" s="8" t="s">
        <v>1268</v>
      </c>
      <c r="I976" s="2"/>
    </row>
    <row r="977" spans="1:9" ht="24.65" hidden="1" customHeight="1">
      <c r="A977" s="7" t="s">
        <v>928</v>
      </c>
      <c r="B977" s="2">
        <f>F976</f>
        <v>44747</v>
      </c>
      <c r="C977" s="5">
        <v>0.70833333333333337</v>
      </c>
      <c r="D977" s="2">
        <v>44748</v>
      </c>
      <c r="E977" s="5">
        <v>0.29166666666666669</v>
      </c>
      <c r="F977" s="2">
        <v>44748</v>
      </c>
      <c r="G977" s="5">
        <v>0.95833333333333337</v>
      </c>
      <c r="H977" s="8" t="s">
        <v>743</v>
      </c>
      <c r="I977" s="2"/>
    </row>
    <row r="978" spans="1:9" ht="24.65" hidden="1" customHeight="1">
      <c r="A978" s="7" t="s">
        <v>1194</v>
      </c>
      <c r="B978" s="2">
        <v>44751</v>
      </c>
      <c r="C978" s="5">
        <v>0.83333333333333337</v>
      </c>
      <c r="D978" s="2">
        <v>44752</v>
      </c>
      <c r="E978" s="5">
        <v>0.95833333333333337</v>
      </c>
      <c r="F978" s="2">
        <v>44753</v>
      </c>
      <c r="G978" s="5">
        <v>0.66666666666666663</v>
      </c>
      <c r="H978" s="8" t="s">
        <v>932</v>
      </c>
      <c r="I978" s="2"/>
    </row>
    <row r="979" spans="1:9" ht="24.65" hidden="1" customHeight="1">
      <c r="A979" s="7" t="s">
        <v>1269</v>
      </c>
      <c r="B979" s="2">
        <v>44757</v>
      </c>
      <c r="C979" s="5">
        <v>0.70833333333333337</v>
      </c>
      <c r="D979" s="2">
        <v>44757</v>
      </c>
      <c r="E979" s="5">
        <v>0.75</v>
      </c>
      <c r="F979" s="2">
        <v>44758</v>
      </c>
      <c r="G979" s="5">
        <v>0.625</v>
      </c>
      <c r="H979" s="8" t="s">
        <v>743</v>
      </c>
      <c r="I979" s="2"/>
    </row>
    <row r="980" spans="1:9" ht="24.65" hidden="1" customHeight="1">
      <c r="A980" s="7" t="s">
        <v>1270</v>
      </c>
      <c r="B980" s="2">
        <f>F979</f>
        <v>44758</v>
      </c>
      <c r="C980" s="5">
        <v>0.66666666666666663</v>
      </c>
      <c r="D980" s="2">
        <v>44759</v>
      </c>
      <c r="E980" s="5">
        <v>0.3125</v>
      </c>
      <c r="F980" s="2">
        <f>D980</f>
        <v>44759</v>
      </c>
      <c r="G980" s="5">
        <v>0.66666666666666663</v>
      </c>
      <c r="H980" s="8" t="s">
        <v>743</v>
      </c>
      <c r="I980" s="2"/>
    </row>
    <row r="981" spans="1:9" ht="24.65" hidden="1" customHeight="1">
      <c r="A981" s="7" t="s">
        <v>1200</v>
      </c>
      <c r="B981" s="2">
        <v>44762</v>
      </c>
      <c r="C981" s="5">
        <v>0.75</v>
      </c>
      <c r="D981" s="2">
        <v>44763</v>
      </c>
      <c r="E981" s="5">
        <v>0.625</v>
      </c>
      <c r="F981" s="2">
        <v>44764</v>
      </c>
      <c r="G981" s="5">
        <v>0.27083333333333331</v>
      </c>
      <c r="H981" s="8" t="s">
        <v>1271</v>
      </c>
      <c r="I981" s="2"/>
    </row>
    <row r="982" spans="1:9" ht="24.65" hidden="1" customHeight="1">
      <c r="A982" s="7" t="s">
        <v>1272</v>
      </c>
      <c r="B982" s="2">
        <v>44768</v>
      </c>
      <c r="C982" s="5">
        <v>0.25</v>
      </c>
      <c r="D982" s="2">
        <f t="shared" ref="D982:D990" si="66">B982</f>
        <v>44768</v>
      </c>
      <c r="E982" s="5">
        <v>0.29166666666666669</v>
      </c>
      <c r="F982" s="2">
        <v>44768</v>
      </c>
      <c r="G982" s="5">
        <v>0.69097222222222221</v>
      </c>
      <c r="H982" s="8"/>
      <c r="I982" s="2"/>
    </row>
    <row r="983" spans="1:9" ht="24.65" hidden="1" customHeight="1">
      <c r="A983" s="7" t="s">
        <v>1273</v>
      </c>
      <c r="B983" s="2">
        <f>F982</f>
        <v>44768</v>
      </c>
      <c r="C983" s="5">
        <v>0.72569444444444453</v>
      </c>
      <c r="D983" s="2">
        <f t="shared" si="66"/>
        <v>44768</v>
      </c>
      <c r="E983" s="5">
        <v>0.7416666666666667</v>
      </c>
      <c r="F983" s="2">
        <v>44769</v>
      </c>
      <c r="G983" s="5">
        <v>2.7777777777777776E-2</v>
      </c>
      <c r="H983" s="8"/>
      <c r="I983" s="2"/>
    </row>
    <row r="984" spans="1:9" ht="24.65" hidden="1" customHeight="1">
      <c r="A984" s="7" t="s">
        <v>939</v>
      </c>
      <c r="B984" s="2">
        <v>44772</v>
      </c>
      <c r="C984" s="5">
        <v>8.3333333333333329E-2</v>
      </c>
      <c r="D984" s="2">
        <f t="shared" si="66"/>
        <v>44772</v>
      </c>
      <c r="E984" s="5">
        <v>0.30833333333333335</v>
      </c>
      <c r="F984" s="2">
        <v>44773</v>
      </c>
      <c r="G984" s="5">
        <v>0.15763888888888888</v>
      </c>
      <c r="H984" s="8" t="s">
        <v>678</v>
      </c>
      <c r="I984" s="2"/>
    </row>
    <row r="985" spans="1:9" ht="24.65" hidden="1" customHeight="1">
      <c r="A985" s="7" t="s">
        <v>945</v>
      </c>
      <c r="B985" s="2">
        <v>44777</v>
      </c>
      <c r="C985" s="5">
        <v>0.3125</v>
      </c>
      <c r="D985" s="2">
        <f t="shared" si="66"/>
        <v>44777</v>
      </c>
      <c r="E985" s="5">
        <v>0.54166666666666663</v>
      </c>
      <c r="F985" s="2">
        <v>44778</v>
      </c>
      <c r="G985" s="5">
        <v>0.25</v>
      </c>
      <c r="H985" s="8" t="s">
        <v>1274</v>
      </c>
      <c r="I985" s="2"/>
    </row>
    <row r="986" spans="1:9" ht="24.65" hidden="1" customHeight="1">
      <c r="A986" s="7" t="s">
        <v>944</v>
      </c>
      <c r="B986" s="2">
        <f>F985</f>
        <v>44778</v>
      </c>
      <c r="C986" s="5">
        <v>0.29166666666666669</v>
      </c>
      <c r="D986" s="2">
        <f t="shared" si="66"/>
        <v>44778</v>
      </c>
      <c r="E986" s="5">
        <v>0.35416666666666669</v>
      </c>
      <c r="F986" s="2">
        <v>44778</v>
      </c>
      <c r="G986" s="5">
        <v>0.72916666666666663</v>
      </c>
      <c r="H986" s="8"/>
      <c r="I986" s="2"/>
    </row>
    <row r="987" spans="1:9" ht="24.65" hidden="1" customHeight="1">
      <c r="A987" s="7" t="s">
        <v>1205</v>
      </c>
      <c r="B987" s="2">
        <v>44782</v>
      </c>
      <c r="C987" s="5">
        <v>0.33333333333333331</v>
      </c>
      <c r="D987" s="2">
        <v>44782</v>
      </c>
      <c r="E987" s="5">
        <v>0.58333333333333337</v>
      </c>
      <c r="F987" s="2">
        <v>44783</v>
      </c>
      <c r="G987" s="5">
        <v>0.16666666666666666</v>
      </c>
      <c r="H987" s="8" t="s">
        <v>678</v>
      </c>
      <c r="I987" s="2"/>
    </row>
    <row r="988" spans="1:9" ht="24.65" hidden="1" customHeight="1">
      <c r="A988" s="7" t="s">
        <v>1275</v>
      </c>
      <c r="B988" s="2">
        <v>44787</v>
      </c>
      <c r="C988" s="5">
        <v>0.48333333333333334</v>
      </c>
      <c r="D988" s="2">
        <v>44788</v>
      </c>
      <c r="E988" s="5">
        <v>0.30416666666666664</v>
      </c>
      <c r="F988" s="2">
        <f>D988</f>
        <v>44788</v>
      </c>
      <c r="G988" s="5">
        <v>0.6875</v>
      </c>
      <c r="H988" s="8"/>
      <c r="I988" s="2"/>
    </row>
    <row r="989" spans="1:9" ht="24.65" hidden="1" customHeight="1">
      <c r="A989" s="7" t="s">
        <v>1276</v>
      </c>
      <c r="B989" s="2">
        <f>F988</f>
        <v>44788</v>
      </c>
      <c r="C989" s="5">
        <v>0.72916666666666663</v>
      </c>
      <c r="D989" s="2">
        <f t="shared" si="66"/>
        <v>44788</v>
      </c>
      <c r="E989" s="5">
        <v>0.75</v>
      </c>
      <c r="F989" s="2">
        <v>44789</v>
      </c>
      <c r="G989" s="5">
        <v>0.125</v>
      </c>
      <c r="H989" s="8"/>
      <c r="I989" s="2"/>
    </row>
    <row r="990" spans="1:9" ht="24.65" hidden="1" customHeight="1">
      <c r="A990" s="7" t="s">
        <v>662</v>
      </c>
      <c r="B990" s="2">
        <v>44791</v>
      </c>
      <c r="C990" s="5">
        <v>0.54166666666666663</v>
      </c>
      <c r="D990" s="2">
        <f t="shared" si="66"/>
        <v>44791</v>
      </c>
      <c r="E990" s="5">
        <v>0.77083333333333337</v>
      </c>
      <c r="F990" s="2">
        <v>44792</v>
      </c>
      <c r="G990" s="5">
        <v>0.72916666666666663</v>
      </c>
      <c r="H990" s="8" t="s">
        <v>678</v>
      </c>
      <c r="I990" s="2"/>
    </row>
    <row r="991" spans="1:9" ht="24.65" hidden="1" customHeight="1">
      <c r="A991" s="7" t="s">
        <v>953</v>
      </c>
      <c r="B991" s="2">
        <v>44795</v>
      </c>
      <c r="C991" s="5">
        <v>0.29166666666666669</v>
      </c>
      <c r="D991" s="2">
        <v>44795</v>
      </c>
      <c r="E991" s="5">
        <v>0.33333333333333331</v>
      </c>
      <c r="F991" s="2">
        <f>D991</f>
        <v>44795</v>
      </c>
      <c r="G991" s="5">
        <v>0.70833333333333337</v>
      </c>
      <c r="H991" s="8"/>
      <c r="I991" s="2"/>
    </row>
    <row r="992" spans="1:9" ht="24.65" hidden="1" customHeight="1">
      <c r="A992" s="7" t="s">
        <v>952</v>
      </c>
      <c r="B992" s="2">
        <f>F991</f>
        <v>44795</v>
      </c>
      <c r="C992" s="5">
        <v>0.75</v>
      </c>
      <c r="D992" s="2">
        <v>44796</v>
      </c>
      <c r="E992" s="5">
        <v>0.35416666666666669</v>
      </c>
      <c r="F992" s="2">
        <v>44796</v>
      </c>
      <c r="G992" s="5">
        <v>0.66666666666666663</v>
      </c>
      <c r="H992" s="8"/>
      <c r="I992" s="2"/>
    </row>
    <row r="993" spans="1:9" ht="24.65" hidden="1" customHeight="1">
      <c r="A993" s="7" t="s">
        <v>962</v>
      </c>
      <c r="B993" s="2">
        <v>44806</v>
      </c>
      <c r="C993" s="5">
        <v>0.33333333333333331</v>
      </c>
      <c r="D993" s="2">
        <f t="shared" ref="D993:D998" si="67">B993</f>
        <v>44806</v>
      </c>
      <c r="E993" s="5">
        <v>0.375</v>
      </c>
      <c r="F993" s="2">
        <v>44806</v>
      </c>
      <c r="G993" s="5">
        <v>0.91666666666666663</v>
      </c>
      <c r="H993" s="8" t="s">
        <v>1277</v>
      </c>
      <c r="I993" s="2"/>
    </row>
    <row r="994" spans="1:9" ht="24.65" hidden="1" customHeight="1">
      <c r="A994" s="7" t="s">
        <v>967</v>
      </c>
      <c r="B994" s="2">
        <v>44809</v>
      </c>
      <c r="C994" s="5">
        <v>0.625</v>
      </c>
      <c r="D994" s="2">
        <f t="shared" si="67"/>
        <v>44809</v>
      </c>
      <c r="E994" s="5">
        <v>0.66666666666666663</v>
      </c>
      <c r="F994" s="2">
        <v>44810</v>
      </c>
      <c r="G994" s="5">
        <v>0.25</v>
      </c>
      <c r="H994" s="8"/>
      <c r="I994" s="2"/>
    </row>
    <row r="995" spans="1:9" ht="24.65" hidden="1" customHeight="1">
      <c r="A995" s="7" t="s">
        <v>968</v>
      </c>
      <c r="B995" s="2">
        <f>F994</f>
        <v>44810</v>
      </c>
      <c r="C995" s="5">
        <v>0.29166666666666669</v>
      </c>
      <c r="D995" s="2">
        <f t="shared" si="67"/>
        <v>44810</v>
      </c>
      <c r="E995" s="5">
        <v>0.3125</v>
      </c>
      <c r="F995" s="2">
        <f>D995</f>
        <v>44810</v>
      </c>
      <c r="G995" s="5">
        <v>0.66666666666666663</v>
      </c>
      <c r="H995" s="8"/>
      <c r="I995" s="2"/>
    </row>
    <row r="996" spans="1:9" ht="24.65" hidden="1" customHeight="1">
      <c r="A996" s="7" t="s">
        <v>672</v>
      </c>
      <c r="B996" s="2">
        <v>44813</v>
      </c>
      <c r="C996" s="5">
        <v>0.25</v>
      </c>
      <c r="D996" s="2">
        <f t="shared" si="67"/>
        <v>44813</v>
      </c>
      <c r="E996" s="5">
        <v>0.29166666666666669</v>
      </c>
      <c r="F996" s="2">
        <v>44814</v>
      </c>
      <c r="G996" s="5">
        <v>4.1666666666666664E-2</v>
      </c>
      <c r="H996" s="8"/>
      <c r="I996" s="2"/>
    </row>
    <row r="997" spans="1:9" ht="24.65" hidden="1" customHeight="1">
      <c r="A997" s="7" t="s">
        <v>1278</v>
      </c>
      <c r="B997" s="2">
        <v>44816</v>
      </c>
      <c r="C997" s="5">
        <v>0.70833333333333337</v>
      </c>
      <c r="D997" s="2">
        <f t="shared" si="67"/>
        <v>44816</v>
      </c>
      <c r="E997" s="5">
        <v>0.75</v>
      </c>
      <c r="F997" s="2">
        <v>44817</v>
      </c>
      <c r="G997" s="5">
        <v>0.25</v>
      </c>
      <c r="H997" s="8"/>
      <c r="I997" s="2"/>
    </row>
    <row r="998" spans="1:9" ht="24.65" hidden="1" customHeight="1">
      <c r="A998" s="7" t="s">
        <v>1279</v>
      </c>
      <c r="B998" s="2">
        <f>F997</f>
        <v>44817</v>
      </c>
      <c r="C998" s="5">
        <v>0.29166666666666669</v>
      </c>
      <c r="D998" s="2">
        <f t="shared" si="67"/>
        <v>44817</v>
      </c>
      <c r="E998" s="5">
        <v>0.3125</v>
      </c>
      <c r="F998" s="2">
        <f>D998</f>
        <v>44817</v>
      </c>
      <c r="G998" s="5">
        <v>0.66666666666666663</v>
      </c>
      <c r="H998" s="8"/>
      <c r="I998" s="2"/>
    </row>
    <row r="999" spans="1:9" ht="24.65" hidden="1" customHeight="1">
      <c r="A999" s="7" t="s">
        <v>972</v>
      </c>
      <c r="B999" s="2">
        <v>44820</v>
      </c>
      <c r="C999" s="5">
        <v>0.79166666666666663</v>
      </c>
      <c r="D999" s="2">
        <v>44821</v>
      </c>
      <c r="E999" s="5">
        <v>0.66666666666666663</v>
      </c>
      <c r="F999" s="2">
        <v>44822</v>
      </c>
      <c r="G999" s="5">
        <v>0.39583333333333331</v>
      </c>
      <c r="H999" s="8" t="s">
        <v>1280</v>
      </c>
      <c r="I999" s="2"/>
    </row>
    <row r="1000" spans="1:9" ht="24.65" hidden="1" customHeight="1">
      <c r="A1000" s="7" t="s">
        <v>978</v>
      </c>
      <c r="B1000" s="2">
        <v>44827</v>
      </c>
      <c r="C1000" s="5">
        <v>0.25</v>
      </c>
      <c r="D1000" s="2">
        <f t="shared" ref="D1000" si="68">B1000</f>
        <v>44827</v>
      </c>
      <c r="E1000" s="5">
        <v>0.29166666666666669</v>
      </c>
      <c r="F1000" s="2">
        <v>44827</v>
      </c>
      <c r="G1000" s="5">
        <v>0.70833333333333337</v>
      </c>
      <c r="H1000" s="8" t="s">
        <v>1281</v>
      </c>
      <c r="I1000" s="2"/>
    </row>
    <row r="1001" spans="1:9" ht="24.65" hidden="1" customHeight="1">
      <c r="A1001" s="7" t="s">
        <v>977</v>
      </c>
      <c r="B1001" s="2">
        <f>F1000</f>
        <v>44827</v>
      </c>
      <c r="C1001" s="5">
        <v>0.75</v>
      </c>
      <c r="D1001" s="2">
        <v>44828</v>
      </c>
      <c r="E1001" s="5">
        <v>0.25</v>
      </c>
      <c r="F1001" s="2">
        <v>44828</v>
      </c>
      <c r="G1001" s="5">
        <v>0.66666666666666663</v>
      </c>
      <c r="H1001" s="8"/>
      <c r="I1001" s="2"/>
    </row>
    <row r="1002" spans="1:9" ht="24.65" hidden="1" customHeight="1">
      <c r="A1002" s="7" t="s">
        <v>1214</v>
      </c>
      <c r="B1002" s="2">
        <v>44831</v>
      </c>
      <c r="C1002" s="5">
        <v>0.125</v>
      </c>
      <c r="D1002" s="2">
        <f t="shared" ref="D1002:D1003" si="69">B1002</f>
        <v>44831</v>
      </c>
      <c r="E1002" s="5">
        <v>0.33333333333333331</v>
      </c>
      <c r="F1002" s="2">
        <v>44831</v>
      </c>
      <c r="G1002" s="5">
        <v>0.91666666666666663</v>
      </c>
      <c r="H1002" s="8" t="s">
        <v>1282</v>
      </c>
      <c r="I1002" s="2"/>
    </row>
    <row r="1003" spans="1:9" ht="24.65" hidden="1" customHeight="1">
      <c r="A1003" s="7" t="s">
        <v>1283</v>
      </c>
      <c r="B1003" s="2">
        <v>44834</v>
      </c>
      <c r="C1003" s="5">
        <v>0.45833333333333331</v>
      </c>
      <c r="D1003" s="2">
        <f t="shared" si="69"/>
        <v>44834</v>
      </c>
      <c r="E1003" s="5">
        <v>0.5</v>
      </c>
      <c r="F1003" s="2">
        <f>D1003</f>
        <v>44834</v>
      </c>
      <c r="G1003" s="5">
        <v>0.70833333333333337</v>
      </c>
      <c r="H1003" s="8"/>
      <c r="I1003" s="2"/>
    </row>
    <row r="1004" spans="1:9" ht="24.65" hidden="1" customHeight="1">
      <c r="A1004" s="7" t="s">
        <v>1284</v>
      </c>
      <c r="B1004" s="2">
        <f>F1003</f>
        <v>44834</v>
      </c>
      <c r="C1004" s="5">
        <v>0.75</v>
      </c>
      <c r="D1004" s="2">
        <f>B1004</f>
        <v>44834</v>
      </c>
      <c r="E1004" s="5">
        <v>0.77083333333333337</v>
      </c>
      <c r="F1004" s="2">
        <v>44835</v>
      </c>
      <c r="G1004" s="5">
        <v>0.125</v>
      </c>
      <c r="H1004" s="8"/>
      <c r="I1004" s="2"/>
    </row>
    <row r="1005" spans="1:9" ht="24.65" hidden="1" customHeight="1">
      <c r="A1005" s="7" t="s">
        <v>981</v>
      </c>
      <c r="B1005" s="2">
        <v>44837</v>
      </c>
      <c r="C1005" s="5">
        <v>0.58333333333333337</v>
      </c>
      <c r="D1005" s="2">
        <f>B1005</f>
        <v>44837</v>
      </c>
      <c r="E1005" s="5">
        <v>0.64583333333333337</v>
      </c>
      <c r="F1005" s="2">
        <v>44839</v>
      </c>
      <c r="G1005" s="5">
        <v>0.125</v>
      </c>
      <c r="H1005" s="8" t="s">
        <v>1285</v>
      </c>
      <c r="I1005" s="2"/>
    </row>
    <row r="1006" spans="1:9" ht="24.65" hidden="1" customHeight="1">
      <c r="A1006" s="7" t="s">
        <v>986</v>
      </c>
      <c r="B1006" s="2">
        <f>F1005+2</f>
        <v>44841</v>
      </c>
      <c r="C1006" s="5">
        <v>0.70833333333333337</v>
      </c>
      <c r="D1006" s="2">
        <f t="shared" ref="D1006" si="70">B1006</f>
        <v>44841</v>
      </c>
      <c r="E1006" s="5">
        <v>0.75</v>
      </c>
      <c r="F1006" s="2">
        <v>44842</v>
      </c>
      <c r="G1006" s="5">
        <v>0.58333333333333337</v>
      </c>
      <c r="H1006" s="8"/>
      <c r="I1006" s="2"/>
    </row>
    <row r="1007" spans="1:9" ht="24.65" hidden="1" customHeight="1">
      <c r="A1007" s="7" t="s">
        <v>987</v>
      </c>
      <c r="B1007" s="2">
        <f>F1006</f>
        <v>44842</v>
      </c>
      <c r="C1007" s="5">
        <v>0.625</v>
      </c>
      <c r="D1007" s="2">
        <f>B1007</f>
        <v>44842</v>
      </c>
      <c r="E1007" s="5">
        <v>0.6875</v>
      </c>
      <c r="F1007" s="2">
        <v>44843</v>
      </c>
      <c r="G1007" s="5">
        <v>8.3333333333333329E-2</v>
      </c>
      <c r="H1007" s="8"/>
      <c r="I1007" s="2"/>
    </row>
    <row r="1008" spans="1:9" ht="24.65" hidden="1" customHeight="1">
      <c r="A1008" s="7" t="s">
        <v>1219</v>
      </c>
      <c r="B1008" s="2">
        <v>44845</v>
      </c>
      <c r="C1008" s="5">
        <v>0.91666666666666663</v>
      </c>
      <c r="D1008" s="2">
        <f>B1008</f>
        <v>44845</v>
      </c>
      <c r="E1008" s="5">
        <v>0.95833333333333337</v>
      </c>
      <c r="F1008" s="2">
        <v>44846</v>
      </c>
      <c r="G1008" s="5">
        <v>0.66666666666666663</v>
      </c>
      <c r="H1008" s="8"/>
      <c r="I1008" s="2"/>
    </row>
    <row r="1009" spans="1:9" ht="24.65" hidden="1" customHeight="1">
      <c r="A1009" s="7" t="s">
        <v>1286</v>
      </c>
      <c r="B1009" s="2">
        <v>44849</v>
      </c>
      <c r="C1009" s="5">
        <v>0.33333333333333331</v>
      </c>
      <c r="D1009" s="2">
        <v>44849</v>
      </c>
      <c r="E1009" s="5">
        <v>0.375</v>
      </c>
      <c r="F1009" s="2">
        <v>44849</v>
      </c>
      <c r="G1009" s="5">
        <v>0.70833333333333337</v>
      </c>
      <c r="H1009" s="8"/>
      <c r="I1009" s="2"/>
    </row>
    <row r="1010" spans="1:9" ht="24.65" hidden="1" customHeight="1">
      <c r="A1010" s="7" t="s">
        <v>1287</v>
      </c>
      <c r="B1010" s="2">
        <f>F1009</f>
        <v>44849</v>
      </c>
      <c r="C1010" s="5">
        <v>0.75</v>
      </c>
      <c r="D1010" s="2">
        <v>44850</v>
      </c>
      <c r="E1010" s="5">
        <v>0.29166666666666669</v>
      </c>
      <c r="F1010" s="2">
        <v>44850</v>
      </c>
      <c r="G1010" s="5">
        <v>0.5</v>
      </c>
      <c r="H1010" s="8"/>
      <c r="I1010" s="2"/>
    </row>
    <row r="1011" spans="1:9" ht="24.65" hidden="1" customHeight="1">
      <c r="A1011" s="7" t="s">
        <v>989</v>
      </c>
      <c r="B1011" s="2">
        <v>44853</v>
      </c>
      <c r="C1011" s="5">
        <v>0.20833333333333334</v>
      </c>
      <c r="D1011" s="2">
        <v>44853</v>
      </c>
      <c r="E1011" s="5">
        <v>0.25</v>
      </c>
      <c r="F1011" s="2">
        <v>44853</v>
      </c>
      <c r="G1011" s="5">
        <v>0.85416666666666663</v>
      </c>
      <c r="H1011" s="8"/>
      <c r="I1011" s="2"/>
    </row>
    <row r="1012" spans="1:9" ht="24.65" hidden="1" customHeight="1">
      <c r="A1012" s="7" t="s">
        <v>994</v>
      </c>
      <c r="B1012" s="2">
        <v>44856</v>
      </c>
      <c r="C1012" s="5">
        <v>0.45833333333333331</v>
      </c>
      <c r="D1012" s="2">
        <v>44856</v>
      </c>
      <c r="E1012" s="5">
        <v>0.47916666666666669</v>
      </c>
      <c r="F1012" s="2">
        <v>44856</v>
      </c>
      <c r="G1012" s="5">
        <v>0.66666666666666663</v>
      </c>
      <c r="H1012" s="8"/>
      <c r="I1012" s="2"/>
    </row>
    <row r="1013" spans="1:9" ht="24.65" hidden="1" customHeight="1">
      <c r="A1013" s="7" t="s">
        <v>993</v>
      </c>
      <c r="B1013" s="2">
        <v>44856</v>
      </c>
      <c r="C1013" s="5">
        <v>0.70833333333333337</v>
      </c>
      <c r="D1013" s="2">
        <v>44857</v>
      </c>
      <c r="E1013" s="5">
        <v>0.25</v>
      </c>
      <c r="F1013" s="2">
        <v>44857</v>
      </c>
      <c r="G1013" s="5">
        <v>0.66666666666666663</v>
      </c>
      <c r="H1013" s="8"/>
      <c r="I1013" s="2"/>
    </row>
    <row r="1014" spans="1:9" ht="24.65" hidden="1" customHeight="1">
      <c r="A1014" s="7" t="s">
        <v>1225</v>
      </c>
      <c r="B1014" s="2">
        <v>44860</v>
      </c>
      <c r="C1014" s="5">
        <v>0.4375</v>
      </c>
      <c r="D1014" s="2">
        <f>B1014</f>
        <v>44860</v>
      </c>
      <c r="E1014" s="5">
        <v>0.91666666666666663</v>
      </c>
      <c r="F1014" s="2">
        <v>44861</v>
      </c>
      <c r="G1014" s="5">
        <v>0.54166666666666663</v>
      </c>
      <c r="H1014" s="8" t="s">
        <v>1282</v>
      </c>
      <c r="I1014" s="2"/>
    </row>
    <row r="1015" spans="1:9" ht="24.65" hidden="1" customHeight="1">
      <c r="A1015" s="7" t="s">
        <v>1288</v>
      </c>
      <c r="B1015" s="2">
        <v>44869</v>
      </c>
      <c r="C1015" s="5">
        <v>0.58333333333333337</v>
      </c>
      <c r="D1015" s="2">
        <f>B1015</f>
        <v>44869</v>
      </c>
      <c r="E1015" s="5">
        <v>0.625</v>
      </c>
      <c r="F1015" s="2">
        <f>D1015</f>
        <v>44869</v>
      </c>
      <c r="G1015" s="5">
        <v>0.83333333333333337</v>
      </c>
      <c r="H1015" s="8" t="s">
        <v>1289</v>
      </c>
      <c r="I1015" s="2"/>
    </row>
    <row r="1016" spans="1:9" ht="24.65" hidden="1" customHeight="1">
      <c r="A1016" s="7" t="s">
        <v>1290</v>
      </c>
      <c r="B1016" s="2">
        <f>F1015</f>
        <v>44869</v>
      </c>
      <c r="C1016" s="5">
        <v>0.875</v>
      </c>
      <c r="D1016" s="2">
        <v>44870</v>
      </c>
      <c r="E1016" s="5">
        <v>0.33333333333333331</v>
      </c>
      <c r="F1016" s="2">
        <f>D1016</f>
        <v>44870</v>
      </c>
      <c r="G1016" s="5">
        <v>0.70833333333333337</v>
      </c>
      <c r="H1016" s="8"/>
      <c r="I1016" s="2"/>
    </row>
    <row r="1017" spans="1:9" ht="24.65" hidden="1" customHeight="1">
      <c r="A1017" s="7" t="s">
        <v>1291</v>
      </c>
      <c r="B1017" s="23">
        <v>44873</v>
      </c>
      <c r="C1017" s="24">
        <v>0.5</v>
      </c>
      <c r="D1017" s="23">
        <v>44873</v>
      </c>
      <c r="E1017" s="24">
        <v>0.8256944444444444</v>
      </c>
      <c r="F1017" s="23">
        <v>44874</v>
      </c>
      <c r="G1017" s="24">
        <v>0.16666666666666666</v>
      </c>
      <c r="H1017" s="8" t="s">
        <v>1292</v>
      </c>
      <c r="I1017" s="2"/>
    </row>
    <row r="1018" spans="1:9" ht="24.9" hidden="1" customHeight="1">
      <c r="A1018" s="100" t="s">
        <v>1326</v>
      </c>
      <c r="B1018" s="101"/>
      <c r="C1018" s="101"/>
      <c r="D1018" s="101"/>
      <c r="E1018" s="101"/>
      <c r="F1018" s="101"/>
      <c r="G1018" s="101"/>
      <c r="H1018" s="101"/>
      <c r="I1018" s="102"/>
    </row>
    <row r="1019" spans="1:9" ht="24.65" hidden="1" customHeight="1">
      <c r="A1019" s="21" t="s">
        <v>2</v>
      </c>
      <c r="B1019" s="89" t="s">
        <v>3</v>
      </c>
      <c r="C1019" s="89"/>
      <c r="D1019" s="89" t="s">
        <v>4</v>
      </c>
      <c r="E1019" s="89"/>
      <c r="F1019" s="89" t="s">
        <v>5</v>
      </c>
      <c r="G1019" s="89"/>
      <c r="H1019" s="21" t="s">
        <v>6</v>
      </c>
      <c r="I1019" s="21" t="s">
        <v>636</v>
      </c>
    </row>
    <row r="1020" spans="1:9" ht="24.65" hidden="1" customHeight="1">
      <c r="A1020" s="7" t="s">
        <v>705</v>
      </c>
      <c r="B1020" s="23">
        <v>44886</v>
      </c>
      <c r="C1020" s="24">
        <v>0.79166666666666663</v>
      </c>
      <c r="D1020" s="23">
        <f>B1020</f>
        <v>44886</v>
      </c>
      <c r="E1020" s="24">
        <v>0.83333333333333337</v>
      </c>
      <c r="F1020" s="23">
        <v>44887</v>
      </c>
      <c r="G1020" s="24">
        <v>0.20833333333333334</v>
      </c>
      <c r="H1020" s="8" t="s">
        <v>638</v>
      </c>
      <c r="I1020" s="2"/>
    </row>
    <row r="1021" spans="1:9" ht="24.65" hidden="1" customHeight="1">
      <c r="A1021" s="7" t="s">
        <v>706</v>
      </c>
      <c r="B1021" s="23">
        <v>44889</v>
      </c>
      <c r="C1021" s="24">
        <v>0.45833333333333331</v>
      </c>
      <c r="D1021" s="23">
        <f t="shared" ref="D1021:D1022" si="71">B1021</f>
        <v>44889</v>
      </c>
      <c r="E1021" s="24">
        <v>0.58333333333333337</v>
      </c>
      <c r="F1021" s="23">
        <v>44890</v>
      </c>
      <c r="G1021" s="24">
        <v>0.25</v>
      </c>
      <c r="H1021" s="8"/>
      <c r="I1021" s="2"/>
    </row>
    <row r="1022" spans="1:9" ht="24.65" hidden="1" customHeight="1">
      <c r="A1022" s="7" t="s">
        <v>707</v>
      </c>
      <c r="B1022" s="23">
        <f>F1021</f>
        <v>44890</v>
      </c>
      <c r="C1022" s="24">
        <v>0.29166666666666669</v>
      </c>
      <c r="D1022" s="23">
        <f t="shared" si="71"/>
        <v>44890</v>
      </c>
      <c r="E1022" s="24">
        <v>0.3125</v>
      </c>
      <c r="F1022" s="23">
        <v>44890</v>
      </c>
      <c r="G1022" s="24">
        <v>0.66666666666666663</v>
      </c>
      <c r="H1022" s="8"/>
      <c r="I1022" s="2"/>
    </row>
    <row r="1023" spans="1:9" ht="24.65" hidden="1" customHeight="1">
      <c r="A1023" s="7" t="s">
        <v>708</v>
      </c>
      <c r="B1023" s="23">
        <v>44892</v>
      </c>
      <c r="C1023" s="24">
        <v>0.79166666666666663</v>
      </c>
      <c r="D1023" s="23">
        <v>44893</v>
      </c>
      <c r="E1023" s="24">
        <v>0.6875</v>
      </c>
      <c r="F1023" s="23">
        <v>44895</v>
      </c>
      <c r="G1023" s="24">
        <v>0.91666666666666663</v>
      </c>
      <c r="H1023" s="8" t="s">
        <v>635</v>
      </c>
      <c r="I1023" s="2"/>
    </row>
    <row r="1024" spans="1:9" ht="24.65" hidden="1" customHeight="1">
      <c r="A1024" s="7" t="s">
        <v>709</v>
      </c>
      <c r="B1024" s="23">
        <v>44898</v>
      </c>
      <c r="C1024" s="24">
        <v>0.20833333333333334</v>
      </c>
      <c r="D1024" s="23">
        <f>B1024</f>
        <v>44898</v>
      </c>
      <c r="E1024" s="24">
        <v>0.35416666666666669</v>
      </c>
      <c r="F1024" s="23">
        <v>44898</v>
      </c>
      <c r="G1024" s="24">
        <v>0.70833333333333337</v>
      </c>
      <c r="H1024" s="8"/>
      <c r="I1024" s="2"/>
    </row>
    <row r="1025" spans="1:9" ht="24.65" hidden="1" customHeight="1">
      <c r="A1025" s="7" t="s">
        <v>710</v>
      </c>
      <c r="B1025" s="23">
        <f>F1024</f>
        <v>44898</v>
      </c>
      <c r="C1025" s="24">
        <v>0.75</v>
      </c>
      <c r="D1025" s="23">
        <v>44899</v>
      </c>
      <c r="E1025" s="24">
        <v>0.25</v>
      </c>
      <c r="F1025" s="23">
        <v>44899</v>
      </c>
      <c r="G1025" s="24">
        <v>0.625</v>
      </c>
      <c r="H1025" s="8"/>
      <c r="I1025" s="2"/>
    </row>
    <row r="1026" spans="1:9" ht="24.65" hidden="1" customHeight="1">
      <c r="A1026" s="7" t="s">
        <v>711</v>
      </c>
      <c r="B1026" s="23">
        <f>F1025+2</f>
        <v>44901</v>
      </c>
      <c r="C1026" s="24">
        <v>0.75</v>
      </c>
      <c r="D1026" s="23">
        <v>44901</v>
      </c>
      <c r="E1026" s="24">
        <v>0.79166666666666663</v>
      </c>
      <c r="F1026" s="23">
        <v>44902</v>
      </c>
      <c r="G1026" s="24">
        <v>0.29166666666666669</v>
      </c>
      <c r="H1026" s="8"/>
      <c r="I1026" s="2"/>
    </row>
    <row r="1027" spans="1:9" ht="24.65" hidden="1" customHeight="1">
      <c r="A1027" s="7" t="s">
        <v>1309</v>
      </c>
      <c r="B1027" s="23">
        <v>44904</v>
      </c>
      <c r="C1027" s="24">
        <v>0.45833333333333331</v>
      </c>
      <c r="D1027" s="23">
        <f>B1027</f>
        <v>44904</v>
      </c>
      <c r="E1027" s="24">
        <v>0.5</v>
      </c>
      <c r="F1027" s="23">
        <v>44904</v>
      </c>
      <c r="G1027" s="24">
        <v>0.70833333333333337</v>
      </c>
      <c r="H1027" s="8"/>
      <c r="I1027" s="2"/>
    </row>
    <row r="1028" spans="1:9" ht="24.65" hidden="1" customHeight="1">
      <c r="A1028" s="7" t="s">
        <v>1308</v>
      </c>
      <c r="B1028" s="23">
        <v>44904</v>
      </c>
      <c r="C1028" s="24">
        <v>0.75</v>
      </c>
      <c r="D1028" s="23">
        <v>44904</v>
      </c>
      <c r="E1028" s="24">
        <v>0.77083333333333337</v>
      </c>
      <c r="F1028" s="23">
        <v>44905</v>
      </c>
      <c r="G1028" s="24">
        <v>0.125</v>
      </c>
      <c r="H1028" s="8"/>
      <c r="I1028" s="2"/>
    </row>
    <row r="1029" spans="1:9" ht="24.65" hidden="1" customHeight="1">
      <c r="A1029" s="7" t="s">
        <v>1296</v>
      </c>
      <c r="B1029" s="23">
        <f>F1028+2</f>
        <v>44907</v>
      </c>
      <c r="C1029" s="24">
        <v>0.20833333333333334</v>
      </c>
      <c r="D1029" s="23">
        <v>44907</v>
      </c>
      <c r="E1029" s="24">
        <v>0.4375</v>
      </c>
      <c r="F1029" s="23">
        <v>44908</v>
      </c>
      <c r="G1029" s="24">
        <v>6.25E-2</v>
      </c>
      <c r="H1029" s="8"/>
      <c r="I1029" s="2"/>
    </row>
    <row r="1030" spans="1:9" customFormat="1" ht="24.65" hidden="1" customHeight="1">
      <c r="A1030" s="7" t="s">
        <v>1324</v>
      </c>
      <c r="B1030" s="23">
        <v>44910</v>
      </c>
      <c r="C1030" s="24">
        <v>0.25</v>
      </c>
      <c r="D1030" s="23">
        <f>B1030</f>
        <v>44910</v>
      </c>
      <c r="E1030" s="24">
        <v>0.29166666666666669</v>
      </c>
      <c r="F1030" s="23">
        <f>D1030</f>
        <v>44910</v>
      </c>
      <c r="G1030" s="24">
        <v>0.5</v>
      </c>
      <c r="H1030" s="8"/>
      <c r="I1030" s="2"/>
    </row>
    <row r="1031" spans="1:9" customFormat="1" ht="24.65" hidden="1" customHeight="1">
      <c r="A1031" s="7" t="s">
        <v>1323</v>
      </c>
      <c r="B1031" s="23">
        <f>F1030</f>
        <v>44910</v>
      </c>
      <c r="C1031" s="24">
        <v>0.54166666666666663</v>
      </c>
      <c r="D1031" s="23">
        <f>B1031</f>
        <v>44910</v>
      </c>
      <c r="E1031" s="24">
        <v>0.5625</v>
      </c>
      <c r="F1031" s="23">
        <v>44910</v>
      </c>
      <c r="G1031" s="24">
        <v>0.875</v>
      </c>
      <c r="H1031" s="8"/>
      <c r="I1031" s="2"/>
    </row>
    <row r="1032" spans="1:9" customFormat="1" ht="24.65" hidden="1" customHeight="1">
      <c r="A1032" s="7" t="s">
        <v>1325</v>
      </c>
      <c r="B1032" s="23">
        <f>F1031+2</f>
        <v>44912</v>
      </c>
      <c r="C1032" s="24">
        <v>0.91666666666666663</v>
      </c>
      <c r="D1032" s="23">
        <f>B1032+1</f>
        <v>44913</v>
      </c>
      <c r="E1032" s="24">
        <v>0.83333333333333337</v>
      </c>
      <c r="F1032" s="23">
        <v>44914</v>
      </c>
      <c r="G1032" s="24">
        <v>0.29166666666666669</v>
      </c>
      <c r="H1032" s="8"/>
      <c r="I1032" s="2"/>
    </row>
  </sheetData>
  <mergeCells count="37">
    <mergeCell ref="B653:C653"/>
    <mergeCell ref="D653:E653"/>
    <mergeCell ref="F653:G653"/>
    <mergeCell ref="B532:C532"/>
    <mergeCell ref="D532:E532"/>
    <mergeCell ref="F532:G532"/>
    <mergeCell ref="A572:I572"/>
    <mergeCell ref="B573:C573"/>
    <mergeCell ref="D573:E573"/>
    <mergeCell ref="F573:G573"/>
    <mergeCell ref="A4:I4"/>
    <mergeCell ref="A1:B1"/>
    <mergeCell ref="C1:I1"/>
    <mergeCell ref="A2:B2"/>
    <mergeCell ref="C2:I2"/>
    <mergeCell ref="A3:G3"/>
    <mergeCell ref="B1019:C1019"/>
    <mergeCell ref="D1019:E1019"/>
    <mergeCell ref="F1019:G1019"/>
    <mergeCell ref="B5:C5"/>
    <mergeCell ref="D5:E5"/>
    <mergeCell ref="F5:G5"/>
    <mergeCell ref="A513:I513"/>
    <mergeCell ref="B514:C514"/>
    <mergeCell ref="D514:E514"/>
    <mergeCell ref="F514:G514"/>
    <mergeCell ref="A531:I531"/>
    <mergeCell ref="A777:I777"/>
    <mergeCell ref="B778:C778"/>
    <mergeCell ref="D778:E778"/>
    <mergeCell ref="F778:G778"/>
    <mergeCell ref="A652:I652"/>
    <mergeCell ref="A897:I897"/>
    <mergeCell ref="B898:C898"/>
    <mergeCell ref="D898:E898"/>
    <mergeCell ref="F898:G898"/>
    <mergeCell ref="A1018:I1018"/>
  </mergeCells>
  <phoneticPr fontId="28" type="noConversion"/>
  <conditionalFormatting sqref="B1014:B1032 D1014:D1032 F1014:F1032 D779:D803 F779:F803 B779:B804 B838:B846 D838:D846 F838:F846 B848:B875 D848:D875 F848:F875 B806:B811 D806:D811 F806:F811 B813:B816 D813:D816 F813:F816 D818:D833 F818:F833 B818:B834 B598:B609 D598:D609 F598:F609 B269:B280 D269:D280 F269:F280 B283:B287 D283:D287 F283:F287 B290:B321 D290:D321 F290:F321 B618:B776 D618:D776 F618:F776">
    <cfRule type="cellIs" dxfId="398" priority="1066" stopIfTrue="1" operator="lessThan">
      <formula>$H$4</formula>
    </cfRule>
  </conditionalFormatting>
  <conditionalFormatting sqref="B900 F900 D900 B881 D881 F881 B883:B886 D883:D886 F883:F886 B763:B765 D763:D765 F763:F765 D325:D372 F325:F372 B325:B372 B769:B776 D769:D776 F769:F776 B888:B896 D888:D896 F888:F896">
    <cfRule type="cellIs" dxfId="397" priority="119" stopIfTrue="1" operator="equal">
      <formula>$H$4</formula>
    </cfRule>
    <cfRule type="cellIs" dxfId="396" priority="120" stopIfTrue="1" operator="lessThan">
      <formula>$H$4</formula>
    </cfRule>
  </conditionalFormatting>
  <conditionalFormatting sqref="B1014:B1032 D1014:D1032 F1014:F1032 D779:D803 F779:F803 B779:B804 B838:B846 D838:D846 F838:F846 B848:B875 D848:D875 F848:F875 B806:B811 D806:D811 F806:F811 B813:B816 D813:D816 F813:F816 D818:D833 F818:F833 B818:B834 B598:B609 D598:D609 F598:F609 B269:B280 D269:D280 F269:F280 B283:B287 D283:D287 F283:F287 B290:B321 D290:D321 F290:F321 B618:B776 D618:D776 F618:F776">
    <cfRule type="cellIs" dxfId="395" priority="1065" stopIfTrue="1" operator="equal">
      <formula>$H$4</formula>
    </cfRule>
  </conditionalFormatting>
  <conditionalFormatting sqref="B262:C262">
    <cfRule type="colorScale" priority="1103">
      <colorScale>
        <cfvo type="min" val="0"/>
        <cfvo type="max" val="0"/>
        <color theme="3" tint="0.59999389629810485"/>
        <color theme="3" tint="0.59999389629810485"/>
      </colorScale>
    </cfRule>
  </conditionalFormatting>
  <conditionalFormatting sqref="B264:C264">
    <cfRule type="colorScale" priority="1063">
      <colorScale>
        <cfvo type="min" val="0"/>
        <cfvo type="max" val="0"/>
        <color theme="3" tint="0.59999389629810485"/>
        <color theme="3" tint="0.59999389629810485"/>
      </colorScale>
    </cfRule>
    <cfRule type="colorScale" priority="1064">
      <colorScale>
        <cfvo type="min" val="0"/>
        <cfvo type="max" val="0"/>
        <color rgb="FFFFFF00"/>
        <color rgb="FFFFFF00"/>
      </colorScale>
    </cfRule>
  </conditionalFormatting>
  <conditionalFormatting sqref="B270:C270">
    <cfRule type="colorScale" priority="966">
      <colorScale>
        <cfvo type="min" val="0"/>
        <cfvo type="max" val="0"/>
        <color theme="3" tint="0.59999389629810485"/>
        <color theme="3" tint="0.59999389629810485"/>
      </colorScale>
    </cfRule>
  </conditionalFormatting>
  <conditionalFormatting sqref="B271:C271">
    <cfRule type="colorScale" priority="913">
      <colorScale>
        <cfvo type="min" val="0"/>
        <cfvo type="max" val="0"/>
        <color theme="3" tint="0.59999389629810485"/>
        <color theme="3" tint="0.59999389629810485"/>
      </colorScale>
    </cfRule>
  </conditionalFormatting>
  <conditionalFormatting sqref="B272:C273">
    <cfRule type="colorScale" priority="893">
      <colorScale>
        <cfvo type="min" val="0"/>
        <cfvo type="max" val="0"/>
        <color theme="3" tint="0.59999389629810485"/>
        <color theme="3" tint="0.59999389629810485"/>
      </colorScale>
    </cfRule>
  </conditionalFormatting>
  <conditionalFormatting sqref="B275:C275">
    <cfRule type="colorScale" priority="886">
      <colorScale>
        <cfvo type="min" val="0"/>
        <cfvo type="max" val="0"/>
        <color theme="3" tint="0.59999389629810485"/>
        <color theme="3" tint="0.59999389629810485"/>
      </colorScale>
    </cfRule>
  </conditionalFormatting>
  <conditionalFormatting sqref="B276:C276">
    <cfRule type="colorScale" priority="851">
      <colorScale>
        <cfvo type="min" val="0"/>
        <cfvo type="max" val="0"/>
        <color theme="3" tint="0.59999389629810485"/>
        <color theme="3" tint="0.59999389629810485"/>
      </colorScale>
    </cfRule>
  </conditionalFormatting>
  <conditionalFormatting sqref="B602:C602">
    <cfRule type="colorScale" priority="961">
      <colorScale>
        <cfvo type="min" val="0"/>
        <cfvo type="max" val="0"/>
        <color rgb="FFFFFF00"/>
        <color rgb="FFFFFF00"/>
      </colorScale>
    </cfRule>
  </conditionalFormatting>
  <conditionalFormatting sqref="B682:C682">
    <cfRule type="colorScale" priority="339">
      <colorScale>
        <cfvo type="min" val="0"/>
        <cfvo type="max" val="0"/>
        <color rgb="FFFFFF00"/>
        <color rgb="FFFFFF00"/>
      </colorScale>
    </cfRule>
  </conditionalFormatting>
  <conditionalFormatting sqref="B1010:C1010">
    <cfRule type="colorScale" priority="1098">
      <colorScale>
        <cfvo type="min" val="0"/>
        <cfvo type="max" val="0"/>
        <color theme="3" tint="0.59999389629810485"/>
        <color theme="3" tint="0.59999389629810485"/>
      </colorScale>
    </cfRule>
  </conditionalFormatting>
  <conditionalFormatting sqref="B1011:C1011">
    <cfRule type="colorScale" priority="1075">
      <colorScale>
        <cfvo type="min" val="0"/>
        <cfvo type="max" val="0"/>
        <color rgb="FFFFFF00"/>
        <color rgb="FFFFFF00"/>
      </colorScale>
    </cfRule>
    <cfRule type="colorScale" priority="1079">
      <colorScale>
        <cfvo type="min" val="0"/>
        <cfvo type="max" val="0"/>
        <color theme="3" tint="0.59999389629810485"/>
        <color theme="3" tint="0.59999389629810485"/>
      </colorScale>
    </cfRule>
    <cfRule type="colorScale" priority="1081">
      <colorScale>
        <cfvo type="min" val="0"/>
        <cfvo type="max" val="0"/>
        <color rgb="FFFFFF00"/>
        <color rgb="FFFFFF00"/>
      </colorScale>
    </cfRule>
  </conditionalFormatting>
  <conditionalFormatting sqref="B1014:C1014">
    <cfRule type="colorScale" priority="1010">
      <colorScale>
        <cfvo type="min" val="0"/>
        <cfvo type="max" val="0"/>
        <color theme="3" tint="0.59999389629810485"/>
        <color theme="3" tint="0.59999389629810485"/>
      </colorScale>
    </cfRule>
    <cfRule type="colorScale" priority="1012">
      <colorScale>
        <cfvo type="min" val="0"/>
        <cfvo type="max" val="0"/>
        <color rgb="FFFFFF00"/>
        <color rgb="FFFFFF00"/>
      </colorScale>
    </cfRule>
  </conditionalFormatting>
  <conditionalFormatting sqref="B265:E265">
    <cfRule type="colorScale" priority="1017">
      <colorScale>
        <cfvo type="min" val="0"/>
        <cfvo type="max" val="0"/>
        <color theme="3" tint="0.59999389629810485"/>
        <color theme="3" tint="0.59999389629810485"/>
      </colorScale>
    </cfRule>
  </conditionalFormatting>
  <conditionalFormatting sqref="B266:E266">
    <cfRule type="colorScale" priority="1015">
      <colorScale>
        <cfvo type="min" val="0"/>
        <cfvo type="max" val="0"/>
        <color theme="3" tint="0.59999389629810485"/>
        <color theme="3" tint="0.59999389629810485"/>
      </colorScale>
    </cfRule>
    <cfRule type="colorScale" priority="1016">
      <colorScale>
        <cfvo type="min" val="0"/>
        <cfvo type="max" val="0"/>
        <color rgb="FFFFFF00"/>
        <color rgb="FFFFFF00"/>
      </colorScale>
    </cfRule>
  </conditionalFormatting>
  <conditionalFormatting sqref="B272:E272">
    <cfRule type="colorScale" priority="911">
      <colorScale>
        <cfvo type="min" val="0"/>
        <cfvo type="max" val="0"/>
        <color rgb="FFFFFF00"/>
        <color rgb="FFFFFF00"/>
      </colorScale>
    </cfRule>
  </conditionalFormatting>
  <conditionalFormatting sqref="B274:E274">
    <cfRule type="colorScale" priority="888">
      <colorScale>
        <cfvo type="min" val="0"/>
        <cfvo type="max" val="0"/>
        <color theme="3" tint="0.59999389629810485"/>
        <color theme="3" tint="0.59999389629810485"/>
      </colorScale>
    </cfRule>
    <cfRule type="colorScale" priority="890">
      <colorScale>
        <cfvo type="min" val="0"/>
        <cfvo type="max" val="0"/>
        <color rgb="FFFFFF00"/>
        <color rgb="FFFFFF00"/>
      </colorScale>
    </cfRule>
  </conditionalFormatting>
  <conditionalFormatting sqref="B595:E595">
    <cfRule type="colorScale" priority="1089">
      <colorScale>
        <cfvo type="min" val="0"/>
        <cfvo type="max" val="0"/>
        <color theme="3" tint="0.59999389629810485"/>
        <color theme="3" tint="0.59999389629810485"/>
      </colorScale>
    </cfRule>
    <cfRule type="colorScale" priority="1100">
      <colorScale>
        <cfvo type="min" val="0"/>
        <cfvo type="max" val="0"/>
        <color rgb="FFFFFF00"/>
        <color rgb="FFFFFF00"/>
      </colorScale>
    </cfRule>
  </conditionalFormatting>
  <conditionalFormatting sqref="B596:E596">
    <cfRule type="colorScale" priority="1083">
      <colorScale>
        <cfvo type="min" val="0"/>
        <cfvo type="max" val="0"/>
        <color theme="3" tint="0.59999389629810485"/>
        <color theme="3" tint="0.59999389629810485"/>
      </colorScale>
    </cfRule>
    <cfRule type="colorScale" priority="1087">
      <colorScale>
        <cfvo type="min" val="0"/>
        <cfvo type="max" val="0"/>
        <color rgb="FFFFFF00"/>
        <color rgb="FFFFFF00"/>
      </colorScale>
    </cfRule>
  </conditionalFormatting>
  <conditionalFormatting sqref="B597:E597">
    <cfRule type="colorScale" priority="1077">
      <colorScale>
        <cfvo type="min" val="0"/>
        <cfvo type="max" val="0"/>
        <color theme="3" tint="0.59999389629810485"/>
        <color theme="3" tint="0.59999389629810485"/>
      </colorScale>
    </cfRule>
    <cfRule type="colorScale" priority="1082">
      <colorScale>
        <cfvo type="min" val="0"/>
        <cfvo type="max" val="0"/>
        <color rgb="FFFFFF00"/>
        <color rgb="FFFFFF00"/>
      </colorScale>
    </cfRule>
  </conditionalFormatting>
  <conditionalFormatting sqref="B598:E598">
    <cfRule type="colorScale" priority="1030">
      <colorScale>
        <cfvo type="min" val="0"/>
        <cfvo type="max" val="0"/>
        <color theme="3" tint="0.59999389629810485"/>
        <color theme="3" tint="0.59999389629810485"/>
      </colorScale>
    </cfRule>
  </conditionalFormatting>
  <conditionalFormatting sqref="B600:E600">
    <cfRule type="colorScale" priority="977">
      <colorScale>
        <cfvo type="min" val="0"/>
        <cfvo type="max" val="0"/>
        <color theme="3" tint="0.59999389629810485"/>
        <color theme="3" tint="0.59999389629810485"/>
      </colorScale>
    </cfRule>
  </conditionalFormatting>
  <conditionalFormatting sqref="B601:E601">
    <cfRule type="colorScale" priority="963">
      <colorScale>
        <cfvo type="min" val="0"/>
        <cfvo type="max" val="0"/>
        <color theme="3" tint="0.59999389629810485"/>
        <color theme="3" tint="0.59999389629810485"/>
      </colorScale>
    </cfRule>
    <cfRule type="colorScale" priority="975">
      <colorScale>
        <cfvo type="min" val="0"/>
        <cfvo type="max" val="0"/>
        <color rgb="FFFFFF00"/>
        <color rgb="FFFFFF00"/>
      </colorScale>
    </cfRule>
  </conditionalFormatting>
  <conditionalFormatting sqref="B602:E602">
    <cfRule type="colorScale" priority="949">
      <colorScale>
        <cfvo type="min" val="0"/>
        <cfvo type="max" val="0"/>
        <color theme="3" tint="0.59999389629810485"/>
        <color theme="3" tint="0.59999389629810485"/>
      </colorScale>
    </cfRule>
  </conditionalFormatting>
  <conditionalFormatting sqref="B608:E608">
    <cfRule type="colorScale" priority="800">
      <colorScale>
        <cfvo type="min" val="0"/>
        <cfvo type="max" val="0"/>
        <color theme="3" tint="0.59999389629810485"/>
        <color theme="3" tint="0.59999389629810485"/>
      </colorScale>
    </cfRule>
  </conditionalFormatting>
  <conditionalFormatting sqref="B675:E675">
    <cfRule type="colorScale" priority="360">
      <colorScale>
        <cfvo type="min" val="0"/>
        <cfvo type="max" val="0"/>
        <color theme="3" tint="0.59999389629810485"/>
        <color theme="3" tint="0.59999389629810485"/>
      </colorScale>
    </cfRule>
    <cfRule type="colorScale" priority="361">
      <colorScale>
        <cfvo type="min" val="0"/>
        <cfvo type="max" val="0"/>
        <color rgb="FFFFFF00"/>
        <color rgb="FFFFFF00"/>
      </colorScale>
    </cfRule>
  </conditionalFormatting>
  <conditionalFormatting sqref="B676:E676">
    <cfRule type="colorScale" priority="356">
      <colorScale>
        <cfvo type="min" val="0"/>
        <cfvo type="max" val="0"/>
        <color theme="3" tint="0.59999389629810485"/>
        <color theme="3" tint="0.59999389629810485"/>
      </colorScale>
    </cfRule>
    <cfRule type="colorScale" priority="357">
      <colorScale>
        <cfvo type="min" val="0"/>
        <cfvo type="max" val="0"/>
        <color rgb="FFFFFF00"/>
        <color rgb="FFFFFF00"/>
      </colorScale>
    </cfRule>
  </conditionalFormatting>
  <conditionalFormatting sqref="B677:E677">
    <cfRule type="colorScale" priority="354">
      <colorScale>
        <cfvo type="min" val="0"/>
        <cfvo type="max" val="0"/>
        <color theme="3" tint="0.59999389629810485"/>
        <color theme="3" tint="0.59999389629810485"/>
      </colorScale>
    </cfRule>
    <cfRule type="colorScale" priority="355">
      <colorScale>
        <cfvo type="min" val="0"/>
        <cfvo type="max" val="0"/>
        <color rgb="FFFFFF00"/>
        <color rgb="FFFFFF00"/>
      </colorScale>
    </cfRule>
  </conditionalFormatting>
  <conditionalFormatting sqref="B678:E678">
    <cfRule type="colorScale" priority="350">
      <colorScale>
        <cfvo type="min" val="0"/>
        <cfvo type="max" val="0"/>
        <color theme="3" tint="0.59999389629810485"/>
        <color theme="3" tint="0.59999389629810485"/>
      </colorScale>
    </cfRule>
  </conditionalFormatting>
  <conditionalFormatting sqref="B680:E680">
    <cfRule type="colorScale" priority="346">
      <colorScale>
        <cfvo type="min" val="0"/>
        <cfvo type="max" val="0"/>
        <color theme="3" tint="0.59999389629810485"/>
        <color theme="3" tint="0.59999389629810485"/>
      </colorScale>
    </cfRule>
  </conditionalFormatting>
  <conditionalFormatting sqref="B681:E681">
    <cfRule type="colorScale" priority="342">
      <colorScale>
        <cfvo type="min" val="0"/>
        <cfvo type="max" val="0"/>
        <color theme="3" tint="0.59999389629810485"/>
        <color theme="3" tint="0.59999389629810485"/>
      </colorScale>
    </cfRule>
    <cfRule type="colorScale" priority="343">
      <colorScale>
        <cfvo type="min" val="0"/>
        <cfvo type="max" val="0"/>
        <color rgb="FFFFFF00"/>
        <color rgb="FFFFFF00"/>
      </colorScale>
    </cfRule>
  </conditionalFormatting>
  <conditionalFormatting sqref="B682:E682">
    <cfRule type="colorScale" priority="337">
      <colorScale>
        <cfvo type="min" val="0"/>
        <cfvo type="max" val="0"/>
        <color theme="3" tint="0.59999389629810485"/>
        <color theme="3" tint="0.59999389629810485"/>
      </colorScale>
    </cfRule>
  </conditionalFormatting>
  <conditionalFormatting sqref="B688:E688">
    <cfRule type="colorScale" priority="334">
      <colorScale>
        <cfvo type="min" val="0"/>
        <cfvo type="max" val="0"/>
        <color theme="3" tint="0.59999389629810485"/>
        <color theme="3" tint="0.59999389629810485"/>
      </colorScale>
    </cfRule>
  </conditionalFormatting>
  <conditionalFormatting sqref="B1012:E1013">
    <cfRule type="colorScale" priority="1036">
      <colorScale>
        <cfvo type="min" val="0"/>
        <cfvo type="max" val="0"/>
        <color theme="3" tint="0.59999389629810485"/>
        <color theme="3" tint="0.59999389629810485"/>
      </colorScale>
    </cfRule>
  </conditionalFormatting>
  <conditionalFormatting sqref="B263:G263">
    <cfRule type="colorScale" priority="1080">
      <colorScale>
        <cfvo type="min" val="0"/>
        <cfvo type="max" val="0"/>
        <color theme="3" tint="0.59999389629810485"/>
        <color theme="3" tint="0.59999389629810485"/>
      </colorScale>
    </cfRule>
    <cfRule type="colorScale" priority="1086">
      <colorScale>
        <cfvo type="min" val="0"/>
        <cfvo type="max" val="0"/>
        <color rgb="FFFFFF00"/>
        <color rgb="FFFFFF00"/>
      </colorScale>
    </cfRule>
  </conditionalFormatting>
  <conditionalFormatting sqref="B265:G265">
    <cfRule type="colorScale" priority="1031">
      <colorScale>
        <cfvo type="min" val="0"/>
        <cfvo type="max" val="0"/>
        <color rgb="FFFFFF00"/>
        <color rgb="FFFFFF00"/>
      </colorScale>
    </cfRule>
  </conditionalFormatting>
  <conditionalFormatting sqref="B267:G268">
    <cfRule type="colorScale" priority="1096">
      <colorScale>
        <cfvo type="min" val="0"/>
        <cfvo type="max" val="0"/>
        <color theme="3" tint="0.59999389629810485"/>
        <color theme="3" tint="0.59999389629810485"/>
      </colorScale>
    </cfRule>
  </conditionalFormatting>
  <conditionalFormatting sqref="B269:G269">
    <cfRule type="colorScale" priority="978">
      <colorScale>
        <cfvo type="min" val="0"/>
        <cfvo type="max" val="0"/>
        <color theme="3" tint="0.59999389629810485"/>
        <color theme="3" tint="0.59999389629810485"/>
      </colorScale>
    </cfRule>
  </conditionalFormatting>
  <conditionalFormatting sqref="B593:G594">
    <cfRule type="colorScale" priority="1101">
      <colorScale>
        <cfvo type="min" val="0"/>
        <cfvo type="max" val="0"/>
        <color theme="3" tint="0.59999389629810485"/>
        <color theme="3" tint="0.59999389629810485"/>
      </colorScale>
    </cfRule>
  </conditionalFormatting>
  <conditionalFormatting sqref="B598:G598">
    <cfRule type="colorScale" priority="1061">
      <colorScale>
        <cfvo type="min" val="0"/>
        <cfvo type="max" val="0"/>
        <color rgb="FFFFFF00"/>
        <color rgb="FFFFFF00"/>
      </colorScale>
    </cfRule>
  </conditionalFormatting>
  <conditionalFormatting sqref="B599:G599">
    <cfRule type="colorScale" priority="1013">
      <colorScale>
        <cfvo type="min" val="0"/>
        <cfvo type="max" val="0"/>
        <color theme="3" tint="0.59999389629810485"/>
        <color theme="3" tint="0.59999389629810485"/>
      </colorScale>
    </cfRule>
    <cfRule type="colorScale" priority="1019">
      <colorScale>
        <cfvo type="min" val="0"/>
        <cfvo type="max" val="0"/>
        <color rgb="FFFFFF00"/>
        <color rgb="FFFFFF00"/>
      </colorScale>
    </cfRule>
  </conditionalFormatting>
  <conditionalFormatting sqref="B673:G674">
    <cfRule type="colorScale" priority="362">
      <colorScale>
        <cfvo type="min" val="0"/>
        <cfvo type="max" val="0"/>
        <color theme="3" tint="0.59999389629810485"/>
        <color theme="3" tint="0.59999389629810485"/>
      </colorScale>
    </cfRule>
  </conditionalFormatting>
  <conditionalFormatting sqref="B678:G678">
    <cfRule type="colorScale" priority="351">
      <colorScale>
        <cfvo type="min" val="0"/>
        <cfvo type="max" val="0"/>
        <color rgb="FFFFFF00"/>
        <color rgb="FFFFFF00"/>
      </colorScale>
    </cfRule>
  </conditionalFormatting>
  <conditionalFormatting sqref="B679:G679">
    <cfRule type="colorScale" priority="347">
      <colorScale>
        <cfvo type="min" val="0"/>
        <cfvo type="max" val="0"/>
        <color theme="3" tint="0.59999389629810485"/>
        <color theme="3" tint="0.59999389629810485"/>
      </colorScale>
    </cfRule>
    <cfRule type="colorScale" priority="348">
      <colorScale>
        <cfvo type="min" val="0"/>
        <cfvo type="max" val="0"/>
        <color rgb="FFFFFF00"/>
        <color rgb="FFFFFF00"/>
      </colorScale>
    </cfRule>
  </conditionalFormatting>
  <conditionalFormatting sqref="B1008:G1009">
    <cfRule type="colorScale" priority="1099">
      <colorScale>
        <cfvo type="min" val="0"/>
        <cfvo type="max" val="0"/>
        <color theme="3" tint="0.59999389629810485"/>
        <color theme="3" tint="0.59999389629810485"/>
      </colorScale>
    </cfRule>
  </conditionalFormatting>
  <conditionalFormatting sqref="B1011:G1011">
    <cfRule type="colorScale" priority="1073">
      <colorScale>
        <cfvo type="min" val="0"/>
        <cfvo type="max" val="0"/>
        <color theme="3" tint="0.59999389629810485"/>
        <color theme="3" tint="0.59999389629810485"/>
      </colorScale>
    </cfRule>
  </conditionalFormatting>
  <conditionalFormatting sqref="B1012:G1012">
    <cfRule type="colorScale" priority="1092">
      <colorScale>
        <cfvo type="min" val="0"/>
        <cfvo type="max" val="0"/>
        <color theme="3" tint="0.59999389629810485"/>
        <color theme="3" tint="0.59999389629810485"/>
      </colorScale>
    </cfRule>
  </conditionalFormatting>
  <conditionalFormatting sqref="B1012:G1013">
    <cfRule type="colorScale" priority="1090">
      <colorScale>
        <cfvo type="min" val="0"/>
        <cfvo type="max" val="0"/>
        <color theme="0"/>
        <color theme="0"/>
      </colorScale>
    </cfRule>
  </conditionalFormatting>
  <conditionalFormatting sqref="B1013:G1013">
    <cfRule type="colorScale" priority="1091">
      <colorScale>
        <cfvo type="min" val="0"/>
        <cfvo type="max" val="0"/>
        <color theme="3" tint="0.59999389629810485"/>
        <color theme="3" tint="0.59999389629810485"/>
      </colorScale>
    </cfRule>
  </conditionalFormatting>
  <conditionalFormatting sqref="B1015:G1016">
    <cfRule type="colorScale" priority="889">
      <colorScale>
        <cfvo type="min" val="0"/>
        <cfvo type="max" val="0"/>
        <color theme="3" tint="0.59999389629810485"/>
        <color theme="3" tint="0.59999389629810485"/>
      </colorScale>
    </cfRule>
  </conditionalFormatting>
  <conditionalFormatting sqref="C269:C277 C618:C762">
    <cfRule type="expression" dxfId="394" priority="1002" stopIfTrue="1">
      <formula>B269&lt;$H$4</formula>
    </cfRule>
  </conditionalFormatting>
  <conditionalFormatting sqref="C269:C277 C618:C762 C598:C609 C779:C804 C806:C811 C813:C816 C818:C834 C838:C846 C848:C875 C1014:C1032">
    <cfRule type="expression" dxfId="393" priority="1001" stopIfTrue="1">
      <formula>$B269=$H$4</formula>
    </cfRule>
  </conditionalFormatting>
  <conditionalFormatting sqref="C276:C277 C369:C372 C881 C883:C886 C763:C776 C888:C896 C900">
    <cfRule type="expression" dxfId="392" priority="897" stopIfTrue="1">
      <formula>$B276=$H$4</formula>
    </cfRule>
    <cfRule type="expression" dxfId="391" priority="898" stopIfTrue="1">
      <formula>B276&lt;$H$4</formula>
    </cfRule>
  </conditionalFormatting>
  <conditionalFormatting sqref="C276:C280">
    <cfRule type="expression" dxfId="390" priority="870" stopIfTrue="1">
      <formula>$B276=$H$4</formula>
    </cfRule>
    <cfRule type="expression" dxfId="389" priority="871" stopIfTrue="1">
      <formula>B276&lt;$H$4</formula>
    </cfRule>
    <cfRule type="expression" dxfId="388" priority="880" stopIfTrue="1">
      <formula>$B276=$H$4</formula>
    </cfRule>
    <cfRule type="expression" dxfId="387" priority="881" stopIfTrue="1">
      <formula>B276&lt;$H$4</formula>
    </cfRule>
  </conditionalFormatting>
  <conditionalFormatting sqref="C278:C280">
    <cfRule type="expression" dxfId="386" priority="819" stopIfTrue="1">
      <formula>$B278=$H$4</formula>
    </cfRule>
    <cfRule type="expression" dxfId="385" priority="820" stopIfTrue="1">
      <formula>B278&lt;$H$4</formula>
    </cfRule>
  </conditionalFormatting>
  <conditionalFormatting sqref="C283:C287 C290:C291 C325:C367 C598:C609 C1014:C1032 C779:C804 C806:C811 C813:C816 C818:C834 C838:C846 C848:C875">
    <cfRule type="expression" dxfId="384" priority="1068" stopIfTrue="1">
      <formula>B283&lt;$H$4</formula>
    </cfRule>
  </conditionalFormatting>
  <conditionalFormatting sqref="C285:C287 C290:C291">
    <cfRule type="expression" dxfId="383" priority="787" stopIfTrue="1">
      <formula>B285&lt;$H$4</formula>
    </cfRule>
  </conditionalFormatting>
  <conditionalFormatting sqref="C290:C291 C285:C287">
    <cfRule type="expression" dxfId="382" priority="786" stopIfTrue="1">
      <formula>$B285=$H$4</formula>
    </cfRule>
  </conditionalFormatting>
  <conditionalFormatting sqref="C291:C321">
    <cfRule type="expression" dxfId="381" priority="700" stopIfTrue="1">
      <formula>$B291=$H$4</formula>
    </cfRule>
    <cfRule type="expression" dxfId="380" priority="701" stopIfTrue="1">
      <formula>B291&lt;$H$4</formula>
    </cfRule>
  </conditionalFormatting>
  <conditionalFormatting sqref="C307:C314">
    <cfRule type="expression" dxfId="379" priority="546" stopIfTrue="1">
      <formula>$B307=$H$4</formula>
    </cfRule>
    <cfRule type="expression" dxfId="378" priority="547" stopIfTrue="1">
      <formula>B307&lt;$H$4</formula>
    </cfRule>
  </conditionalFormatting>
  <conditionalFormatting sqref="C348:C352">
    <cfRule type="expression" dxfId="377" priority="211" stopIfTrue="1">
      <formula>$B348=$H$4</formula>
    </cfRule>
    <cfRule type="expression" dxfId="376" priority="212" stopIfTrue="1">
      <formula>B348&lt;$H$4</formula>
    </cfRule>
  </conditionalFormatting>
  <conditionalFormatting sqref="C368">
    <cfRule type="expression" dxfId="375" priority="125" stopIfTrue="1">
      <formula>$B368=$H$4</formula>
    </cfRule>
    <cfRule type="expression" dxfId="374" priority="126" stopIfTrue="1">
      <formula>B368&lt;$H$4</formula>
    </cfRule>
  </conditionalFormatting>
  <conditionalFormatting sqref="C283:C287 C290:C291 C325:C367">
    <cfRule type="expression" dxfId="373" priority="1067" stopIfTrue="1">
      <formula>$B283=$H$4</formula>
    </cfRule>
  </conditionalFormatting>
  <conditionalFormatting sqref="D262:E262">
    <cfRule type="colorScale" priority="1095">
      <colorScale>
        <cfvo type="min" val="0"/>
        <cfvo type="max" val="0"/>
        <color theme="3" tint="0.59999389629810485"/>
        <color theme="3" tint="0.59999389629810485"/>
      </colorScale>
    </cfRule>
    <cfRule type="colorScale" priority="1102">
      <colorScale>
        <cfvo type="min" val="0"/>
        <cfvo type="max" val="0"/>
        <color rgb="FFFFFF00"/>
        <color rgb="FFFFFF00"/>
      </colorScale>
    </cfRule>
  </conditionalFormatting>
  <conditionalFormatting sqref="D264:E264">
    <cfRule type="colorScale" priority="1033">
      <colorScale>
        <cfvo type="min" val="0"/>
        <cfvo type="max" val="0"/>
        <color theme="3" tint="0.59999389629810485"/>
        <color theme="3" tint="0.59999389629810485"/>
      </colorScale>
    </cfRule>
    <cfRule type="colorScale" priority="1062">
      <colorScale>
        <cfvo type="min" val="0"/>
        <cfvo type="max" val="0"/>
        <color rgb="FFFFFF00"/>
        <color rgb="FFFFFF00"/>
      </colorScale>
    </cfRule>
  </conditionalFormatting>
  <conditionalFormatting sqref="D270:E270">
    <cfRule type="colorScale" priority="959">
      <colorScale>
        <cfvo type="min" val="0"/>
        <cfvo type="max" val="0"/>
        <color theme="3" tint="0.59999389629810485"/>
        <color theme="3" tint="0.59999389629810485"/>
      </colorScale>
    </cfRule>
  </conditionalFormatting>
  <conditionalFormatting sqref="D273:E273">
    <cfRule type="colorScale" priority="892">
      <colorScale>
        <cfvo type="min" val="0"/>
        <cfvo type="max" val="0"/>
        <color theme="3" tint="0.59999389629810485"/>
        <color theme="3" tint="0.59999389629810485"/>
      </colorScale>
    </cfRule>
  </conditionalFormatting>
  <conditionalFormatting sqref="D602:E602">
    <cfRule type="colorScale" priority="960">
      <colorScale>
        <cfvo type="min" val="0"/>
        <cfvo type="max" val="0"/>
        <color rgb="FFFFFF00"/>
        <color rgb="FFFFFF00"/>
      </colorScale>
    </cfRule>
  </conditionalFormatting>
  <conditionalFormatting sqref="D682:E682">
    <cfRule type="colorScale" priority="338">
      <colorScale>
        <cfvo type="min" val="0"/>
        <cfvo type="max" val="0"/>
        <color rgb="FFFFFF00"/>
        <color rgb="FFFFFF00"/>
      </colorScale>
    </cfRule>
  </conditionalFormatting>
  <conditionalFormatting sqref="D1014:E1014">
    <cfRule type="colorScale" priority="1008">
      <colorScale>
        <cfvo type="min" val="0"/>
        <cfvo type="max" val="0"/>
        <color theme="3" tint="0.59999389629810485"/>
        <color theme="3" tint="0.59999389629810485"/>
      </colorScale>
    </cfRule>
  </conditionalFormatting>
  <conditionalFormatting sqref="D270:G270">
    <cfRule type="colorScale" priority="965">
      <colorScale>
        <cfvo type="min" val="0"/>
        <cfvo type="max" val="0"/>
        <color rgb="FFFFFF00"/>
        <color rgb="FFFFFF00"/>
      </colorScale>
    </cfRule>
  </conditionalFormatting>
  <conditionalFormatting sqref="D271:G271">
    <cfRule type="colorScale" priority="912">
      <colorScale>
        <cfvo type="min" val="0"/>
        <cfvo type="max" val="0"/>
        <color rgb="FFFFFF00"/>
        <color rgb="FFFFFF00"/>
      </colorScale>
    </cfRule>
  </conditionalFormatting>
  <conditionalFormatting sqref="D271:G272">
    <cfRule type="colorScale" priority="894">
      <colorScale>
        <cfvo type="min" val="0"/>
        <cfvo type="max" val="0"/>
        <color theme="3" tint="0.59999389629810485"/>
        <color theme="3" tint="0.59999389629810485"/>
      </colorScale>
    </cfRule>
  </conditionalFormatting>
  <conditionalFormatting sqref="D275:G275">
    <cfRule type="colorScale" priority="877">
      <colorScale>
        <cfvo type="min" val="0"/>
        <cfvo type="max" val="0"/>
        <color theme="3" tint="0.59999389629810485"/>
        <color theme="3" tint="0.59999389629810485"/>
      </colorScale>
    </cfRule>
  </conditionalFormatting>
  <conditionalFormatting sqref="D1010:G1010">
    <cfRule type="colorScale" priority="1093">
      <colorScale>
        <cfvo type="min" val="0"/>
        <cfvo type="max" val="0"/>
        <color theme="3" tint="0.59999389629810485"/>
        <color theme="3" tint="0.59999389629810485"/>
      </colorScale>
    </cfRule>
    <cfRule type="colorScale" priority="1097">
      <colorScale>
        <cfvo type="min" val="0"/>
        <cfvo type="max" val="0"/>
        <color rgb="FFFFFF00"/>
        <color rgb="FFFFFF00"/>
      </colorScale>
    </cfRule>
  </conditionalFormatting>
  <conditionalFormatting sqref="D1011:G1011">
    <cfRule type="colorScale" priority="1078">
      <colorScale>
        <cfvo type="min" val="0"/>
        <cfvo type="max" val="0"/>
        <color rgb="FFFFFF00"/>
        <color rgb="FFFFFF00"/>
      </colorScale>
    </cfRule>
  </conditionalFormatting>
  <conditionalFormatting sqref="D1014:G1014">
    <cfRule type="colorScale" priority="1009">
      <colorScale>
        <cfvo type="min" val="0"/>
        <cfvo type="max" val="0"/>
        <color rgb="FFFFFF00"/>
        <color rgb="FFFFFF00"/>
      </colorScale>
    </cfRule>
  </conditionalFormatting>
  <conditionalFormatting sqref="E269:E277 E618:E762">
    <cfRule type="expression" dxfId="372" priority="1006" stopIfTrue="1">
      <formula>D269&lt;$H$4</formula>
    </cfRule>
  </conditionalFormatting>
  <conditionalFormatting sqref="E269:E277 E618:E762 E598:E609 E779:E803 E806:E811 E813:E816 E818:E833 E838:E846 E848:E875 E1014:E1032">
    <cfRule type="expression" dxfId="371" priority="1005" stopIfTrue="1">
      <formula>$D269=$H$4</formula>
    </cfRule>
  </conditionalFormatting>
  <conditionalFormatting sqref="E276:E277 E369:E372 E881 E883:E886 E763:E776 E888:E896 E900">
    <cfRule type="expression" dxfId="370" priority="901" stopIfTrue="1">
      <formula>$D276=$H$4</formula>
    </cfRule>
    <cfRule type="expression" dxfId="369" priority="902" stopIfTrue="1">
      <formula>D276&lt;$H$4</formula>
    </cfRule>
  </conditionalFormatting>
  <conditionalFormatting sqref="E276:E280">
    <cfRule type="expression" dxfId="368" priority="874" stopIfTrue="1">
      <formula>$D276=$H$4</formula>
    </cfRule>
    <cfRule type="expression" dxfId="367" priority="875" stopIfTrue="1">
      <formula>D276&lt;$H$4</formula>
    </cfRule>
    <cfRule type="expression" dxfId="366" priority="884" stopIfTrue="1">
      <formula>$D276=$H$4</formula>
    </cfRule>
    <cfRule type="expression" dxfId="365" priority="885" stopIfTrue="1">
      <formula>D276&lt;$H$4</formula>
    </cfRule>
  </conditionalFormatting>
  <conditionalFormatting sqref="E278:E280">
    <cfRule type="expression" dxfId="364" priority="823" stopIfTrue="1">
      <formula>$D278=$H$4</formula>
    </cfRule>
    <cfRule type="expression" dxfId="363" priority="824" stopIfTrue="1">
      <formula>D278&lt;$H$4</formula>
    </cfRule>
  </conditionalFormatting>
  <conditionalFormatting sqref="E283:E287 E290:E291 E325:E367 E598:E609 E1014:E1032 E779:E803 E806:E811 E813:E816 E818:E833 E838:E846 E848:E875">
    <cfRule type="expression" dxfId="362" priority="1072" stopIfTrue="1">
      <formula>D283&lt;$H$4</formula>
    </cfRule>
  </conditionalFormatting>
  <conditionalFormatting sqref="E285:E287 E290:E291">
    <cfRule type="expression" dxfId="361" priority="791" stopIfTrue="1">
      <formula>D285&lt;$H$4</formula>
    </cfRule>
  </conditionalFormatting>
  <conditionalFormatting sqref="E290:E291 E285:E287">
    <cfRule type="expression" dxfId="360" priority="790" stopIfTrue="1">
      <formula>$D285=$H$4</formula>
    </cfRule>
  </conditionalFormatting>
  <conditionalFormatting sqref="E291:E321">
    <cfRule type="expression" dxfId="359" priority="696" stopIfTrue="1">
      <formula>$D291=$H$4</formula>
    </cfRule>
    <cfRule type="expression" dxfId="358" priority="697" stopIfTrue="1">
      <formula>D291&lt;$H$4</formula>
    </cfRule>
  </conditionalFormatting>
  <conditionalFormatting sqref="E307:E314">
    <cfRule type="expression" dxfId="357" priority="550" stopIfTrue="1">
      <formula>$D307=$H$4</formula>
    </cfRule>
    <cfRule type="expression" dxfId="356" priority="551" stopIfTrue="1">
      <formula>D307&lt;$H$4</formula>
    </cfRule>
  </conditionalFormatting>
  <conditionalFormatting sqref="E348:E352">
    <cfRule type="expression" dxfId="355" priority="209" stopIfTrue="1">
      <formula>$D348=$H$4</formula>
    </cfRule>
    <cfRule type="expression" dxfId="354" priority="210" stopIfTrue="1">
      <formula>D348&lt;$H$4</formula>
    </cfRule>
  </conditionalFormatting>
  <conditionalFormatting sqref="E368">
    <cfRule type="expression" dxfId="353" priority="121" stopIfTrue="1">
      <formula>$D368=$H$4</formula>
    </cfRule>
    <cfRule type="expression" dxfId="352" priority="122" stopIfTrue="1">
      <formula>D368&lt;$H$4</formula>
    </cfRule>
  </conditionalFormatting>
  <conditionalFormatting sqref="E283:E287 E290:E291 E325:E367">
    <cfRule type="expression" dxfId="351" priority="1071" stopIfTrue="1">
      <formula>$D283=$H$4</formula>
    </cfRule>
  </conditionalFormatting>
  <conditionalFormatting sqref="F262:G262">
    <cfRule type="colorScale" priority="1085">
      <colorScale>
        <cfvo type="min" val="0"/>
        <cfvo type="max" val="0"/>
        <color theme="3" tint="0.59999389629810485"/>
        <color theme="3" tint="0.59999389629810485"/>
      </colorScale>
    </cfRule>
    <cfRule type="colorScale" priority="1094">
      <colorScale>
        <cfvo type="min" val="0"/>
        <cfvo type="max" val="0"/>
        <color rgb="FFFFFF00"/>
        <color rgb="FFFFFF00"/>
      </colorScale>
    </cfRule>
  </conditionalFormatting>
  <conditionalFormatting sqref="F264:G264">
    <cfRule type="colorScale" priority="1032">
      <colorScale>
        <cfvo type="min" val="0"/>
        <cfvo type="max" val="0"/>
        <color rgb="FFFFFF00"/>
        <color rgb="FFFFFF00"/>
      </colorScale>
    </cfRule>
  </conditionalFormatting>
  <conditionalFormatting sqref="F264:G265">
    <cfRule type="colorScale" priority="1018">
      <colorScale>
        <cfvo type="min" val="0"/>
        <cfvo type="max" val="0"/>
        <color theme="3" tint="0.59999389629810485"/>
        <color theme="3" tint="0.59999389629810485"/>
      </colorScale>
    </cfRule>
  </conditionalFormatting>
  <conditionalFormatting sqref="F266:G266">
    <cfRule type="colorScale" priority="1011">
      <colorScale>
        <cfvo type="min" val="0"/>
        <cfvo type="max" val="0"/>
        <color theme="3" tint="0.59999389629810485"/>
        <color theme="3" tint="0.59999389629810485"/>
      </colorScale>
    </cfRule>
    <cfRule type="colorScale" priority="1014">
      <colorScale>
        <cfvo type="min" val="0"/>
        <cfvo type="max" val="0"/>
        <color rgb="FFFFFF00"/>
        <color rgb="FFFFFF00"/>
      </colorScale>
    </cfRule>
  </conditionalFormatting>
  <conditionalFormatting sqref="F270:G270">
    <cfRule type="colorScale" priority="947">
      <colorScale>
        <cfvo type="min" val="0"/>
        <cfvo type="max" val="0"/>
        <color theme="3" tint="0.59999389629810485"/>
        <color theme="3" tint="0.59999389629810485"/>
      </colorScale>
    </cfRule>
  </conditionalFormatting>
  <conditionalFormatting sqref="F273:G273">
    <cfRule type="colorScale" priority="887">
      <colorScale>
        <cfvo type="min" val="0"/>
        <cfvo type="max" val="0"/>
        <color theme="3" tint="0.59999389629810485"/>
        <color theme="3" tint="0.59999389629810485"/>
      </colorScale>
    </cfRule>
    <cfRule type="colorScale" priority="891">
      <colorScale>
        <cfvo type="min" val="0"/>
        <cfvo type="max" val="0"/>
        <color rgb="FFFFFF00"/>
        <color rgb="FFFFFF00"/>
      </colorScale>
    </cfRule>
  </conditionalFormatting>
  <conditionalFormatting sqref="F595:G596">
    <cfRule type="colorScale" priority="1084">
      <colorScale>
        <cfvo type="min" val="0"/>
        <cfvo type="max" val="0"/>
        <color theme="3" tint="0.59999389629810485"/>
        <color theme="3" tint="0.59999389629810485"/>
      </colorScale>
    </cfRule>
    <cfRule type="colorScale" priority="1088">
      <colorScale>
        <cfvo type="min" val="0"/>
        <cfvo type="max" val="0"/>
        <color rgb="FFFFFF00"/>
        <color rgb="FFFFFF00"/>
      </colorScale>
    </cfRule>
  </conditionalFormatting>
  <conditionalFormatting sqref="F597:G597">
    <cfRule type="colorScale" priority="1074">
      <colorScale>
        <cfvo type="min" val="0"/>
        <cfvo type="max" val="0"/>
        <color theme="3" tint="0.59999389629810485"/>
        <color theme="3" tint="0.59999389629810485"/>
      </colorScale>
    </cfRule>
    <cfRule type="colorScale" priority="1076">
      <colorScale>
        <cfvo type="min" val="0"/>
        <cfvo type="max" val="0"/>
        <color rgb="FFFFFF00"/>
        <color rgb="FFFFFF00"/>
      </colorScale>
    </cfRule>
  </conditionalFormatting>
  <conditionalFormatting sqref="F598:G598">
    <cfRule type="colorScale" priority="1020">
      <colorScale>
        <cfvo type="min" val="0"/>
        <cfvo type="max" val="0"/>
        <color theme="3" tint="0.59999389629810485"/>
        <color theme="3" tint="0.59999389629810485"/>
      </colorScale>
    </cfRule>
  </conditionalFormatting>
  <conditionalFormatting sqref="F600:G600">
    <cfRule type="colorScale" priority="964">
      <colorScale>
        <cfvo type="min" val="0"/>
        <cfvo type="max" val="0"/>
        <color theme="3" tint="0.59999389629810485"/>
        <color theme="3" tint="0.59999389629810485"/>
      </colorScale>
    </cfRule>
    <cfRule type="colorScale" priority="976">
      <colorScale>
        <cfvo type="min" val="0"/>
        <cfvo type="max" val="0"/>
        <color rgb="FFFFFF00"/>
        <color rgb="FFFFFF00"/>
      </colorScale>
    </cfRule>
  </conditionalFormatting>
  <conditionalFormatting sqref="F601:G601">
    <cfRule type="colorScale" priority="950">
      <colorScale>
        <cfvo type="min" val="0"/>
        <cfvo type="max" val="0"/>
        <color theme="3" tint="0.59999389629810485"/>
        <color theme="3" tint="0.59999389629810485"/>
      </colorScale>
    </cfRule>
    <cfRule type="colorScale" priority="962">
      <colorScale>
        <cfvo type="min" val="0"/>
        <cfvo type="max" val="0"/>
        <color rgb="FFFFFF00"/>
        <color rgb="FFFFFF00"/>
      </colorScale>
    </cfRule>
  </conditionalFormatting>
  <conditionalFormatting sqref="F602:G602">
    <cfRule type="colorScale" priority="938">
      <colorScale>
        <cfvo type="min" val="0"/>
        <cfvo type="max" val="0"/>
        <color theme="3" tint="0.59999389629810485"/>
        <color theme="3" tint="0.59999389629810485"/>
      </colorScale>
    </cfRule>
    <cfRule type="colorScale" priority="948">
      <colorScale>
        <cfvo type="min" val="0"/>
        <cfvo type="max" val="0"/>
        <color rgb="FFFFFF00"/>
        <color rgb="FFFFFF00"/>
      </colorScale>
    </cfRule>
  </conditionalFormatting>
  <conditionalFormatting sqref="F675:G676">
    <cfRule type="colorScale" priority="358">
      <colorScale>
        <cfvo type="min" val="0"/>
        <cfvo type="max" val="0"/>
        <color theme="3" tint="0.59999389629810485"/>
        <color theme="3" tint="0.59999389629810485"/>
      </colorScale>
    </cfRule>
    <cfRule type="colorScale" priority="359">
      <colorScale>
        <cfvo type="min" val="0"/>
        <cfvo type="max" val="0"/>
        <color rgb="FFFFFF00"/>
        <color rgb="FFFFFF00"/>
      </colorScale>
    </cfRule>
  </conditionalFormatting>
  <conditionalFormatting sqref="F677:G677">
    <cfRule type="colorScale" priority="352">
      <colorScale>
        <cfvo type="min" val="0"/>
        <cfvo type="max" val="0"/>
        <color theme="3" tint="0.59999389629810485"/>
        <color theme="3" tint="0.59999389629810485"/>
      </colorScale>
    </cfRule>
    <cfRule type="colorScale" priority="353">
      <colorScale>
        <cfvo type="min" val="0"/>
        <cfvo type="max" val="0"/>
        <color rgb="FFFFFF00"/>
        <color rgb="FFFFFF00"/>
      </colorScale>
    </cfRule>
  </conditionalFormatting>
  <conditionalFormatting sqref="F678:G678">
    <cfRule type="colorScale" priority="349">
      <colorScale>
        <cfvo type="min" val="0"/>
        <cfvo type="max" val="0"/>
        <color theme="3" tint="0.59999389629810485"/>
        <color theme="3" tint="0.59999389629810485"/>
      </colorScale>
    </cfRule>
  </conditionalFormatting>
  <conditionalFormatting sqref="F680:G680">
    <cfRule type="colorScale" priority="344">
      <colorScale>
        <cfvo type="min" val="0"/>
        <cfvo type="max" val="0"/>
        <color theme="3" tint="0.59999389629810485"/>
        <color theme="3" tint="0.59999389629810485"/>
      </colorScale>
    </cfRule>
    <cfRule type="colorScale" priority="345">
      <colorScale>
        <cfvo type="min" val="0"/>
        <cfvo type="max" val="0"/>
        <color rgb="FFFFFF00"/>
        <color rgb="FFFFFF00"/>
      </colorScale>
    </cfRule>
  </conditionalFormatting>
  <conditionalFormatting sqref="F681:G681">
    <cfRule type="colorScale" priority="340">
      <colorScale>
        <cfvo type="min" val="0"/>
        <cfvo type="max" val="0"/>
        <color theme="3" tint="0.59999389629810485"/>
        <color theme="3" tint="0.59999389629810485"/>
      </colorScale>
    </cfRule>
    <cfRule type="colorScale" priority="341">
      <colorScale>
        <cfvo type="min" val="0"/>
        <cfvo type="max" val="0"/>
        <color rgb="FFFFFF00"/>
        <color rgb="FFFFFF00"/>
      </colorScale>
    </cfRule>
  </conditionalFormatting>
  <conditionalFormatting sqref="F682:G682">
    <cfRule type="colorScale" priority="335">
      <colorScale>
        <cfvo type="min" val="0"/>
        <cfvo type="max" val="0"/>
        <color theme="3" tint="0.59999389629810485"/>
        <color theme="3" tint="0.59999389629810485"/>
      </colorScale>
    </cfRule>
    <cfRule type="colorScale" priority="336">
      <colorScale>
        <cfvo type="min" val="0"/>
        <cfvo type="max" val="0"/>
        <color rgb="FFFFFF00"/>
        <color rgb="FFFFFF00"/>
      </colorScale>
    </cfRule>
  </conditionalFormatting>
  <conditionalFormatting sqref="F1012:G1012">
    <cfRule type="colorScale" priority="1034">
      <colorScale>
        <cfvo type="min" val="0"/>
        <cfvo type="max" val="0"/>
        <color theme="3" tint="0.59999389629810485"/>
        <color theme="3" tint="0.59999389629810485"/>
      </colorScale>
    </cfRule>
  </conditionalFormatting>
  <conditionalFormatting sqref="F1013:G1013">
    <cfRule type="colorScale" priority="1021">
      <colorScale>
        <cfvo type="min" val="0"/>
        <cfvo type="max" val="0"/>
        <color theme="3" tint="0.59999389629810485"/>
        <color theme="3" tint="0.59999389629810485"/>
      </colorScale>
    </cfRule>
    <cfRule type="colorScale" priority="1035">
      <colorScale>
        <cfvo type="min" val="0"/>
        <cfvo type="max" val="0"/>
        <color rgb="FFFFFF00"/>
        <color rgb="FFFFFF00"/>
      </colorScale>
    </cfRule>
  </conditionalFormatting>
  <conditionalFormatting sqref="F1014:G1014">
    <cfRule type="colorScale" priority="1007">
      <colorScale>
        <cfvo type="min" val="0"/>
        <cfvo type="max" val="0"/>
        <color theme="3" tint="0.59999389629810485"/>
        <color theme="3" tint="0.59999389629810485"/>
      </colorScale>
    </cfRule>
  </conditionalFormatting>
  <conditionalFormatting sqref="G269:G277 G618:G762">
    <cfRule type="expression" dxfId="350" priority="1004" stopIfTrue="1">
      <formula>F269&lt;$H$4</formula>
    </cfRule>
  </conditionalFormatting>
  <conditionalFormatting sqref="G269:G277 G618:G762 G598:G609 G779:G803 G806:G811 G813:G816 G818:G833 G838:G846 G848:G875 G1014:G1032">
    <cfRule type="expression" dxfId="349" priority="1003" stopIfTrue="1">
      <formula>$F269=$H$4</formula>
    </cfRule>
  </conditionalFormatting>
  <conditionalFormatting sqref="G276:G277 G369:G372 G881 G883:G886 G763:G776 G888:G896 G900">
    <cfRule type="expression" dxfId="348" priority="899" stopIfTrue="1">
      <formula>$F276=$H$4</formula>
    </cfRule>
    <cfRule type="expression" dxfId="347" priority="900" stopIfTrue="1">
      <formula>F276&lt;$H$4</formula>
    </cfRule>
  </conditionalFormatting>
  <conditionalFormatting sqref="G276:G280">
    <cfRule type="expression" dxfId="346" priority="872" stopIfTrue="1">
      <formula>$F276=$H$4</formula>
    </cfRule>
    <cfRule type="expression" dxfId="345" priority="873" stopIfTrue="1">
      <formula>F276&lt;$H$4</formula>
    </cfRule>
    <cfRule type="expression" dxfId="344" priority="882" stopIfTrue="1">
      <formula>$F276=$H$4</formula>
    </cfRule>
    <cfRule type="expression" dxfId="343" priority="883" stopIfTrue="1">
      <formula>F276&lt;$H$4</formula>
    </cfRule>
  </conditionalFormatting>
  <conditionalFormatting sqref="G278:G280">
    <cfRule type="expression" dxfId="342" priority="821" stopIfTrue="1">
      <formula>$F278=$H$4</formula>
    </cfRule>
    <cfRule type="expression" dxfId="341" priority="822" stopIfTrue="1">
      <formula>F278&lt;$H$4</formula>
    </cfRule>
  </conditionalFormatting>
  <conditionalFormatting sqref="G283:G287 G290:G291 G325:G367 G598:G609 G1014:G1032 G779:G803 G806:G811 G813:G816 G818:G833 G838:G846 G848:G875">
    <cfRule type="expression" dxfId="340" priority="1070" stopIfTrue="1">
      <formula>F283&lt;$H$4</formula>
    </cfRule>
  </conditionalFormatting>
  <conditionalFormatting sqref="G285:G287 G290:G291">
    <cfRule type="expression" dxfId="339" priority="789" stopIfTrue="1">
      <formula>F285&lt;$H$4</formula>
    </cfRule>
  </conditionalFormatting>
  <conditionalFormatting sqref="G290:G291 G285:G287">
    <cfRule type="expression" dxfId="338" priority="788" stopIfTrue="1">
      <formula>$F285=$H$4</formula>
    </cfRule>
  </conditionalFormatting>
  <conditionalFormatting sqref="G291:G321">
    <cfRule type="expression" dxfId="337" priority="698" stopIfTrue="1">
      <formula>$F291=$H$4</formula>
    </cfRule>
    <cfRule type="expression" dxfId="336" priority="699" stopIfTrue="1">
      <formula>F291&lt;$H$4</formula>
    </cfRule>
  </conditionalFormatting>
  <conditionalFormatting sqref="G307:G314">
    <cfRule type="expression" dxfId="335" priority="548" stopIfTrue="1">
      <formula>$F307=$H$4</formula>
    </cfRule>
    <cfRule type="expression" dxfId="334" priority="549" stopIfTrue="1">
      <formula>F307&lt;$H$4</formula>
    </cfRule>
  </conditionalFormatting>
  <conditionalFormatting sqref="G348:G352">
    <cfRule type="expression" dxfId="333" priority="207" stopIfTrue="1">
      <formula>$F348=$H$4</formula>
    </cfRule>
    <cfRule type="expression" dxfId="332" priority="208" stopIfTrue="1">
      <formula>F348&lt;$H$4</formula>
    </cfRule>
  </conditionalFormatting>
  <conditionalFormatting sqref="G368">
    <cfRule type="expression" dxfId="331" priority="123" stopIfTrue="1">
      <formula>$F368=$H$4</formula>
    </cfRule>
    <cfRule type="expression" dxfId="330" priority="124" stopIfTrue="1">
      <formula>F368&lt;$H$4</formula>
    </cfRule>
  </conditionalFormatting>
  <conditionalFormatting sqref="G283:G287 G290:G291 G325:G367">
    <cfRule type="expression" dxfId="329" priority="1069" stopIfTrue="1">
      <formula>$F283=$H$4</formula>
    </cfRule>
  </conditionalFormatting>
  <conditionalFormatting sqref="C892:C896">
    <cfRule type="expression" dxfId="328" priority="13" stopIfTrue="1">
      <formula>$B892=$H$4</formula>
    </cfRule>
    <cfRule type="expression" dxfId="327" priority="14" stopIfTrue="1">
      <formula>B892&lt;$H$4</formula>
    </cfRule>
  </conditionalFormatting>
  <conditionalFormatting sqref="E892:E896">
    <cfRule type="expression" dxfId="326" priority="11" stopIfTrue="1">
      <formula>$D892=$H$4</formula>
    </cfRule>
    <cfRule type="expression" dxfId="325" priority="12" stopIfTrue="1">
      <formula>D892&lt;$H$4</formula>
    </cfRule>
  </conditionalFormatting>
  <conditionalFormatting sqref="G892:G896">
    <cfRule type="expression" dxfId="324" priority="9" stopIfTrue="1">
      <formula>$F892=$H$4</formula>
    </cfRule>
    <cfRule type="expression" dxfId="323" priority="10" stopIfTrue="1">
      <formula>F892&lt;$H$4</formula>
    </cfRule>
  </conditionalFormatting>
  <conditionalFormatting sqref="B899 F899 D899">
    <cfRule type="cellIs" dxfId="322" priority="7" stopIfTrue="1" operator="equal">
      <formula>$H$4</formula>
    </cfRule>
    <cfRule type="cellIs" dxfId="321" priority="8" stopIfTrue="1" operator="lessThan">
      <formula>$H$4</formula>
    </cfRule>
  </conditionalFormatting>
  <conditionalFormatting sqref="C899">
    <cfRule type="expression" dxfId="320" priority="5" stopIfTrue="1">
      <formula>$B899=$H$4</formula>
    </cfRule>
    <cfRule type="expression" dxfId="319" priority="6" stopIfTrue="1">
      <formula>B899&lt;$H$4</formula>
    </cfRule>
  </conditionalFormatting>
  <conditionalFormatting sqref="E899">
    <cfRule type="expression" dxfId="318" priority="3" stopIfTrue="1">
      <formula>$D899=$H$4</formula>
    </cfRule>
    <cfRule type="expression" dxfId="317" priority="4" stopIfTrue="1">
      <formula>D899&lt;$H$4</formula>
    </cfRule>
  </conditionalFormatting>
  <conditionalFormatting sqref="G899">
    <cfRule type="expression" dxfId="316" priority="1" stopIfTrue="1">
      <formula>$F899=$H$4</formula>
    </cfRule>
    <cfRule type="expression" dxfId="315" priority="2" stopIfTrue="1">
      <formula>F899&lt;$H$4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NPX</vt:lpstr>
      <vt:lpstr>PJX,PJX2,QDKS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ASLQD</cp:lastModifiedBy>
  <cp:revision/>
  <cp:lastPrinted>2018-09-17T06:58:53Z</cp:lastPrinted>
  <dcterms:created xsi:type="dcterms:W3CDTF">1996-12-17T01:32:42Z</dcterms:created>
  <dcterms:modified xsi:type="dcterms:W3CDTF">2023-07-05T06:14:37Z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