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9555" windowHeight="7830" tabRatio="916" activeTab="0"/>
  </bookViews>
  <sheets>
    <sheet name="SCHEDULE" sheetId="1" r:id="rId1"/>
    <sheet name="SHA OUT" sheetId="2" r:id="rId2"/>
    <sheet name="SHA IN" sheetId="3" r:id="rId3"/>
    <sheet name="NGB OUT" sheetId="4" r:id="rId4"/>
    <sheet name="NGB IN" sheetId="5" r:id="rId5"/>
    <sheet name="TAO OUT-东南亚&amp;澳洲" sheetId="6" r:id="rId6"/>
    <sheet name="TAO IN-东南亚&amp;澳洲" sheetId="7" r:id="rId7"/>
    <sheet name="TAO OUT-JPN" sheetId="8" r:id="rId8"/>
    <sheet name="TAO IN-JPN" sheetId="9" r:id="rId9"/>
    <sheet name="XG IN-东南亚" sheetId="10" r:id="rId10"/>
    <sheet name="XG OUT-东南亚" sheetId="11" r:id="rId11"/>
    <sheet name="XGG OUT-Japan" sheetId="12" r:id="rId12"/>
    <sheet name="XGG IN-Japan" sheetId="13" r:id="rId13"/>
    <sheet name="LYG OUT" sheetId="14" r:id="rId14"/>
    <sheet name="LYG IN" sheetId="15" r:id="rId15"/>
    <sheet name="JPN IN" sheetId="16" r:id="rId16"/>
    <sheet name="JPN OUT" sheetId="17" r:id="rId17"/>
    <sheet name="XMN IN" sheetId="18" r:id="rId18"/>
    <sheet name="XMN OUT" sheetId="19" r:id="rId19"/>
    <sheet name="HUMEN IN" sheetId="20" r:id="rId20"/>
    <sheet name="HUMEN OUT" sheetId="21" r:id="rId21"/>
    <sheet name="SZ IN" sheetId="22" r:id="rId22"/>
    <sheet name="SZ OUT" sheetId="23" r:id="rId23"/>
    <sheet name="YANTIAN OUT" sheetId="24" r:id="rId24"/>
    <sheet name="NANSHA IN" sheetId="25" r:id="rId25"/>
    <sheet name="NANSHA OUT" sheetId="26" r:id="rId26"/>
    <sheet name="QZH IN" sheetId="27" r:id="rId27"/>
    <sheet name="QZH OUT" sheetId="28" r:id="rId28"/>
    <sheet name="HPU OUT" sheetId="29" r:id="rId29"/>
    <sheet name="HPU IN" sheetId="30" r:id="rId30"/>
    <sheet name="HKG OB (CMCS)" sheetId="31" r:id="rId31"/>
    <sheet name="HKG OB (HIT&amp;MTL)" sheetId="32" r:id="rId32"/>
    <sheet name="HKG IN" sheetId="33" r:id="rId33"/>
    <sheet name="HAIPHONG IN " sheetId="34" r:id="rId34"/>
    <sheet name="HAIPHONG OUT" sheetId="35" r:id="rId35"/>
    <sheet name="DAN IN" sheetId="36" r:id="rId36"/>
    <sheet name="DAN OUT" sheetId="37" r:id="rId37"/>
    <sheet name="HCM IN" sheetId="38" r:id="rId38"/>
    <sheet name="HCM OUT" sheetId="39" r:id="rId39"/>
    <sheet name="Quy Nhon IN" sheetId="40" r:id="rId40"/>
    <sheet name="Quy Nhon OUT" sheetId="41" r:id="rId41"/>
    <sheet name="MNL OUT" sheetId="42" r:id="rId42"/>
    <sheet name="MNL IN" sheetId="43" r:id="rId43"/>
    <sheet name="SUB OUT" sheetId="44" r:id="rId44"/>
    <sheet name="SUB IN" sheetId="45" r:id="rId45"/>
    <sheet name="JKT IN" sheetId="46" r:id="rId46"/>
    <sheet name="JKT OUT" sheetId="47" r:id="rId47"/>
    <sheet name="Thailand IN" sheetId="48" r:id="rId48"/>
    <sheet name="Thailand OUT" sheetId="49" r:id="rId49"/>
    <sheet name="PKL IN" sheetId="50" r:id="rId50"/>
    <sheet name="PKL OUT" sheetId="51" r:id="rId51"/>
    <sheet name="SIN IN" sheetId="52" r:id="rId52"/>
    <sheet name="SIN OUT" sheetId="53" r:id="rId53"/>
    <sheet name="PUS IN" sheetId="54" r:id="rId54"/>
    <sheet name="PUS OUT" sheetId="55" r:id="rId55"/>
    <sheet name="Incheon IN" sheetId="56" r:id="rId56"/>
    <sheet name="Incheon Out" sheetId="57" r:id="rId57"/>
    <sheet name="Russia -Northbound" sheetId="58" r:id="rId58"/>
    <sheet name="Russia-Southbound" sheetId="59" r:id="rId59"/>
    <sheet name="AUS IN" sheetId="60" r:id="rId60"/>
    <sheet name="AUS OUT" sheetId="61" r:id="rId61"/>
  </sheets>
  <definedNames>
    <definedName name="_xlnm.Print_Area" localSheetId="1">'SHA OUT'!$A$1:$O$14</definedName>
  </definedNames>
  <calcPr fullCalcOnLoad="1"/>
</workbook>
</file>

<file path=xl/comments23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4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9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8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51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52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<sst xmlns="http://schemas.openxmlformats.org/spreadsheetml/2006/main" count="7564" uniqueCount="2111">
  <si>
    <t>SHA Surcharges for outbound</t>
  </si>
  <si>
    <t>SHA OUTBOUND</t>
  </si>
  <si>
    <t>Charge item</t>
  </si>
  <si>
    <t>PP/CC</t>
  </si>
  <si>
    <t>GP/HC</t>
  </si>
  <si>
    <t>DG/OT/FR/TK</t>
  </si>
  <si>
    <t>RF</t>
  </si>
  <si>
    <t>Remark</t>
  </si>
  <si>
    <t>20'</t>
  </si>
  <si>
    <t>40'</t>
  </si>
  <si>
    <t>40HC</t>
  </si>
  <si>
    <t>SHA THC</t>
  </si>
  <si>
    <t xml:space="preserve">PP </t>
  </si>
  <si>
    <t>BOOKING CHARGE</t>
  </si>
  <si>
    <t>EBS</t>
  </si>
  <si>
    <t>CIC</t>
  </si>
  <si>
    <t>DO FEE</t>
  </si>
  <si>
    <t>--</t>
  </si>
  <si>
    <t>TELEX RELEASE</t>
  </si>
  <si>
    <t>DETENTION</t>
  </si>
  <si>
    <t>PP</t>
  </si>
  <si>
    <t>FREE TIME</t>
  </si>
  <si>
    <t>1-10 DAYS</t>
  </si>
  <si>
    <t>1-7 DAYS</t>
  </si>
  <si>
    <t>1-4 DAYS</t>
  </si>
  <si>
    <t xml:space="preserve">11-20 DAYS </t>
  </si>
  <si>
    <t>8-15 DAYS</t>
  </si>
  <si>
    <t>8-15 DAY</t>
  </si>
  <si>
    <t>5-10 DAY</t>
  </si>
  <si>
    <t>21-40 DAYS</t>
  </si>
  <si>
    <t>16-40 DAYS</t>
  </si>
  <si>
    <t>11-20 DAYS</t>
  </si>
  <si>
    <t>AFTER 20 DAYS</t>
  </si>
  <si>
    <t>DEMURRAGE</t>
  </si>
  <si>
    <t xml:space="preserve">AFTER 4 DAYS </t>
  </si>
  <si>
    <t xml:space="preserve">After 4 days pls contact the corresponding terminal </t>
  </si>
  <si>
    <t>SHA Surcharges for inbound</t>
  </si>
  <si>
    <t>INBOUND TO SHA</t>
  </si>
  <si>
    <t>CC</t>
  </si>
  <si>
    <t>FREE</t>
  </si>
  <si>
    <t>Remarks</t>
  </si>
  <si>
    <t>3 DAYS</t>
  </si>
  <si>
    <t>5 DAYS</t>
  </si>
  <si>
    <t>8 DAYS AFTERWARD</t>
  </si>
  <si>
    <t>11 DAYS AFTERWARD</t>
  </si>
  <si>
    <t>4-7 DAY</t>
  </si>
  <si>
    <t>GP / TK (NON DG)</t>
  </si>
  <si>
    <t>HAIPHONG</t>
  </si>
  <si>
    <t>DEPOSIT</t>
  </si>
  <si>
    <t>6-10 DAY</t>
  </si>
  <si>
    <t>NGB Surcharges for inbound</t>
  </si>
  <si>
    <t>INBOUND TO NGB</t>
  </si>
  <si>
    <t>NGB THC</t>
  </si>
  <si>
    <t>PP</t>
  </si>
  <si>
    <t>TELEX RELEASE</t>
  </si>
  <si>
    <t>DOC FEE</t>
  </si>
  <si>
    <t>NGB Surcharges for outbound</t>
  </si>
  <si>
    <t>PP</t>
  </si>
  <si>
    <t>RCS</t>
  </si>
  <si>
    <t>AMEND FEE</t>
  </si>
  <si>
    <t>COMBINE CHARGE</t>
  </si>
  <si>
    <t>SPLIT CHARGE</t>
  </si>
  <si>
    <t>AMEND FEE</t>
  </si>
  <si>
    <t>东南亚线</t>
  </si>
  <si>
    <t>DOC FEE</t>
  </si>
  <si>
    <t>CC</t>
  </si>
  <si>
    <t xml:space="preserve"> NGB OUTBOUND</t>
  </si>
  <si>
    <t>EIR</t>
  </si>
  <si>
    <t>CC</t>
  </si>
  <si>
    <t xml:space="preserve">Remark: Counting fm discharging day </t>
  </si>
  <si>
    <t>TAO Surcharges for inbound</t>
  </si>
  <si>
    <t>INBOUND TO TAO</t>
  </si>
  <si>
    <t>ECRS</t>
  </si>
  <si>
    <t>CC</t>
  </si>
  <si>
    <t>CUSTOM EDI</t>
  </si>
  <si>
    <t>EIR</t>
  </si>
  <si>
    <t>MANILA TO CHINA (OUTBOUND)</t>
  </si>
  <si>
    <t>Charge item</t>
  </si>
  <si>
    <t>PP/CC</t>
  </si>
  <si>
    <t>GP (NON DG)</t>
  </si>
  <si>
    <t>OT / FR</t>
  </si>
  <si>
    <t>RF</t>
  </si>
  <si>
    <t>Remarks</t>
  </si>
  <si>
    <t>20'</t>
  </si>
  <si>
    <t>40'</t>
  </si>
  <si>
    <t>THC</t>
  </si>
  <si>
    <t>PP</t>
  </si>
  <si>
    <t>--</t>
  </si>
  <si>
    <t>DOC FEE</t>
  </si>
  <si>
    <t>SEAL FEE</t>
  </si>
  <si>
    <t>PP</t>
  </si>
  <si>
    <t>PHP 150 PER CNTR</t>
  </si>
  <si>
    <t>DG SURCHARGE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</si>
  <si>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</si>
  <si>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</si>
  <si>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</si>
  <si>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</si>
  <si>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</si>
  <si>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>3 DAYS</t>
  </si>
  <si>
    <t>4 DAYS AFTERWARD</t>
  </si>
  <si>
    <t>INBOUND TO MNL</t>
  </si>
  <si>
    <t xml:space="preserve"> THC</t>
  </si>
  <si>
    <t>1 DAY</t>
  </si>
  <si>
    <t>13 DAYS AFTERWARD</t>
  </si>
  <si>
    <t>7 DAYS</t>
  </si>
  <si>
    <t>CONTAINER DEPOSIT</t>
  </si>
  <si>
    <t>HKG OUTBOUND SURCHARGE</t>
  </si>
  <si>
    <t>***VALID FOR CHINA MERCHANTS CONTAINER SERVICES LTD (CMCS) TERMINAL***</t>
  </si>
  <si>
    <t>Charge item</t>
  </si>
  <si>
    <t>PP/CC</t>
  </si>
  <si>
    <t>GP (NON DG) / TK (NON DG)</t>
  </si>
  <si>
    <t>GP (DG) / TK (DG)</t>
  </si>
  <si>
    <t>OT / FR</t>
  </si>
  <si>
    <t>RF</t>
  </si>
  <si>
    <t>Remarks</t>
  </si>
  <si>
    <t>20'</t>
  </si>
  <si>
    <t>40'</t>
  </si>
  <si>
    <t>PP</t>
  </si>
  <si>
    <t>--</t>
  </si>
  <si>
    <t>HKG DOC FEE</t>
  </si>
  <si>
    <t>SEAL FEE</t>
  </si>
  <si>
    <t>PP</t>
  </si>
  <si>
    <t>--</t>
  </si>
  <si>
    <t>DG SURCHARGE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</si>
  <si>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</si>
  <si>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</si>
  <si>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</si>
  <si>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</si>
  <si>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</si>
  <si>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</si>
  <si>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</si>
  <si>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</si>
  <si>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</si>
  <si>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</si>
  <si>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</si>
  <si>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</si>
  <si>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</si>
  <si>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</si>
  <si>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</si>
  <si>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</si>
  <si>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</si>
  <si>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</si>
  <si>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</si>
  <si>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</si>
  <si>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</si>
  <si>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</si>
  <si>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</si>
  <si>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</si>
  <si>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SEAL FEE</t>
  </si>
  <si>
    <t>PP</t>
  </si>
  <si>
    <t>DG SURCHARGE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</si>
  <si>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</si>
  <si>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</si>
  <si>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</si>
  <si>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</si>
  <si>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</si>
  <si>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</si>
  <si>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</si>
  <si>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</si>
  <si>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</si>
  <si>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</si>
  <si>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</si>
  <si>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</si>
  <si>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</si>
  <si>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</si>
  <si>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</si>
  <si>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</si>
  <si>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1 DAY</t>
  </si>
  <si>
    <t>6-10 DAY</t>
  </si>
  <si>
    <t>2-3 DAY</t>
  </si>
  <si>
    <t>4-7 DAY</t>
  </si>
  <si>
    <t>* Refer to terminal tariff case by case</t>
  </si>
  <si>
    <t>HKD500/DAY</t>
  </si>
  <si>
    <t>HKD1000/DAY</t>
  </si>
  <si>
    <t>HKD2000/DAY</t>
  </si>
  <si>
    <t>HKD700/DAY</t>
  </si>
  <si>
    <t>HKD1400/DAY</t>
  </si>
  <si>
    <t>4 DAYS AFTERWARD</t>
  </si>
  <si>
    <t>HKD4000/DAY</t>
  </si>
  <si>
    <t>HKD2800/DAY</t>
  </si>
  <si>
    <t>HPH DOC FEE FOR EX (INCLUDED VAT)</t>
  </si>
  <si>
    <t>VESSEL CERTIFICATION</t>
  </si>
  <si>
    <t>SUB OUTBOUND</t>
  </si>
  <si>
    <t>SUB THC</t>
  </si>
  <si>
    <t>SUB DOC FEE</t>
  </si>
  <si>
    <t>30% add on or USD 50</t>
  </si>
  <si>
    <t>30% add on or USD 100</t>
  </si>
  <si>
    <t>SUB ADMIN FEE</t>
  </si>
  <si>
    <t>SUB CLEANING FEE</t>
  </si>
  <si>
    <t>SUB DEPOSIT FEE</t>
  </si>
  <si>
    <t>Export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</si>
  <si>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</si>
  <si>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</si>
  <si>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96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</si>
  <si>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</si>
  <si>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</si>
  <si>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</si>
  <si>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</si>
  <si>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</si>
  <si>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Import containers contain of Dangerous Goods</t>
  </si>
  <si>
    <t>c. Class 2.2 ; 3 ; 4 ; 6.2 ; 8 ; 9 = Maximum 72 hours before loading</t>
  </si>
  <si>
    <t xml:space="preserve">MANILA Surcharges for Outbound </t>
  </si>
  <si>
    <t>CNTR MANAGEMENT</t>
  </si>
  <si>
    <t>HUANGPU Surcharges for outbound</t>
  </si>
  <si>
    <t>HUANGPU THC</t>
  </si>
  <si>
    <t>BOOKING CHARGE</t>
  </si>
  <si>
    <t>NO</t>
  </si>
  <si>
    <t xml:space="preserve">EXCHANGE BL </t>
  </si>
  <si>
    <t>VESSEL CERTIFICATION</t>
  </si>
  <si>
    <t>船证费</t>
  </si>
  <si>
    <t>HUANGPU Surcharges for inbound</t>
  </si>
  <si>
    <t>HPU THC</t>
  </si>
  <si>
    <t>HUANGPU OUTBOUND</t>
  </si>
  <si>
    <t>INBOUND TO HUANGPU</t>
  </si>
  <si>
    <t>危险品申报费</t>
  </si>
  <si>
    <t>RMB 800 PER B/L</t>
  </si>
  <si>
    <t>東南亞線</t>
  </si>
  <si>
    <t>复关费</t>
  </si>
  <si>
    <t>PCS</t>
  </si>
  <si>
    <t>PP</t>
  </si>
  <si>
    <t>USD50/100 PER 20'/40'</t>
  </si>
  <si>
    <t>AFS</t>
  </si>
  <si>
    <t>USD30 PER B/L</t>
  </si>
  <si>
    <t>USD40 PER B/L</t>
  </si>
  <si>
    <t>-</t>
  </si>
  <si>
    <t>TAO Surcharges for outbound</t>
  </si>
  <si>
    <t>TAO OUTBOUND</t>
  </si>
  <si>
    <t>TYPE</t>
  </si>
  <si>
    <t>FCL/LCL</t>
  </si>
  <si>
    <t>CFS</t>
  </si>
  <si>
    <t>FCL</t>
  </si>
  <si>
    <t>LCL</t>
  </si>
  <si>
    <t>PP</t>
  </si>
  <si>
    <t>PORT CHARGE</t>
  </si>
  <si>
    <t>-</t>
  </si>
  <si>
    <t>LCL OP CHARGE</t>
  </si>
  <si>
    <t>FCL/LCL</t>
  </si>
  <si>
    <t>-</t>
  </si>
  <si>
    <t>SEAL FEE</t>
  </si>
  <si>
    <t>PP</t>
  </si>
  <si>
    <t>MONITORING FOR RF</t>
  </si>
  <si>
    <t>制冷费</t>
  </si>
  <si>
    <t>VESSEL CERTIFICATION</t>
  </si>
  <si>
    <t>PP</t>
  </si>
  <si>
    <t>DOC FEE</t>
  </si>
  <si>
    <t>FCL/LCL</t>
  </si>
  <si>
    <t>TELEX RELEASE</t>
  </si>
  <si>
    <t>AMEND FEE</t>
  </si>
  <si>
    <t>VAT:6.83%</t>
  </si>
  <si>
    <t>HPH DOC FEE FOR IM (INCLUDED VAT)</t>
  </si>
  <si>
    <t xml:space="preserve">CIC (SUBJECT TO VAT) </t>
  </si>
  <si>
    <t>FOR T/S BODER CARGO</t>
  </si>
  <si>
    <t>JKT OUTBOUND</t>
  </si>
  <si>
    <t>GP (NON DG)</t>
  </si>
  <si>
    <t>GP (DG) / TK</t>
  </si>
  <si>
    <t>OT / FR</t>
  </si>
  <si>
    <t>JKT THC</t>
  </si>
  <si>
    <t>JKT DOC FEE</t>
  </si>
  <si>
    <t>SEAL FEE</t>
  </si>
  <si>
    <t>IDR 70,000 / CNTR</t>
  </si>
  <si>
    <t>DG SURCHARGE</t>
  </si>
  <si>
    <t>mainly for DG class 3, 4, 8, 9</t>
  </si>
  <si>
    <t>JKT ADMIN FEE</t>
  </si>
  <si>
    <t>IDR 200,000/ BL</t>
  </si>
  <si>
    <t>JKT DEPOSIT FEE</t>
  </si>
  <si>
    <t>PP</t>
  </si>
  <si>
    <t>--</t>
  </si>
  <si>
    <t>HKG THC (POD: SHANGHAI)</t>
  </si>
  <si>
    <t>HKG THC (POD: NINGBO)</t>
  </si>
  <si>
    <t>HKG THC (POD: QINGDAO)</t>
  </si>
  <si>
    <t>HKG THC (POD: JAKARTA)</t>
  </si>
  <si>
    <t>HKG THC (POD: SURABAYA)</t>
  </si>
  <si>
    <t>1 DAYS</t>
  </si>
  <si>
    <t>2-10 DAY</t>
  </si>
  <si>
    <t>4-10 DAY</t>
  </si>
  <si>
    <t>HKD300/DAY</t>
  </si>
  <si>
    <t>HKD600/DAY</t>
  </si>
  <si>
    <t>HKD200/DAY</t>
  </si>
  <si>
    <t>HKD400/DAY</t>
  </si>
  <si>
    <t>HKD1200/DAY</t>
  </si>
  <si>
    <t>3 DAY</t>
  </si>
  <si>
    <t>6-12 DAY</t>
  </si>
  <si>
    <t>2-7 DAY</t>
  </si>
  <si>
    <t>* Refer to terminal tariff case by case</t>
  </si>
  <si>
    <t>HKD500/DAY</t>
  </si>
  <si>
    <t>HKD1000/DAY</t>
  </si>
  <si>
    <t>HKD800/DAY</t>
  </si>
  <si>
    <t>HKD1600/DAY</t>
  </si>
  <si>
    <t>HKD2000/DAY</t>
  </si>
  <si>
    <t>HKD3200/DAY</t>
  </si>
  <si>
    <t>2-3 DAY</t>
  </si>
  <si>
    <t>HKD700/DAY</t>
  </si>
  <si>
    <t>HKD1400/DAY</t>
  </si>
  <si>
    <t>HKD4000/DAY</t>
  </si>
  <si>
    <t>HKD2800/DAY</t>
  </si>
  <si>
    <t>东南亚线（出口香港除外）2015年8月7日起调整</t>
  </si>
  <si>
    <t>GP (DG) / TK</t>
  </si>
  <si>
    <t>GP (DG) / TK</t>
  </si>
  <si>
    <t>OT/FR</t>
  </si>
  <si>
    <t xml:space="preserve">MNL INBOUND SURCHARGE 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</si>
  <si>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</si>
  <si>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</si>
  <si>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</si>
  <si>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</si>
  <si>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</si>
  <si>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</si>
  <si>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</si>
  <si>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</si>
  <si>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</si>
  <si>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CC</t>
  </si>
  <si>
    <t>FR/OT/DG/TK</t>
  </si>
  <si>
    <t>RF</t>
  </si>
  <si>
    <t>SZX THC</t>
  </si>
  <si>
    <t>JKT  INBOUND</t>
  </si>
  <si>
    <t>SUB  INBOUND</t>
  </si>
  <si>
    <t>1-3 DAYS</t>
  </si>
  <si>
    <t>Container for Transhipment 2015年10月15日调整</t>
  </si>
  <si>
    <t>RMB10/15 PER 20'/40'</t>
  </si>
  <si>
    <t>PORT SECURITY CHARGE/安保费</t>
  </si>
  <si>
    <t>EDI correction fee for customer</t>
  </si>
  <si>
    <t>Port Construction Dues</t>
  </si>
  <si>
    <t>Port Construction Dues Collection Service Charge</t>
  </si>
  <si>
    <t>Shenzhen  Surcharges for outbound</t>
  </si>
  <si>
    <t>SZX OUTBOUND</t>
  </si>
  <si>
    <t>转换提单</t>
  </si>
  <si>
    <t>第三地签单</t>
  </si>
  <si>
    <t>漏装费</t>
  </si>
  <si>
    <t>Shenzhen Surcharges for inbound</t>
  </si>
  <si>
    <t>INBOUND TO SZX</t>
  </si>
  <si>
    <t>更正费</t>
  </si>
  <si>
    <t>危险品申报费</t>
  </si>
  <si>
    <t>TYPE</t>
  </si>
  <si>
    <t xml:space="preserve">AFTER40 DAYS </t>
  </si>
  <si>
    <t>Humen  Surcharges for outbound</t>
  </si>
  <si>
    <t>HUMEN OUTBOUND</t>
  </si>
  <si>
    <t>FR/OT/DG/TK</t>
  </si>
  <si>
    <t>RF</t>
  </si>
  <si>
    <t>ECRS</t>
  </si>
  <si>
    <t>PP</t>
  </si>
  <si>
    <t>RCS</t>
  </si>
  <si>
    <t>SEAL FEE</t>
  </si>
  <si>
    <t>MONITORING FOR RF</t>
  </si>
  <si>
    <t>-</t>
  </si>
  <si>
    <t>VESSEL CERTIFICATION</t>
  </si>
  <si>
    <t>DOC FEE</t>
  </si>
  <si>
    <t>Outwards Shipping Documents Charge</t>
  </si>
  <si>
    <t>pp</t>
  </si>
  <si>
    <t>代收代付</t>
  </si>
  <si>
    <t>PP</t>
  </si>
  <si>
    <t>Agent income</t>
  </si>
  <si>
    <t>EIR</t>
  </si>
  <si>
    <t>深圳爱西恩向客户直接收取</t>
  </si>
  <si>
    <t>Agent income，2016年6月30日前免收</t>
  </si>
  <si>
    <t>出口堆存费</t>
  </si>
  <si>
    <t>10天免堆，深圳爱西恩代码头收取</t>
  </si>
  <si>
    <t>1-7 DAYS</t>
  </si>
  <si>
    <t>8-10 DAY</t>
  </si>
  <si>
    <t>ASL DEMURRAGE &amp; DETENTION TARIFF IN JAPAN</t>
  </si>
  <si>
    <t>Period</t>
  </si>
  <si>
    <t>40'&amp;40'HC</t>
  </si>
  <si>
    <t>FREE TIME   7 DAYS</t>
  </si>
  <si>
    <t>TAO Surcharges for outbound</t>
  </si>
  <si>
    <t>QINGDAO TO JAPAN BASE PORT</t>
  </si>
  <si>
    <t>TYPE</t>
  </si>
  <si>
    <t>FCL/LCL</t>
  </si>
  <si>
    <t>CFS</t>
  </si>
  <si>
    <t>FCL</t>
  </si>
  <si>
    <t>PORT CHARGE</t>
  </si>
  <si>
    <t>PP</t>
  </si>
  <si>
    <t>Japan THC(CY)</t>
  </si>
  <si>
    <t>BAF</t>
  </si>
  <si>
    <t>pp</t>
  </si>
  <si>
    <t>CC</t>
  </si>
  <si>
    <t>YAS</t>
  </si>
  <si>
    <t>USD30/BILL</t>
  </si>
  <si>
    <t>SEAL FEE</t>
  </si>
  <si>
    <t>MONITORING FOR RF</t>
  </si>
  <si>
    <t>-</t>
  </si>
  <si>
    <t>制冷费</t>
  </si>
  <si>
    <t>VESSEL CERTIFICATION</t>
  </si>
  <si>
    <t xml:space="preserve"> TAO DOC FEE</t>
  </si>
  <si>
    <t>Japan DO FEE</t>
  </si>
  <si>
    <t>JPY6000/BL</t>
  </si>
  <si>
    <t>TELEX RELEASE</t>
  </si>
  <si>
    <t>NIL</t>
  </si>
  <si>
    <t>AFA for Japan 24hours</t>
  </si>
  <si>
    <t>USD40/BILL</t>
  </si>
  <si>
    <t>TAO Surcharges for inbound</t>
  </si>
  <si>
    <t>OPERATION CHARGE</t>
  </si>
  <si>
    <t>CUSTOM EDI</t>
  </si>
  <si>
    <t>EIR</t>
  </si>
  <si>
    <t>JAPAN DOC FEE</t>
  </si>
  <si>
    <t>三检</t>
  </si>
  <si>
    <t>危险品申报费</t>
  </si>
  <si>
    <t xml:space="preserve">11-20 DAYS </t>
  </si>
  <si>
    <t>21-40 DAYS</t>
  </si>
  <si>
    <t xml:space="preserve">AFTER40 DAYS </t>
  </si>
  <si>
    <t xml:space="preserve">Remark: Counting fm discharging day </t>
  </si>
  <si>
    <t>ASL DEMURRAGE &amp; DETENTION TARIFF IN JAPAN</t>
  </si>
  <si>
    <t xml:space="preserve"> Surcharges for inbound</t>
  </si>
  <si>
    <t>S.E.Asia-Japan</t>
  </si>
  <si>
    <t>Surcharges for outbound fm Japan base ports</t>
  </si>
  <si>
    <t xml:space="preserve"> JAPAN BASE PORT to China/S.E.Asia</t>
  </si>
  <si>
    <t>PP</t>
  </si>
  <si>
    <t>AFS</t>
  </si>
  <si>
    <t xml:space="preserve"> APPLY TO OUTBOUND CARGO TO SHA &amp; JAPAN ONLY</t>
  </si>
  <si>
    <t>AFA(AMENDMENT FEE)</t>
  </si>
  <si>
    <t>AFA (AMENDMENT FEE)</t>
  </si>
  <si>
    <t>USD30 PER B/L</t>
  </si>
  <si>
    <t>USD40 PER B/L</t>
  </si>
  <si>
    <t>运费附加费变更费用</t>
  </si>
  <si>
    <t>2016/12/25 Effective</t>
  </si>
  <si>
    <t>Middle East /India</t>
  </si>
  <si>
    <t>S.E.Asia ：2016/12/25 Effective</t>
  </si>
  <si>
    <t>S.E.Asia ：2016/12/25 Effective</t>
  </si>
  <si>
    <t xml:space="preserve">Amend fee </t>
  </si>
  <si>
    <t>RMB500/BL</t>
  </si>
  <si>
    <t>HPH OTHC (Include VAT)</t>
  </si>
  <si>
    <t>HPH DTHC (Include VAT)</t>
  </si>
  <si>
    <t xml:space="preserve">出口至香港 </t>
  </si>
  <si>
    <t xml:space="preserve">出口至香港 </t>
  </si>
  <si>
    <t>LYG Surcharges for outbound</t>
  </si>
  <si>
    <t>LYG OUTBOUND</t>
  </si>
  <si>
    <t>Remark1</t>
  </si>
  <si>
    <t>LYG THC</t>
  </si>
  <si>
    <t>FCL/LCL</t>
  </si>
  <si>
    <t>东南亚线、日本</t>
  </si>
  <si>
    <t>EIR</t>
  </si>
  <si>
    <t>东南亚、香港</t>
  </si>
  <si>
    <t>日本</t>
  </si>
  <si>
    <t>AMEND FEE</t>
  </si>
  <si>
    <t>LYG Surcharges for inbound</t>
  </si>
  <si>
    <t>INBOUND TO LYG</t>
  </si>
  <si>
    <t>CHN THC</t>
  </si>
  <si>
    <t>单证费</t>
  </si>
  <si>
    <t>舱单费</t>
  </si>
  <si>
    <t>EDI</t>
  </si>
  <si>
    <t>商检费</t>
  </si>
  <si>
    <t>D/O</t>
  </si>
  <si>
    <t>空箱进场箱检费</t>
  </si>
  <si>
    <t>additional charges of over height, over length and over weight according to terminal tariff</t>
  </si>
  <si>
    <t>SEAL Fee</t>
  </si>
  <si>
    <t>THB1300/BL</t>
  </si>
  <si>
    <t>1~5</t>
  </si>
  <si>
    <t>6~11</t>
  </si>
  <si>
    <t>4~11</t>
  </si>
  <si>
    <t>12~20</t>
  </si>
  <si>
    <t>21~</t>
  </si>
  <si>
    <t>EBS (Bunker Surcharges)</t>
  </si>
  <si>
    <t>Including freight</t>
  </si>
  <si>
    <t>LO/LO (Lift-on/Lift-off)</t>
  </si>
  <si>
    <t>THB 900.00/750.00</t>
  </si>
  <si>
    <t>THB 1,000.00/800.00</t>
  </si>
  <si>
    <t>THB 1300/BL</t>
  </si>
  <si>
    <t>INCLUDED AMEND FEE</t>
  </si>
  <si>
    <t>TELEX RELEASE</t>
  </si>
  <si>
    <t>AMEND FEE</t>
  </si>
  <si>
    <t>EDI</t>
  </si>
  <si>
    <t>THB1300/BL</t>
  </si>
  <si>
    <t>REMARK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</si>
  <si>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</si>
  <si>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</si>
  <si>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</si>
  <si>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</si>
  <si>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</si>
  <si>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THB 550.00/500.00</t>
  </si>
  <si>
    <t>For one way free use containers</t>
  </si>
  <si>
    <t>AFS</t>
  </si>
  <si>
    <t>USD30/BL</t>
  </si>
  <si>
    <t>BL FEE</t>
  </si>
  <si>
    <t>Seal fee</t>
  </si>
  <si>
    <t>THB200/unit</t>
  </si>
  <si>
    <t>Effective fm 20th/Mar./2017</t>
  </si>
  <si>
    <t>USD 7.5 PER CNTR</t>
  </si>
  <si>
    <t>DOC FEE</t>
  </si>
  <si>
    <t>DG/TK</t>
  </si>
  <si>
    <t>Remark2</t>
  </si>
  <si>
    <t>Remark</t>
  </si>
  <si>
    <t>FM S.E.Asia+HK，</t>
  </si>
  <si>
    <t>Class 1/6/8</t>
  </si>
  <si>
    <t>Class 2/3/4/7</t>
  </si>
  <si>
    <t>Class 5/9</t>
  </si>
  <si>
    <t>DOC FEE</t>
  </si>
  <si>
    <t>BKK/LCB Surcharges for inbound</t>
  </si>
  <si>
    <t>BKK/LCB INBOUND</t>
  </si>
  <si>
    <t>BKK/LCB THC</t>
  </si>
  <si>
    <t>CC</t>
  </si>
  <si>
    <t>PCS</t>
  </si>
  <si>
    <t>Security Deposit</t>
  </si>
  <si>
    <t>Thailand Local cargo</t>
  </si>
  <si>
    <t>DO FEE</t>
  </si>
  <si>
    <t>THB1300/BL</t>
  </si>
  <si>
    <t>TELEX RELEASE</t>
  </si>
  <si>
    <t>AMEND FEE</t>
  </si>
  <si>
    <t>EDI</t>
  </si>
  <si>
    <t>INCLUDED AMEND FEE</t>
  </si>
  <si>
    <t>Cleanning fee</t>
  </si>
  <si>
    <t xml:space="preserve">Demmurage and Detention list </t>
  </si>
  <si>
    <t>ITEM</t>
  </si>
  <si>
    <t>Fm~To</t>
  </si>
  <si>
    <t>20'</t>
  </si>
  <si>
    <t>40'</t>
  </si>
  <si>
    <t>20RF&amp;SP</t>
  </si>
  <si>
    <t>REMARK</t>
  </si>
  <si>
    <t>IMP. By ASL Line</t>
  </si>
  <si>
    <t>DEM</t>
  </si>
  <si>
    <t>1~3</t>
  </si>
  <si>
    <t>DET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</si>
  <si>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</si>
  <si>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</si>
  <si>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</si>
  <si>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</si>
  <si>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</si>
  <si>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</si>
  <si>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</si>
  <si>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</si>
  <si>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</si>
  <si>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</si>
  <si>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</si>
  <si>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</si>
  <si>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</si>
  <si>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</si>
  <si>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</si>
  <si>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FR/OT</t>
  </si>
  <si>
    <t>20'</t>
  </si>
  <si>
    <t>40'</t>
  </si>
  <si>
    <t>Effective fm 12th/Jun./2017</t>
  </si>
  <si>
    <t>DG/TK</t>
  </si>
  <si>
    <t>OT/FR</t>
  </si>
  <si>
    <t>5.滞期费费率表中所列费率为每日的费率。</t>
  </si>
  <si>
    <t>Agent income</t>
  </si>
  <si>
    <t>Humen  Surcharges for inbound</t>
  </si>
  <si>
    <t>HUMEN INBOUND</t>
  </si>
  <si>
    <t>船公司收入</t>
  </si>
  <si>
    <t>船公司收入</t>
  </si>
  <si>
    <t>单费</t>
  </si>
  <si>
    <t>代收代付</t>
  </si>
  <si>
    <t>理货费</t>
  </si>
  <si>
    <t>港建港杂费</t>
  </si>
  <si>
    <t xml:space="preserve">S.E.Asia-Japan </t>
  </si>
  <si>
    <t>CIC</t>
  </si>
  <si>
    <t>CC</t>
  </si>
  <si>
    <t>Only for XIAMEN-OSAKA/TOKYO cargo</t>
  </si>
  <si>
    <t>XMN Surcharges for outbound</t>
  </si>
  <si>
    <t>XMN OUTBOUND</t>
  </si>
  <si>
    <t>东南亚、香港、日本</t>
  </si>
  <si>
    <t>BAF/YAS</t>
  </si>
  <si>
    <t>日本</t>
  </si>
  <si>
    <t>船公司排载费</t>
  </si>
  <si>
    <t>数据传输费、港建港杂费、检验检疫费等当地杂费根据口岸标准收取</t>
  </si>
  <si>
    <t>JPY3500/BL</t>
  </si>
  <si>
    <t>Japan-TAO/NGB</t>
  </si>
  <si>
    <t>Japan-S.E.Asia/HKG</t>
  </si>
  <si>
    <t>SUB CHANNEL FEE</t>
  </si>
  <si>
    <t>Effective fm 1st/Dec./2016</t>
  </si>
  <si>
    <t>SUB channel fee</t>
  </si>
  <si>
    <t>PP</t>
  </si>
  <si>
    <t>日本线</t>
  </si>
  <si>
    <t>CAF</t>
  </si>
  <si>
    <t>EIR</t>
  </si>
  <si>
    <t>OT/FR</t>
  </si>
  <si>
    <t>DG/TK</t>
  </si>
  <si>
    <t>Remark1</t>
  </si>
  <si>
    <t>CHN THC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</si>
  <si>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</si>
  <si>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</si>
  <si>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</si>
  <si>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</si>
  <si>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</si>
  <si>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</si>
  <si>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</si>
  <si>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TTS</t>
  </si>
  <si>
    <t>DO</t>
  </si>
  <si>
    <t>单证费</t>
  </si>
  <si>
    <t>CHC</t>
  </si>
  <si>
    <t>操作杂费</t>
  </si>
  <si>
    <t>EDI</t>
  </si>
  <si>
    <t>EIR</t>
  </si>
  <si>
    <t>天津 Surcharges for outbound</t>
  </si>
  <si>
    <t>天津 OUTBOUND</t>
  </si>
  <si>
    <t>RF</t>
  </si>
  <si>
    <t>出口至 越南、印尼、泰国、马来西亚、菲律宾、釜山</t>
  </si>
  <si>
    <t>DOC</t>
  </si>
  <si>
    <t>Telex release</t>
  </si>
  <si>
    <t>港杂费</t>
  </si>
  <si>
    <t>舱单录入</t>
  </si>
  <si>
    <t>CHC</t>
  </si>
  <si>
    <t>铅封费</t>
  </si>
  <si>
    <t>EIR</t>
  </si>
  <si>
    <t>天津 INBOUND</t>
  </si>
  <si>
    <t>OT/FR</t>
  </si>
  <si>
    <t>DG/TK</t>
  </si>
  <si>
    <t>Remark1</t>
  </si>
  <si>
    <t>CHN THC</t>
  </si>
  <si>
    <t>CC</t>
  </si>
  <si>
    <t>CAF</t>
  </si>
  <si>
    <t>CC</t>
  </si>
  <si>
    <t>日本线</t>
  </si>
  <si>
    <t>TTS</t>
  </si>
  <si>
    <t>DO</t>
  </si>
  <si>
    <t>CHC</t>
  </si>
  <si>
    <t>EDI</t>
  </si>
  <si>
    <t>EIR</t>
  </si>
  <si>
    <t>天津 OUTBOUND</t>
  </si>
  <si>
    <t>RF</t>
  </si>
  <si>
    <t>CHN THC</t>
  </si>
  <si>
    <t>AFS</t>
  </si>
  <si>
    <t>USD30/BL</t>
  </si>
  <si>
    <t>DOC</t>
  </si>
  <si>
    <t>舱单录入</t>
  </si>
  <si>
    <t>铅封费</t>
  </si>
  <si>
    <t>EIR</t>
  </si>
  <si>
    <t>XGG/TAO-Japan</t>
  </si>
  <si>
    <t>XGG/'TAO-Japan</t>
  </si>
  <si>
    <t>IRF</t>
  </si>
  <si>
    <t>IDR 150,000/BL</t>
  </si>
  <si>
    <t>IDR 150,000 / BL</t>
  </si>
  <si>
    <t>IDR 150,000 / BL</t>
  </si>
  <si>
    <t>AFS</t>
  </si>
  <si>
    <t>AFA</t>
  </si>
  <si>
    <t>Japan-China ports,Effective fm 1st/July/2018</t>
  </si>
  <si>
    <t xml:space="preserve"> APPLY TO OUTBOUND CARGO TO CHINA PORTS &amp; JAPAN ONLY</t>
  </si>
  <si>
    <t>AFA</t>
  </si>
  <si>
    <t xml:space="preserve"> APPLY TO OUTBOUND CARGO TO CHINA PORT &amp; JAPAN ONLY</t>
  </si>
  <si>
    <t xml:space="preserve"> APPLY TO OUTBOUND CARGO TO CHINA PORTS &amp; JAPAN ONLY</t>
  </si>
  <si>
    <t xml:space="preserve"> APPLY TO OUTBOUND CARGO TO CHINA PORTS &amp; JAPAN ONLY</t>
  </si>
  <si>
    <t xml:space="preserve">Apply for China ports and Japan destination </t>
  </si>
  <si>
    <t>USD40/BL</t>
  </si>
  <si>
    <t>AFS</t>
  </si>
  <si>
    <t>PSS</t>
  </si>
  <si>
    <t>CSC</t>
  </si>
  <si>
    <t>Effective fm 28th/Aug./2018</t>
  </si>
  <si>
    <t>LSS</t>
  </si>
  <si>
    <t>CC</t>
  </si>
  <si>
    <t>Cleanning charge</t>
  </si>
  <si>
    <t>USD40</t>
  </si>
  <si>
    <t>CIC(Container Inbalance Surcharge)</t>
  </si>
  <si>
    <t>USD 70 PER B/L</t>
  </si>
  <si>
    <t>CC</t>
  </si>
  <si>
    <t>LSS</t>
  </si>
  <si>
    <t>CC</t>
  </si>
  <si>
    <t>Effective fm 10th/Jan./2019</t>
  </si>
  <si>
    <t>HKD 620 PER B/L</t>
  </si>
  <si>
    <t>HKD 100 PER CNTR</t>
  </si>
  <si>
    <t>Effective fm 5th/Jan./2019</t>
  </si>
  <si>
    <t>Effective fm 5th/Jan./2019</t>
  </si>
  <si>
    <t>HKD 620 PER B/L</t>
  </si>
  <si>
    <t>HKD 100 PER CNTR</t>
  </si>
  <si>
    <t>Effective fm 10th/Jan./2019</t>
  </si>
  <si>
    <t>VND900,000 PER B/L</t>
  </si>
  <si>
    <t>Only for BKK,Effective fm 15th/Dec./2018</t>
  </si>
  <si>
    <t>USD 70 PER B/L</t>
  </si>
  <si>
    <t>船证费,Effective 20th/Mar./2019</t>
  </si>
  <si>
    <t>船证费,Effective fm 20th/Mar./2019</t>
  </si>
  <si>
    <t>日本线,Effective 20th/Mar./2019</t>
  </si>
  <si>
    <t>Tokyo PCS charge</t>
  </si>
  <si>
    <t>东南亚线/香港，Effective 20th/Apr./2019</t>
  </si>
  <si>
    <t>S.E.Asia,HKG Effective 20th/Apr./2019</t>
  </si>
  <si>
    <t>Effective fm 20th/Apr./2019</t>
  </si>
  <si>
    <t>出口至越南、泰国、菲律宾、印尼、马来西亚、香港、釜山、日本</t>
  </si>
  <si>
    <t>Agent income</t>
  </si>
  <si>
    <t>mainly for DG class 3, 4, 5, 8, 9</t>
  </si>
  <si>
    <t xml:space="preserve">HKG INBOUND SURCHARGE </t>
  </si>
  <si>
    <t>***VALID FOR CHINA MERCHANTS CONTAINER SERVICES LTD (CMCS) TERMINAL***</t>
  </si>
  <si>
    <t>INBOUND TO HKG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</si>
  <si>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</si>
  <si>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</si>
  <si>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</si>
  <si>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</si>
  <si>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</si>
  <si>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</si>
  <si>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</si>
  <si>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</si>
  <si>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</si>
  <si>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--</t>
  </si>
  <si>
    <t>HKG THC</t>
  </si>
  <si>
    <t>CC</t>
  </si>
  <si>
    <t>PP</t>
  </si>
  <si>
    <t>USD265</t>
  </si>
  <si>
    <t>USD395</t>
  </si>
  <si>
    <t>USD340</t>
  </si>
  <si>
    <t>USD510</t>
  </si>
  <si>
    <t>DO FEE</t>
  </si>
  <si>
    <t>CC</t>
  </si>
  <si>
    <t>HKD 620 PER B/L</t>
  </si>
  <si>
    <t>Effective from Mar.1st/2017</t>
  </si>
  <si>
    <t>USD73 PER B/L</t>
  </si>
  <si>
    <t>LSS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</si>
  <si>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</si>
  <si>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</si>
  <si>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</si>
  <si>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</si>
  <si>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</si>
  <si>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</si>
  <si>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t>HKG THC</t>
  </si>
  <si>
    <t>HKD2000</t>
  </si>
  <si>
    <t>HKD3000</t>
  </si>
  <si>
    <t>HKD2600</t>
  </si>
  <si>
    <t>HKD3900</t>
  </si>
  <si>
    <t>Effective fm 5th/Jan./2019</t>
  </si>
  <si>
    <t>SEAL FEE</t>
  </si>
  <si>
    <t>费目</t>
  </si>
  <si>
    <t>费目-交通部报备</t>
  </si>
  <si>
    <t>O.THC</t>
  </si>
  <si>
    <t>O.AFS</t>
  </si>
  <si>
    <t>O.DO</t>
  </si>
  <si>
    <t>O.SEAL</t>
  </si>
  <si>
    <t>O.EIR</t>
  </si>
  <si>
    <t>D.THC</t>
  </si>
  <si>
    <t>D.DOC</t>
  </si>
  <si>
    <t>*CIC</t>
  </si>
  <si>
    <t>BAF</t>
  </si>
  <si>
    <t>*YAS</t>
  </si>
  <si>
    <t>电放费</t>
  </si>
  <si>
    <t>O.TL</t>
  </si>
  <si>
    <t>JPY3600/BL</t>
  </si>
  <si>
    <t>JPY4800/BL</t>
  </si>
  <si>
    <t>费目</t>
  </si>
  <si>
    <t>费目-交通部报备</t>
  </si>
  <si>
    <t>备注</t>
  </si>
  <si>
    <t>O.THC</t>
  </si>
  <si>
    <t>O.CFS</t>
  </si>
  <si>
    <t>O.PC</t>
  </si>
  <si>
    <t>O.LO</t>
  </si>
  <si>
    <t>O.SEAL</t>
  </si>
  <si>
    <t>O.DO</t>
  </si>
  <si>
    <t>O.TL</t>
  </si>
  <si>
    <t>CHN THC</t>
  </si>
  <si>
    <t>CHN THC</t>
  </si>
  <si>
    <t xml:space="preserve">Only for Japan service </t>
  </si>
  <si>
    <t>CAF</t>
  </si>
  <si>
    <t>Charge item-报备</t>
  </si>
  <si>
    <t>O.THC</t>
  </si>
  <si>
    <t>O.DO</t>
  </si>
  <si>
    <t>O.TL</t>
  </si>
  <si>
    <t>O.SEAL</t>
  </si>
  <si>
    <t>O.EIR</t>
  </si>
  <si>
    <t>Charge item-报备</t>
  </si>
  <si>
    <t>O.THC</t>
  </si>
  <si>
    <t>O.BC</t>
  </si>
  <si>
    <t>O.DO</t>
  </si>
  <si>
    <t>O.TL</t>
  </si>
  <si>
    <t>O.THC</t>
  </si>
  <si>
    <t>O.CFS</t>
  </si>
  <si>
    <t>O.PC</t>
  </si>
  <si>
    <t>&amp;YAS</t>
  </si>
  <si>
    <t>O.AFS</t>
  </si>
  <si>
    <t>O.SEAL</t>
  </si>
  <si>
    <t>O.DO</t>
  </si>
  <si>
    <t>O.AFA</t>
  </si>
  <si>
    <t>Charge item-报备</t>
  </si>
  <si>
    <t>O.THC</t>
  </si>
  <si>
    <t>O.DO</t>
  </si>
  <si>
    <t>O.SEAL</t>
  </si>
  <si>
    <t>O.EIR</t>
  </si>
  <si>
    <t>CHN THC</t>
  </si>
  <si>
    <t>O.SEAL</t>
  </si>
  <si>
    <t>O.THC</t>
  </si>
  <si>
    <t>O.DO</t>
  </si>
  <si>
    <t>O.EIR</t>
  </si>
  <si>
    <t>Charge item-报备</t>
  </si>
  <si>
    <t>D.THC</t>
  </si>
  <si>
    <t>D.DOC</t>
  </si>
  <si>
    <t>*CIC</t>
  </si>
  <si>
    <t>Charge item-报备</t>
  </si>
  <si>
    <t>D.THC</t>
  </si>
  <si>
    <t>D.DOC</t>
  </si>
  <si>
    <t>*CIC</t>
  </si>
  <si>
    <t>*PSS</t>
  </si>
  <si>
    <t>BAF/*YAS</t>
  </si>
  <si>
    <t>D.THC</t>
  </si>
  <si>
    <t>T.PCS</t>
  </si>
  <si>
    <t>D.DOC</t>
  </si>
  <si>
    <t>ECS</t>
  </si>
  <si>
    <t>USD30/UNIT</t>
  </si>
  <si>
    <t>Effective fm 1st/Apr./2019</t>
  </si>
  <si>
    <t>东南亚线 Effective 20th/Apr./2019</t>
  </si>
  <si>
    <t>香港线  Effective 10th/May./2019</t>
  </si>
  <si>
    <t>SHA/XGG/TAO/NGB-Japan</t>
  </si>
  <si>
    <t>CC</t>
  </si>
  <si>
    <t>Effective fm 1st/Jun./2019</t>
  </si>
  <si>
    <t>EMC for IM(Exclude VAT)</t>
  </si>
  <si>
    <t>Effective fm 11st/Jul./2019</t>
  </si>
  <si>
    <t>40'GP/HC</t>
  </si>
  <si>
    <t>45HC</t>
  </si>
  <si>
    <t>40HC</t>
  </si>
  <si>
    <t>40'GP</t>
  </si>
  <si>
    <t>40'GP/HC</t>
  </si>
  <si>
    <t>45HC</t>
  </si>
  <si>
    <t>40'GP/HC</t>
  </si>
  <si>
    <t>45HC</t>
  </si>
  <si>
    <t>40'GP/HC</t>
  </si>
  <si>
    <t>45HC</t>
  </si>
  <si>
    <t>40'GP/HC</t>
  </si>
  <si>
    <t>45HC</t>
  </si>
  <si>
    <t>40'GP/HC</t>
  </si>
  <si>
    <t>DG/OT/FR/TK (DG)</t>
  </si>
  <si>
    <t>RF</t>
  </si>
  <si>
    <t>20`RF</t>
  </si>
  <si>
    <t>40`RF</t>
  </si>
  <si>
    <t>45HC</t>
  </si>
  <si>
    <t>45HC</t>
  </si>
  <si>
    <t>45HC</t>
  </si>
  <si>
    <t>45HC</t>
  </si>
  <si>
    <t>45HC</t>
  </si>
  <si>
    <t>45HC</t>
  </si>
  <si>
    <t>45HC</t>
  </si>
  <si>
    <t>40'GP/HC</t>
  </si>
  <si>
    <t>45HC</t>
  </si>
  <si>
    <t>45HC</t>
  </si>
  <si>
    <t>45HC</t>
  </si>
  <si>
    <t>45HC</t>
  </si>
  <si>
    <t>40RH&amp;SP/45HC</t>
  </si>
  <si>
    <t>40'/40HC</t>
  </si>
  <si>
    <t>45HC</t>
  </si>
  <si>
    <t>45HC</t>
  </si>
  <si>
    <t>NBF</t>
  </si>
  <si>
    <t>CC</t>
  </si>
  <si>
    <t>NBF</t>
  </si>
  <si>
    <t>*BAF</t>
  </si>
  <si>
    <t>*LSS</t>
  </si>
  <si>
    <t>*NBF</t>
  </si>
  <si>
    <t>CC</t>
  </si>
  <si>
    <t>*NBF</t>
  </si>
  <si>
    <t>NBF</t>
  </si>
  <si>
    <t>NBF</t>
  </si>
  <si>
    <t xml:space="preserve"> </t>
  </si>
  <si>
    <t>*NBF</t>
  </si>
  <si>
    <t>日本线 cancelled  fm 1st/Dec./2019</t>
  </si>
  <si>
    <t>USD10/UNIT</t>
  </si>
  <si>
    <t>Effective Date : 22nd/Nov./2019</t>
  </si>
  <si>
    <t>韩国航线</t>
  </si>
  <si>
    <t>东南亚线、香港、韩国线</t>
  </si>
  <si>
    <t>LSS</t>
  </si>
  <si>
    <t>韩国航线</t>
  </si>
  <si>
    <t>BAF</t>
  </si>
  <si>
    <t>CC</t>
  </si>
  <si>
    <t>韩国、东南亚线 不包括香港，从2017年5月1日开始</t>
  </si>
  <si>
    <t>S.E.Asia /HKG/ Korea /Japan service</t>
  </si>
  <si>
    <t>东南亚、韩国航线</t>
  </si>
  <si>
    <t>EIR</t>
  </si>
  <si>
    <t>RMB 50/UNIT</t>
  </si>
  <si>
    <t>PUS Surcharges for inbound</t>
  </si>
  <si>
    <t>PUSAN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</si>
  <si>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</si>
  <si>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</si>
  <si>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</si>
  <si>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</si>
  <si>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</si>
  <si>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</si>
  <si>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</si>
  <si>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</si>
  <si>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</si>
  <si>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</si>
  <si>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</si>
  <si>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</si>
  <si>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JRW345000</t>
  </si>
  <si>
    <t>Wharfage</t>
  </si>
  <si>
    <t>Pay to port authority</t>
  </si>
  <si>
    <t>BAF</t>
  </si>
  <si>
    <t>CC</t>
  </si>
  <si>
    <t>Ex TAO/SHA/NGB/XGG</t>
  </si>
  <si>
    <t>CAF</t>
  </si>
  <si>
    <t>EBS</t>
  </si>
  <si>
    <t>USD150</t>
  </si>
  <si>
    <t>CIS</t>
  </si>
  <si>
    <t>USD40</t>
  </si>
  <si>
    <t>USD80</t>
  </si>
  <si>
    <t>KRPSF</t>
  </si>
  <si>
    <t>LSS</t>
  </si>
  <si>
    <t>NBF</t>
  </si>
  <si>
    <t>USD75</t>
  </si>
  <si>
    <t>USD105</t>
  </si>
  <si>
    <t>DOC FEE</t>
  </si>
  <si>
    <t>KRW40000 PER B/L</t>
  </si>
  <si>
    <t>TELEX RELEASE</t>
  </si>
  <si>
    <t>AMEND FEE</t>
  </si>
  <si>
    <t>Clanning fee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</si>
  <si>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</si>
  <si>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</si>
  <si>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</si>
  <si>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</si>
  <si>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</si>
  <si>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</si>
  <si>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</si>
  <si>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</si>
  <si>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</si>
  <si>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</si>
  <si>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</si>
  <si>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</si>
  <si>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</si>
  <si>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</si>
  <si>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</si>
  <si>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</si>
  <si>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</si>
  <si>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</si>
  <si>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</si>
  <si>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USD40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</si>
  <si>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</si>
  <si>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</si>
  <si>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</si>
  <si>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</si>
  <si>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</si>
  <si>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</si>
  <si>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</si>
  <si>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</si>
  <si>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</si>
  <si>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</si>
  <si>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</si>
  <si>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USD25</t>
  </si>
  <si>
    <t>USD50</t>
  </si>
  <si>
    <t>21 days</t>
  </si>
  <si>
    <t xml:space="preserve">16 days - </t>
  </si>
  <si>
    <t>USD100</t>
  </si>
  <si>
    <t>Special</t>
  </si>
  <si>
    <t>1 - 4 days</t>
  </si>
  <si>
    <t>FREE</t>
  </si>
  <si>
    <t>1 - 3 DAYS</t>
  </si>
  <si>
    <t>5 - 20 days</t>
  </si>
  <si>
    <t>USD55</t>
  </si>
  <si>
    <t>USD85</t>
  </si>
  <si>
    <t xml:space="preserve">4 - 15 days </t>
  </si>
  <si>
    <t>USD20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</si>
  <si>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</si>
  <si>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</si>
  <si>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</si>
  <si>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PUSAN OUTBOUND</t>
  </si>
  <si>
    <t>OT/FR/TK/DG</t>
  </si>
  <si>
    <t>RF</t>
  </si>
  <si>
    <t>PP</t>
  </si>
  <si>
    <t>Pay to port authority</t>
  </si>
  <si>
    <t>BAF</t>
  </si>
  <si>
    <t>USD100</t>
  </si>
  <si>
    <t>shippers ask for all in rate including BAF.</t>
  </si>
  <si>
    <t>CIC</t>
  </si>
  <si>
    <t>USD80</t>
  </si>
  <si>
    <t>to HPH</t>
  </si>
  <si>
    <t>KRPSF</t>
  </si>
  <si>
    <t>RCS</t>
  </si>
  <si>
    <t>USD50</t>
  </si>
  <si>
    <t>to HPH/MNL</t>
  </si>
  <si>
    <t>DOC FEE</t>
  </si>
  <si>
    <t>KRW40000 PER B/L</t>
  </si>
  <si>
    <t>AFS</t>
  </si>
  <si>
    <t>USD30 PER B/L</t>
  </si>
  <si>
    <t>TELEX RELEASE</t>
  </si>
  <si>
    <t>AMEND FEE</t>
  </si>
  <si>
    <t>SEAL FEE</t>
  </si>
  <si>
    <t>Detention</t>
  </si>
  <si>
    <t>Export</t>
  </si>
  <si>
    <t>Dry</t>
  </si>
  <si>
    <t>1 - 10 days</t>
  </si>
  <si>
    <t>USD25</t>
  </si>
  <si>
    <t>USD75</t>
  </si>
  <si>
    <t>USD105</t>
  </si>
  <si>
    <t xml:space="preserve">16 days - 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</si>
  <si>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</si>
  <si>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</si>
  <si>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</si>
  <si>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东南亚/香港/韩国</t>
  </si>
  <si>
    <t>NANSHA  Surcharges for outbound</t>
  </si>
  <si>
    <t>NANSHA OUTBOUND</t>
  </si>
  <si>
    <t xml:space="preserve"> THC</t>
  </si>
  <si>
    <t>船代另外收取客户</t>
  </si>
  <si>
    <t>NANSHA  Surcharges for Inbound</t>
  </si>
  <si>
    <t>Effective 1st/Jul./2020 For Korea service</t>
  </si>
  <si>
    <t>东南亚线、日本线 、韩国航线</t>
  </si>
  <si>
    <t>Effective fm 15th/Jul./2020</t>
  </si>
  <si>
    <t>USD30/UNIT</t>
  </si>
  <si>
    <t>CIC</t>
  </si>
  <si>
    <t>CIC</t>
  </si>
  <si>
    <t>USD30/UNIT</t>
  </si>
  <si>
    <t>EMC</t>
  </si>
  <si>
    <t>*EMC</t>
  </si>
  <si>
    <t>Inbound Surcharges at Haiphong</t>
  </si>
  <si>
    <t>Outbound Surcharges at Haiphong</t>
  </si>
  <si>
    <t>XIAMEN/SHEKOU-Japan</t>
  </si>
  <si>
    <t>S.E.Asia/SHEKOU-JAPAN,</t>
  </si>
  <si>
    <t>费用类型</t>
  </si>
  <si>
    <t>OT/FR</t>
  </si>
  <si>
    <t>20GP</t>
  </si>
  <si>
    <t>40GP</t>
  </si>
  <si>
    <t>45HC</t>
  </si>
  <si>
    <t>进口/出口
滞期费</t>
  </si>
  <si>
    <t>1～7 DAYS</t>
  </si>
  <si>
    <t>1～4 DAYS</t>
  </si>
  <si>
    <t>FREE</t>
  </si>
  <si>
    <t>8～14 DAYS</t>
  </si>
  <si>
    <t>8～14 DAYS</t>
  </si>
  <si>
    <t>5～10 DAYS</t>
  </si>
  <si>
    <t>15～30 DAYS</t>
  </si>
  <si>
    <t>15～30 DAYS</t>
  </si>
  <si>
    <t>15～20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</si>
  <si>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</si>
  <si>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</si>
  <si>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</si>
  <si>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</si>
  <si>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</si>
  <si>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</si>
  <si>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1～4 DAYS</t>
  </si>
  <si>
    <t>8～21 DAYS</t>
  </si>
  <si>
    <t>8～21 DAYS</t>
  </si>
  <si>
    <t>5～10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</si>
  <si>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</si>
  <si>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</si>
  <si>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</si>
  <si>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</si>
  <si>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</si>
  <si>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</si>
  <si>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</si>
  <si>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</si>
  <si>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</si>
  <si>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</si>
  <si>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</si>
  <si>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40`HC</t>
  </si>
  <si>
    <t>东南亚线、香港、韩国线</t>
  </si>
  <si>
    <t>40`HC</t>
  </si>
  <si>
    <t>40'GP</t>
  </si>
  <si>
    <t>ITEM</t>
  </si>
  <si>
    <t>GP/HC</t>
  </si>
  <si>
    <t>FR/OT/TK</t>
  </si>
  <si>
    <t>RF/RH</t>
  </si>
  <si>
    <t>20'</t>
  </si>
  <si>
    <t>40'</t>
  </si>
  <si>
    <t>45'</t>
  </si>
  <si>
    <t>1-7 DAYS</t>
  </si>
  <si>
    <t>1-3 DAYS</t>
  </si>
  <si>
    <t>FREE</t>
  </si>
  <si>
    <t>7-14 DAYS</t>
  </si>
  <si>
    <t>15 DAYS &amp; AFTER</t>
  </si>
  <si>
    <t>7-14 DAYS</t>
  </si>
  <si>
    <t>4-7 DAYS</t>
  </si>
  <si>
    <t>4-7 DAYS</t>
  </si>
  <si>
    <t>16 DAYS &amp; AFTER</t>
  </si>
  <si>
    <t>8 DAYS &amp; AFTER</t>
  </si>
  <si>
    <t>8 DAYS &amp; AFTER</t>
  </si>
  <si>
    <t>DG/RF/RH</t>
  </si>
  <si>
    <t>NO FREE DAY</t>
  </si>
  <si>
    <t>/</t>
  </si>
  <si>
    <t>8-14 DAYS</t>
  </si>
  <si>
    <t>4-8 DAYS</t>
  </si>
  <si>
    <t>15 DAYS &amp; AFTER</t>
  </si>
  <si>
    <t>4 DAYS &amp; AFTER</t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</si>
  <si>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</si>
  <si>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t>15-21 DAYS</t>
  </si>
  <si>
    <t>22 DAYS &amp; AFTER</t>
  </si>
  <si>
    <t>15 DAYS &amp; AFTER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</si>
  <si>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</si>
  <si>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</si>
  <si>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</si>
  <si>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</si>
  <si>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</si>
  <si>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</si>
  <si>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</si>
  <si>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</si>
  <si>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</si>
  <si>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</si>
  <si>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</si>
  <si>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</si>
  <si>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</si>
  <si>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</si>
  <si>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</si>
  <si>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</si>
  <si>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</si>
  <si>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</si>
  <si>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</si>
  <si>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LOCAL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</si>
  <si>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</si>
  <si>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</si>
  <si>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</si>
  <si>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</si>
  <si>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</si>
  <si>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</si>
  <si>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</si>
  <si>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</si>
  <si>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</si>
  <si>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</si>
  <si>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</si>
  <si>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</t>
  </si>
  <si>
    <t>PP/CC</t>
  </si>
  <si>
    <t>GP/HC</t>
  </si>
  <si>
    <t>OT/FR/TK</t>
  </si>
  <si>
    <t>RF</t>
  </si>
  <si>
    <t>20'</t>
  </si>
  <si>
    <t>40'</t>
  </si>
  <si>
    <t>DETENTION</t>
  </si>
  <si>
    <t>1 DAYS</t>
  </si>
  <si>
    <t xml:space="preserve">4-7 DAYS </t>
  </si>
  <si>
    <t>2-7 DAYS</t>
  </si>
  <si>
    <t>8 DAYS &amp; AFTERWARD</t>
  </si>
  <si>
    <t>DEMURRAGE</t>
  </si>
  <si>
    <t>1-2 DAYS</t>
  </si>
  <si>
    <t xml:space="preserve">6-14 DAYS </t>
  </si>
  <si>
    <t>3-7 DAYS</t>
  </si>
  <si>
    <t>15 DAYS &amp; AFTERWARD</t>
  </si>
  <si>
    <t>Within Metro MNL</t>
  </si>
  <si>
    <t>Outside Metro MNL</t>
  </si>
  <si>
    <t>Outside Luzon</t>
  </si>
  <si>
    <t xml:space="preserve">USD4500 </t>
  </si>
  <si>
    <t>USD8000</t>
  </si>
  <si>
    <t>USD8000</t>
  </si>
  <si>
    <t>USD10000</t>
  </si>
  <si>
    <t>USD18000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</si>
  <si>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</si>
  <si>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</si>
  <si>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5. Billing days: Based on calendar days, less than one day is calculated as a full day;</t>
  </si>
  <si>
    <t>6. The rates listed in the table are daily  .</t>
  </si>
  <si>
    <t>7. The rates in the table correspond to a fixed number of natural day , each period of billing days is not extended with the increase of free time.</t>
  </si>
  <si>
    <t>OT / FR</t>
  </si>
  <si>
    <t>PP</t>
  </si>
  <si>
    <t>1-5 DAYS</t>
  </si>
  <si>
    <t>1-3 DAYS</t>
  </si>
  <si>
    <t>FREE</t>
  </si>
  <si>
    <t>6 DAYS &amp; AFTERWARD</t>
  </si>
  <si>
    <t>4 DAYS &amp; AFTERWARD</t>
  </si>
  <si>
    <t>3 DAYS &amp; AFTERWARD</t>
  </si>
  <si>
    <t>CANCELLATION
DETENTION</t>
  </si>
  <si>
    <t>CHARGE ITEM</t>
  </si>
  <si>
    <t>GP</t>
  </si>
  <si>
    <t>OT / FR / TK</t>
  </si>
  <si>
    <t xml:space="preserve">6- 14 DAYS </t>
  </si>
  <si>
    <t xml:space="preserve">4  - 7 DAYS </t>
  </si>
  <si>
    <t xml:space="preserve">4  - 7 DAYS </t>
  </si>
  <si>
    <t>15 DAYS &amp; AFTERWARD</t>
  </si>
  <si>
    <t>8 DAYS &amp; AFTERWARD</t>
  </si>
  <si>
    <t>DEPOSIT FEE</t>
  </si>
  <si>
    <t>REMARK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</si>
  <si>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</si>
  <si>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</si>
  <si>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</si>
  <si>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</si>
  <si>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</si>
  <si>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RF/RH</t>
  </si>
  <si>
    <t xml:space="preserve">6-12 DAYS </t>
  </si>
  <si>
    <t xml:space="preserve">13-21 DAYS </t>
  </si>
  <si>
    <t xml:space="preserve">8-14 DAYS </t>
  </si>
  <si>
    <t>21 DAYS &amp; AFTERWARD</t>
  </si>
  <si>
    <t>15 DAYS &amp; AFTERWARD</t>
  </si>
  <si>
    <t>CC</t>
  </si>
  <si>
    <t xml:space="preserve">8-14 DAYS </t>
  </si>
  <si>
    <t xml:space="preserve">1-7 DAYS </t>
  </si>
  <si>
    <t>1-7 DAYS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</si>
  <si>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</si>
  <si>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</si>
  <si>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</si>
  <si>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GP/HC</t>
  </si>
  <si>
    <t>45'</t>
  </si>
  <si>
    <t>20'</t>
  </si>
  <si>
    <t>40'</t>
  </si>
  <si>
    <t>20'</t>
  </si>
  <si>
    <t>DEMURRAGE</t>
  </si>
  <si>
    <t>1-5 DAYS</t>
  </si>
  <si>
    <t>FREE</t>
  </si>
  <si>
    <t xml:space="preserve">6-12 DAYS </t>
  </si>
  <si>
    <t>4-7 DAYS</t>
  </si>
  <si>
    <t xml:space="preserve">13-21 DAYS </t>
  </si>
  <si>
    <t>21 DAYS &amp; AFTERWARD</t>
  </si>
  <si>
    <t>DETENTION</t>
  </si>
  <si>
    <t>CC</t>
  </si>
  <si>
    <t>1-3 DAYS</t>
  </si>
  <si>
    <t xml:space="preserve">4-7 DAYS </t>
  </si>
  <si>
    <t xml:space="preserve">8-14 DAYS </t>
  </si>
  <si>
    <t>15 DAYS &amp; AFTERWARD</t>
  </si>
  <si>
    <t>CANCELLATION
DETENTION</t>
  </si>
  <si>
    <t xml:space="preserve">1-7 DAYS </t>
  </si>
  <si>
    <t>1-7 DAYS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</si>
  <si>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</si>
  <si>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</si>
  <si>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</si>
  <si>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</si>
  <si>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</si>
  <si>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picked up by shipper (inclusive) to the date of empty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</si>
  <si>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</si>
  <si>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</si>
  <si>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</si>
  <si>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</si>
  <si>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</si>
  <si>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PKL Surcharges for inbound</t>
  </si>
  <si>
    <t>PKL INBOUND</t>
  </si>
  <si>
    <t>PKL THC</t>
  </si>
  <si>
    <t>CC</t>
  </si>
  <si>
    <t>Effective fm 15th/Mar./2019</t>
  </si>
  <si>
    <t>DOC FEE</t>
  </si>
  <si>
    <t>Effective fm 1st/Jul./2017</t>
  </si>
  <si>
    <t>TELEX RELEASE</t>
  </si>
  <si>
    <t>AMEND FEE</t>
  </si>
  <si>
    <t>EDI</t>
  </si>
  <si>
    <t>Cleanning fee</t>
  </si>
  <si>
    <t>NBF</t>
  </si>
  <si>
    <t>CC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</si>
  <si>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</si>
  <si>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</si>
  <si>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</si>
  <si>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</si>
  <si>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</si>
  <si>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</si>
  <si>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</si>
  <si>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</si>
  <si>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</si>
  <si>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</si>
  <si>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</si>
  <si>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</si>
  <si>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</si>
  <si>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</si>
  <si>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</si>
  <si>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Thereafter</t>
  </si>
  <si>
    <t>RM 150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</si>
  <si>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</si>
  <si>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</si>
  <si>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</si>
  <si>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</si>
  <si>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</si>
  <si>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</si>
  <si>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</si>
  <si>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</si>
  <si>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SIN Surcharges for in bound - Valid 2021</t>
  </si>
  <si>
    <t>SIN OUTBOUND</t>
  </si>
  <si>
    <t>SIN THC</t>
  </si>
  <si>
    <t>D/O FEE</t>
  </si>
  <si>
    <t>N/A for Import</t>
  </si>
  <si>
    <t>USD160/ amend (Subj to Penatly if any)</t>
  </si>
  <si>
    <t>CLEANING FEES</t>
  </si>
  <si>
    <t>Consignee pay directly to depot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</si>
  <si>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</si>
  <si>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</si>
  <si>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</si>
  <si>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</si>
  <si>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</si>
  <si>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</si>
  <si>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</si>
  <si>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</si>
  <si>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</si>
  <si>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</si>
  <si>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</si>
  <si>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</si>
  <si>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</si>
  <si>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</si>
  <si>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</si>
  <si>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</si>
  <si>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</si>
  <si>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</si>
  <si>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</si>
  <si>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>SIN Surcharges for outbound</t>
  </si>
  <si>
    <t>B/L FEE</t>
  </si>
  <si>
    <t>TELEX RELEASE</t>
  </si>
  <si>
    <t>Usually not applicable for inter-asia trade</t>
  </si>
  <si>
    <t>AMEND FEE</t>
  </si>
  <si>
    <t>PP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</si>
  <si>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</si>
  <si>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</si>
  <si>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</si>
  <si>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</si>
  <si>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</si>
  <si>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</si>
  <si>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</si>
  <si>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</si>
  <si>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</si>
  <si>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TELEX RELEASE</t>
  </si>
  <si>
    <t>NBF</t>
  </si>
  <si>
    <t>CC</t>
  </si>
  <si>
    <t>AMEND FEE</t>
  </si>
  <si>
    <t>DEM  &amp;DET combine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</si>
  <si>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</si>
  <si>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</si>
  <si>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</si>
  <si>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</si>
  <si>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</si>
  <si>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</si>
  <si>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PKL Surcharges for outbound</t>
  </si>
  <si>
    <t>PKL OUTBOUND</t>
  </si>
  <si>
    <t>PKL THC</t>
  </si>
  <si>
    <t>Effective fm 15th/Mar./2019</t>
  </si>
  <si>
    <t>DOC FEE</t>
  </si>
  <si>
    <t>Effective fm 1st/Jul./2017</t>
  </si>
  <si>
    <t>PP</t>
  </si>
  <si>
    <t>EDI</t>
  </si>
  <si>
    <t>AFS</t>
  </si>
  <si>
    <t>USD30/BL</t>
  </si>
  <si>
    <t>AFA</t>
  </si>
  <si>
    <t>USD40/BL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</si>
  <si>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</si>
  <si>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</si>
  <si>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</si>
  <si>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</si>
  <si>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</si>
  <si>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</si>
  <si>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</si>
  <si>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</si>
  <si>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</si>
  <si>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</si>
  <si>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</si>
  <si>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</si>
  <si>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</si>
  <si>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</si>
  <si>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</si>
  <si>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</si>
  <si>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</si>
  <si>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</si>
  <si>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</si>
  <si>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</si>
  <si>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</si>
  <si>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</si>
  <si>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</si>
  <si>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Incheon Surcharges for inbound</t>
  </si>
  <si>
    <t>Incheon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</si>
  <si>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</si>
  <si>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</si>
  <si>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</si>
  <si>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</si>
  <si>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</si>
  <si>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</si>
  <si>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</si>
  <si>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</si>
  <si>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</si>
  <si>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</si>
  <si>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</si>
  <si>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</si>
  <si>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JRW345000</t>
  </si>
  <si>
    <t>Wharfage</t>
  </si>
  <si>
    <t>Pay to port authority/ WHF is slightly different from Busan port</t>
  </si>
  <si>
    <t>BAF</t>
  </si>
  <si>
    <t>Ex TAO/SHA/NGB/XGG</t>
  </si>
  <si>
    <t>CAF</t>
  </si>
  <si>
    <t>CC</t>
  </si>
  <si>
    <t>USD60</t>
  </si>
  <si>
    <t>Ex TAO/SHA/NGB/XGG</t>
  </si>
  <si>
    <t>EBS</t>
  </si>
  <si>
    <t>CC</t>
  </si>
  <si>
    <t>USD150</t>
  </si>
  <si>
    <t>CIC</t>
  </si>
  <si>
    <t>USD50</t>
  </si>
  <si>
    <t>USD100</t>
  </si>
  <si>
    <t>USD40</t>
  </si>
  <si>
    <t>USD80</t>
  </si>
  <si>
    <t>Ex SHEKOU</t>
  </si>
  <si>
    <t>KRPSF</t>
  </si>
  <si>
    <t>Pay to port authority</t>
  </si>
  <si>
    <t>LSS(North China, SHEKOU)</t>
  </si>
  <si>
    <t>NBF</t>
  </si>
  <si>
    <t>USD25</t>
  </si>
  <si>
    <t>DOC FEE</t>
  </si>
  <si>
    <t>KRW40000 PER B/L</t>
  </si>
  <si>
    <t>TELEX RELEASE</t>
  </si>
  <si>
    <t>AMEND FEE</t>
  </si>
  <si>
    <t>Cleaning Fee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</si>
  <si>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</si>
  <si>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</si>
  <si>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</si>
  <si>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</si>
  <si>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</si>
  <si>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</si>
  <si>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</si>
  <si>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</si>
  <si>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</si>
  <si>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</si>
  <si>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</si>
  <si>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</si>
  <si>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</si>
  <si>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</si>
  <si>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</si>
  <si>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</si>
  <si>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</si>
  <si>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</si>
  <si>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</si>
  <si>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</si>
  <si>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</si>
  <si>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</si>
  <si>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</si>
  <si>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</si>
  <si>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</si>
  <si>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</si>
  <si>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</si>
  <si>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</si>
  <si>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</si>
  <si>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</si>
  <si>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</si>
  <si>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</si>
  <si>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Special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</si>
  <si>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</si>
  <si>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</si>
  <si>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Incheon Surcharges for outbound</t>
  </si>
  <si>
    <t>Incheon OUTBOUND</t>
  </si>
  <si>
    <t>OT/FR/TK/DG</t>
  </si>
  <si>
    <t>PP</t>
  </si>
  <si>
    <t>CIC</t>
  </si>
  <si>
    <t>USD80</t>
  </si>
  <si>
    <t>to HPH</t>
  </si>
  <si>
    <t>KRPSF</t>
  </si>
  <si>
    <t>Pay to port authority</t>
  </si>
  <si>
    <t>DOC FEE</t>
  </si>
  <si>
    <t>KRW40000 PER B/L</t>
  </si>
  <si>
    <t>AFS</t>
  </si>
  <si>
    <t>USD30 PER B/L</t>
  </si>
  <si>
    <t>LSS (NORTH CHINA) SHA,NGB,TXG,TAO,DLN</t>
  </si>
  <si>
    <t>US40</t>
  </si>
  <si>
    <t>USD40</t>
  </si>
  <si>
    <t>NBF (SIN/PKL)</t>
  </si>
  <si>
    <t>USD25</t>
  </si>
  <si>
    <t>USD50</t>
  </si>
  <si>
    <t>AMEND FEE</t>
  </si>
  <si>
    <t>SEAL FEE</t>
  </si>
  <si>
    <t>Item</t>
  </si>
  <si>
    <t xml:space="preserve">Type </t>
  </si>
  <si>
    <t>Period</t>
  </si>
  <si>
    <t>Demurrage</t>
  </si>
  <si>
    <t>Detention</t>
  </si>
  <si>
    <t>Export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</si>
  <si>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</si>
  <si>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</si>
  <si>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</si>
  <si>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</si>
  <si>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</si>
  <si>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</si>
  <si>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</si>
  <si>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</si>
  <si>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</si>
  <si>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</si>
  <si>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</si>
  <si>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</si>
  <si>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</si>
  <si>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</si>
  <si>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</si>
  <si>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</si>
  <si>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</si>
  <si>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</si>
  <si>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</si>
  <si>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</si>
  <si>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</si>
  <si>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</si>
  <si>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</si>
  <si>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</si>
  <si>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</si>
  <si>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</si>
  <si>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</si>
  <si>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Inbound Surcharges at Danang</t>
  </si>
  <si>
    <t>Charge item-报备</t>
  </si>
  <si>
    <t>45HC</t>
  </si>
  <si>
    <t>DG/OT/FR/TK (DG)</t>
  </si>
  <si>
    <t>RF</t>
  </si>
  <si>
    <t>20`RF</t>
  </si>
  <si>
    <t>40`RF</t>
  </si>
  <si>
    <t>D.THC</t>
  </si>
  <si>
    <t>CC</t>
  </si>
  <si>
    <t>Danang DOC FEE FOR IM (INCLUDED VAT)</t>
  </si>
  <si>
    <t>D.DOC</t>
  </si>
  <si>
    <t>VND900,000 PER B/L</t>
  </si>
  <si>
    <t>*CIC</t>
  </si>
  <si>
    <t>EMC for IM(Exclude VAT)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</si>
  <si>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</si>
  <si>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</si>
  <si>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</si>
  <si>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</si>
  <si>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</si>
  <si>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</si>
  <si>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</si>
  <si>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</si>
  <si>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</si>
  <si>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</si>
  <si>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</si>
  <si>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</si>
  <si>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</si>
  <si>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</si>
  <si>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</si>
  <si>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</si>
  <si>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</si>
  <si>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</si>
  <si>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</si>
  <si>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</si>
  <si>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</si>
  <si>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</si>
  <si>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</si>
  <si>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</si>
  <si>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</si>
  <si>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</si>
  <si>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</si>
  <si>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</si>
  <si>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</si>
  <si>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</si>
  <si>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</si>
  <si>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item-报备</t>
  </si>
  <si>
    <t>45HC</t>
  </si>
  <si>
    <t>DG/OT/FR/TK (DG)</t>
  </si>
  <si>
    <t>VND900,000 PER B/L</t>
  </si>
  <si>
    <t>PP</t>
  </si>
  <si>
    <t>USD30 PER B/L</t>
  </si>
  <si>
    <t xml:space="preserve"> APPLY TO OUTBOUND CARGO TO CHINA PORTS &amp; JAPAN ONLY</t>
  </si>
  <si>
    <t>USD40 PER B/L</t>
  </si>
  <si>
    <t>PP</t>
  </si>
  <si>
    <t>USD 7.5 PER CNTR</t>
  </si>
  <si>
    <t>Outbound Surcharges at Danang</t>
  </si>
  <si>
    <t>Charge item-报备</t>
  </si>
  <si>
    <t>45HC</t>
  </si>
  <si>
    <t>DG/OT/FR/TK (DG)</t>
  </si>
  <si>
    <t>RF</t>
  </si>
  <si>
    <t>20`RF</t>
  </si>
  <si>
    <t>40`RF</t>
  </si>
  <si>
    <t>Danang DOC FEE FOR EX (INCLUDED VAT)</t>
  </si>
  <si>
    <t>VND900,000 PER B/L</t>
  </si>
  <si>
    <t>AFS</t>
  </si>
  <si>
    <t>PP</t>
  </si>
  <si>
    <t>USD30 PER B/L</t>
  </si>
  <si>
    <t xml:space="preserve"> APPLY TO OUTBOUND CARGO TO CHINA PORTS &amp; JAPAN ONLY</t>
  </si>
  <si>
    <t>AFA (AMENDMENT FEE)</t>
  </si>
  <si>
    <t>USD40 PER B/L</t>
  </si>
  <si>
    <t>SEAL FEE</t>
  </si>
  <si>
    <t>PP</t>
  </si>
  <si>
    <t>USD 7.5 PER CNTR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</si>
  <si>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</si>
  <si>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</si>
  <si>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</si>
  <si>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</si>
  <si>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</si>
  <si>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</si>
  <si>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</si>
  <si>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</si>
  <si>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</si>
  <si>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</si>
  <si>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</si>
  <si>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</si>
  <si>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</si>
  <si>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</si>
  <si>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</si>
  <si>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</si>
  <si>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</si>
  <si>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</si>
  <si>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</si>
  <si>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</si>
  <si>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</si>
  <si>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</si>
  <si>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</si>
  <si>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</si>
  <si>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</si>
  <si>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</si>
  <si>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</si>
  <si>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</si>
  <si>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</si>
  <si>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</si>
  <si>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Inbound Surcharges at HCM</t>
  </si>
  <si>
    <t>HO CHI MINH</t>
  </si>
  <si>
    <t>Charge item-报备</t>
  </si>
  <si>
    <t>45HC</t>
  </si>
  <si>
    <t>DG/OT/FR/TK (DG)</t>
  </si>
  <si>
    <t>RF/RH</t>
  </si>
  <si>
    <t>20'RF</t>
  </si>
  <si>
    <t>40'RF</t>
  </si>
  <si>
    <t>D.THC</t>
  </si>
  <si>
    <t>CC</t>
  </si>
  <si>
    <t>D.DOC</t>
  </si>
  <si>
    <t>VND900,000 PER B/L</t>
  </si>
  <si>
    <t>*CIC</t>
  </si>
  <si>
    <t>*NBF</t>
  </si>
  <si>
    <t>Outbound Surcharges at HCM</t>
  </si>
  <si>
    <t>1-5 DAYS</t>
  </si>
  <si>
    <t>8-12 DAYS</t>
  </si>
  <si>
    <t>6-10 DAYS</t>
  </si>
  <si>
    <t>13 DAYS &amp; AFTER</t>
  </si>
  <si>
    <t>11 DAYS &amp; AFTER</t>
  </si>
  <si>
    <t>INCLUDED VAT</t>
  </si>
  <si>
    <t>CHARGE ITEM</t>
  </si>
  <si>
    <t>DG/OT/FR/TK (DG)</t>
  </si>
  <si>
    <t>RF/RH</t>
  </si>
  <si>
    <t>RMARK</t>
  </si>
  <si>
    <t>45'</t>
  </si>
  <si>
    <t>DETENTION</t>
  </si>
  <si>
    <t>1-3 DAYS</t>
  </si>
  <si>
    <t>INCLUDED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</si>
  <si>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</si>
  <si>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</si>
  <si>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</si>
  <si>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</si>
  <si>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</si>
  <si>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</si>
  <si>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</si>
  <si>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</si>
  <si>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</si>
  <si>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FOR Heavy &amp; Dirty cargo</t>
  </si>
  <si>
    <t>FOR T/S BODER CARGO &amp; Heavy Cargo &amp; Dirty Cargo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</si>
  <si>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</si>
  <si>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</si>
  <si>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</si>
  <si>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</si>
  <si>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</si>
  <si>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</si>
  <si>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</si>
  <si>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</si>
  <si>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</si>
  <si>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</si>
  <si>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</si>
  <si>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</si>
  <si>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HO CHI MINH OUTBOUND</t>
  </si>
  <si>
    <t>CANCELLATION
DETENTION</t>
  </si>
  <si>
    <t>INCLUDED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</si>
  <si>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</si>
  <si>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</si>
  <si>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</si>
  <si>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</si>
  <si>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</si>
  <si>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</si>
  <si>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</si>
  <si>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</si>
  <si>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</si>
  <si>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</si>
  <si>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</si>
  <si>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PP/CC</t>
  </si>
  <si>
    <t>PP</t>
  </si>
  <si>
    <t>PP</t>
  </si>
  <si>
    <t>代收堆场还空吊机费</t>
  </si>
  <si>
    <t>代收堆场还空吊机费</t>
  </si>
  <si>
    <r>
      <t>Ex MNL/JKT/SBY/HPH/PKL/SIN/</t>
    </r>
    <r>
      <rPr>
        <sz val="11"/>
        <color indexed="10"/>
        <rFont val="宋体"/>
        <family val="0"/>
      </rPr>
      <t>SHEKOU</t>
    </r>
  </si>
  <si>
    <t>Ex MNL/JKT/SBY/HPH/PKL/SIN</t>
  </si>
  <si>
    <t>XGG/TAO-JAPAN,Effective fm 26th/Aug./2021 POL</t>
  </si>
  <si>
    <t>FREE</t>
  </si>
  <si>
    <t>4-7 DAYS</t>
  </si>
  <si>
    <t>/</t>
  </si>
  <si>
    <t>15 DAYS &amp; AFTER</t>
  </si>
  <si>
    <t>*NBF</t>
  </si>
  <si>
    <t>N/A</t>
  </si>
  <si>
    <t>ECC</t>
  </si>
  <si>
    <t>俄罗斯航线</t>
  </si>
  <si>
    <t>俄罗斯航线</t>
  </si>
  <si>
    <t>Yantian   Surcharges for outbound</t>
  </si>
  <si>
    <t>Yantian OUTBOUND</t>
  </si>
  <si>
    <t>Yantian THC</t>
  </si>
  <si>
    <t>俄罗斯航线</t>
  </si>
  <si>
    <t>俄罗斯线</t>
  </si>
  <si>
    <t>20'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</si>
  <si>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</si>
  <si>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</si>
  <si>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</si>
  <si>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</si>
  <si>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</si>
  <si>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</si>
  <si>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</si>
  <si>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</si>
  <si>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</si>
  <si>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</si>
  <si>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</si>
  <si>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</si>
  <si>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</si>
  <si>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</si>
  <si>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</si>
  <si>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</si>
  <si>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</si>
  <si>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</si>
  <si>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</si>
  <si>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</si>
  <si>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</si>
  <si>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</si>
  <si>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Effective fm 1st/Sep./2021</t>
  </si>
  <si>
    <t>Russia THC</t>
  </si>
  <si>
    <t>CC</t>
  </si>
  <si>
    <t xml:space="preserve">Pick up charge </t>
  </si>
  <si>
    <t xml:space="preserve">Drop off charge </t>
  </si>
  <si>
    <t>DOC FEE</t>
  </si>
  <si>
    <t>TELEX RELEASE</t>
  </si>
  <si>
    <t>AMEND FEE</t>
  </si>
  <si>
    <t>EDI</t>
  </si>
  <si>
    <t>AFS</t>
  </si>
  <si>
    <t>AFA</t>
  </si>
  <si>
    <t>OT/FR/TK</t>
  </si>
  <si>
    <t>RF</t>
  </si>
  <si>
    <t>DEM &amp; DET
Combine</t>
  </si>
  <si>
    <t>FREE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</si>
  <si>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</si>
  <si>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</si>
  <si>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</si>
  <si>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</si>
  <si>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</si>
  <si>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</si>
  <si>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</si>
  <si>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Northbound</t>
  </si>
  <si>
    <t>Russia Northbound</t>
  </si>
  <si>
    <t>Russia THC</t>
  </si>
  <si>
    <t xml:space="preserve">Pick up charge </t>
  </si>
  <si>
    <t>DOC FEE</t>
  </si>
  <si>
    <t>TELEX RELEASE</t>
  </si>
  <si>
    <t>CC</t>
  </si>
  <si>
    <t>AMEND FEE</t>
  </si>
  <si>
    <t>EDI</t>
  </si>
  <si>
    <t>AFS</t>
  </si>
  <si>
    <t>AFA</t>
  </si>
  <si>
    <t>OT/FR/TK</t>
  </si>
  <si>
    <t>RF</t>
  </si>
  <si>
    <t>DEM &amp; DET
Combine</t>
  </si>
  <si>
    <t>1-10 DAYS</t>
  </si>
  <si>
    <t>FREE</t>
  </si>
  <si>
    <t xml:space="preserve">11-20DAYS 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</si>
  <si>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</si>
  <si>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</si>
  <si>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</si>
  <si>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</si>
  <si>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</si>
  <si>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</si>
  <si>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</si>
  <si>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Southbound</t>
  </si>
  <si>
    <t>Russia Southbound</t>
  </si>
  <si>
    <t>PP</t>
  </si>
  <si>
    <t>1-10DAYS</t>
  </si>
  <si>
    <t xml:space="preserve">11-20 DAYS </t>
  </si>
  <si>
    <t>RCS</t>
  </si>
  <si>
    <t>Effective fm Strait city 2140E</t>
  </si>
  <si>
    <t>XGG/TAO-JAPAN, Effective fm 20th/Oct./2021</t>
  </si>
  <si>
    <t>1st-4th days</t>
  </si>
  <si>
    <t>Effective fm 1st/Nov./2021</t>
  </si>
  <si>
    <t xml:space="preserve">EMP </t>
  </si>
  <si>
    <t>Effective 5th/Jan./2022 For Korea service</t>
  </si>
  <si>
    <t>Effective 5th/Jan./2022For Korea service</t>
  </si>
  <si>
    <t>NANSHA INBOUND</t>
  </si>
  <si>
    <t>Qinzhou Surcharges for inbound</t>
  </si>
  <si>
    <t>INBOUND TO Qinzhou</t>
  </si>
  <si>
    <t>Qinzhou THC</t>
  </si>
  <si>
    <t>1.进口滞期费用箱期：从船舶靠泊当日(含)起算至空箱还进码头/堆场当日（含）止；</t>
  </si>
  <si>
    <t>4.计费天数：按日历日计算，不足一日均按一整日计算；</t>
  </si>
  <si>
    <t>5.滞期费费率表中所列费率为每日的费率。</t>
  </si>
  <si>
    <t>8.本滞期费标准适用口岸：北部湾区域各港口</t>
  </si>
  <si>
    <t>Qinzhou  Surcharges for outbound</t>
  </si>
  <si>
    <t>Qinzhou OUTBOUND</t>
  </si>
  <si>
    <t>Japan-S.E.Asia，Effective fm 1st/Mar./2022</t>
  </si>
  <si>
    <t>SEAL FEE</t>
  </si>
  <si>
    <t>JPY750/UNIT</t>
  </si>
  <si>
    <t>Japan-S.E.Asia,Effective fm 10th/4/2022</t>
  </si>
  <si>
    <t>KRW 8000 PER UNIT</t>
  </si>
  <si>
    <t>KRW 8000 PER UNIT</t>
  </si>
  <si>
    <t>Effective fm 11st/Jul./2019</t>
  </si>
  <si>
    <t>S.E.Asia/XIAMEN-JAPAN,</t>
  </si>
  <si>
    <t>PCS</t>
  </si>
  <si>
    <t>Only for XIAMEN-OSAKA cargo</t>
  </si>
  <si>
    <t>Only for S.E.Asia/SHEKOU-Tokyo cargo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</si>
  <si>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</si>
  <si>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</si>
  <si>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</si>
  <si>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</si>
  <si>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</si>
  <si>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</si>
  <si>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</si>
  <si>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</si>
  <si>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</si>
  <si>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</si>
  <si>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</si>
  <si>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</si>
  <si>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</si>
  <si>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</si>
  <si>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1st-4th days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</si>
  <si>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</si>
  <si>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</si>
  <si>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</si>
  <si>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CHC</t>
  </si>
  <si>
    <t>CNY 450 PER B/L</t>
  </si>
  <si>
    <t>CNY 500 PER B/L</t>
  </si>
  <si>
    <t>CNY 100 PER B/L</t>
  </si>
  <si>
    <t>CNY 300 PER B/L</t>
  </si>
  <si>
    <t>CNY 200 PER B/L</t>
  </si>
  <si>
    <t>CNY 400 PER B/L</t>
  </si>
  <si>
    <t>CNY 50 PER B/L</t>
  </si>
  <si>
    <t>CNY300/BILL &amp; CNY250/500 PER 20'/40'</t>
  </si>
  <si>
    <t>CNY 1400</t>
  </si>
  <si>
    <t xml:space="preserve"> 300 PER B/L</t>
  </si>
  <si>
    <t>东南亚线(正本改电放CNY300/票)</t>
  </si>
  <si>
    <t>CNY 30 PER UNIT</t>
  </si>
  <si>
    <t>CNY 20 PER UNIT</t>
  </si>
  <si>
    <t xml:space="preserve"> 200 PER B/L  150/SPLIT B/L</t>
  </si>
  <si>
    <t>CNY50PER B/L</t>
  </si>
  <si>
    <t>CNY450PER B/L</t>
  </si>
  <si>
    <t xml:space="preserve">CNY250PER B/L </t>
  </si>
  <si>
    <t>CNY500 PER B/L</t>
  </si>
  <si>
    <t>CNY150/TEU</t>
  </si>
  <si>
    <t>JAPAN BASE PORT INBOUND TO TAO</t>
  </si>
  <si>
    <t>nil</t>
  </si>
  <si>
    <t>TAO DO FEE</t>
  </si>
  <si>
    <t>RMB300 B/L</t>
  </si>
  <si>
    <t>CNY400 PER B/L</t>
  </si>
  <si>
    <t>CNY500PER B/L</t>
  </si>
  <si>
    <r>
      <t>出口至越南、泰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亚、香港、釜山、日本</t>
    </r>
  </si>
  <si>
    <t>CNY450/BL</t>
  </si>
  <si>
    <t>CNY200/BL</t>
  </si>
  <si>
    <t>CNY200 PER B/L</t>
  </si>
  <si>
    <r>
      <t>日本</t>
    </r>
    <r>
      <rPr>
        <sz val="10"/>
        <color indexed="8"/>
        <rFont val="宋体"/>
        <family val="0"/>
      </rPr>
      <t>线</t>
    </r>
  </si>
  <si>
    <r>
      <t>日本</t>
    </r>
    <r>
      <rPr>
        <sz val="10"/>
        <rFont val="宋体"/>
        <family val="0"/>
      </rPr>
      <t>线</t>
    </r>
  </si>
  <si>
    <t>CNY150PER  TEU</t>
  </si>
  <si>
    <t xml:space="preserve">CNY100/400PER B/L </t>
  </si>
  <si>
    <t>CNY400PER B/L</t>
  </si>
  <si>
    <t xml:space="preserve"> INBOUND TO JAPAN BASE PORTS</t>
  </si>
  <si>
    <t>JAPAN THC(CY)</t>
  </si>
  <si>
    <t>6000/B/L</t>
  </si>
  <si>
    <t>4000/B/L</t>
  </si>
  <si>
    <t>XMN Surcharges for inbound</t>
  </si>
  <si>
    <t>INBOUND TO XMN</t>
  </si>
  <si>
    <t>CNY450/BL</t>
  </si>
  <si>
    <t>CNY80/BL</t>
  </si>
  <si>
    <t>CNY80/BL</t>
  </si>
  <si>
    <t>CNY2/BL</t>
  </si>
  <si>
    <t>CNY25/TEU</t>
  </si>
  <si>
    <r>
      <t xml:space="preserve">DETENTION
</t>
    </r>
    <r>
      <rPr>
        <sz val="10"/>
        <color indexed="8"/>
        <rFont val="等线"/>
        <family val="0"/>
      </rPr>
      <t>滞箱费</t>
    </r>
  </si>
  <si>
    <r>
      <t xml:space="preserve">CANCELLATION DETENTION
</t>
    </r>
    <r>
      <rPr>
        <sz val="10"/>
        <color indexed="8"/>
        <rFont val="等线"/>
        <family val="0"/>
      </rPr>
      <t>出口退关滞箱费</t>
    </r>
  </si>
  <si>
    <r>
      <t xml:space="preserve">TEMINAL STORAGE
</t>
    </r>
    <r>
      <rPr>
        <sz val="10"/>
        <color indexed="8"/>
        <rFont val="等线"/>
        <family val="0"/>
      </rPr>
      <t>码头堆存费</t>
    </r>
  </si>
  <si>
    <r>
      <t xml:space="preserve">REMARK
</t>
    </r>
    <r>
      <rPr>
        <b/>
        <sz val="10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</si>
  <si>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</si>
  <si>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</si>
  <si>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</si>
  <si>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</si>
  <si>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</si>
  <si>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</si>
  <si>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</si>
  <si>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</si>
  <si>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</si>
  <si>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</si>
  <si>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</si>
  <si>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</si>
  <si>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CNY50 PER B/L</t>
  </si>
  <si>
    <t>CNY10/container,Maximum charge CNY100</t>
  </si>
  <si>
    <t>CNY  30/UNIT</t>
  </si>
  <si>
    <t>CNY12/TEU/DAY</t>
  </si>
  <si>
    <r>
      <t>Charge item-</t>
    </r>
    <r>
      <rPr>
        <sz val="10"/>
        <rFont val="宋体"/>
        <family val="0"/>
      </rPr>
      <t>报备</t>
    </r>
  </si>
  <si>
    <t>CNY450 PER B/L</t>
  </si>
  <si>
    <t>CNY  30</t>
  </si>
  <si>
    <t>出口退关箱进出场吊机费:每吊人民币300元。
The lifting charge of cancellation is CNY300 per lift .</t>
  </si>
  <si>
    <t xml:space="preserve">南沙地区危险品码头堆存费无免费期，第1～3天码头堆存费率为每天CNY200/20' &amp; CNY400/40' 。
The storage of dangrous cargo in Nansha area is no free day , the storage rate of the first 3 days is CNY200/20' &amp; CNY400/40' per day . </t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</si>
  <si>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</si>
  <si>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</si>
  <si>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</si>
  <si>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</si>
  <si>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</si>
  <si>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</si>
  <si>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CNY250 PER B/L</t>
  </si>
  <si>
    <t>CNY  50</t>
  </si>
  <si>
    <r>
      <t xml:space="preserve">RF </t>
    </r>
    <r>
      <rPr>
        <sz val="10"/>
        <color indexed="8"/>
        <rFont val="宋体"/>
        <family val="0"/>
      </rPr>
      <t>插电</t>
    </r>
  </si>
  <si>
    <r>
      <t>CNY300/</t>
    </r>
    <r>
      <rPr>
        <sz val="10"/>
        <color indexed="8"/>
        <rFont val="宋体"/>
        <family val="0"/>
      </rPr>
      <t>天</t>
    </r>
  </si>
  <si>
    <r>
      <t xml:space="preserve">RF </t>
    </r>
    <r>
      <rPr>
        <sz val="10"/>
        <color indexed="8"/>
        <rFont val="宋体"/>
        <family val="0"/>
      </rPr>
      <t>预冷</t>
    </r>
  </si>
  <si>
    <r>
      <t>CNY300/</t>
    </r>
    <r>
      <rPr>
        <sz val="10"/>
        <color indexed="8"/>
        <rFont val="宋体"/>
        <family val="0"/>
      </rPr>
      <t>次</t>
    </r>
  </si>
  <si>
    <t>CNY  50/UNIT</t>
  </si>
  <si>
    <t>PCS</t>
  </si>
  <si>
    <t>CC</t>
  </si>
  <si>
    <t>USD50/100 PER 20'/40'</t>
  </si>
  <si>
    <t>HKG THC (POD: HAIPHONG)</t>
  </si>
  <si>
    <r>
      <t>HCM DTHC</t>
    </r>
    <r>
      <rPr>
        <sz val="10"/>
        <color indexed="8"/>
        <rFont val="宋体"/>
        <family val="0"/>
      </rPr>
      <t xml:space="preserve"> (Included 5% CIT + 5% VAT)</t>
    </r>
  </si>
  <si>
    <r>
      <t xml:space="preserve">HCM DOC FEE FOR IM </t>
    </r>
    <r>
      <rPr>
        <sz val="10"/>
        <color indexed="8"/>
        <rFont val="宋体"/>
        <family val="0"/>
      </rPr>
      <t>(Included 5% CIT + 5% VAT)</t>
    </r>
  </si>
  <si>
    <r>
      <t xml:space="preserve">CIC </t>
    </r>
    <r>
      <rPr>
        <sz val="10"/>
        <color indexed="8"/>
        <rFont val="宋体"/>
        <family val="0"/>
      </rPr>
      <t>(included 5% CIT, subject 5% VAT)</t>
    </r>
  </si>
  <si>
    <r>
      <t xml:space="preserve">EMC for IM </t>
    </r>
    <r>
      <rPr>
        <sz val="10"/>
        <color indexed="8"/>
        <rFont val="宋体"/>
        <family val="0"/>
      </rPr>
      <t>(included 5% CIT, subject 5% VAT)</t>
    </r>
  </si>
  <si>
    <r>
      <t xml:space="preserve">NBF </t>
    </r>
    <r>
      <rPr>
        <sz val="10"/>
        <color indexed="8"/>
        <rFont val="宋体"/>
        <family val="0"/>
      </rPr>
      <t>(included 5% CIT, subject 5% VAT)</t>
    </r>
  </si>
  <si>
    <t>Effective Date : 1st/Dec./2018</t>
  </si>
  <si>
    <t>Effective Date : 5th/Jun/2018</t>
  </si>
  <si>
    <t>Effective Date : 14th/Dec../2018</t>
  </si>
  <si>
    <t>Effective Date : 20th/Sep./2018</t>
  </si>
  <si>
    <t>Effective Date : 1/Jan/2020</t>
  </si>
  <si>
    <r>
      <t>Ex MNL/JKT/SBY/HPH/</t>
    </r>
    <r>
      <rPr>
        <sz val="10"/>
        <color indexed="10"/>
        <rFont val="宋体"/>
        <family val="0"/>
      </rPr>
      <t>SKU</t>
    </r>
  </si>
  <si>
    <t>USD25/UNIT</t>
  </si>
  <si>
    <t>USD30/BL</t>
  </si>
  <si>
    <t>MYR585-DG Class 1</t>
  </si>
  <si>
    <t>MYR870-DG Class 1</t>
  </si>
  <si>
    <t>MYR530-DG Class 2</t>
  </si>
  <si>
    <t>MYR800-DG Class 2</t>
  </si>
  <si>
    <t>MYR490-DG Class 3</t>
  </si>
  <si>
    <t>MYR720-DG Class 3</t>
  </si>
  <si>
    <t>MYR470-OT, FR ,TK</t>
  </si>
  <si>
    <t>MYR700-OT,FR, TK</t>
  </si>
  <si>
    <t>MYR 180 PER B/L</t>
  </si>
  <si>
    <t>MYR110/- PER B/L</t>
  </si>
  <si>
    <t>MYR140/- Per B/L</t>
  </si>
  <si>
    <t>MYR 30 PER B/L</t>
  </si>
  <si>
    <t>MYR15/- SEAL</t>
  </si>
  <si>
    <t>MYR 35 PER B/L</t>
  </si>
  <si>
    <r>
      <t xml:space="preserve">HCM OTHC </t>
    </r>
    <r>
      <rPr>
        <sz val="10"/>
        <color indexed="8"/>
        <rFont val="宋体"/>
        <family val="0"/>
      </rPr>
      <t>(included 5% CIT + 5% VAT)</t>
    </r>
  </si>
  <si>
    <r>
      <t xml:space="preserve">HCM DOC FEE FOR EX </t>
    </r>
    <r>
      <rPr>
        <sz val="10"/>
        <color indexed="8"/>
        <rFont val="宋体"/>
        <family val="0"/>
      </rPr>
      <t>(included 5% CIT + 5% VAT)</t>
    </r>
  </si>
  <si>
    <r>
      <t xml:space="preserve">AFS </t>
    </r>
    <r>
      <rPr>
        <sz val="10"/>
        <color indexed="8"/>
        <rFont val="宋体"/>
        <family val="0"/>
      </rPr>
      <t>(included 5% CIT, subject 5% VAT)</t>
    </r>
  </si>
  <si>
    <r>
      <t xml:space="preserve">AFA (AMENDMENT FEE) </t>
    </r>
    <r>
      <rPr>
        <sz val="10"/>
        <color indexed="8"/>
        <rFont val="宋体"/>
        <family val="0"/>
      </rPr>
      <t>(included 5% CIT, subject 5% VAT)</t>
    </r>
  </si>
  <si>
    <r>
      <t>SEAL FEE</t>
    </r>
    <r>
      <rPr>
        <sz val="10"/>
        <color indexed="8"/>
        <rFont val="宋体"/>
        <family val="0"/>
      </rPr>
      <t xml:space="preserve"> (included 5% CIT + 5% VAT)</t>
    </r>
  </si>
  <si>
    <t>R1</t>
  </si>
  <si>
    <t>R3</t>
  </si>
  <si>
    <t>R4</t>
  </si>
  <si>
    <r>
      <rPr>
        <sz val="10"/>
        <color indexed="8"/>
        <rFont val="宋体"/>
        <family val="0"/>
      </rPr>
      <t>东</t>
    </r>
    <r>
      <rPr>
        <sz val="10"/>
        <color indexed="8"/>
        <rFont val="新細明體"/>
        <family val="1"/>
      </rPr>
      <t>南</t>
    </r>
    <r>
      <rPr>
        <sz val="10"/>
        <color indexed="8"/>
        <rFont val="宋体"/>
        <family val="0"/>
      </rPr>
      <t>亚线，</t>
    </r>
    <r>
      <rPr>
        <sz val="10"/>
        <color indexed="8"/>
        <rFont val="新細明體"/>
        <family val="1"/>
      </rPr>
      <t>Effective fm 1st/Jan./2021</t>
    </r>
  </si>
  <si>
    <r>
      <t>Effective 1st/</t>
    </r>
    <r>
      <rPr>
        <sz val="10"/>
        <color indexed="8"/>
        <rFont val="微软雅黑"/>
        <family val="2"/>
      </rPr>
      <t>Jan</t>
    </r>
    <r>
      <rPr>
        <sz val="10"/>
        <color indexed="8"/>
        <rFont val="新細明體"/>
        <family val="1"/>
      </rPr>
      <t>./202</t>
    </r>
    <r>
      <rPr>
        <sz val="10"/>
        <color indexed="8"/>
        <rFont val="微软雅黑"/>
        <family val="2"/>
      </rPr>
      <t>2</t>
    </r>
    <r>
      <rPr>
        <sz val="10"/>
        <color indexed="8"/>
        <rFont val="新細明體"/>
        <family val="1"/>
      </rPr>
      <t xml:space="preserve"> for Japan service</t>
    </r>
  </si>
  <si>
    <t>R3</t>
  </si>
  <si>
    <t>R4</t>
  </si>
  <si>
    <t>R1</t>
  </si>
  <si>
    <t>R2</t>
  </si>
  <si>
    <t>R2</t>
  </si>
  <si>
    <t>R3</t>
  </si>
  <si>
    <t>R4</t>
  </si>
  <si>
    <t>R2</t>
  </si>
  <si>
    <t>R4</t>
  </si>
  <si>
    <t>R4</t>
  </si>
  <si>
    <t xml:space="preserve">Effective 1st/Jul./2022 Ex SHEKOU  </t>
  </si>
  <si>
    <t>JKT Surcharges  for OUTBOUND</t>
  </si>
  <si>
    <t>JKT Surcharges  for  INBOUND</t>
  </si>
  <si>
    <t>SUB Surcharges  for  INBOUND</t>
  </si>
  <si>
    <t>SUB Surcharges  for OUTBOUND</t>
  </si>
  <si>
    <r>
      <t>Charge item-</t>
    </r>
    <r>
      <rPr>
        <sz val="10"/>
        <color indexed="8"/>
        <rFont val="宋体"/>
        <family val="0"/>
      </rPr>
      <t>报备</t>
    </r>
  </si>
  <si>
    <r>
      <rPr>
        <sz val="10"/>
        <rFont val="Verdana"/>
        <family val="2"/>
      </rPr>
      <t>HHX</t>
    </r>
    <r>
      <rPr>
        <sz val="10"/>
        <rFont val="宋体"/>
        <family val="0"/>
      </rPr>
      <t>航线：</t>
    </r>
    <r>
      <rPr>
        <sz val="10"/>
        <rFont val="Verdana"/>
        <family val="2"/>
      </rPr>
      <t xml:space="preserve">RMB100/ B/L, </t>
    </r>
    <r>
      <rPr>
        <sz val="10"/>
        <rFont val="宋体"/>
        <family val="0"/>
      </rPr>
      <t>其它航线：</t>
    </r>
    <r>
      <rPr>
        <sz val="10"/>
        <rFont val="Verdana"/>
        <family val="2"/>
      </rPr>
      <t>RMB400/ B/L.</t>
    </r>
  </si>
  <si>
    <r>
      <t>Charge item-</t>
    </r>
    <r>
      <rPr>
        <sz val="11"/>
        <color indexed="8"/>
        <rFont val="宋体"/>
        <family val="0"/>
      </rPr>
      <t>报备</t>
    </r>
  </si>
  <si>
    <t>SGD180/ set</t>
  </si>
  <si>
    <t>SGD20/ Seal</t>
  </si>
  <si>
    <t>USD160/ amend (Subj to Penatly if any)</t>
  </si>
  <si>
    <t>SHIPPING CERTIFICATE FEE</t>
  </si>
  <si>
    <t>SGD30/ set</t>
  </si>
  <si>
    <r>
      <t xml:space="preserve">DETENTION
</t>
    </r>
    <r>
      <rPr>
        <sz val="10"/>
        <color indexed="8"/>
        <rFont val="等线"/>
        <family val="0"/>
      </rPr>
      <t>滞箱费</t>
    </r>
  </si>
  <si>
    <r>
      <t xml:space="preserve">CANCELLATION DETENTION
</t>
    </r>
    <r>
      <rPr>
        <sz val="10"/>
        <color indexed="8"/>
        <rFont val="等线"/>
        <family val="0"/>
      </rPr>
      <t>出口退关滞箱费</t>
    </r>
  </si>
  <si>
    <r>
      <t xml:space="preserve">TEMINAL STORAGE
</t>
    </r>
    <r>
      <rPr>
        <sz val="10"/>
        <color indexed="8"/>
        <rFont val="等线"/>
        <family val="0"/>
      </rPr>
      <t>码头堆存费</t>
    </r>
  </si>
  <si>
    <r>
      <t xml:space="preserve">REMARK
</t>
    </r>
    <r>
      <rPr>
        <b/>
        <sz val="10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</si>
  <si>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</si>
  <si>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</si>
  <si>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</si>
  <si>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</si>
  <si>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</si>
  <si>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</si>
  <si>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</si>
  <si>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</si>
  <si>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</si>
  <si>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</si>
  <si>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</si>
  <si>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</si>
  <si>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Inbound Surcharges at Quy Nhon</t>
  </si>
  <si>
    <t>Quy Nhon DTHC (Include VAT)</t>
  </si>
  <si>
    <t>Quy Nhon DOC FEE FOR IM (INCLUDED VAT)</t>
  </si>
  <si>
    <t>QUY NHON INBOUND &amp; OUTBOUND</t>
  </si>
  <si>
    <t>1-7 DAYS</t>
  </si>
  <si>
    <t>8-12 DAYS</t>
  </si>
  <si>
    <t>13 DAYS &amp; AFTER</t>
  </si>
  <si>
    <t>STORAGE</t>
  </si>
  <si>
    <t>1-15 DAYS</t>
  </si>
  <si>
    <t>16 DAYS &amp; AFTER</t>
  </si>
  <si>
    <t>Electricity</t>
  </si>
  <si>
    <t>N/A</t>
  </si>
  <si>
    <t>Heavy &amp; Dirty Cargo include Scrap, Animal Feed, Log, Machine, Heavy Equipment, etc.</t>
  </si>
  <si>
    <t>FOR T/S BODER CARGO &amp; Heavy Cargo &amp; Dirty Cargo</t>
  </si>
  <si>
    <t>8. Electricity : Electricity charge shall be directly settled with terminal by customer according to terminal's tariff .</t>
  </si>
  <si>
    <t>9. Teminal Storage : The terminal storage shall be directly settled with terminal by customer according to terminal's tariff.</t>
  </si>
  <si>
    <t>Outbound Surcharges at Quy Nhon</t>
  </si>
  <si>
    <t>Quy Nhon OTHC (Include VAT)</t>
  </si>
  <si>
    <t>Quy Nhon DOC FEE FOR EX (INCLUDED VAT)</t>
  </si>
  <si>
    <r>
      <rPr>
        <sz val="10"/>
        <rFont val="Verdana"/>
        <family val="2"/>
      </rPr>
      <t>HHX</t>
    </r>
    <r>
      <rPr>
        <sz val="10"/>
        <rFont val="宋体"/>
        <family val="0"/>
      </rPr>
      <t>线</t>
    </r>
    <r>
      <rPr>
        <sz val="10"/>
        <rFont val="Verdana"/>
        <family val="2"/>
      </rPr>
      <t xml:space="preserve">150/ B/L, </t>
    </r>
    <r>
      <rPr>
        <sz val="10"/>
        <color indexed="10"/>
        <rFont val="Verdana"/>
        <family val="2"/>
      </rPr>
      <t>NPX</t>
    </r>
    <r>
      <rPr>
        <sz val="10"/>
        <color indexed="10"/>
        <rFont val="宋体"/>
        <family val="0"/>
      </rPr>
      <t>线</t>
    </r>
    <r>
      <rPr>
        <sz val="10"/>
        <color indexed="10"/>
        <rFont val="Verdana"/>
        <family val="2"/>
      </rPr>
      <t>200/ B/L,</t>
    </r>
    <r>
      <rPr>
        <sz val="10"/>
        <rFont val="宋体"/>
        <family val="0"/>
      </rPr>
      <t>其它线</t>
    </r>
    <r>
      <rPr>
        <sz val="10"/>
        <rFont val="Verdana"/>
        <family val="2"/>
      </rPr>
      <t>250/ B/L.Effective 20th/Mar./2019</t>
    </r>
    <r>
      <rPr>
        <sz val="10"/>
        <rFont val="宋体"/>
        <family val="0"/>
      </rPr>
      <t>，韩国线没有</t>
    </r>
  </si>
  <si>
    <t>CNY 400 PER B/L</t>
  </si>
  <si>
    <r>
      <rPr>
        <sz val="11"/>
        <color indexed="8"/>
        <rFont val="微软雅黑"/>
        <family val="2"/>
      </rPr>
      <t>日本、</t>
    </r>
    <r>
      <rPr>
        <sz val="11"/>
        <color indexed="8"/>
        <rFont val="Arial"/>
        <family val="2"/>
      </rPr>
      <t>HPH</t>
    </r>
    <r>
      <rPr>
        <sz val="11"/>
        <color indexed="8"/>
        <rFont val="微软雅黑"/>
        <family val="2"/>
      </rPr>
      <t>、HCM、Thailand</t>
    </r>
  </si>
  <si>
    <t>其他东南亚线、HKG</t>
  </si>
  <si>
    <t>Danang DTHC (exclude VAT)</t>
  </si>
  <si>
    <t>Danang OTHC (exclude VAT)</t>
  </si>
  <si>
    <t>Inbound Surcharges at Australia</t>
  </si>
  <si>
    <t>Australia</t>
  </si>
  <si>
    <t>Charge item-报备</t>
  </si>
  <si>
    <t>45HC</t>
  </si>
  <si>
    <t>DG/OT/FR/TK (DG)</t>
  </si>
  <si>
    <t>RF</t>
  </si>
  <si>
    <t>20`RF</t>
  </si>
  <si>
    <t>40`RF</t>
  </si>
  <si>
    <t>Australia DTHC -SYDNEY</t>
  </si>
  <si>
    <t>D.THC</t>
  </si>
  <si>
    <t>CC</t>
  </si>
  <si>
    <t>Australia DTHC -BRISBANE</t>
  </si>
  <si>
    <t>Australia DTHC -MELBOURNE</t>
  </si>
  <si>
    <t xml:space="preserve">Australia DO FEE FOR IM </t>
  </si>
  <si>
    <t>D.DOC</t>
  </si>
  <si>
    <t>Base on per BL</t>
  </si>
  <si>
    <t>Equipment Management Fee</t>
  </si>
  <si>
    <t>EMF</t>
  </si>
  <si>
    <t xml:space="preserve">Security Fee </t>
  </si>
  <si>
    <t>CMR</t>
  </si>
  <si>
    <t>Australia INBOUND</t>
  </si>
  <si>
    <t>CHARGE ITEM</t>
  </si>
  <si>
    <t>DG/OT/FR/TK (DG)</t>
  </si>
  <si>
    <t>RF/RH</t>
  </si>
  <si>
    <t>REMARK</t>
  </si>
  <si>
    <t>45'</t>
  </si>
  <si>
    <t xml:space="preserve">Demurrage ( Wharf Storage ) </t>
  </si>
  <si>
    <t>Applicable as per terminal tariff, and paid direct by customer to the terminal to enable goods release.</t>
  </si>
  <si>
    <t>Detention</t>
  </si>
  <si>
    <t>1-10DAYS</t>
  </si>
  <si>
    <t>1-10DAYS</t>
  </si>
  <si>
    <t>1-7DAYS</t>
  </si>
  <si>
    <t>FREE</t>
  </si>
  <si>
    <t>11-14 DAYS</t>
  </si>
  <si>
    <t>11-14DAYS</t>
  </si>
  <si>
    <t>8-14 DAYS</t>
  </si>
  <si>
    <t xml:space="preserve">15-18DAYS </t>
  </si>
  <si>
    <t xml:space="preserve">15-18 DAYS </t>
  </si>
  <si>
    <t xml:space="preserve">15-18 DAYS &amp; </t>
  </si>
  <si>
    <t>19 DAYS &amp; AFTER</t>
  </si>
  <si>
    <t xml:space="preserve"> 19 DAYS &amp; AFTER</t>
  </si>
  <si>
    <t>1. Inbound Detention Days : From the date of import laden container discharged at terminal (inclusive) to the date of empty container returned into terminal/depot (inclusive) . ( DIFU - GOFU )</t>
  </si>
  <si>
    <t xml:space="preserve">2. Outbound Detention Days : From the date of empty container picked up by shipper (inclusive) to the date of return into lines control. ( GOMT - GIFU ) </t>
  </si>
  <si>
    <t>3. Billing days: Based on calendar days, less than one day is calculated as a full day;</t>
  </si>
  <si>
    <t>4. The rates listed in the table are daily rate  .</t>
  </si>
  <si>
    <t>5. The rates in the table correspond to the fixed natural day , each period of billing days is not extended with the increase of free time.</t>
  </si>
  <si>
    <t>6. Electricity : Electricity charge shall be directly settled with terminal by customer according to terminal's tariff .</t>
  </si>
  <si>
    <t>7. Teminal Storage : The terminal storage shall be directly settled with terminal by customer according to terminal's tariff.</t>
  </si>
  <si>
    <t>8. Public Holidays : to be defined and agreed with ASL</t>
  </si>
  <si>
    <t>Outbound Surcharges at Australia</t>
  </si>
  <si>
    <t>40`RF</t>
  </si>
  <si>
    <t>Australia LTHC -SYDNEY</t>
  </si>
  <si>
    <t>L.THC</t>
  </si>
  <si>
    <t>CC</t>
  </si>
  <si>
    <t>Australia LTHC -BYRISBANE</t>
  </si>
  <si>
    <t>Australia LTHC -MELBOURNE</t>
  </si>
  <si>
    <t xml:space="preserve">Australia DOC FEE FOR EX </t>
  </si>
  <si>
    <t>DOC</t>
  </si>
  <si>
    <t>Base on per BL</t>
  </si>
  <si>
    <t>Australia Container Seal Feel</t>
  </si>
  <si>
    <t>TBC</t>
  </si>
  <si>
    <t>AUD 5.00 / unit</t>
  </si>
  <si>
    <t>Charge / unit</t>
  </si>
  <si>
    <t>CMR</t>
  </si>
  <si>
    <t>AMS</t>
  </si>
  <si>
    <t xml:space="preserve">AMS Amendment Fee </t>
  </si>
  <si>
    <t>Australia Outbound</t>
  </si>
  <si>
    <t>CHARGE ITEM</t>
  </si>
  <si>
    <t>DG/OT/FR/TK (DG)</t>
  </si>
  <si>
    <t>RF/RH</t>
  </si>
  <si>
    <t>45'</t>
  </si>
  <si>
    <t>Applicable as per terminal tariff, and recovered directly from customer if full received units have to be removed from the wharf at customer request, subject to a 100 AUD handling fee by agent</t>
  </si>
  <si>
    <t>Export Detention</t>
  </si>
  <si>
    <t>1-14DAYS</t>
  </si>
  <si>
    <t>1-10DAYS</t>
  </si>
  <si>
    <t>FREE</t>
  </si>
  <si>
    <t>15 DAYS &amp; AFTER</t>
  </si>
  <si>
    <t>11 DAYS &amp; AFTER</t>
  </si>
  <si>
    <t xml:space="preserve"> 11 DAYS &amp; AFTER</t>
  </si>
  <si>
    <t>3. Billing days: Based on calendar days, less than one day is calculated as a full day;</t>
  </si>
  <si>
    <t>4. The rates listed in the table are daily rate  .</t>
  </si>
  <si>
    <t>5. The rates in the table correspond to the fixed natural day , each period of billing days is not extended with the increase of free time.</t>
  </si>
  <si>
    <t>6. Electricity : Electricity charge shall be directly settled with terminal by customer according to terminal's tariff .</t>
  </si>
  <si>
    <t>7. Teminal Storage : The terminal storage shall be directly settled with terminal by customer according to terminal's tariff.</t>
  </si>
  <si>
    <r>
      <t xml:space="preserve">Effective </t>
    </r>
    <r>
      <rPr>
        <sz val="10"/>
        <color indexed="10"/>
        <rFont val="新細明體"/>
        <family val="1"/>
      </rPr>
      <t>1st/Oct./202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>（POL) for Japan service</t>
    </r>
  </si>
  <si>
    <r>
      <t>Effective 1st/</t>
    </r>
    <r>
      <rPr>
        <sz val="10"/>
        <color indexed="10"/>
        <rFont val="新細明體"/>
        <family val="1"/>
      </rPr>
      <t>Oct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>（POL) for Japan service</t>
    </r>
  </si>
  <si>
    <r>
      <t>Effective 1st/</t>
    </r>
    <r>
      <rPr>
        <sz val="10"/>
        <color indexed="10"/>
        <rFont val="新細明體"/>
        <family val="1"/>
      </rPr>
      <t>Oct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 xml:space="preserve"> for Japan service</t>
    </r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</si>
  <si>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亚、韩国进口</t>
    </r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</si>
  <si>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亚、日本进口</t>
    </r>
  </si>
  <si>
    <r>
      <t>日本</t>
    </r>
    <r>
      <rPr>
        <sz val="10"/>
        <color indexed="8"/>
        <rFont val="宋体"/>
        <family val="0"/>
      </rPr>
      <t>线</t>
    </r>
  </si>
  <si>
    <r>
      <t>Effective 1st/Oct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 xml:space="preserve"> -Fm TAO/XGG/Shanghai-Japan</t>
    </r>
  </si>
  <si>
    <r>
      <t>Effective 1st/</t>
    </r>
    <r>
      <rPr>
        <sz val="10"/>
        <color indexed="8"/>
        <rFont val="微软雅黑"/>
        <family val="2"/>
      </rPr>
      <t>Nov</t>
    </r>
    <r>
      <rPr>
        <sz val="10"/>
        <color indexed="8"/>
        <rFont val="新細明體"/>
        <family val="1"/>
      </rPr>
      <t>./2021</t>
    </r>
  </si>
  <si>
    <r>
      <t>Ex TAO/SHA/NGB/XGG</t>
    </r>
    <r>
      <rPr>
        <sz val="10"/>
        <color indexed="8"/>
        <rFont val="宋体"/>
        <family val="0"/>
      </rPr>
      <t>/SKU</t>
    </r>
  </si>
  <si>
    <t>Effective 1st/Oct./2022Ex SIN/PKL</t>
  </si>
  <si>
    <t>Effective 1st/Oct./2022 Ex MNL/HPH/DAN/HCM/THA</t>
  </si>
  <si>
    <t>Effective 1st/Oct./2022 Ex JKT/SBY/MYS/SIN</t>
  </si>
  <si>
    <t>Effective 1st/Oct./2022</t>
  </si>
  <si>
    <t>Effective 1st/Oct./2022,For JPN/KOR/PRC/HKG/HCM/DAN/HPH service</t>
  </si>
  <si>
    <t>Effective 1st/Oct./2022,For SIN/PKL/JKT/SBYservice</t>
  </si>
  <si>
    <t>Effective 1st/Oct./2022 ETD POLports,</t>
  </si>
  <si>
    <t>Effective 1st/Oct./2022,For C.PRC/S.PRC/HKG service</t>
  </si>
  <si>
    <t>Effective 1st/Oct./2022 ,For HPH/DAN/HCM service</t>
  </si>
  <si>
    <t>Effective 1st/Oct./2022,For Thailand/JPN/KOREA/N.PRC service</t>
  </si>
  <si>
    <t>Effective 1st/Oct./2022,For PKL/SIN/JKT/SBY service</t>
  </si>
  <si>
    <t>Effective 1st/Oct./2022,For S. PRC/HKG/MNL service</t>
  </si>
  <si>
    <t>Effective 1st/Oct./2022,For JPN/KOR/N.PRC/C.PRC/THAI service</t>
  </si>
  <si>
    <t>Effective 1st/Oct./2022,For China service/MNL</t>
  </si>
  <si>
    <t>Effective 1st/Oct./2022,For HPH/DAN/HCM service</t>
  </si>
  <si>
    <t>Effective 1st/Oct./2022,For Thailand</t>
  </si>
  <si>
    <t>Effective 1st/Oct./2022,For Indonesia/PKL/SIN</t>
  </si>
  <si>
    <t>Effective 1st/Oct./2022,For HKG service/MNL</t>
  </si>
  <si>
    <t>Effective 1st/Oct./2022,For HPH/DAN/HCM/Thailand/MNL</t>
  </si>
  <si>
    <t>Effective 1st/Oct./2022,For HKG service</t>
  </si>
  <si>
    <t>Effective 1st/Oct./2022,For HPH/DAN/HCM/Thailand</t>
  </si>
  <si>
    <r>
      <t>Effective 1st/Oct</t>
    </r>
    <r>
      <rPr>
        <sz val="10"/>
        <color indexed="10"/>
        <rFont val="微软雅黑"/>
        <family val="2"/>
      </rPr>
      <t>./2022,</t>
    </r>
    <r>
      <rPr>
        <sz val="10"/>
        <color indexed="10"/>
        <rFont val="新細明體"/>
        <family val="1"/>
      </rPr>
      <t xml:space="preserve">Fm </t>
    </r>
    <r>
      <rPr>
        <sz val="10"/>
        <color indexed="10"/>
        <rFont val="微软雅黑"/>
        <family val="2"/>
      </rPr>
      <t>Xiamen</t>
    </r>
    <r>
      <rPr>
        <sz val="10"/>
        <color indexed="10"/>
        <rFont val="新細明體"/>
        <family val="1"/>
      </rPr>
      <t>-Japan</t>
    </r>
  </si>
  <si>
    <t>EMPTY CONTAINER HANDLING FEE</t>
  </si>
  <si>
    <r>
      <t>Effective 1st/Oct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 xml:space="preserve"> for Japan service</t>
    </r>
  </si>
  <si>
    <t>SHA OUT</t>
  </si>
  <si>
    <t>SHA IN</t>
  </si>
  <si>
    <t>NGB OUT</t>
  </si>
  <si>
    <t>NGB IN</t>
  </si>
  <si>
    <t>TAO OUT-JPN</t>
  </si>
  <si>
    <t>TAO IN-JPN</t>
  </si>
  <si>
    <t>XGG OUT-JPN</t>
  </si>
  <si>
    <t>XGG IN-JPN</t>
  </si>
  <si>
    <t>LYG-IN</t>
  </si>
  <si>
    <t>LYG-OUT</t>
  </si>
  <si>
    <t>XMN-IN</t>
  </si>
  <si>
    <t>XMN-OUT</t>
  </si>
  <si>
    <t>HUMEN IN</t>
  </si>
  <si>
    <t>HUMEN OUT</t>
  </si>
  <si>
    <t>SZ-IN</t>
  </si>
  <si>
    <t>SZ-OUT</t>
  </si>
  <si>
    <t>YANTIAN OUT</t>
  </si>
  <si>
    <t>NANSHA IN</t>
  </si>
  <si>
    <t>NANSHA OUT</t>
  </si>
  <si>
    <t>QZH IN</t>
  </si>
  <si>
    <t>QZH OUT</t>
  </si>
  <si>
    <t>HPU OUT</t>
  </si>
  <si>
    <t>HPU IN</t>
  </si>
  <si>
    <t>HKG OB(HIT&amp;MTL)</t>
  </si>
  <si>
    <t>HKG IN</t>
  </si>
  <si>
    <t>HAIPHONG IN</t>
  </si>
  <si>
    <t>HAIPHONG OUT</t>
  </si>
  <si>
    <t>DAN IN</t>
  </si>
  <si>
    <t>DAN OUT</t>
  </si>
  <si>
    <t>HCM IN</t>
  </si>
  <si>
    <t>HCM OUT</t>
  </si>
  <si>
    <t>QUY NHON IN</t>
  </si>
  <si>
    <t>QUY NHON OUT</t>
  </si>
  <si>
    <t>MNL OUT</t>
  </si>
  <si>
    <t>MNL IN</t>
  </si>
  <si>
    <t>SUB OUT</t>
  </si>
  <si>
    <t>SUB IN</t>
  </si>
  <si>
    <t>JKT IN</t>
  </si>
  <si>
    <t>JKT OUT</t>
  </si>
  <si>
    <t>THAILAND IN</t>
  </si>
  <si>
    <t>THAILAND OUT</t>
  </si>
  <si>
    <t>PKL IN</t>
  </si>
  <si>
    <t>PKL OUT</t>
  </si>
  <si>
    <t>SIN IN</t>
  </si>
  <si>
    <t>SIN OUT</t>
  </si>
  <si>
    <t>PUS IN</t>
  </si>
  <si>
    <t>PUS OUT</t>
  </si>
  <si>
    <t>INCHEON IN</t>
  </si>
  <si>
    <t>INCHEON OUT</t>
  </si>
  <si>
    <t>RUSSIA NORTHBOUND</t>
  </si>
  <si>
    <t>RUSSIA SOUTHBOUND</t>
  </si>
  <si>
    <t>AUS IN</t>
  </si>
  <si>
    <t>AUS OUT</t>
  </si>
  <si>
    <t>TAO OUT-东南亚&amp;澳洲</t>
  </si>
  <si>
    <r>
      <t>TAO IN-</t>
    </r>
    <r>
      <rPr>
        <u val="single"/>
        <sz val="12"/>
        <color indexed="12"/>
        <rFont val="宋体"/>
        <family val="0"/>
      </rPr>
      <t>东</t>
    </r>
    <r>
      <rPr>
        <u val="single"/>
        <sz val="12"/>
        <color indexed="12"/>
        <rFont val="新細明體"/>
        <family val="1"/>
      </rPr>
      <t>南</t>
    </r>
    <r>
      <rPr>
        <u val="single"/>
        <sz val="12"/>
        <color indexed="12"/>
        <rFont val="宋体"/>
        <family val="0"/>
      </rPr>
      <t>亚</t>
    </r>
    <r>
      <rPr>
        <u val="single"/>
        <sz val="12"/>
        <color indexed="12"/>
        <rFont val="新細明體"/>
        <family val="1"/>
      </rPr>
      <t>&amp;澳洲</t>
    </r>
  </si>
  <si>
    <t>XG IN-东南亚</t>
  </si>
  <si>
    <t>XG OUT-东南亚</t>
  </si>
  <si>
    <t>HKG OB (CMCS)</t>
  </si>
  <si>
    <t>PORT-SERVICE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</si>
</sst>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&quot;HK$&quot;* #,##0_);_(&quot;HK$&quot;* \(#,##0\);_(&quot;HK$&quot;* &quot;-&quot;_);_(@_)"/>
    <numFmt numFmtId="186" formatCode="_(* #,##0.00_);_(* \(#,##0.00\);_(* &quot;-&quot;??_);_(@_)"/>
    <numFmt numFmtId="187" formatCode="_(&quot;HK$&quot;* #,##0.00_);_(&quot;HK$&quot;* \(#,##0.00\);_(&quot;HK$&quot;* &quot;-&quot;??_);_(@_)"/>
    <numFmt numFmtId="188" formatCode="&quot;¥&quot;#,##0;[Red]&quot;¥&quot;#,##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$#,##0.00;[Red]\$#,##0.00"/>
    <numFmt numFmtId="195" formatCode="[$USD]\ #,##0;[Red][$USD]\ #,##0"/>
    <numFmt numFmtId="196" formatCode="_([$Php-3409]* #,##0.000_);_([$Php-3409]* \(#,##0.000\);_([$Php-3409]* &quot;-&quot;??_);_(@_)"/>
    <numFmt numFmtId="197" formatCode="_([$Php-3409]* #,##0_);_([$Php-3409]* \(#,##0\);_([$Php-3409]* &quot;-&quot;??_);_(@_)"/>
    <numFmt numFmtId="198" formatCode="[$HKD]\ #,##0.00;[Red][$HKD]\ #,##0.00"/>
    <numFmt numFmtId="199" formatCode="&quot;¥&quot;#,##0_);[Red]\(&quot;¥&quot;#,##0\)"/>
    <numFmt numFmtId="200" formatCode="[$JPY]\ #,##0.00;[$JPY]\ \-#,##0.00"/>
    <numFmt numFmtId="201" formatCode="\¥#,##0;[Red]\¥#,##0"/>
    <numFmt numFmtId="202" formatCode="\¥#,##0.00;[Red]\¥#,##0.00"/>
    <numFmt numFmtId="203" formatCode="#,##0.0;[Red]#,##0.0"/>
    <numFmt numFmtId="204" formatCode="[$THB]\ #,##0.00_);[Red]\([$THB]\ #,##0.00\)"/>
    <numFmt numFmtId="205" formatCode="0_ "/>
    <numFmt numFmtId="206" formatCode="&quot;US$&quot;#,##0.00_);[Red]\(&quot;US$&quot;#,##0.00\)"/>
    <numFmt numFmtId="207" formatCode="&quot;US$&quot;#,##0_);[Red]\(&quot;US$&quot;#,##0\)"/>
    <numFmt numFmtId="208" formatCode="&quot;US$&quot;#,##0.00;[Red]&quot;US$&quot;#,##0.00"/>
    <numFmt numFmtId="209" formatCode="mm&quot;월&quot;\ dd&quot;일&quot;"/>
    <numFmt numFmtId="210" formatCode="&quot;VND&quot;#,##0&quot;/DAY&quot;"/>
    <numFmt numFmtId="211" formatCode="[$VND]\ #,##0_);[Red]\([$VND]\ #,##0\)"/>
    <numFmt numFmtId="212" formatCode="&quot;USD &quot;0"/>
    <numFmt numFmtId="213" formatCode="&quot;USD &quot;0&quot;/DAY&quot;"/>
    <numFmt numFmtId="214" formatCode="[$Php-3409]#,##0_);\([$Php-3409]#,##0\)"/>
    <numFmt numFmtId="215" formatCode="0\ &quot;DAYS&quot;"/>
    <numFmt numFmtId="216" formatCode="&quot;THB &quot;0&quot;/DAY&quot;"/>
    <numFmt numFmtId="217" formatCode="[$$-4809]#,##0.00"/>
    <numFmt numFmtId="218" formatCode="[$$-3009]#,##0.00"/>
    <numFmt numFmtId="219" formatCode="[$$-3C09]#,##0;[Red][$$-3C09]#,##0"/>
    <numFmt numFmtId="220" formatCode="[$JPY]\ #,##0_);[Red]\([$JPY]\ #,##0\)"/>
    <numFmt numFmtId="221" formatCode="&quot;US$&quot;#,##0.00_);\(&quot;US$&quot;#,##0.00\)"/>
    <numFmt numFmtId="222" formatCode="[$CNY]\ #,##0.00;[Red][$CNY]\ #,##0.00"/>
    <numFmt numFmtId="223" formatCode="[$USD]\ #,##0.00;[Red][$USD]\ #,##0.00"/>
    <numFmt numFmtId="224" formatCode="[$CNY]\ #,##0;[$CNY]\ \-#,##0"/>
    <numFmt numFmtId="225" formatCode="[$JPY]\ #,##0.00;[Red][$JPY]\ #,##0.00"/>
    <numFmt numFmtId="226" formatCode="[$IDR]\ #,##0.00;[Red][$IDR]\ #,##0.00"/>
    <numFmt numFmtId="227" formatCode="[$SGD]\ #,##0.00;[Red][$SGD]\ #,##0.00"/>
    <numFmt numFmtId="228" formatCode="[$KPW]\ #,##0.00;[$KPW]\ \-#,##0.00"/>
    <numFmt numFmtId="229" formatCode="[$MYR]\ #,##0.00;[$MYR]\ \-#,##0.00"/>
    <numFmt numFmtId="230" formatCode="[$USD]\ #,##0.00;[$USD]\ \-#,##0.00"/>
    <numFmt numFmtId="231" formatCode="&quot;USD&quot;#,##0.0&quot;/DAY&quot;"/>
    <numFmt numFmtId="232" formatCode="&quot;USD&quot;#,##0.0&quot;/Hour&quot;"/>
    <numFmt numFmtId="233" formatCode="[$USD]\ #,##0_);[Red]\([$USD]\ #,##0\)"/>
    <numFmt numFmtId="234" formatCode="[$AUD]\ #,##0.00_);[Red]\([$AUD]\ #,##0.00\)"/>
    <numFmt numFmtId="235" formatCode="[$AUD]\ #,##0.00;[$AUD]\ \-#,##0.00"/>
    <numFmt numFmtId="236" formatCode="[$USD]\ #,##0.00_);[Red]\([$USD]\ #,##0.00\)"/>
  </numFmts>
  <fonts count="232">
    <font>
      <sz val="12"/>
      <color indexed="8"/>
      <name val="新細明體"/>
      <family val="1"/>
    </font>
    <font>
      <sz val="12"/>
      <name val="宋体"/>
      <family val="0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0"/>
      <name val="VNI-Times"/>
      <family val="2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9"/>
      <name val="宋体"/>
      <family val="0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63"/>
      <name val="新細明體"/>
      <family val="1"/>
    </font>
    <font>
      <b/>
      <sz val="16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9"/>
      <name val="新細明體"/>
      <family val="1"/>
    </font>
    <font>
      <sz val="12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Verdana"/>
      <family val="2"/>
    </font>
    <font>
      <sz val="12"/>
      <name val="新細明體"/>
      <family val="1"/>
    </font>
    <font>
      <b/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name val="宋体"/>
      <family val="0"/>
    </font>
    <font>
      <sz val="10"/>
      <name val="Verdan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2"/>
      <name val="Arial Unicode MS"/>
      <family val="2"/>
    </font>
    <font>
      <sz val="10"/>
      <name val="新細明體"/>
      <family val="1"/>
    </font>
    <font>
      <sz val="8"/>
      <name val="宋体"/>
      <family val="0"/>
    </font>
    <font>
      <sz val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宋体"/>
      <family val="0"/>
    </font>
    <font>
      <b/>
      <sz val="10"/>
      <color indexed="10"/>
      <name val="Arial Unicode MS"/>
      <family val="2"/>
    </font>
    <font>
      <sz val="10"/>
      <color indexed="8"/>
      <name val="新細明體"/>
      <family val="1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b/>
      <sz val="10"/>
      <name val="Arial"/>
      <family val="2"/>
    </font>
    <font>
      <sz val="11"/>
      <color indexed="8"/>
      <name val="新細明體"/>
      <family val="1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1"/>
      <name val="新細明體"/>
      <family val="1"/>
    </font>
    <font>
      <sz val="10"/>
      <color indexed="10"/>
      <name val="宋体"/>
      <family val="0"/>
    </font>
    <font>
      <sz val="11"/>
      <name val="Times New Roman"/>
      <family val="1"/>
    </font>
    <font>
      <b/>
      <sz val="12"/>
      <color indexed="10"/>
      <name val="Arial Unicode MS"/>
      <family val="2"/>
    </font>
    <font>
      <b/>
      <sz val="14"/>
      <color indexed="10"/>
      <name val="Arial Unicode MS"/>
      <family val="2"/>
    </font>
    <font>
      <sz val="14"/>
      <color indexed="8"/>
      <name val="Arial Unicode MS"/>
      <family val="2"/>
    </font>
    <font>
      <sz val="14"/>
      <name val="Arial Unicode MS"/>
      <family val="2"/>
    </font>
    <font>
      <sz val="14"/>
      <color indexed="8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sz val="10"/>
      <color indexed="10"/>
      <name val="新細明體"/>
      <family val="1"/>
    </font>
    <font>
      <sz val="10"/>
      <color indexed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4"/>
      <color indexed="10"/>
      <name val="Arial"/>
      <family val="2"/>
    </font>
    <font>
      <b/>
      <sz val="14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宋体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1"/>
      <name val="微软雅黑"/>
      <family val="2"/>
    </font>
    <font>
      <b/>
      <sz val="14"/>
      <name val="Arial Unicode MS"/>
      <family val="2"/>
    </font>
    <font>
      <b/>
      <sz val="18"/>
      <color indexed="8"/>
      <name val="Calibri"/>
      <family val="2"/>
    </font>
    <font>
      <sz val="10"/>
      <color indexed="10"/>
      <name val="Verdan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sz val="10"/>
      <color indexed="12"/>
      <name val="Verdana"/>
      <family val="2"/>
    </font>
    <font>
      <b/>
      <sz val="11"/>
      <name val="宋体"/>
      <family val="0"/>
    </font>
    <font>
      <sz val="11"/>
      <color indexed="12"/>
      <name val="宋体"/>
      <family val="0"/>
    </font>
    <font>
      <sz val="10"/>
      <color indexed="10"/>
      <name val="Arial"/>
      <family val="2"/>
    </font>
    <font>
      <b/>
      <sz val="10"/>
      <color indexed="8"/>
      <name val="宋体"/>
      <family val="0"/>
    </font>
    <font>
      <sz val="10"/>
      <color indexed="10"/>
      <name val="Arial Unicode MS"/>
      <family val="2"/>
    </font>
    <font>
      <sz val="10"/>
      <color indexed="10"/>
      <name val="Calibri"/>
      <family val="2"/>
    </font>
    <font>
      <b/>
      <sz val="10"/>
      <name val="宋体"/>
      <family val="0"/>
    </font>
    <font>
      <sz val="11"/>
      <color indexed="10"/>
      <name val="Arial Unicode MS"/>
      <family val="2"/>
    </font>
    <font>
      <sz val="11"/>
      <color indexed="10"/>
      <name val="Times New Roman"/>
      <family val="1"/>
    </font>
    <font>
      <sz val="11"/>
      <color indexed="10"/>
      <name val="新細明體"/>
      <family val="1"/>
    </font>
    <font>
      <sz val="14"/>
      <color indexed="8"/>
      <name val="宋体"/>
      <family val="0"/>
    </font>
    <font>
      <sz val="10"/>
      <color indexed="56"/>
      <name val="宋体"/>
      <family val="0"/>
    </font>
    <font>
      <b/>
      <sz val="10"/>
      <color indexed="56"/>
      <name val="宋体"/>
      <family val="0"/>
    </font>
    <font>
      <sz val="14"/>
      <name val="宋体"/>
      <family val="0"/>
    </font>
    <font>
      <sz val="14"/>
      <color indexed="10"/>
      <name val="Arial Unicode MS"/>
      <family val="2"/>
    </font>
    <font>
      <sz val="14"/>
      <color indexed="10"/>
      <name val="新細明體"/>
      <family val="1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56"/>
      <name val="宋体"/>
      <family val="0"/>
    </font>
    <font>
      <b/>
      <sz val="14"/>
      <color indexed="56"/>
      <name val="宋体"/>
      <family val="0"/>
    </font>
    <font>
      <sz val="10"/>
      <color indexed="12"/>
      <name val="宋体"/>
      <family val="0"/>
    </font>
    <font>
      <sz val="10"/>
      <color indexed="8"/>
      <name val="Microsoft YaHei"/>
      <family val="2"/>
    </font>
    <font>
      <b/>
      <sz val="10"/>
      <color indexed="10"/>
      <name val="宋体"/>
      <family val="0"/>
    </font>
    <font>
      <sz val="12"/>
      <color indexed="10"/>
      <name val="Arial Unicode MS"/>
      <family val="2"/>
    </font>
    <font>
      <sz val="9"/>
      <color indexed="8"/>
      <name val="Microsoft YaHei"/>
      <family val="2"/>
    </font>
    <font>
      <sz val="11"/>
      <color indexed="10"/>
      <name val="微软雅黑"/>
      <family val="2"/>
    </font>
    <font>
      <sz val="12"/>
      <color indexed="10"/>
      <name val="微软雅黑"/>
      <family val="2"/>
    </font>
    <font>
      <sz val="12"/>
      <color indexed="10"/>
      <name val="宋体"/>
      <family val="0"/>
    </font>
    <font>
      <sz val="11"/>
      <color indexed="10"/>
      <name val="Verdana"/>
      <family val="2"/>
    </font>
    <font>
      <sz val="12"/>
      <color indexed="10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b/>
      <sz val="14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2"/>
      <color indexed="10"/>
      <name val="新細明體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sz val="12"/>
      <color theme="1"/>
      <name val="Arial Unicode MS"/>
      <family val="2"/>
    </font>
    <font>
      <sz val="10"/>
      <color theme="1"/>
      <name val="Arial Unicode MS"/>
      <family val="2"/>
    </font>
    <font>
      <sz val="10"/>
      <color rgb="FFFF0000"/>
      <name val="Verdana"/>
      <family val="2"/>
    </font>
    <font>
      <sz val="12"/>
      <color rgb="FFFF0000"/>
      <name val="新細明體"/>
      <family val="1"/>
    </font>
    <font>
      <sz val="10"/>
      <color rgb="FF0000FF"/>
      <name val="Verdana"/>
      <family val="2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2"/>
    </font>
    <font>
      <sz val="11"/>
      <color rgb="FF0000FF"/>
      <name val="Calibri"/>
      <family val="0"/>
    </font>
    <font>
      <sz val="10"/>
      <color rgb="FFFF0000"/>
      <name val="Arial"/>
      <family val="2"/>
    </font>
    <font>
      <sz val="10"/>
      <color theme="1"/>
      <name val="Verdana"/>
      <family val="2"/>
    </font>
    <font>
      <sz val="10"/>
      <color rgb="FFFF0000"/>
      <name val="新細明體"/>
      <family val="1"/>
    </font>
    <font>
      <sz val="10"/>
      <color rgb="FFFF0000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新細明體"/>
      <family val="1"/>
    </font>
    <font>
      <sz val="10"/>
      <color rgb="FFFF0000"/>
      <name val="Calibri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Arial Unicode MS"/>
      <family val="2"/>
    </font>
    <font>
      <sz val="11"/>
      <color rgb="FFFF0000"/>
      <name val="Arial Unicode MS"/>
      <family val="2"/>
    </font>
    <font>
      <sz val="11"/>
      <color rgb="FFFF0000"/>
      <name val="Times New Roman"/>
      <family val="1"/>
    </font>
    <font>
      <sz val="11"/>
      <color rgb="FFFF0000"/>
      <name val="新細明體"/>
      <family val="1"/>
    </font>
    <font>
      <sz val="14"/>
      <color theme="1"/>
      <name val="Calibri"/>
      <family val="0"/>
    </font>
    <font>
      <sz val="14"/>
      <color theme="1"/>
      <name val="Arial Unicode MS"/>
      <family val="2"/>
    </font>
    <font>
      <sz val="10"/>
      <color rgb="FF002060"/>
      <name val="Calibri"/>
      <family val="0"/>
    </font>
    <font>
      <b/>
      <sz val="10"/>
      <color rgb="FF002060"/>
      <name val="Calibri"/>
      <family val="0"/>
    </font>
    <font>
      <sz val="14"/>
      <name val="Calibri"/>
      <family val="0"/>
    </font>
    <font>
      <sz val="14"/>
      <color rgb="FFFF0000"/>
      <name val="Arial Unicode MS"/>
      <family val="2"/>
    </font>
    <font>
      <sz val="14"/>
      <color rgb="FFFF0000"/>
      <name val="新細明體"/>
      <family val="1"/>
    </font>
    <font>
      <sz val="14"/>
      <color rgb="FFFF0000"/>
      <name val="Calibri"/>
      <family val="0"/>
    </font>
    <font>
      <sz val="14"/>
      <color rgb="FF002060"/>
      <name val="Calibri"/>
      <family val="0"/>
    </font>
    <font>
      <b/>
      <sz val="14"/>
      <color rgb="FF002060"/>
      <name val="Calibri"/>
      <family val="0"/>
    </font>
    <font>
      <b/>
      <sz val="10"/>
      <color theme="1"/>
      <name val="Calibri"/>
      <family val="0"/>
    </font>
    <font>
      <sz val="10"/>
      <color rgb="FF0000FF"/>
      <name val="Calibri"/>
      <family val="0"/>
    </font>
    <font>
      <sz val="10"/>
      <color theme="1"/>
      <name val="Microsoft YaHei"/>
      <family val="2"/>
    </font>
    <font>
      <b/>
      <sz val="10"/>
      <color rgb="FFFF0000"/>
      <name val="Calibri"/>
      <family val="0"/>
    </font>
    <font>
      <sz val="12"/>
      <color rgb="FFFF0000"/>
      <name val="Arial Unicode MS"/>
      <family val="2"/>
    </font>
    <font>
      <sz val="9"/>
      <color theme="1"/>
      <name val="Microsoft YaHei"/>
      <family val="2"/>
    </font>
    <font>
      <sz val="10"/>
      <color rgb="FFFF0000"/>
      <name val="微软雅黑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rgb="FFFF0000"/>
      <name val="微软雅黑"/>
      <family val="2"/>
    </font>
    <font>
      <sz val="12"/>
      <color rgb="FFFF0000"/>
      <name val="微软雅黑"/>
      <family val="2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新細明體"/>
      <family val="1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sz val="11"/>
      <color rgb="FFFF0000"/>
      <name val="宋体"/>
      <family val="0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b/>
      <sz val="14"/>
      <color rgb="FFFF0000"/>
      <name val="Calibri"/>
      <family val="0"/>
    </font>
    <font>
      <b/>
      <sz val="16"/>
      <color indexed="10"/>
      <name val="Calibri"/>
      <family val="0"/>
    </font>
    <font>
      <b/>
      <sz val="14"/>
      <color theme="1"/>
      <name val="Calibri"/>
      <family val="2"/>
    </font>
    <font>
      <b/>
      <sz val="16"/>
      <color rgb="FFFF0000"/>
      <name val="Calibri"/>
      <family val="0"/>
    </font>
    <font>
      <b/>
      <sz val="12"/>
      <color rgb="FFFF0000"/>
      <name val="新細明體"/>
      <family val="1"/>
    </font>
    <font>
      <b/>
      <sz val="8"/>
      <name val="新細明體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ck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/>
      <right style="thick"/>
      <top style="double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double"/>
      <bottom/>
    </border>
    <border>
      <left style="thick"/>
      <right style="thin"/>
      <top/>
      <bottom style="thick"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double"/>
      <bottom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/>
      <top style="medium"/>
      <bottom style="thin"/>
    </border>
    <border>
      <left style="thin"/>
      <right style="thick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double"/>
      <right/>
      <top style="thin"/>
      <bottom style="thick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ck"/>
      <top style="double"/>
      <bottom/>
    </border>
    <border>
      <left style="thin"/>
      <right style="thick"/>
      <top/>
      <bottom style="double"/>
    </border>
    <border>
      <left style="thick"/>
      <right style="thin"/>
      <top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5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52" fillId="28" borderId="0" applyNumberFormat="0" applyBorder="0" applyAlignment="0" applyProtection="0"/>
    <xf numFmtId="0" fontId="152" fillId="29" borderId="0" applyNumberFormat="0" applyBorder="0" applyAlignment="0" applyProtection="0"/>
    <xf numFmtId="0" fontId="152" fillId="30" borderId="0" applyNumberFormat="0" applyBorder="0" applyAlignment="0" applyProtection="0"/>
    <xf numFmtId="0" fontId="152" fillId="31" borderId="0" applyNumberFormat="0" applyBorder="0" applyAlignment="0" applyProtection="0"/>
    <xf numFmtId="0" fontId="152" fillId="32" borderId="0" applyNumberFormat="0" applyBorder="0" applyAlignment="0" applyProtection="0"/>
    <xf numFmtId="0" fontId="152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53" fillId="0" borderId="0" applyNumberFormat="0" applyFill="0" applyBorder="0" applyAlignment="0" applyProtection="0"/>
    <xf numFmtId="0" fontId="154" fillId="0" borderId="2" applyNumberFormat="0" applyFill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7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8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" fillId="3" borderId="0" applyNumberFormat="0" applyBorder="0" applyAlignment="0" applyProtection="0"/>
    <xf numFmtId="0" fontId="159" fillId="0" borderId="9" applyNumberFormat="0" applyFill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0" fillId="40" borderId="10" applyNumberFormat="0" applyAlignment="0" applyProtection="0"/>
    <xf numFmtId="0" fontId="2" fillId="41" borderId="11" applyNumberFormat="0" applyAlignment="0" applyProtection="0"/>
    <xf numFmtId="0" fontId="161" fillId="42" borderId="12" applyNumberFormat="0" applyAlignment="0" applyProtection="0"/>
    <xf numFmtId="0" fontId="9" fillId="43" borderId="13" applyNumberFormat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164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2" fillId="44" borderId="0" applyNumberFormat="0" applyBorder="0" applyAlignment="0" applyProtection="0"/>
    <xf numFmtId="0" fontId="152" fillId="45" borderId="0" applyNumberFormat="0" applyBorder="0" applyAlignment="0" applyProtection="0"/>
    <xf numFmtId="0" fontId="152" fillId="46" borderId="0" applyNumberFormat="0" applyBorder="0" applyAlignment="0" applyProtection="0"/>
    <xf numFmtId="0" fontId="152" fillId="47" borderId="0" applyNumberFormat="0" applyBorder="0" applyAlignment="0" applyProtection="0"/>
    <xf numFmtId="0" fontId="152" fillId="48" borderId="0" applyNumberFormat="0" applyBorder="0" applyAlignment="0" applyProtection="0"/>
    <xf numFmtId="0" fontId="152" fillId="49" borderId="0" applyNumberFormat="0" applyBorder="0" applyAlignment="0" applyProtection="0"/>
    <xf numFmtId="0" fontId="165" fillId="50" borderId="0" applyNumberFormat="0" applyBorder="0" applyAlignment="0" applyProtection="0"/>
    <xf numFmtId="0" fontId="166" fillId="40" borderId="16" applyNumberFormat="0" applyAlignment="0" applyProtection="0"/>
    <xf numFmtId="0" fontId="167" fillId="51" borderId="10" applyNumberFormat="0" applyAlignment="0" applyProtection="0"/>
    <xf numFmtId="0" fontId="19" fillId="41" borderId="17" applyNumberFormat="0" applyAlignment="0" applyProtection="0"/>
    <xf numFmtId="0" fontId="15" fillId="7" borderId="11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168" fillId="0" borderId="0" applyNumberFormat="0" applyFill="0" applyBorder="0" applyAlignment="0" applyProtection="0"/>
    <xf numFmtId="0" fontId="10" fillId="52" borderId="0" applyNumberFormat="0" applyBorder="0" applyAlignment="0" applyProtection="0"/>
    <xf numFmtId="0" fontId="0" fillId="53" borderId="18" applyNumberFormat="0" applyFont="0" applyAlignment="0" applyProtection="0"/>
  </cellStyleXfs>
  <cellXfs count="24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249" applyFont="1">
      <alignment vertical="center"/>
      <protection/>
    </xf>
    <xf numFmtId="0" fontId="22" fillId="0" borderId="19" xfId="249" applyFont="1" applyBorder="1" applyAlignment="1">
      <alignment horizontal="center" vertical="center"/>
      <protection/>
    </xf>
    <xf numFmtId="188" fontId="21" fillId="0" borderId="20" xfId="249" applyNumberFormat="1" applyFont="1" applyBorder="1" applyAlignment="1">
      <alignment horizontal="center" vertical="center"/>
      <protection/>
    </xf>
    <xf numFmtId="188" fontId="21" fillId="0" borderId="21" xfId="249" applyNumberFormat="1" applyFont="1" applyBorder="1" applyAlignment="1">
      <alignment horizontal="center" vertical="center"/>
      <protection/>
    </xf>
    <xf numFmtId="188" fontId="169" fillId="0" borderId="20" xfId="249" applyNumberFormat="1" applyFont="1" applyFill="1" applyBorder="1" applyAlignment="1">
      <alignment horizontal="center" vertical="center"/>
      <protection/>
    </xf>
    <xf numFmtId="188" fontId="169" fillId="0" borderId="21" xfId="249" applyNumberFormat="1" applyFont="1" applyFill="1" applyBorder="1" applyAlignment="1">
      <alignment horizontal="center" vertical="center"/>
      <protection/>
    </xf>
    <xf numFmtId="0" fontId="21" fillId="0" borderId="0" xfId="249" applyFont="1" applyBorder="1" applyAlignment="1">
      <alignment horizontal="center" vertical="center"/>
      <protection/>
    </xf>
    <xf numFmtId="188" fontId="21" fillId="0" borderId="0" xfId="249" applyNumberFormat="1" applyFont="1" applyBorder="1" applyAlignment="1">
      <alignment horizontal="center" vertical="center"/>
      <protection/>
    </xf>
    <xf numFmtId="0" fontId="21" fillId="0" borderId="0" xfId="249" applyFont="1" applyBorder="1" applyAlignment="1" quotePrefix="1">
      <alignment horizontal="center" vertical="center"/>
      <protection/>
    </xf>
    <xf numFmtId="0" fontId="25" fillId="0" borderId="0" xfId="0" applyFont="1" applyAlignment="1">
      <alignment vertical="center"/>
    </xf>
    <xf numFmtId="0" fontId="26" fillId="0" borderId="19" xfId="240" applyFont="1" applyBorder="1" applyAlignment="1">
      <alignment horizontal="center" vertical="center"/>
      <protection/>
    </xf>
    <xf numFmtId="0" fontId="26" fillId="0" borderId="19" xfId="240" applyFont="1" applyFill="1" applyBorder="1" applyAlignment="1">
      <alignment horizontal="center" vertical="center"/>
      <protection/>
    </xf>
    <xf numFmtId="0" fontId="26" fillId="0" borderId="22" xfId="240" applyFont="1" applyBorder="1" applyAlignment="1">
      <alignment horizontal="left" vertical="center"/>
      <protection/>
    </xf>
    <xf numFmtId="0" fontId="26" fillId="0" borderId="0" xfId="240" applyFont="1" applyBorder="1" applyAlignment="1">
      <alignment horizontal="left" vertical="center"/>
      <protection/>
    </xf>
    <xf numFmtId="0" fontId="26" fillId="0" borderId="23" xfId="240" applyFont="1" applyBorder="1" applyAlignment="1">
      <alignment horizontal="left" vertical="center"/>
      <protection/>
    </xf>
    <xf numFmtId="0" fontId="27" fillId="0" borderId="0" xfId="210" applyFont="1">
      <alignment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188" fontId="21" fillId="0" borderId="25" xfId="0" applyNumberFormat="1" applyFont="1" applyFill="1" applyBorder="1" applyAlignment="1" quotePrefix="1">
      <alignment horizontal="center" vertical="center"/>
    </xf>
    <xf numFmtId="188" fontId="26" fillId="0" borderId="19" xfId="240" applyNumberFormat="1" applyFont="1" applyFill="1" applyBorder="1" applyAlignment="1">
      <alignment horizontal="center" vertical="center"/>
      <protection/>
    </xf>
    <xf numFmtId="0" fontId="31" fillId="0" borderId="26" xfId="240" applyFont="1" applyBorder="1" applyAlignment="1">
      <alignment horizontal="center" vertical="center"/>
      <protection/>
    </xf>
    <xf numFmtId="188" fontId="26" fillId="0" borderId="19" xfId="240" applyNumberFormat="1" applyFont="1" applyFill="1" applyBorder="1" applyAlignment="1">
      <alignment vertical="center" wrapText="1"/>
      <protection/>
    </xf>
    <xf numFmtId="188" fontId="29" fillId="0" borderId="19" xfId="240" applyNumberFormat="1" applyFont="1" applyFill="1" applyBorder="1" applyAlignment="1">
      <alignment horizontal="left" vertical="center"/>
      <protection/>
    </xf>
    <xf numFmtId="188" fontId="26" fillId="0" borderId="19" xfId="240" applyNumberFormat="1" applyFont="1" applyFill="1" applyBorder="1" applyAlignment="1" quotePrefix="1">
      <alignment horizontal="left" vertical="center"/>
      <protection/>
    </xf>
    <xf numFmtId="0" fontId="26" fillId="54" borderId="19" xfId="240" applyFont="1" applyFill="1" applyBorder="1" applyAlignment="1">
      <alignment horizontal="center" vertical="center"/>
      <protection/>
    </xf>
    <xf numFmtId="188" fontId="29" fillId="54" borderId="19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88" fontId="170" fillId="54" borderId="19" xfId="0" applyNumberFormat="1" applyFont="1" applyFill="1" applyBorder="1" applyAlignment="1">
      <alignment horizontal="center" vertical="center"/>
    </xf>
    <xf numFmtId="198" fontId="169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88" fontId="171" fillId="0" borderId="19" xfId="240" applyNumberFormat="1" applyFont="1" applyFill="1" applyBorder="1" applyAlignment="1">
      <alignment horizontal="center" vertical="center"/>
      <protection/>
    </xf>
    <xf numFmtId="188" fontId="171" fillId="0" borderId="27" xfId="240" applyNumberFormat="1" applyFont="1" applyFill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0" fontId="33" fillId="0" borderId="19" xfId="240" applyFont="1" applyFill="1" applyBorder="1" applyAlignment="1">
      <alignment horizontal="center" vertical="center"/>
      <protection/>
    </xf>
    <xf numFmtId="0" fontId="31" fillId="0" borderId="19" xfId="240" applyFont="1" applyFill="1" applyBorder="1" applyAlignment="1">
      <alignment horizontal="center" vertical="center"/>
      <protection/>
    </xf>
    <xf numFmtId="0" fontId="31" fillId="0" borderId="28" xfId="240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center" vertical="center"/>
      <protection/>
    </xf>
    <xf numFmtId="0" fontId="31" fillId="54" borderId="19" xfId="240" applyFont="1" applyFill="1" applyBorder="1" applyAlignment="1">
      <alignment horizontal="center" vertical="center"/>
      <protection/>
    </xf>
    <xf numFmtId="0" fontId="31" fillId="0" borderId="29" xfId="240" applyFont="1" applyBorder="1" applyAlignment="1">
      <alignment horizontal="center" vertical="center"/>
      <protection/>
    </xf>
    <xf numFmtId="0" fontId="31" fillId="0" borderId="30" xfId="240" applyFont="1" applyFill="1" applyBorder="1" applyAlignment="1">
      <alignment horizontal="center" vertical="center"/>
      <protection/>
    </xf>
    <xf numFmtId="0" fontId="31" fillId="0" borderId="30" xfId="240" applyFont="1" applyBorder="1" applyAlignment="1">
      <alignment horizontal="center" vertical="center"/>
      <protection/>
    </xf>
    <xf numFmtId="0" fontId="22" fillId="0" borderId="31" xfId="249" applyFont="1" applyBorder="1" applyAlignment="1">
      <alignment horizontal="center" vertical="center"/>
      <protection/>
    </xf>
    <xf numFmtId="0" fontId="35" fillId="0" borderId="27" xfId="0" applyFont="1" applyBorder="1" applyAlignment="1">
      <alignment vertical="center"/>
    </xf>
    <xf numFmtId="188" fontId="26" fillId="54" borderId="19" xfId="240" applyNumberFormat="1" applyFont="1" applyFill="1" applyBorder="1" applyAlignment="1">
      <alignment vertical="center" wrapText="1"/>
      <protection/>
    </xf>
    <xf numFmtId="0" fontId="31" fillId="54" borderId="30" xfId="240" applyFont="1" applyFill="1" applyBorder="1" applyAlignment="1">
      <alignment horizontal="center" vertical="center"/>
      <protection/>
    </xf>
    <xf numFmtId="204" fontId="33" fillId="54" borderId="1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2" fillId="0" borderId="0" xfId="210" applyFont="1">
      <alignment vertical="center"/>
      <protection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151" fillId="0" borderId="40" xfId="0" applyFont="1" applyBorder="1" applyAlignment="1">
      <alignment vertical="center"/>
    </xf>
    <xf numFmtId="0" fontId="151" fillId="0" borderId="41" xfId="0" applyFont="1" applyBorder="1" applyAlignment="1">
      <alignment vertical="center"/>
    </xf>
    <xf numFmtId="0" fontId="151" fillId="0" borderId="20" xfId="0" applyFont="1" applyBorder="1" applyAlignment="1">
      <alignment vertical="center"/>
    </xf>
    <xf numFmtId="0" fontId="151" fillId="0" borderId="0" xfId="0" applyFont="1" applyAlignment="1">
      <alignment vertical="center"/>
    </xf>
    <xf numFmtId="0" fontId="159" fillId="0" borderId="29" xfId="0" applyFont="1" applyBorder="1" applyAlignment="1">
      <alignment horizontal="center" vertical="center"/>
    </xf>
    <xf numFmtId="0" fontId="159" fillId="0" borderId="28" xfId="0" applyFont="1" applyBorder="1" applyAlignment="1">
      <alignment horizontal="center" vertical="center"/>
    </xf>
    <xf numFmtId="0" fontId="159" fillId="0" borderId="38" xfId="0" applyFont="1" applyBorder="1" applyAlignment="1">
      <alignment vertical="center"/>
    </xf>
    <xf numFmtId="0" fontId="151" fillId="0" borderId="42" xfId="0" applyFont="1" applyBorder="1" applyAlignment="1">
      <alignment horizontal="center" vertical="center"/>
    </xf>
    <xf numFmtId="0" fontId="151" fillId="0" borderId="43" xfId="0" applyFont="1" applyBorder="1" applyAlignment="1">
      <alignment horizontal="center" vertical="center"/>
    </xf>
    <xf numFmtId="0" fontId="151" fillId="0" borderId="44" xfId="0" applyFont="1" applyBorder="1" applyAlignment="1">
      <alignment horizontal="center" vertical="center"/>
    </xf>
    <xf numFmtId="209" fontId="151" fillId="0" borderId="42" xfId="0" applyNumberFormat="1" applyFont="1" applyBorder="1" applyAlignment="1">
      <alignment horizontal="center" vertical="center"/>
    </xf>
    <xf numFmtId="0" fontId="151" fillId="0" borderId="45" xfId="0" applyFont="1" applyBorder="1" applyAlignment="1">
      <alignment horizontal="center" vertical="center"/>
    </xf>
    <xf numFmtId="0" fontId="151" fillId="0" borderId="19" xfId="0" applyFont="1" applyBorder="1" applyAlignment="1">
      <alignment horizontal="center" vertical="center"/>
    </xf>
    <xf numFmtId="0" fontId="151" fillId="0" borderId="2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1" fillId="0" borderId="19" xfId="0" applyFont="1" applyBorder="1" applyAlignment="1">
      <alignment horizontal="center" vertical="center"/>
    </xf>
    <xf numFmtId="0" fontId="15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1" fillId="0" borderId="49" xfId="0" applyFont="1" applyBorder="1" applyAlignment="1">
      <alignment vertical="center"/>
    </xf>
    <xf numFmtId="0" fontId="151" fillId="0" borderId="25" xfId="0" applyFont="1" applyBorder="1" applyAlignment="1">
      <alignment vertical="center"/>
    </xf>
    <xf numFmtId="0" fontId="151" fillId="0" borderId="24" xfId="0" applyFont="1" applyBorder="1" applyAlignment="1">
      <alignment horizontal="center" vertical="center"/>
    </xf>
    <xf numFmtId="0" fontId="163" fillId="0" borderId="25" xfId="0" applyFont="1" applyBorder="1" applyAlignment="1">
      <alignment vertical="center"/>
    </xf>
    <xf numFmtId="0" fontId="173" fillId="0" borderId="0" xfId="0" applyFont="1" applyAlignment="1">
      <alignment vertical="center"/>
    </xf>
    <xf numFmtId="0" fontId="174" fillId="0" borderId="24" xfId="0" applyFont="1" applyBorder="1" applyAlignment="1">
      <alignment horizontal="center" vertical="center"/>
    </xf>
    <xf numFmtId="0" fontId="174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175" fillId="0" borderId="29" xfId="0" applyFont="1" applyBorder="1" applyAlignment="1">
      <alignment horizontal="center" vertical="center"/>
    </xf>
    <xf numFmtId="0" fontId="175" fillId="0" borderId="28" xfId="0" applyFont="1" applyBorder="1" applyAlignment="1">
      <alignment horizontal="center" vertical="center"/>
    </xf>
    <xf numFmtId="0" fontId="175" fillId="0" borderId="38" xfId="0" applyFont="1" applyBorder="1" applyAlignment="1">
      <alignment vertical="center"/>
    </xf>
    <xf numFmtId="0" fontId="175" fillId="0" borderId="47" xfId="0" applyFont="1" applyBorder="1" applyAlignment="1">
      <alignment horizontal="center" vertical="center"/>
    </xf>
    <xf numFmtId="0" fontId="174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209" fontId="174" fillId="0" borderId="42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76" fillId="0" borderId="0" xfId="0" applyFont="1" applyAlignment="1">
      <alignment vertical="center"/>
    </xf>
    <xf numFmtId="0" fontId="177" fillId="0" borderId="0" xfId="0" applyFont="1" applyAlignment="1">
      <alignment vertical="center"/>
    </xf>
    <xf numFmtId="0" fontId="41" fillId="12" borderId="19" xfId="211" applyFont="1" applyFill="1" applyBorder="1" applyAlignment="1">
      <alignment horizontal="center" vertical="center"/>
      <protection/>
    </xf>
    <xf numFmtId="210" fontId="42" fillId="0" borderId="19" xfId="211" applyNumberFormat="1" applyFont="1" applyBorder="1" applyAlignment="1">
      <alignment horizontal="center" vertical="center"/>
      <protection/>
    </xf>
    <xf numFmtId="210" fontId="42" fillId="0" borderId="19" xfId="248" applyNumberFormat="1" applyFont="1" applyBorder="1" applyAlignment="1">
      <alignment horizontal="center" vertical="center"/>
      <protection/>
    </xf>
    <xf numFmtId="210" fontId="42" fillId="0" borderId="29" xfId="248" applyNumberFormat="1" applyFont="1" applyBorder="1" applyAlignment="1">
      <alignment horizontal="center" vertical="center"/>
      <protection/>
    </xf>
    <xf numFmtId="210" fontId="42" fillId="0" borderId="50" xfId="248" applyNumberFormat="1" applyFont="1" applyBorder="1" applyAlignment="1">
      <alignment horizontal="center" vertical="center"/>
      <protection/>
    </xf>
    <xf numFmtId="0" fontId="15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6" fillId="54" borderId="0" xfId="0" applyFont="1" applyFill="1" applyAlignment="1">
      <alignment vertical="center"/>
    </xf>
    <xf numFmtId="0" fontId="48" fillId="54" borderId="19" xfId="0" applyFont="1" applyFill="1" applyBorder="1" applyAlignment="1">
      <alignment horizontal="center" vertical="center"/>
    </xf>
    <xf numFmtId="188" fontId="48" fillId="54" borderId="19" xfId="211" applyNumberFormat="1" applyFont="1" applyFill="1" applyBorder="1" applyAlignment="1">
      <alignment horizontal="center" vertical="center"/>
      <protection/>
    </xf>
    <xf numFmtId="0" fontId="48" fillId="54" borderId="0" xfId="0" applyFont="1" applyFill="1" applyAlignment="1">
      <alignment vertical="center"/>
    </xf>
    <xf numFmtId="0" fontId="48" fillId="54" borderId="19" xfId="0" applyFont="1" applyFill="1" applyBorder="1" applyAlignment="1">
      <alignment vertical="center"/>
    </xf>
    <xf numFmtId="0" fontId="48" fillId="54" borderId="29" xfId="0" applyFont="1" applyFill="1" applyBorder="1" applyAlignment="1">
      <alignment horizontal="center" vertical="center"/>
    </xf>
    <xf numFmtId="0" fontId="48" fillId="54" borderId="28" xfId="0" applyFont="1" applyFill="1" applyBorder="1" applyAlignment="1">
      <alignment horizontal="center" vertical="center"/>
    </xf>
    <xf numFmtId="0" fontId="48" fillId="54" borderId="27" xfId="0" applyFont="1" applyFill="1" applyBorder="1" applyAlignment="1">
      <alignment vertical="center"/>
    </xf>
    <xf numFmtId="0" fontId="48" fillId="54" borderId="27" xfId="0" applyFont="1" applyFill="1" applyBorder="1" applyAlignment="1">
      <alignment vertical="center" wrapText="1"/>
    </xf>
    <xf numFmtId="0" fontId="46" fillId="54" borderId="27" xfId="0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188" fontId="46" fillId="54" borderId="19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22" xfId="0" applyFont="1" applyBorder="1" applyAlignment="1">
      <alignment/>
    </xf>
    <xf numFmtId="0" fontId="159" fillId="0" borderId="47" xfId="0" applyFont="1" applyBorder="1" applyAlignment="1">
      <alignment horizontal="center" vertical="center"/>
    </xf>
    <xf numFmtId="0" fontId="151" fillId="0" borderId="46" xfId="0" applyFont="1" applyBorder="1" applyAlignment="1">
      <alignment horizontal="center" vertical="center"/>
    </xf>
    <xf numFmtId="0" fontId="151" fillId="0" borderId="27" xfId="0" applyFont="1" applyBorder="1" applyAlignment="1">
      <alignment horizontal="center" vertical="center"/>
    </xf>
    <xf numFmtId="0" fontId="151" fillId="0" borderId="19" xfId="0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151" fillId="0" borderId="19" xfId="0" applyFont="1" applyBorder="1" applyAlignment="1">
      <alignment vertical="center"/>
    </xf>
    <xf numFmtId="0" fontId="174" fillId="0" borderId="24" xfId="0" applyFont="1" applyBorder="1" applyAlignment="1">
      <alignment horizontal="center" vertical="center"/>
    </xf>
    <xf numFmtId="0" fontId="174" fillId="0" borderId="19" xfId="0" applyFont="1" applyBorder="1" applyAlignment="1">
      <alignment horizontal="center" vertical="center"/>
    </xf>
    <xf numFmtId="0" fontId="174" fillId="0" borderId="19" xfId="0" applyFont="1" applyBorder="1" applyAlignment="1">
      <alignment vertical="center"/>
    </xf>
    <xf numFmtId="0" fontId="174" fillId="0" borderId="24" xfId="0" applyFont="1" applyBorder="1" applyAlignment="1">
      <alignment horizontal="center" vertical="center"/>
    </xf>
    <xf numFmtId="0" fontId="163" fillId="0" borderId="0" xfId="0" applyFont="1" applyAlignment="1">
      <alignment vertical="center"/>
    </xf>
    <xf numFmtId="0" fontId="151" fillId="0" borderId="21" xfId="0" applyFont="1" applyBorder="1" applyAlignment="1">
      <alignment vertical="center"/>
    </xf>
    <xf numFmtId="0" fontId="151" fillId="0" borderId="19" xfId="0" applyFont="1" applyBorder="1" applyAlignment="1">
      <alignment horizontal="center" vertical="center"/>
    </xf>
    <xf numFmtId="0" fontId="151" fillId="0" borderId="21" xfId="0" applyFont="1" applyBorder="1" applyAlignment="1">
      <alignment horizontal="center" vertical="center"/>
    </xf>
    <xf numFmtId="0" fontId="178" fillId="0" borderId="0" xfId="0" applyFont="1" applyFill="1" applyBorder="1" applyAlignment="1">
      <alignment horizontal="left" vertical="center"/>
    </xf>
    <xf numFmtId="0" fontId="176" fillId="0" borderId="0" xfId="0" applyFont="1" applyAlignment="1">
      <alignment vertical="center"/>
    </xf>
    <xf numFmtId="0" fontId="171" fillId="54" borderId="19" xfId="240" applyFont="1" applyFill="1" applyBorder="1" applyAlignment="1">
      <alignment horizontal="center" vertical="center"/>
      <protection/>
    </xf>
    <xf numFmtId="0" fontId="179" fillId="54" borderId="0" xfId="0" applyFont="1" applyFill="1" applyAlignment="1">
      <alignment vertical="center"/>
    </xf>
    <xf numFmtId="0" fontId="180" fillId="54" borderId="19" xfId="240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54" borderId="0" xfId="0" applyFont="1" applyFill="1" applyAlignment="1">
      <alignment vertical="center"/>
    </xf>
    <xf numFmtId="0" fontId="52" fillId="54" borderId="19" xfId="0" applyFont="1" applyFill="1" applyBorder="1" applyAlignment="1">
      <alignment horizontal="center" vertical="center"/>
    </xf>
    <xf numFmtId="0" fontId="32" fillId="54" borderId="19" xfId="0" applyFont="1" applyFill="1" applyBorder="1" applyAlignment="1">
      <alignment horizontal="center" vertical="center"/>
    </xf>
    <xf numFmtId="0" fontId="29" fillId="54" borderId="19" xfId="0" applyFont="1" applyFill="1" applyBorder="1" applyAlignment="1">
      <alignment horizontal="center" vertical="center"/>
    </xf>
    <xf numFmtId="188" fontId="29" fillId="54" borderId="19" xfId="0" applyNumberFormat="1" applyFont="1" applyFill="1" applyBorder="1" applyAlignment="1">
      <alignment horizontal="center" vertical="center"/>
    </xf>
    <xf numFmtId="0" fontId="33" fillId="54" borderId="19" xfId="0" applyFont="1" applyFill="1" applyBorder="1" applyAlignment="1">
      <alignment horizontal="center" vertical="center"/>
    </xf>
    <xf numFmtId="188" fontId="33" fillId="54" borderId="19" xfId="0" applyNumberFormat="1" applyFont="1" applyFill="1" applyBorder="1" applyAlignment="1">
      <alignment horizontal="left" vertical="center"/>
    </xf>
    <xf numFmtId="0" fontId="181" fillId="54" borderId="0" xfId="0" applyFont="1" applyFill="1" applyAlignment="1">
      <alignment vertical="center"/>
    </xf>
    <xf numFmtId="0" fontId="33" fillId="54" borderId="29" xfId="0" applyFont="1" applyFill="1" applyBorder="1" applyAlignment="1">
      <alignment horizontal="center" vertical="center"/>
    </xf>
    <xf numFmtId="0" fontId="29" fillId="54" borderId="29" xfId="0" applyFont="1" applyFill="1" applyBorder="1" applyAlignment="1">
      <alignment horizontal="center" vertical="center"/>
    </xf>
    <xf numFmtId="0" fontId="53" fillId="12" borderId="50" xfId="0" applyFont="1" applyFill="1" applyBorder="1" applyAlignment="1">
      <alignment horizontal="center" vertical="center"/>
    </xf>
    <xf numFmtId="0" fontId="53" fillId="12" borderId="51" xfId="0" applyFont="1" applyFill="1" applyBorder="1" applyAlignment="1">
      <alignment horizontal="center" vertical="center"/>
    </xf>
    <xf numFmtId="0" fontId="53" fillId="12" borderId="52" xfId="0" applyFont="1" applyFill="1" applyBorder="1" applyAlignment="1">
      <alignment horizontal="center" vertical="center"/>
    </xf>
    <xf numFmtId="0" fontId="53" fillId="12" borderId="53" xfId="0" applyFont="1" applyFill="1" applyBorder="1" applyAlignment="1">
      <alignment horizontal="center" vertical="center"/>
    </xf>
    <xf numFmtId="0" fontId="53" fillId="12" borderId="54" xfId="0" applyFont="1" applyFill="1" applyBorder="1" applyAlignment="1">
      <alignment horizontal="center" vertical="center"/>
    </xf>
    <xf numFmtId="0" fontId="53" fillId="12" borderId="55" xfId="0" applyFont="1" applyFill="1" applyBorder="1" applyAlignment="1">
      <alignment horizontal="center" vertical="center"/>
    </xf>
    <xf numFmtId="188" fontId="53" fillId="55" borderId="42" xfId="0" applyNumberFormat="1" applyFont="1" applyFill="1" applyBorder="1" applyAlignment="1">
      <alignment horizontal="center" vertical="center"/>
    </xf>
    <xf numFmtId="188" fontId="53" fillId="55" borderId="43" xfId="0" applyNumberFormat="1" applyFont="1" applyFill="1" applyBorder="1" applyAlignment="1">
      <alignment horizontal="center" vertical="center"/>
    </xf>
    <xf numFmtId="188" fontId="53" fillId="55" borderId="56" xfId="0" applyNumberFormat="1" applyFont="1" applyFill="1" applyBorder="1" applyAlignment="1">
      <alignment horizontal="center" vertical="center"/>
    </xf>
    <xf numFmtId="188" fontId="53" fillId="55" borderId="57" xfId="0" applyNumberFormat="1" applyFont="1" applyFill="1" applyBorder="1" applyAlignment="1">
      <alignment horizontal="center" vertical="center"/>
    </xf>
    <xf numFmtId="188" fontId="53" fillId="55" borderId="44" xfId="0" applyNumberFormat="1" applyFont="1" applyFill="1" applyBorder="1" applyAlignment="1">
      <alignment horizontal="center" vertical="center"/>
    </xf>
    <xf numFmtId="188" fontId="53" fillId="55" borderId="58" xfId="0" applyNumberFormat="1" applyFont="1" applyFill="1" applyBorder="1" applyAlignment="1">
      <alignment horizontal="center" vertical="center"/>
    </xf>
    <xf numFmtId="188" fontId="40" fillId="0" borderId="29" xfId="0" applyNumberFormat="1" applyFont="1" applyFill="1" applyBorder="1" applyAlignment="1">
      <alignment horizontal="center" vertical="center"/>
    </xf>
    <xf numFmtId="188" fontId="40" fillId="0" borderId="28" xfId="0" applyNumberFormat="1" applyFont="1" applyFill="1" applyBorder="1" applyAlignment="1">
      <alignment horizontal="center" vertical="center"/>
    </xf>
    <xf numFmtId="188" fontId="40" fillId="0" borderId="59" xfId="0" applyNumberFormat="1" applyFont="1" applyFill="1" applyBorder="1" applyAlignment="1">
      <alignment horizontal="center" vertical="center"/>
    </xf>
    <xf numFmtId="188" fontId="40" fillId="0" borderId="60" xfId="0" applyNumberFormat="1" applyFont="1" applyFill="1" applyBorder="1" applyAlignment="1">
      <alignment horizontal="center" vertical="center"/>
    </xf>
    <xf numFmtId="188" fontId="40" fillId="0" borderId="38" xfId="0" applyNumberFormat="1" applyFont="1" applyFill="1" applyBorder="1" applyAlignment="1">
      <alignment horizontal="center" vertical="center"/>
    </xf>
    <xf numFmtId="188" fontId="40" fillId="0" borderId="61" xfId="0" applyNumberFormat="1" applyFont="1" applyFill="1" applyBorder="1" applyAlignment="1">
      <alignment horizontal="center" vertical="center"/>
    </xf>
    <xf numFmtId="188" fontId="53" fillId="55" borderId="19" xfId="0" applyNumberFormat="1" applyFont="1" applyFill="1" applyBorder="1" applyAlignment="1">
      <alignment horizontal="center" vertical="center"/>
    </xf>
    <xf numFmtId="188" fontId="53" fillId="55" borderId="46" xfId="0" applyNumberFormat="1" applyFont="1" applyFill="1" applyBorder="1" applyAlignment="1">
      <alignment horizontal="center" vertical="center"/>
    </xf>
    <xf numFmtId="188" fontId="53" fillId="55" borderId="62" xfId="0" applyNumberFormat="1" applyFont="1" applyFill="1" applyBorder="1" applyAlignment="1">
      <alignment horizontal="center" vertical="center"/>
    </xf>
    <xf numFmtId="188" fontId="53" fillId="55" borderId="63" xfId="0" applyNumberFormat="1" applyFont="1" applyFill="1" applyBorder="1" applyAlignment="1">
      <alignment horizontal="center" vertical="center"/>
    </xf>
    <xf numFmtId="188" fontId="53" fillId="55" borderId="27" xfId="0" applyNumberFormat="1" applyFont="1" applyFill="1" applyBorder="1" applyAlignment="1">
      <alignment horizontal="center" vertical="center"/>
    </xf>
    <xf numFmtId="188" fontId="53" fillId="55" borderId="64" xfId="0" applyNumberFormat="1" applyFont="1" applyFill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188" fontId="40" fillId="56" borderId="46" xfId="0" applyNumberFormat="1" applyFont="1" applyFill="1" applyBorder="1" applyAlignment="1">
      <alignment horizontal="center" vertical="center"/>
    </xf>
    <xf numFmtId="188" fontId="40" fillId="56" borderId="62" xfId="0" applyNumberFormat="1" applyFont="1" applyFill="1" applyBorder="1" applyAlignment="1">
      <alignment horizontal="center" vertical="center"/>
    </xf>
    <xf numFmtId="188" fontId="40" fillId="56" borderId="63" xfId="0" applyNumberFormat="1" applyFont="1" applyFill="1" applyBorder="1" applyAlignment="1">
      <alignment horizontal="center" vertical="center"/>
    </xf>
    <xf numFmtId="188" fontId="40" fillId="56" borderId="27" xfId="0" applyNumberFormat="1" applyFont="1" applyFill="1" applyBorder="1" applyAlignment="1">
      <alignment horizontal="center" vertical="center"/>
    </xf>
    <xf numFmtId="188" fontId="40" fillId="56" borderId="64" xfId="0" applyNumberFormat="1" applyFont="1" applyFill="1" applyBorder="1" applyAlignment="1">
      <alignment horizontal="center" vertical="center"/>
    </xf>
    <xf numFmtId="188" fontId="40" fillId="56" borderId="50" xfId="0" applyNumberFormat="1" applyFont="1" applyFill="1" applyBorder="1" applyAlignment="1">
      <alignment horizontal="center" vertical="center"/>
    </xf>
    <xf numFmtId="188" fontId="40" fillId="56" borderId="51" xfId="0" applyNumberFormat="1" applyFont="1" applyFill="1" applyBorder="1" applyAlignment="1">
      <alignment horizontal="center" vertical="center"/>
    </xf>
    <xf numFmtId="188" fontId="40" fillId="56" borderId="52" xfId="0" applyNumberFormat="1" applyFont="1" applyFill="1" applyBorder="1" applyAlignment="1">
      <alignment horizontal="center" vertical="center"/>
    </xf>
    <xf numFmtId="188" fontId="40" fillId="56" borderId="53" xfId="0" applyNumberFormat="1" applyFont="1" applyFill="1" applyBorder="1" applyAlignment="1">
      <alignment horizontal="center" vertical="center"/>
    </xf>
    <xf numFmtId="188" fontId="40" fillId="56" borderId="54" xfId="0" applyNumberFormat="1" applyFont="1" applyFill="1" applyBorder="1" applyAlignment="1">
      <alignment horizontal="center" vertical="center"/>
    </xf>
    <xf numFmtId="188" fontId="40" fillId="56" borderId="55" xfId="0" applyNumberFormat="1" applyFont="1" applyFill="1" applyBorder="1" applyAlignment="1">
      <alignment horizontal="center" vertical="center"/>
    </xf>
    <xf numFmtId="188" fontId="40" fillId="0" borderId="19" xfId="0" applyNumberFormat="1" applyFont="1" applyFill="1" applyBorder="1" applyAlignment="1">
      <alignment horizontal="center" vertical="center"/>
    </xf>
    <xf numFmtId="188" fontId="40" fillId="0" borderId="46" xfId="0" applyNumberFormat="1" applyFont="1" applyFill="1" applyBorder="1" applyAlignment="1">
      <alignment horizontal="center" vertical="center"/>
    </xf>
    <xf numFmtId="188" fontId="40" fillId="0" borderId="62" xfId="0" applyNumberFormat="1" applyFont="1" applyFill="1" applyBorder="1" applyAlignment="1">
      <alignment horizontal="center" vertical="center"/>
    </xf>
    <xf numFmtId="188" fontId="40" fillId="0" borderId="63" xfId="0" applyNumberFormat="1" applyFont="1" applyFill="1" applyBorder="1" applyAlignment="1">
      <alignment horizontal="center" vertical="center"/>
    </xf>
    <xf numFmtId="188" fontId="40" fillId="0" borderId="27" xfId="0" applyNumberFormat="1" applyFont="1" applyFill="1" applyBorder="1" applyAlignment="1">
      <alignment horizontal="center" vertical="center"/>
    </xf>
    <xf numFmtId="188" fontId="40" fillId="0" borderId="64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51" fillId="0" borderId="0" xfId="211" applyFont="1">
      <alignment vertical="center"/>
      <protection/>
    </xf>
    <xf numFmtId="0" fontId="52" fillId="0" borderId="39" xfId="211" applyFont="1" applyBorder="1" applyAlignment="1">
      <alignment horizontal="center" vertical="center"/>
      <protection/>
    </xf>
    <xf numFmtId="0" fontId="52" fillId="0" borderId="21" xfId="211" applyFont="1" applyBorder="1" applyAlignment="1">
      <alignment horizontal="center" vertical="center"/>
      <protection/>
    </xf>
    <xf numFmtId="0" fontId="32" fillId="0" borderId="48" xfId="211" applyFont="1" applyBorder="1" applyAlignment="1">
      <alignment horizontal="center" vertical="center"/>
      <protection/>
    </xf>
    <xf numFmtId="0" fontId="33" fillId="0" borderId="65" xfId="211" applyFont="1" applyBorder="1" applyAlignment="1">
      <alignment horizontal="center" vertical="center"/>
      <protection/>
    </xf>
    <xf numFmtId="188" fontId="33" fillId="0" borderId="65" xfId="211" applyNumberFormat="1" applyFont="1" applyFill="1" applyBorder="1" applyAlignment="1">
      <alignment horizontal="center" vertical="center"/>
      <protection/>
    </xf>
    <xf numFmtId="0" fontId="35" fillId="0" borderId="0" xfId="211" applyFont="1">
      <alignment vertical="center"/>
      <protection/>
    </xf>
    <xf numFmtId="0" fontId="33" fillId="0" borderId="66" xfId="211" applyFont="1" applyBorder="1" applyAlignment="1">
      <alignment horizontal="center" vertical="center"/>
      <protection/>
    </xf>
    <xf numFmtId="0" fontId="33" fillId="0" borderId="67" xfId="211" applyFont="1" applyBorder="1" applyAlignment="1">
      <alignment horizontal="center" vertical="center"/>
      <protection/>
    </xf>
    <xf numFmtId="0" fontId="33" fillId="0" borderId="67" xfId="0" applyFont="1" applyBorder="1" applyAlignment="1">
      <alignment horizontal="left" vertical="center"/>
    </xf>
    <xf numFmtId="0" fontId="33" fillId="0" borderId="19" xfId="250" applyFont="1" applyBorder="1" applyAlignment="1">
      <alignment horizontal="center" vertical="center"/>
      <protection/>
    </xf>
    <xf numFmtId="0" fontId="33" fillId="0" borderId="68" xfId="211" applyFont="1" applyBorder="1" applyAlignment="1">
      <alignment horizontal="center" vertical="center"/>
      <protection/>
    </xf>
    <xf numFmtId="0" fontId="53" fillId="12" borderId="19" xfId="211" applyFont="1" applyFill="1" applyBorder="1" applyAlignment="1">
      <alignment horizontal="center" vertical="center"/>
      <protection/>
    </xf>
    <xf numFmtId="210" fontId="40" fillId="0" borderId="19" xfId="211" applyNumberFormat="1" applyFont="1" applyBorder="1" applyAlignment="1">
      <alignment horizontal="center" vertical="center"/>
      <protection/>
    </xf>
    <xf numFmtId="210" fontId="40" fillId="0" borderId="19" xfId="248" applyNumberFormat="1" applyFont="1" applyBorder="1" applyAlignment="1">
      <alignment horizontal="center" vertical="center"/>
      <protection/>
    </xf>
    <xf numFmtId="210" fontId="40" fillId="0" borderId="29" xfId="248" applyNumberFormat="1" applyFont="1" applyBorder="1" applyAlignment="1">
      <alignment horizontal="center" vertical="center"/>
      <protection/>
    </xf>
    <xf numFmtId="210" fontId="40" fillId="0" borderId="50" xfId="248" applyNumberFormat="1" applyFont="1" applyBorder="1" applyAlignment="1">
      <alignment horizontal="center" vertical="center"/>
      <protection/>
    </xf>
    <xf numFmtId="0" fontId="182" fillId="0" borderId="19" xfId="236" applyFont="1" applyBorder="1" applyAlignment="1">
      <alignment horizontal="center" vertical="center"/>
      <protection/>
    </xf>
    <xf numFmtId="0" fontId="182" fillId="0" borderId="68" xfId="210" applyFont="1" applyBorder="1" applyAlignment="1">
      <alignment horizontal="center" vertical="center"/>
      <protection/>
    </xf>
    <xf numFmtId="0" fontId="182" fillId="0" borderId="19" xfId="0" applyFont="1" applyBorder="1" applyAlignment="1">
      <alignment vertical="center"/>
    </xf>
    <xf numFmtId="0" fontId="181" fillId="0" borderId="0" xfId="211" applyFont="1">
      <alignment vertical="center"/>
      <protection/>
    </xf>
    <xf numFmtId="211" fontId="40" fillId="57" borderId="19" xfId="248" applyNumberFormat="1" applyFont="1" applyFill="1" applyBorder="1" applyAlignment="1">
      <alignment horizontal="center" vertical="center"/>
      <protection/>
    </xf>
    <xf numFmtId="211" fontId="40" fillId="57" borderId="50" xfId="248" applyNumberFormat="1" applyFont="1" applyFill="1" applyBorder="1" applyAlignment="1">
      <alignment horizontal="center" vertical="center"/>
      <protection/>
    </xf>
    <xf numFmtId="188" fontId="31" fillId="0" borderId="27" xfId="240" applyNumberFormat="1" applyFont="1" applyFill="1" applyBorder="1" applyAlignment="1">
      <alignment horizontal="center" vertical="center"/>
      <protection/>
    </xf>
    <xf numFmtId="0" fontId="26" fillId="0" borderId="29" xfId="240" applyFont="1" applyBorder="1" applyAlignment="1">
      <alignment horizontal="center" vertical="center"/>
      <protection/>
    </xf>
    <xf numFmtId="0" fontId="52" fillId="54" borderId="19" xfId="0" applyFont="1" applyFill="1" applyBorder="1" applyAlignment="1">
      <alignment horizontal="center" vertical="center"/>
    </xf>
    <xf numFmtId="188" fontId="33" fillId="54" borderId="19" xfId="0" applyNumberFormat="1" applyFont="1" applyFill="1" applyBorder="1" applyAlignment="1">
      <alignment horizontal="center" vertical="center"/>
    </xf>
    <xf numFmtId="188" fontId="31" fillId="54" borderId="19" xfId="240" applyNumberFormat="1" applyFont="1" applyFill="1" applyBorder="1" applyAlignment="1">
      <alignment horizontal="center" vertical="center"/>
      <protection/>
    </xf>
    <xf numFmtId="188" fontId="169" fillId="0" borderId="27" xfId="249" applyNumberFormat="1" applyFont="1" applyFill="1" applyBorder="1" applyAlignment="1">
      <alignment horizontal="center" vertical="center"/>
      <protection/>
    </xf>
    <xf numFmtId="188" fontId="169" fillId="0" borderId="19" xfId="249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54" borderId="19" xfId="0" applyFont="1" applyFill="1" applyBorder="1" applyAlignment="1">
      <alignment vertical="center"/>
    </xf>
    <xf numFmtId="0" fontId="182" fillId="0" borderId="19" xfId="0" applyFont="1" applyBorder="1" applyAlignment="1">
      <alignment horizontal="center" vertical="center"/>
    </xf>
    <xf numFmtId="0" fontId="181" fillId="0" borderId="19" xfId="0" applyFont="1" applyBorder="1" applyAlignment="1">
      <alignment vertical="center"/>
    </xf>
    <xf numFmtId="0" fontId="18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19" xfId="236" applyFont="1" applyBorder="1" applyAlignment="1">
      <alignment horizontal="center" vertical="center"/>
      <protection/>
    </xf>
    <xf numFmtId="0" fontId="51" fillId="54" borderId="0" xfId="0" applyFont="1" applyFill="1" applyAlignment="1">
      <alignment vertical="center"/>
    </xf>
    <xf numFmtId="0" fontId="176" fillId="0" borderId="0" xfId="0" applyFont="1" applyAlignment="1">
      <alignment vertical="center"/>
    </xf>
    <xf numFmtId="0" fontId="53" fillId="12" borderId="50" xfId="0" applyFont="1" applyFill="1" applyBorder="1" applyAlignment="1">
      <alignment horizontal="center" vertical="center"/>
    </xf>
    <xf numFmtId="0" fontId="53" fillId="12" borderId="51" xfId="0" applyFont="1" applyFill="1" applyBorder="1" applyAlignment="1">
      <alignment horizontal="center" vertical="center"/>
    </xf>
    <xf numFmtId="0" fontId="53" fillId="12" borderId="52" xfId="0" applyFont="1" applyFill="1" applyBorder="1" applyAlignment="1">
      <alignment horizontal="center" vertical="center"/>
    </xf>
    <xf numFmtId="0" fontId="53" fillId="12" borderId="53" xfId="0" applyFont="1" applyFill="1" applyBorder="1" applyAlignment="1">
      <alignment horizontal="center" vertical="center"/>
    </xf>
    <xf numFmtId="0" fontId="53" fillId="12" borderId="54" xfId="0" applyFont="1" applyFill="1" applyBorder="1" applyAlignment="1">
      <alignment horizontal="center" vertical="center"/>
    </xf>
    <xf numFmtId="0" fontId="53" fillId="12" borderId="55" xfId="0" applyFont="1" applyFill="1" applyBorder="1" applyAlignment="1">
      <alignment horizontal="center" vertical="center"/>
    </xf>
    <xf numFmtId="188" fontId="53" fillId="55" borderId="42" xfId="0" applyNumberFormat="1" applyFont="1" applyFill="1" applyBorder="1" applyAlignment="1">
      <alignment horizontal="center" vertical="center"/>
    </xf>
    <xf numFmtId="188" fontId="53" fillId="55" borderId="43" xfId="0" applyNumberFormat="1" applyFont="1" applyFill="1" applyBorder="1" applyAlignment="1">
      <alignment horizontal="center" vertical="center"/>
    </xf>
    <xf numFmtId="188" fontId="53" fillId="55" borderId="56" xfId="0" applyNumberFormat="1" applyFont="1" applyFill="1" applyBorder="1" applyAlignment="1">
      <alignment horizontal="center" vertical="center"/>
    </xf>
    <xf numFmtId="188" fontId="53" fillId="55" borderId="57" xfId="0" applyNumberFormat="1" applyFont="1" applyFill="1" applyBorder="1" applyAlignment="1">
      <alignment horizontal="center" vertical="center"/>
    </xf>
    <xf numFmtId="188" fontId="53" fillId="55" borderId="44" xfId="0" applyNumberFormat="1" applyFont="1" applyFill="1" applyBorder="1" applyAlignment="1">
      <alignment horizontal="center" vertical="center"/>
    </xf>
    <xf numFmtId="188" fontId="53" fillId="55" borderId="58" xfId="0" applyNumberFormat="1" applyFont="1" applyFill="1" applyBorder="1" applyAlignment="1">
      <alignment horizontal="center" vertical="center"/>
    </xf>
    <xf numFmtId="188" fontId="40" fillId="0" borderId="29" xfId="0" applyNumberFormat="1" applyFont="1" applyFill="1" applyBorder="1" applyAlignment="1">
      <alignment horizontal="center" vertical="center"/>
    </xf>
    <xf numFmtId="188" fontId="40" fillId="0" borderId="28" xfId="0" applyNumberFormat="1" applyFont="1" applyFill="1" applyBorder="1" applyAlignment="1">
      <alignment horizontal="center" vertical="center"/>
    </xf>
    <xf numFmtId="188" fontId="40" fillId="0" borderId="59" xfId="0" applyNumberFormat="1" applyFont="1" applyFill="1" applyBorder="1" applyAlignment="1">
      <alignment horizontal="center" vertical="center"/>
    </xf>
    <xf numFmtId="188" fontId="40" fillId="0" borderId="60" xfId="0" applyNumberFormat="1" applyFont="1" applyFill="1" applyBorder="1" applyAlignment="1">
      <alignment horizontal="center" vertical="center"/>
    </xf>
    <xf numFmtId="188" fontId="40" fillId="0" borderId="38" xfId="0" applyNumberFormat="1" applyFont="1" applyFill="1" applyBorder="1" applyAlignment="1">
      <alignment horizontal="center" vertical="center"/>
    </xf>
    <xf numFmtId="188" fontId="40" fillId="0" borderId="61" xfId="0" applyNumberFormat="1" applyFont="1" applyFill="1" applyBorder="1" applyAlignment="1">
      <alignment horizontal="center" vertical="center"/>
    </xf>
    <xf numFmtId="188" fontId="53" fillId="55" borderId="19" xfId="0" applyNumberFormat="1" applyFont="1" applyFill="1" applyBorder="1" applyAlignment="1">
      <alignment horizontal="center" vertical="center"/>
    </xf>
    <xf numFmtId="188" fontId="53" fillId="55" borderId="46" xfId="0" applyNumberFormat="1" applyFont="1" applyFill="1" applyBorder="1" applyAlignment="1">
      <alignment horizontal="center" vertical="center"/>
    </xf>
    <xf numFmtId="188" fontId="53" fillId="55" borderId="62" xfId="0" applyNumberFormat="1" applyFont="1" applyFill="1" applyBorder="1" applyAlignment="1">
      <alignment horizontal="center" vertical="center"/>
    </xf>
    <xf numFmtId="188" fontId="53" fillId="55" borderId="63" xfId="0" applyNumberFormat="1" applyFont="1" applyFill="1" applyBorder="1" applyAlignment="1">
      <alignment horizontal="center" vertical="center"/>
    </xf>
    <xf numFmtId="188" fontId="53" fillId="55" borderId="27" xfId="0" applyNumberFormat="1" applyFont="1" applyFill="1" applyBorder="1" applyAlignment="1">
      <alignment horizontal="center" vertical="center"/>
    </xf>
    <xf numFmtId="188" fontId="53" fillId="55" borderId="64" xfId="0" applyNumberFormat="1" applyFont="1" applyFill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188" fontId="40" fillId="56" borderId="46" xfId="0" applyNumberFormat="1" applyFont="1" applyFill="1" applyBorder="1" applyAlignment="1">
      <alignment horizontal="center" vertical="center"/>
    </xf>
    <xf numFmtId="188" fontId="40" fillId="56" borderId="62" xfId="0" applyNumberFormat="1" applyFont="1" applyFill="1" applyBorder="1" applyAlignment="1">
      <alignment horizontal="center" vertical="center"/>
    </xf>
    <xf numFmtId="188" fontId="40" fillId="56" borderId="63" xfId="0" applyNumberFormat="1" applyFont="1" applyFill="1" applyBorder="1" applyAlignment="1">
      <alignment horizontal="center" vertical="center"/>
    </xf>
    <xf numFmtId="188" fontId="40" fillId="56" borderId="27" xfId="0" applyNumberFormat="1" applyFont="1" applyFill="1" applyBorder="1" applyAlignment="1">
      <alignment horizontal="center" vertical="center"/>
    </xf>
    <xf numFmtId="188" fontId="40" fillId="56" borderId="64" xfId="0" applyNumberFormat="1" applyFont="1" applyFill="1" applyBorder="1" applyAlignment="1">
      <alignment horizontal="center" vertical="center"/>
    </xf>
    <xf numFmtId="188" fontId="40" fillId="56" borderId="50" xfId="0" applyNumberFormat="1" applyFont="1" applyFill="1" applyBorder="1" applyAlignment="1">
      <alignment horizontal="center" vertical="center"/>
    </xf>
    <xf numFmtId="188" fontId="40" fillId="56" borderId="51" xfId="0" applyNumberFormat="1" applyFont="1" applyFill="1" applyBorder="1" applyAlignment="1">
      <alignment horizontal="center" vertical="center"/>
    </xf>
    <xf numFmtId="188" fontId="40" fillId="56" borderId="52" xfId="0" applyNumberFormat="1" applyFont="1" applyFill="1" applyBorder="1" applyAlignment="1">
      <alignment horizontal="center" vertical="center"/>
    </xf>
    <xf numFmtId="188" fontId="40" fillId="56" borderId="53" xfId="0" applyNumberFormat="1" applyFont="1" applyFill="1" applyBorder="1" applyAlignment="1">
      <alignment horizontal="center" vertical="center"/>
    </xf>
    <xf numFmtId="188" fontId="40" fillId="56" borderId="54" xfId="0" applyNumberFormat="1" applyFont="1" applyFill="1" applyBorder="1" applyAlignment="1">
      <alignment horizontal="center" vertical="center"/>
    </xf>
    <xf numFmtId="188" fontId="40" fillId="56" borderId="55" xfId="0" applyNumberFormat="1" applyFont="1" applyFill="1" applyBorder="1" applyAlignment="1">
      <alignment horizontal="center" vertical="center"/>
    </xf>
    <xf numFmtId="188" fontId="40" fillId="0" borderId="19" xfId="0" applyNumberFormat="1" applyFont="1" applyFill="1" applyBorder="1" applyAlignment="1">
      <alignment horizontal="center" vertical="center"/>
    </xf>
    <xf numFmtId="188" fontId="40" fillId="0" borderId="46" xfId="0" applyNumberFormat="1" applyFont="1" applyFill="1" applyBorder="1" applyAlignment="1">
      <alignment horizontal="center" vertical="center"/>
    </xf>
    <xf numFmtId="188" fontId="40" fillId="0" borderId="62" xfId="0" applyNumberFormat="1" applyFont="1" applyFill="1" applyBorder="1" applyAlignment="1">
      <alignment horizontal="center" vertical="center"/>
    </xf>
    <xf numFmtId="188" fontId="40" fillId="0" borderId="63" xfId="0" applyNumberFormat="1" applyFont="1" applyFill="1" applyBorder="1" applyAlignment="1">
      <alignment horizontal="center" vertical="center"/>
    </xf>
    <xf numFmtId="188" fontId="40" fillId="0" borderId="27" xfId="0" applyNumberFormat="1" applyFont="1" applyFill="1" applyBorder="1" applyAlignment="1">
      <alignment horizontal="center" vertical="center"/>
    </xf>
    <xf numFmtId="188" fontId="40" fillId="0" borderId="64" xfId="0" applyNumberFormat="1" applyFont="1" applyFill="1" applyBorder="1" applyAlignment="1">
      <alignment horizontal="center" vertical="center"/>
    </xf>
    <xf numFmtId="0" fontId="29" fillId="0" borderId="0" xfId="237" applyFont="1">
      <alignment vertical="center"/>
      <protection/>
    </xf>
    <xf numFmtId="0" fontId="52" fillId="0" borderId="19" xfId="237" applyFont="1" applyBorder="1" applyAlignment="1">
      <alignment horizontal="center" vertical="center"/>
      <protection/>
    </xf>
    <xf numFmtId="0" fontId="29" fillId="0" borderId="19" xfId="237" applyFont="1" applyBorder="1" applyAlignment="1">
      <alignment horizontal="center" vertical="center"/>
      <protection/>
    </xf>
    <xf numFmtId="222" fontId="170" fillId="54" borderId="19" xfId="0" applyNumberFormat="1" applyFont="1" applyFill="1" applyBorder="1" applyAlignment="1">
      <alignment horizontal="center" vertical="center"/>
    </xf>
    <xf numFmtId="188" fontId="29" fillId="0" borderId="19" xfId="237" applyNumberFormat="1" applyFont="1" applyFill="1" applyBorder="1" applyAlignment="1">
      <alignment horizontal="left" vertical="center"/>
      <protection/>
    </xf>
    <xf numFmtId="0" fontId="182" fillId="0" borderId="19" xfId="237" applyFont="1" applyBorder="1" applyAlignment="1">
      <alignment horizontal="center" vertical="center"/>
      <protection/>
    </xf>
    <xf numFmtId="0" fontId="182" fillId="0" borderId="0" xfId="237" applyFont="1">
      <alignment vertical="center"/>
      <protection/>
    </xf>
    <xf numFmtId="188" fontId="29" fillId="0" borderId="29" xfId="237" applyNumberFormat="1" applyFont="1" applyBorder="1" applyAlignment="1">
      <alignment horizontal="center" vertical="center"/>
      <protection/>
    </xf>
    <xf numFmtId="188" fontId="29" fillId="0" borderId="19" xfId="237" applyNumberFormat="1" applyFont="1" applyFill="1" applyBorder="1" applyAlignment="1" quotePrefix="1">
      <alignment horizontal="center" vertical="center"/>
      <protection/>
    </xf>
    <xf numFmtId="0" fontId="29" fillId="0" borderId="29" xfId="237" applyFont="1" applyBorder="1" applyAlignment="1">
      <alignment horizontal="center" vertical="center"/>
      <protection/>
    </xf>
    <xf numFmtId="0" fontId="29" fillId="0" borderId="28" xfId="237" applyFont="1" applyBorder="1" applyAlignment="1">
      <alignment horizontal="center" vertical="center"/>
      <protection/>
    </xf>
    <xf numFmtId="188" fontId="29" fillId="0" borderId="27" xfId="237" applyNumberFormat="1" applyFont="1" applyFill="1" applyBorder="1" applyAlignment="1" quotePrefix="1">
      <alignment horizontal="center" vertical="center"/>
      <protection/>
    </xf>
    <xf numFmtId="0" fontId="29" fillId="54" borderId="28" xfId="0" applyFont="1" applyFill="1" applyBorder="1" applyAlignment="1">
      <alignment horizontal="center" vertical="center"/>
    </xf>
    <xf numFmtId="0" fontId="51" fillId="0" borderId="27" xfId="0" applyFont="1" applyBorder="1" applyAlignment="1">
      <alignment vertical="center"/>
    </xf>
    <xf numFmtId="0" fontId="29" fillId="0" borderId="27" xfId="237" applyFont="1" applyBorder="1" applyAlignment="1" quotePrefix="1">
      <alignment horizontal="center" vertical="center"/>
      <protection/>
    </xf>
    <xf numFmtId="188" fontId="29" fillId="54" borderId="19" xfId="237" applyNumberFormat="1" applyFont="1" applyFill="1" applyBorder="1" applyAlignment="1">
      <alignment horizontal="center" vertical="center"/>
      <protection/>
    </xf>
    <xf numFmtId="0" fontId="29" fillId="0" borderId="19" xfId="237" applyFont="1" applyBorder="1" applyAlignment="1">
      <alignment vertical="center" wrapText="1"/>
      <protection/>
    </xf>
    <xf numFmtId="0" fontId="33" fillId="0" borderId="22" xfId="237" applyFont="1" applyBorder="1" applyAlignment="1">
      <alignment/>
      <protection/>
    </xf>
    <xf numFmtId="0" fontId="56" fillId="0" borderId="0" xfId="306" applyFont="1">
      <alignment vertical="center"/>
      <protection/>
    </xf>
    <xf numFmtId="0" fontId="57" fillId="8" borderId="69" xfId="0" applyFont="1" applyFill="1" applyBorder="1" applyAlignment="1">
      <alignment vertical="center"/>
    </xf>
    <xf numFmtId="0" fontId="57" fillId="8" borderId="19" xfId="0" applyFont="1" applyFill="1" applyBorder="1" applyAlignment="1">
      <alignment horizontal="center" vertical="center"/>
    </xf>
    <xf numFmtId="0" fontId="57" fillId="8" borderId="63" xfId="0" applyFont="1" applyFill="1" applyBorder="1" applyAlignment="1">
      <alignment horizontal="center" vertical="center"/>
    </xf>
    <xf numFmtId="0" fontId="57" fillId="8" borderId="33" xfId="0" applyFont="1" applyFill="1" applyBorder="1" applyAlignment="1">
      <alignment vertical="center"/>
    </xf>
    <xf numFmtId="0" fontId="57" fillId="8" borderId="25" xfId="0" applyFont="1" applyFill="1" applyBorder="1" applyAlignment="1">
      <alignment horizontal="center" vertical="center"/>
    </xf>
    <xf numFmtId="0" fontId="54" fillId="56" borderId="59" xfId="0" applyFont="1" applyFill="1" applyBorder="1" applyAlignment="1">
      <alignment vertical="center"/>
    </xf>
    <xf numFmtId="0" fontId="54" fillId="56" borderId="29" xfId="0" applyFont="1" applyFill="1" applyBorder="1" applyAlignment="1">
      <alignment horizontal="center" vertical="center"/>
    </xf>
    <xf numFmtId="0" fontId="54" fillId="56" borderId="60" xfId="0" applyFont="1" applyFill="1" applyBorder="1" applyAlignment="1">
      <alignment horizontal="center" vertical="center"/>
    </xf>
    <xf numFmtId="0" fontId="54" fillId="56" borderId="38" xfId="0" applyFont="1" applyFill="1" applyBorder="1" applyAlignment="1">
      <alignment vertical="center"/>
    </xf>
    <xf numFmtId="0" fontId="54" fillId="56" borderId="47" xfId="0" applyFont="1" applyFill="1" applyBorder="1" applyAlignment="1">
      <alignment horizontal="center" vertical="center"/>
    </xf>
    <xf numFmtId="0" fontId="54" fillId="56" borderId="62" xfId="0" applyFont="1" applyFill="1" applyBorder="1" applyAlignment="1">
      <alignment vertical="center"/>
    </xf>
    <xf numFmtId="220" fontId="54" fillId="56" borderId="19" xfId="0" applyNumberFormat="1" applyFont="1" applyFill="1" applyBorder="1" applyAlignment="1">
      <alignment horizontal="center" vertical="center"/>
    </xf>
    <xf numFmtId="220" fontId="54" fillId="56" borderId="63" xfId="0" applyNumberFormat="1" applyFont="1" applyFill="1" applyBorder="1" applyAlignment="1">
      <alignment horizontal="center" vertical="center"/>
    </xf>
    <xf numFmtId="0" fontId="54" fillId="56" borderId="27" xfId="0" applyFont="1" applyFill="1" applyBorder="1" applyAlignment="1">
      <alignment vertical="center"/>
    </xf>
    <xf numFmtId="220" fontId="54" fillId="56" borderId="25" xfId="0" applyNumberFormat="1" applyFont="1" applyFill="1" applyBorder="1" applyAlignment="1">
      <alignment horizontal="center" vertical="center"/>
    </xf>
    <xf numFmtId="220" fontId="54" fillId="56" borderId="29" xfId="0" applyNumberFormat="1" applyFont="1" applyFill="1" applyBorder="1" applyAlignment="1">
      <alignment horizontal="center" vertical="center"/>
    </xf>
    <xf numFmtId="220" fontId="54" fillId="56" borderId="60" xfId="0" applyNumberFormat="1" applyFont="1" applyFill="1" applyBorder="1" applyAlignment="1">
      <alignment horizontal="center" vertical="center"/>
    </xf>
    <xf numFmtId="220" fontId="54" fillId="56" borderId="47" xfId="0" applyNumberFormat="1" applyFont="1" applyFill="1" applyBorder="1" applyAlignment="1">
      <alignment horizontal="center" vertical="center"/>
    </xf>
    <xf numFmtId="0" fontId="54" fillId="56" borderId="70" xfId="0" applyFont="1" applyFill="1" applyBorder="1" applyAlignment="1">
      <alignment vertical="center"/>
    </xf>
    <xf numFmtId="220" fontId="54" fillId="56" borderId="71" xfId="0" applyNumberFormat="1" applyFont="1" applyFill="1" applyBorder="1" applyAlignment="1">
      <alignment horizontal="center" vertical="center"/>
    </xf>
    <xf numFmtId="220" fontId="54" fillId="56" borderId="72" xfId="0" applyNumberFormat="1" applyFont="1" applyFill="1" applyBorder="1" applyAlignment="1">
      <alignment horizontal="center" vertical="center"/>
    </xf>
    <xf numFmtId="0" fontId="54" fillId="56" borderId="73" xfId="0" applyFont="1" applyFill="1" applyBorder="1" applyAlignment="1">
      <alignment vertical="center"/>
    </xf>
    <xf numFmtId="220" fontId="54" fillId="56" borderId="74" xfId="0" applyNumberFormat="1" applyFont="1" applyFill="1" applyBorder="1" applyAlignment="1">
      <alignment horizontal="center" vertical="center"/>
    </xf>
    <xf numFmtId="0" fontId="54" fillId="56" borderId="75" xfId="0" applyFont="1" applyFill="1" applyBorder="1" applyAlignment="1">
      <alignment vertical="center"/>
    </xf>
    <xf numFmtId="220" fontId="54" fillId="56" borderId="21" xfId="0" applyNumberFormat="1" applyFont="1" applyFill="1" applyBorder="1" applyAlignment="1">
      <alignment horizontal="center" vertical="center"/>
    </xf>
    <xf numFmtId="220" fontId="54" fillId="56" borderId="76" xfId="0" applyNumberFormat="1" applyFont="1" applyFill="1" applyBorder="1" applyAlignment="1">
      <alignment horizontal="center" vertical="center"/>
    </xf>
    <xf numFmtId="0" fontId="54" fillId="56" borderId="20" xfId="0" applyFont="1" applyFill="1" applyBorder="1" applyAlignment="1">
      <alignment vertical="center"/>
    </xf>
    <xf numFmtId="220" fontId="54" fillId="56" borderId="48" xfId="0" applyNumberFormat="1" applyFont="1" applyFill="1" applyBorder="1" applyAlignment="1">
      <alignment horizontal="center" vertical="center"/>
    </xf>
    <xf numFmtId="222" fontId="182" fillId="54" borderId="19" xfId="0" applyNumberFormat="1" applyFont="1" applyFill="1" applyBorder="1" applyAlignment="1">
      <alignment horizontal="center" vertical="center"/>
    </xf>
    <xf numFmtId="223" fontId="182" fillId="0" borderId="19" xfId="0" applyNumberFormat="1" applyFont="1" applyBorder="1" applyAlignment="1">
      <alignment horizontal="center" vertical="center"/>
    </xf>
    <xf numFmtId="0" fontId="51" fillId="54" borderId="19" xfId="0" applyFont="1" applyFill="1" applyBorder="1" applyAlignment="1">
      <alignment vertical="center"/>
    </xf>
    <xf numFmtId="0" fontId="51" fillId="54" borderId="27" xfId="0" applyFont="1" applyFill="1" applyBorder="1" applyAlignment="1">
      <alignment vertical="center"/>
    </xf>
    <xf numFmtId="0" fontId="35" fillId="54" borderId="19" xfId="0" applyFont="1" applyFill="1" applyBorder="1" applyAlignment="1">
      <alignment vertical="center"/>
    </xf>
    <xf numFmtId="0" fontId="182" fillId="54" borderId="19" xfId="0" applyFont="1" applyFill="1" applyBorder="1" applyAlignment="1">
      <alignment horizontal="center" vertical="center"/>
    </xf>
    <xf numFmtId="0" fontId="29" fillId="0" borderId="0" xfId="237" applyFont="1" applyAlignment="1">
      <alignment horizontal="center" vertical="center"/>
      <protection/>
    </xf>
    <xf numFmtId="0" fontId="170" fillId="0" borderId="0" xfId="237" applyFont="1">
      <alignment vertical="center"/>
      <protection/>
    </xf>
    <xf numFmtId="0" fontId="183" fillId="0" borderId="19" xfId="237" applyFont="1" applyBorder="1" applyAlignment="1">
      <alignment horizontal="center" vertical="center"/>
      <protection/>
    </xf>
    <xf numFmtId="0" fontId="170" fillId="0" borderId="19" xfId="237" applyFont="1" applyBorder="1" applyAlignment="1">
      <alignment horizontal="center" vertical="center"/>
      <protection/>
    </xf>
    <xf numFmtId="201" fontId="170" fillId="0" borderId="19" xfId="237" applyNumberFormat="1" applyFont="1" applyFill="1" applyBorder="1" applyAlignment="1">
      <alignment horizontal="center" vertical="center"/>
      <protection/>
    </xf>
    <xf numFmtId="0" fontId="33" fillId="0" borderId="0" xfId="237" applyFont="1">
      <alignment vertical="center"/>
      <protection/>
    </xf>
    <xf numFmtId="201" fontId="170" fillId="0" borderId="27" xfId="237" applyNumberFormat="1" applyFont="1" applyFill="1" applyBorder="1" applyAlignment="1" quotePrefix="1">
      <alignment horizontal="center" vertical="center"/>
      <protection/>
    </xf>
    <xf numFmtId="0" fontId="29" fillId="0" borderId="28" xfId="0" applyFont="1" applyBorder="1" applyAlignment="1">
      <alignment horizontal="center" vertical="center"/>
    </xf>
    <xf numFmtId="0" fontId="29" fillId="54" borderId="19" xfId="237" applyFont="1" applyFill="1" applyBorder="1" applyAlignment="1">
      <alignment horizontal="center" vertical="center"/>
      <protection/>
    </xf>
    <xf numFmtId="188" fontId="170" fillId="0" borderId="65" xfId="211" applyNumberFormat="1" applyFont="1" applyBorder="1" applyAlignment="1">
      <alignment horizontal="center" vertical="center"/>
      <protection/>
    </xf>
    <xf numFmtId="188" fontId="33" fillId="0" borderId="19" xfId="237" applyNumberFormat="1" applyFont="1" applyBorder="1" applyAlignment="1" quotePrefix="1">
      <alignment horizontal="center" vertical="center"/>
      <protection/>
    </xf>
    <xf numFmtId="0" fontId="182" fillId="54" borderId="19" xfId="237" applyFont="1" applyFill="1" applyBorder="1" applyAlignment="1">
      <alignment horizontal="center" vertical="center"/>
      <protection/>
    </xf>
    <xf numFmtId="0" fontId="33" fillId="54" borderId="19" xfId="237" applyFont="1" applyFill="1" applyBorder="1" applyAlignment="1">
      <alignment horizontal="center" vertical="center"/>
      <protection/>
    </xf>
    <xf numFmtId="0" fontId="170" fillId="54" borderId="19" xfId="237" applyFont="1" applyFill="1" applyBorder="1" applyAlignment="1">
      <alignment horizontal="center" vertical="center"/>
      <protection/>
    </xf>
    <xf numFmtId="188" fontId="170" fillId="0" borderId="19" xfId="237" applyNumberFormat="1" applyFont="1" applyBorder="1" applyAlignment="1" quotePrefix="1">
      <alignment horizontal="center" vertical="center"/>
      <protection/>
    </xf>
    <xf numFmtId="0" fontId="184" fillId="0" borderId="19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3" fillId="0" borderId="0" xfId="237" applyFont="1" applyAlignment="1">
      <alignment/>
      <protection/>
    </xf>
    <xf numFmtId="0" fontId="56" fillId="0" borderId="0" xfId="308" applyFont="1">
      <alignment vertical="center"/>
      <protection/>
    </xf>
    <xf numFmtId="0" fontId="185" fillId="56" borderId="59" xfId="0" applyFont="1" applyFill="1" applyBorder="1" applyAlignment="1">
      <alignment vertical="center"/>
    </xf>
    <xf numFmtId="223" fontId="170" fillId="0" borderId="19" xfId="0" applyNumberFormat="1" applyFont="1" applyBorder="1" applyAlignment="1">
      <alignment horizontal="center" vertical="center"/>
    </xf>
    <xf numFmtId="225" fontId="31" fillId="54" borderId="19" xfId="240" applyNumberFormat="1" applyFont="1" applyFill="1" applyBorder="1" applyAlignment="1">
      <alignment horizontal="center" vertical="center"/>
      <protection/>
    </xf>
    <xf numFmtId="225" fontId="171" fillId="54" borderId="19" xfId="240" applyNumberFormat="1" applyFont="1" applyFill="1" applyBorder="1" applyAlignment="1">
      <alignment horizontal="center" vertical="center"/>
      <protection/>
    </xf>
    <xf numFmtId="188" fontId="33" fillId="0" borderId="65" xfId="210" applyNumberFormat="1" applyFont="1" applyFill="1" applyBorder="1" applyAlignment="1">
      <alignment horizontal="center" vertical="center"/>
      <protection/>
    </xf>
    <xf numFmtId="0" fontId="186" fillId="0" borderId="0" xfId="306" applyFont="1">
      <alignment vertical="center"/>
      <protection/>
    </xf>
    <xf numFmtId="0" fontId="56" fillId="0" borderId="0" xfId="307" applyFont="1">
      <alignment vertical="center"/>
      <protection/>
    </xf>
    <xf numFmtId="0" fontId="56" fillId="0" borderId="0" xfId="306" applyFont="1" applyAlignment="1">
      <alignment horizontal="left" vertical="center"/>
      <protection/>
    </xf>
    <xf numFmtId="0" fontId="33" fillId="0" borderId="19" xfId="237" applyFont="1" applyBorder="1" applyAlignment="1">
      <alignment horizontal="center" vertical="center"/>
      <protection/>
    </xf>
    <xf numFmtId="201" fontId="33" fillId="0" borderId="19" xfId="237" applyNumberFormat="1" applyFont="1" applyFill="1" applyBorder="1" applyAlignment="1">
      <alignment horizontal="center" vertical="center"/>
      <protection/>
    </xf>
    <xf numFmtId="0" fontId="170" fillId="0" borderId="29" xfId="237" applyFont="1" applyBorder="1" applyAlignment="1">
      <alignment horizontal="center" vertical="center"/>
      <protection/>
    </xf>
    <xf numFmtId="0" fontId="170" fillId="0" borderId="28" xfId="237" applyFont="1" applyBorder="1" applyAlignment="1">
      <alignment horizontal="center" vertical="center"/>
      <protection/>
    </xf>
    <xf numFmtId="222" fontId="170" fillId="0" borderId="19" xfId="0" applyNumberFormat="1" applyFont="1" applyFill="1" applyBorder="1" applyAlignment="1">
      <alignment horizontal="center" vertical="center"/>
    </xf>
    <xf numFmtId="223" fontId="182" fillId="0" borderId="19" xfId="0" applyNumberFormat="1" applyFont="1" applyFill="1" applyBorder="1" applyAlignment="1">
      <alignment horizontal="center" vertical="center"/>
    </xf>
    <xf numFmtId="188" fontId="26" fillId="0" borderId="19" xfId="240" applyNumberFormat="1" applyFont="1" applyFill="1" applyBorder="1" applyAlignment="1">
      <alignment horizontal="left" vertical="center"/>
      <protection/>
    </xf>
    <xf numFmtId="194" fontId="26" fillId="0" borderId="19" xfId="240" applyNumberFormat="1" applyFont="1" applyBorder="1" applyAlignment="1">
      <alignment horizontal="center" vertical="center"/>
      <protection/>
    </xf>
    <xf numFmtId="26" fontId="26" fillId="0" borderId="19" xfId="240" applyNumberFormat="1" applyFont="1" applyBorder="1" applyAlignment="1">
      <alignment horizontal="center" vertical="center"/>
      <protection/>
    </xf>
    <xf numFmtId="0" fontId="26" fillId="0" borderId="0" xfId="240" applyFont="1" applyFill="1" applyAlignment="1">
      <alignment horizontal="center" vertical="center"/>
      <protection/>
    </xf>
    <xf numFmtId="188" fontId="26" fillId="0" borderId="19" xfId="240" applyNumberFormat="1" applyFont="1" applyBorder="1" applyAlignment="1">
      <alignment horizontal="center" vertical="center"/>
      <protection/>
    </xf>
    <xf numFmtId="188" fontId="170" fillId="0" borderId="19" xfId="240" applyNumberFormat="1" applyFont="1" applyFill="1" applyBorder="1" applyAlignment="1">
      <alignment horizontal="left" vertical="center"/>
      <protection/>
    </xf>
    <xf numFmtId="188" fontId="180" fillId="0" borderId="19" xfId="240" applyNumberFormat="1" applyFont="1" applyFill="1" applyBorder="1" applyAlignment="1" quotePrefix="1">
      <alignment horizontal="left" vertical="center"/>
      <protection/>
    </xf>
    <xf numFmtId="188" fontId="186" fillId="0" borderId="29" xfId="240" applyNumberFormat="1" applyFont="1" applyFill="1" applyBorder="1" applyAlignment="1">
      <alignment horizontal="left" vertical="center" wrapText="1"/>
      <protection/>
    </xf>
    <xf numFmtId="188" fontId="186" fillId="0" borderId="38" xfId="240" applyNumberFormat="1" applyFont="1" applyFill="1" applyBorder="1" applyAlignment="1">
      <alignment horizontal="left" vertical="center" wrapText="1"/>
      <protection/>
    </xf>
    <xf numFmtId="0" fontId="55" fillId="0" borderId="19" xfId="240" applyFont="1" applyBorder="1" applyAlignment="1">
      <alignment horizontal="center" vertical="center"/>
      <protection/>
    </xf>
    <xf numFmtId="49" fontId="53" fillId="12" borderId="62" xfId="0" applyNumberFormat="1" applyFont="1" applyFill="1" applyBorder="1" applyAlignment="1">
      <alignment horizontal="center" vertical="center"/>
    </xf>
    <xf numFmtId="0" fontId="53" fillId="12" borderId="46" xfId="0" applyFont="1" applyFill="1" applyBorder="1" applyAlignment="1">
      <alignment horizontal="center" vertical="center"/>
    </xf>
    <xf numFmtId="0" fontId="53" fillId="12" borderId="62" xfId="0" applyFont="1" applyFill="1" applyBorder="1" applyAlignment="1">
      <alignment horizontal="center" vertical="center"/>
    </xf>
    <xf numFmtId="0" fontId="53" fillId="12" borderId="63" xfId="0" applyFont="1" applyFill="1" applyBorder="1" applyAlignment="1">
      <alignment horizontal="center" vertical="center"/>
    </xf>
    <xf numFmtId="0" fontId="53" fillId="12" borderId="27" xfId="0" applyFont="1" applyFill="1" applyBorder="1" applyAlignment="1">
      <alignment horizontal="center" vertical="center"/>
    </xf>
    <xf numFmtId="49" fontId="53" fillId="12" borderId="64" xfId="0" applyNumberFormat="1" applyFont="1" applyFill="1" applyBorder="1" applyAlignment="1">
      <alignment horizontal="center" vertical="center"/>
    </xf>
    <xf numFmtId="49" fontId="40" fillId="0" borderId="77" xfId="0" applyNumberFormat="1" applyFont="1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 vertical="center"/>
    </xf>
    <xf numFmtId="49" fontId="40" fillId="0" borderId="46" xfId="0" applyNumberFormat="1" applyFont="1" applyBorder="1" applyAlignment="1">
      <alignment horizontal="center" vertical="center"/>
    </xf>
    <xf numFmtId="49" fontId="40" fillId="0" borderId="63" xfId="0" applyNumberFormat="1" applyFont="1" applyBorder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/>
    </xf>
    <xf numFmtId="49" fontId="40" fillId="0" borderId="64" xfId="0" applyNumberFormat="1" applyFont="1" applyBorder="1" applyAlignment="1">
      <alignment horizontal="center" vertical="center"/>
    </xf>
    <xf numFmtId="199" fontId="40" fillId="0" borderId="62" xfId="0" applyNumberFormat="1" applyFont="1" applyBorder="1" applyAlignment="1">
      <alignment horizontal="center" vertical="center"/>
    </xf>
    <xf numFmtId="199" fontId="40" fillId="0" borderId="77" xfId="0" applyNumberFormat="1" applyFont="1" applyBorder="1" applyAlignment="1">
      <alignment horizontal="center" vertical="center"/>
    </xf>
    <xf numFmtId="199" fontId="40" fillId="0" borderId="46" xfId="0" applyNumberFormat="1" applyFont="1" applyBorder="1" applyAlignment="1">
      <alignment horizontal="center" vertical="center"/>
    </xf>
    <xf numFmtId="199" fontId="40" fillId="0" borderId="63" xfId="0" applyNumberFormat="1" applyFont="1" applyBorder="1" applyAlignment="1">
      <alignment horizontal="center" vertical="center"/>
    </xf>
    <xf numFmtId="199" fontId="40" fillId="0" borderId="27" xfId="0" applyNumberFormat="1" applyFont="1" applyBorder="1" applyAlignment="1">
      <alignment horizontal="center" vertical="center"/>
    </xf>
    <xf numFmtId="199" fontId="40" fillId="0" borderId="64" xfId="0" applyNumberFormat="1" applyFont="1" applyBorder="1" applyAlignment="1">
      <alignment horizontal="center" vertical="center"/>
    </xf>
    <xf numFmtId="199" fontId="40" fillId="0" borderId="59" xfId="0" applyNumberFormat="1" applyFont="1" applyBorder="1" applyAlignment="1">
      <alignment horizontal="center" vertical="center"/>
    </xf>
    <xf numFmtId="199" fontId="40" fillId="0" borderId="22" xfId="0" applyNumberFormat="1" applyFont="1" applyBorder="1" applyAlignment="1">
      <alignment horizontal="center" vertical="center"/>
    </xf>
    <xf numFmtId="199" fontId="40" fillId="0" borderId="28" xfId="0" applyNumberFormat="1" applyFont="1" applyBorder="1" applyAlignment="1">
      <alignment horizontal="center" vertical="center"/>
    </xf>
    <xf numFmtId="199" fontId="40" fillId="0" borderId="60" xfId="0" applyNumberFormat="1" applyFont="1" applyBorder="1" applyAlignment="1">
      <alignment horizontal="center" vertical="center"/>
    </xf>
    <xf numFmtId="199" fontId="40" fillId="0" borderId="38" xfId="0" applyNumberFormat="1" applyFont="1" applyBorder="1" applyAlignment="1">
      <alignment horizontal="center" vertical="center"/>
    </xf>
    <xf numFmtId="199" fontId="40" fillId="0" borderId="61" xfId="0" applyNumberFormat="1" applyFont="1" applyBorder="1" applyAlignment="1">
      <alignment horizontal="center" vertical="center"/>
    </xf>
    <xf numFmtId="199" fontId="40" fillId="0" borderId="52" xfId="0" applyNumberFormat="1" applyFont="1" applyBorder="1" applyAlignment="1">
      <alignment horizontal="center" vertical="center"/>
    </xf>
    <xf numFmtId="199" fontId="40" fillId="0" borderId="53" xfId="0" applyNumberFormat="1" applyFont="1" applyBorder="1" applyAlignment="1">
      <alignment horizontal="center" vertical="center"/>
    </xf>
    <xf numFmtId="0" fontId="31" fillId="0" borderId="32" xfId="240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left" vertical="center"/>
      <protection/>
    </xf>
    <xf numFmtId="188" fontId="56" fillId="0" borderId="29" xfId="240" applyNumberFormat="1" applyFont="1" applyFill="1" applyBorder="1" applyAlignment="1">
      <alignment horizontal="left" vertical="center" wrapText="1"/>
      <protection/>
    </xf>
    <xf numFmtId="0" fontId="187" fillId="0" borderId="0" xfId="306" applyFont="1">
      <alignment vertical="center"/>
      <protection/>
    </xf>
    <xf numFmtId="0" fontId="61" fillId="0" borderId="0" xfId="0" applyFont="1" applyAlignment="1">
      <alignment vertical="center"/>
    </xf>
    <xf numFmtId="188" fontId="56" fillId="0" borderId="38" xfId="240" applyNumberFormat="1" applyFont="1" applyFill="1" applyBorder="1" applyAlignment="1">
      <alignment horizontal="left" vertical="center" wrapText="1"/>
      <protection/>
    </xf>
    <xf numFmtId="0" fontId="33" fillId="0" borderId="19" xfId="0" applyFont="1" applyFill="1" applyBorder="1" applyAlignment="1">
      <alignment horizontal="center" vertical="center"/>
    </xf>
    <xf numFmtId="0" fontId="29" fillId="0" borderId="0" xfId="240" applyFont="1">
      <alignment vertical="center"/>
      <protection/>
    </xf>
    <xf numFmtId="0" fontId="58" fillId="0" borderId="19" xfId="240" applyFont="1" applyBorder="1" applyAlignment="1">
      <alignment horizontal="center" vertical="center"/>
      <protection/>
    </xf>
    <xf numFmtId="0" fontId="29" fillId="0" borderId="0" xfId="240" applyFont="1">
      <alignment vertical="center"/>
      <protection/>
    </xf>
    <xf numFmtId="188" fontId="26" fillId="0" borderId="29" xfId="240" applyNumberFormat="1" applyFont="1" applyBorder="1" applyAlignment="1">
      <alignment horizontal="center" vertical="center"/>
      <protection/>
    </xf>
    <xf numFmtId="0" fontId="26" fillId="0" borderId="19" xfId="240" applyFont="1" applyBorder="1" applyAlignment="1">
      <alignment horizontal="center" vertical="center" wrapText="1"/>
      <protection/>
    </xf>
    <xf numFmtId="188" fontId="26" fillId="0" borderId="19" xfId="240" applyNumberFormat="1" applyFont="1" applyFill="1" applyBorder="1" applyAlignment="1" quotePrefix="1">
      <alignment horizontal="center" vertical="center"/>
      <protection/>
    </xf>
    <xf numFmtId="0" fontId="26" fillId="54" borderId="19" xfId="0" applyFont="1" applyFill="1" applyBorder="1" applyAlignment="1">
      <alignment horizontal="center" vertical="center"/>
    </xf>
    <xf numFmtId="188" fontId="26" fillId="54" borderId="27" xfId="240" applyNumberFormat="1" applyFont="1" applyFill="1" applyBorder="1" applyAlignment="1" quotePrefix="1">
      <alignment horizontal="center" vertical="center"/>
      <protection/>
    </xf>
    <xf numFmtId="0" fontId="29" fillId="54" borderId="0" xfId="240" applyFont="1" applyFill="1">
      <alignment vertical="center"/>
      <protection/>
    </xf>
    <xf numFmtId="188" fontId="26" fillId="0" borderId="29" xfId="240" applyNumberFormat="1" applyFont="1" applyFill="1" applyBorder="1" applyAlignment="1" quotePrefix="1">
      <alignment horizontal="left" vertical="center"/>
      <protection/>
    </xf>
    <xf numFmtId="0" fontId="55" fillId="0" borderId="29" xfId="240" applyFont="1" applyBorder="1" applyAlignment="1">
      <alignment horizontal="center" vertical="center"/>
      <protection/>
    </xf>
    <xf numFmtId="0" fontId="26" fillId="0" borderId="28" xfId="240" applyFont="1" applyBorder="1" applyAlignment="1">
      <alignment horizontal="center" vertical="center"/>
      <protection/>
    </xf>
    <xf numFmtId="188" fontId="31" fillId="0" borderId="38" xfId="240" applyNumberFormat="1" applyFont="1" applyFill="1" applyBorder="1" applyAlignment="1">
      <alignment horizontal="center" vertical="center"/>
      <protection/>
    </xf>
    <xf numFmtId="0" fontId="56" fillId="0" borderId="0" xfId="307" applyFont="1" applyAlignment="1">
      <alignment horizontal="left" vertical="center"/>
      <protection/>
    </xf>
    <xf numFmtId="188" fontId="26" fillId="0" borderId="19" xfId="240" applyNumberFormat="1" applyFont="1" applyBorder="1" applyAlignment="1">
      <alignment horizontal="left" vertical="center"/>
      <protection/>
    </xf>
    <xf numFmtId="188" fontId="26" fillId="0" borderId="19" xfId="240" applyNumberFormat="1" applyFont="1" applyBorder="1" applyAlignment="1" quotePrefix="1">
      <alignment horizontal="center" vertical="center"/>
      <protection/>
    </xf>
    <xf numFmtId="188" fontId="40" fillId="0" borderId="29" xfId="0" applyNumberFormat="1" applyFont="1" applyBorder="1" applyAlignment="1">
      <alignment horizontal="center" vertical="center"/>
    </xf>
    <xf numFmtId="188" fontId="40" fillId="0" borderId="28" xfId="0" applyNumberFormat="1" applyFont="1" applyBorder="1" applyAlignment="1">
      <alignment horizontal="center" vertical="center"/>
    </xf>
    <xf numFmtId="188" fontId="40" fillId="0" borderId="59" xfId="0" applyNumberFormat="1" applyFont="1" applyBorder="1" applyAlignment="1">
      <alignment horizontal="center" vertical="center"/>
    </xf>
    <xf numFmtId="188" fontId="40" fillId="0" borderId="60" xfId="0" applyNumberFormat="1" applyFont="1" applyBorder="1" applyAlignment="1">
      <alignment horizontal="center" vertical="center"/>
    </xf>
    <xf numFmtId="188" fontId="40" fillId="0" borderId="38" xfId="0" applyNumberFormat="1" applyFont="1" applyBorder="1" applyAlignment="1">
      <alignment horizontal="center" vertical="center"/>
    </xf>
    <xf numFmtId="188" fontId="40" fillId="0" borderId="61" xfId="0" applyNumberFormat="1" applyFont="1" applyBorder="1" applyAlignment="1">
      <alignment horizontal="center" vertical="center"/>
    </xf>
    <xf numFmtId="188" fontId="40" fillId="0" borderId="19" xfId="0" applyNumberFormat="1" applyFont="1" applyBorder="1" applyAlignment="1">
      <alignment horizontal="center" vertical="center"/>
    </xf>
    <xf numFmtId="188" fontId="40" fillId="0" borderId="46" xfId="0" applyNumberFormat="1" applyFont="1" applyBorder="1" applyAlignment="1">
      <alignment horizontal="center" vertical="center"/>
    </xf>
    <xf numFmtId="188" fontId="40" fillId="0" borderId="62" xfId="0" applyNumberFormat="1" applyFont="1" applyBorder="1" applyAlignment="1">
      <alignment horizontal="center" vertical="center"/>
    </xf>
    <xf numFmtId="188" fontId="40" fillId="0" borderId="63" xfId="0" applyNumberFormat="1" applyFont="1" applyBorder="1" applyAlignment="1">
      <alignment horizontal="center" vertical="center"/>
    </xf>
    <xf numFmtId="188" fontId="40" fillId="0" borderId="27" xfId="0" applyNumberFormat="1" applyFont="1" applyBorder="1" applyAlignment="1">
      <alignment horizontal="center" vertical="center"/>
    </xf>
    <xf numFmtId="188" fontId="40" fillId="0" borderId="64" xfId="0" applyNumberFormat="1" applyFont="1" applyBorder="1" applyAlignment="1">
      <alignment horizontal="center" vertical="center"/>
    </xf>
    <xf numFmtId="188" fontId="31" fillId="0" borderId="19" xfId="240" applyNumberFormat="1" applyFont="1" applyBorder="1" applyAlignment="1">
      <alignment horizontal="left" vertical="center"/>
      <protection/>
    </xf>
    <xf numFmtId="188" fontId="26" fillId="0" borderId="19" xfId="240" applyNumberFormat="1" applyFont="1" applyBorder="1" applyAlignment="1">
      <alignment vertical="center" wrapText="1"/>
      <protection/>
    </xf>
    <xf numFmtId="0" fontId="26" fillId="0" borderId="0" xfId="240" applyFont="1" applyAlignment="1">
      <alignment horizontal="center" vertical="center"/>
      <protection/>
    </xf>
    <xf numFmtId="188" fontId="29" fillId="0" borderId="19" xfId="240" applyNumberFormat="1" applyFont="1" applyBorder="1" applyAlignment="1">
      <alignment horizontal="left" vertical="center"/>
      <protection/>
    </xf>
    <xf numFmtId="188" fontId="26" fillId="0" borderId="19" xfId="240" applyNumberFormat="1" applyFont="1" applyBorder="1" applyAlignment="1" quotePrefix="1">
      <alignment horizontal="left" vertical="center"/>
      <protection/>
    </xf>
    <xf numFmtId="188" fontId="26" fillId="0" borderId="29" xfId="240" applyNumberFormat="1" applyFont="1" applyBorder="1" applyAlignment="1" quotePrefix="1">
      <alignment horizontal="left" vertical="center"/>
      <protection/>
    </xf>
    <xf numFmtId="188" fontId="56" fillId="0" borderId="29" xfId="240" applyNumberFormat="1" applyFont="1" applyBorder="1" applyAlignment="1">
      <alignment horizontal="left" vertical="center" wrapText="1"/>
      <protection/>
    </xf>
    <xf numFmtId="188" fontId="31" fillId="0" borderId="27" xfId="240" applyNumberFormat="1" applyFont="1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29" fillId="0" borderId="29" xfId="0" applyFont="1" applyBorder="1" applyAlignment="1">
      <alignment horizontal="center" vertical="center"/>
    </xf>
    <xf numFmtId="188" fontId="29" fillId="0" borderId="19" xfId="0" applyNumberFormat="1" applyFont="1" applyFill="1" applyBorder="1" applyAlignment="1">
      <alignment horizontal="center" vertical="center"/>
    </xf>
    <xf numFmtId="188" fontId="29" fillId="0" borderId="19" xfId="0" applyNumberFormat="1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188" fillId="58" borderId="0" xfId="0" applyFont="1" applyFill="1" applyAlignment="1">
      <alignment vertical="center"/>
    </xf>
    <xf numFmtId="188" fontId="29" fillId="54" borderId="0" xfId="0" applyNumberFormat="1" applyFont="1" applyFill="1" applyBorder="1" applyAlignment="1">
      <alignment horizontal="left" vertical="center"/>
    </xf>
    <xf numFmtId="188" fontId="29" fillId="0" borderId="27" xfId="0" applyNumberFormat="1" applyFont="1" applyFill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223" fontId="170" fillId="0" borderId="19" xfId="0" applyNumberFormat="1" applyFont="1" applyFill="1" applyBorder="1" applyAlignment="1">
      <alignment horizontal="center" vertical="center"/>
    </xf>
    <xf numFmtId="0" fontId="50" fillId="0" borderId="0" xfId="250" applyFont="1">
      <alignment vertical="center"/>
      <protection/>
    </xf>
    <xf numFmtId="0" fontId="29" fillId="0" borderId="0" xfId="250" applyFont="1">
      <alignment vertical="center"/>
      <protection/>
    </xf>
    <xf numFmtId="0" fontId="51" fillId="0" borderId="0" xfId="250" applyFont="1">
      <alignment vertical="center"/>
      <protection/>
    </xf>
    <xf numFmtId="0" fontId="52" fillId="0" borderId="19" xfId="250" applyFont="1" applyBorder="1" applyAlignment="1">
      <alignment horizontal="center" vertical="center"/>
      <protection/>
    </xf>
    <xf numFmtId="0" fontId="29" fillId="0" borderId="19" xfId="250" applyFont="1" applyBorder="1" applyAlignment="1">
      <alignment horizontal="center" vertical="center"/>
      <protection/>
    </xf>
    <xf numFmtId="188" fontId="29" fillId="0" borderId="19" xfId="250" applyNumberFormat="1" applyFont="1" applyBorder="1" applyAlignment="1">
      <alignment horizontal="center" vertical="center"/>
      <protection/>
    </xf>
    <xf numFmtId="188" fontId="29" fillId="0" borderId="19" xfId="250" applyNumberFormat="1" applyFont="1" applyFill="1" applyBorder="1" applyAlignment="1" quotePrefix="1">
      <alignment horizontal="center" vertical="center"/>
      <protection/>
    </xf>
    <xf numFmtId="0" fontId="29" fillId="0" borderId="24" xfId="250" applyFont="1" applyFill="1" applyBorder="1" applyAlignment="1">
      <alignment horizontal="center" vertical="center"/>
      <protection/>
    </xf>
    <xf numFmtId="0" fontId="29" fillId="0" borderId="19" xfId="250" applyFont="1" applyFill="1" applyBorder="1" applyAlignment="1">
      <alignment horizontal="center" vertical="center"/>
      <protection/>
    </xf>
    <xf numFmtId="188" fontId="29" fillId="0" borderId="19" xfId="250" applyNumberFormat="1" applyFont="1" applyFill="1" applyBorder="1" applyAlignment="1">
      <alignment horizontal="center" vertical="center"/>
      <protection/>
    </xf>
    <xf numFmtId="0" fontId="51" fillId="0" borderId="0" xfId="250" applyFont="1" applyFill="1">
      <alignment vertical="center"/>
      <protection/>
    </xf>
    <xf numFmtId="0" fontId="33" fillId="58" borderId="19" xfId="250" applyFont="1" applyFill="1" applyBorder="1" applyAlignment="1">
      <alignment horizontal="center" vertical="center"/>
      <protection/>
    </xf>
    <xf numFmtId="0" fontId="35" fillId="0" borderId="0" xfId="250" applyFont="1">
      <alignment vertical="center"/>
      <protection/>
    </xf>
    <xf numFmtId="188" fontId="170" fillId="0" borderId="27" xfId="254" applyNumberFormat="1" applyFont="1" applyFill="1" applyBorder="1" applyAlignment="1">
      <alignment horizontal="center" vertical="center"/>
      <protection/>
    </xf>
    <xf numFmtId="188" fontId="29" fillId="0" borderId="19" xfId="254" applyNumberFormat="1" applyFont="1" applyBorder="1" applyAlignment="1">
      <alignment horizontal="center" vertical="center"/>
      <protection/>
    </xf>
    <xf numFmtId="188" fontId="170" fillId="0" borderId="19" xfId="254" applyNumberFormat="1" applyFont="1" applyFill="1" applyBorder="1" applyAlignment="1">
      <alignment horizontal="center" vertical="center"/>
      <protection/>
    </xf>
    <xf numFmtId="188" fontId="29" fillId="0" borderId="21" xfId="254" applyNumberFormat="1" applyFont="1" applyBorder="1" applyAlignment="1">
      <alignment horizontal="center" vertical="center"/>
      <protection/>
    </xf>
    <xf numFmtId="188" fontId="170" fillId="0" borderId="20" xfId="254" applyNumberFormat="1" applyFont="1" applyFill="1" applyBorder="1" applyAlignment="1">
      <alignment horizontal="center" vertical="center"/>
      <protection/>
    </xf>
    <xf numFmtId="188" fontId="170" fillId="0" borderId="21" xfId="254" applyNumberFormat="1" applyFont="1" applyFill="1" applyBorder="1" applyAlignment="1">
      <alignment horizontal="center" vertical="center"/>
      <protection/>
    </xf>
    <xf numFmtId="188" fontId="29" fillId="0" borderId="19" xfId="0" applyNumberFormat="1" applyFont="1" applyBorder="1" applyAlignment="1">
      <alignment horizontal="center" vertical="center"/>
    </xf>
    <xf numFmtId="188" fontId="29" fillId="0" borderId="49" xfId="0" applyNumberFormat="1" applyFont="1" applyFill="1" applyBorder="1" applyAlignment="1" quotePrefix="1">
      <alignment horizontal="center" vertical="center"/>
    </xf>
    <xf numFmtId="0" fontId="33" fillId="0" borderId="19" xfId="250" applyFont="1" applyBorder="1" applyAlignment="1">
      <alignment horizontal="center" vertical="center"/>
      <protection/>
    </xf>
    <xf numFmtId="0" fontId="33" fillId="0" borderId="27" xfId="250" applyFont="1" applyBorder="1" applyAlignment="1" quotePrefix="1">
      <alignment horizontal="center" vertical="center"/>
      <protection/>
    </xf>
    <xf numFmtId="0" fontId="33" fillId="58" borderId="24" xfId="250" applyFont="1" applyFill="1" applyBorder="1" applyAlignment="1">
      <alignment horizontal="center" vertical="center"/>
      <protection/>
    </xf>
    <xf numFmtId="188" fontId="33" fillId="58" borderId="33" xfId="250" applyNumberFormat="1" applyFont="1" applyFill="1" applyBorder="1" applyAlignment="1">
      <alignment horizontal="center" vertical="center"/>
      <protection/>
    </xf>
    <xf numFmtId="188" fontId="33" fillId="58" borderId="32" xfId="250" applyNumberFormat="1" applyFont="1" applyFill="1" applyBorder="1" applyAlignment="1">
      <alignment horizontal="center" vertical="center"/>
      <protection/>
    </xf>
    <xf numFmtId="188" fontId="29" fillId="16" borderId="19" xfId="255" applyNumberFormat="1" applyFont="1" applyFill="1" applyBorder="1" applyAlignment="1">
      <alignment horizontal="center" vertical="center"/>
      <protection/>
    </xf>
    <xf numFmtId="0" fontId="29" fillId="0" borderId="27" xfId="255" applyFont="1" applyBorder="1" applyAlignment="1" quotePrefix="1">
      <alignment horizontal="center" vertical="center"/>
      <protection/>
    </xf>
    <xf numFmtId="188" fontId="29" fillId="0" borderId="32" xfId="255" applyNumberFormat="1" applyFont="1" applyBorder="1" applyAlignment="1">
      <alignment horizontal="center" vertical="center"/>
      <protection/>
    </xf>
    <xf numFmtId="188" fontId="29" fillId="0" borderId="19" xfId="255" applyNumberFormat="1" applyFont="1" applyBorder="1" applyAlignment="1">
      <alignment horizontal="center" vertical="center"/>
      <protection/>
    </xf>
    <xf numFmtId="188" fontId="29" fillId="17" borderId="19" xfId="256" applyNumberFormat="1" applyFont="1" applyFill="1" applyBorder="1" applyAlignment="1">
      <alignment horizontal="center" vertical="center"/>
      <protection/>
    </xf>
    <xf numFmtId="0" fontId="29" fillId="0" borderId="33" xfId="256" applyFont="1" applyBorder="1" applyAlignment="1" quotePrefix="1">
      <alignment horizontal="center" vertical="center"/>
      <protection/>
    </xf>
    <xf numFmtId="0" fontId="29" fillId="0" borderId="27" xfId="256" applyFont="1" applyBorder="1" applyAlignment="1" quotePrefix="1">
      <alignment horizontal="center" vertical="center"/>
      <protection/>
    </xf>
    <xf numFmtId="188" fontId="29" fillId="0" borderId="33" xfId="256" applyNumberFormat="1" applyFont="1" applyBorder="1" applyAlignment="1">
      <alignment horizontal="center" vertical="center"/>
      <protection/>
    </xf>
    <xf numFmtId="188" fontId="29" fillId="0" borderId="32" xfId="256" applyNumberFormat="1" applyFont="1" applyBorder="1" applyAlignment="1">
      <alignment horizontal="center" vertical="center"/>
      <protection/>
    </xf>
    <xf numFmtId="188" fontId="29" fillId="0" borderId="27" xfId="256" applyNumberFormat="1" applyFont="1" applyBorder="1" applyAlignment="1">
      <alignment horizontal="center" vertical="center"/>
      <protection/>
    </xf>
    <xf numFmtId="188" fontId="170" fillId="0" borderId="27" xfId="256" applyNumberFormat="1" applyFont="1" applyFill="1" applyBorder="1" applyAlignment="1">
      <alignment horizontal="center" vertical="center"/>
      <protection/>
    </xf>
    <xf numFmtId="188" fontId="29" fillId="0" borderId="19" xfId="256" applyNumberFormat="1" applyFont="1" applyBorder="1" applyAlignment="1">
      <alignment horizontal="center" vertical="center"/>
      <protection/>
    </xf>
    <xf numFmtId="188" fontId="170" fillId="0" borderId="19" xfId="256" applyNumberFormat="1" applyFont="1" applyFill="1" applyBorder="1" applyAlignment="1">
      <alignment horizontal="center" vertical="center"/>
      <protection/>
    </xf>
    <xf numFmtId="188" fontId="29" fillId="0" borderId="20" xfId="256" applyNumberFormat="1" applyFont="1" applyBorder="1" applyAlignment="1">
      <alignment horizontal="center" vertical="center"/>
      <protection/>
    </xf>
    <xf numFmtId="188" fontId="29" fillId="0" borderId="21" xfId="256" applyNumberFormat="1" applyFont="1" applyBorder="1" applyAlignment="1">
      <alignment horizontal="center" vertical="center"/>
      <protection/>
    </xf>
    <xf numFmtId="188" fontId="170" fillId="0" borderId="20" xfId="256" applyNumberFormat="1" applyFont="1" applyFill="1" applyBorder="1" applyAlignment="1">
      <alignment horizontal="center" vertical="center"/>
      <protection/>
    </xf>
    <xf numFmtId="188" fontId="170" fillId="0" borderId="21" xfId="256" applyNumberFormat="1" applyFont="1" applyFill="1" applyBorder="1" applyAlignment="1">
      <alignment horizontal="center" vertical="center"/>
      <protection/>
    </xf>
    <xf numFmtId="0" fontId="62" fillId="0" borderId="0" xfId="210" applyFont="1">
      <alignment vertical="center"/>
      <protection/>
    </xf>
    <xf numFmtId="0" fontId="66" fillId="0" borderId="0" xfId="210" applyFont="1">
      <alignment vertical="center"/>
      <protection/>
    </xf>
    <xf numFmtId="0" fontId="65" fillId="0" borderId="19" xfId="249" applyFont="1" applyBorder="1" applyAlignment="1">
      <alignment horizontal="center" vertical="center"/>
      <protection/>
    </xf>
    <xf numFmtId="0" fontId="44" fillId="12" borderId="19" xfId="211" applyFont="1" applyFill="1" applyBorder="1" applyAlignment="1">
      <alignment horizontal="center" vertical="center"/>
      <protection/>
    </xf>
    <xf numFmtId="210" fontId="45" fillId="0" borderId="19" xfId="211" applyNumberFormat="1" applyFont="1" applyBorder="1" applyAlignment="1">
      <alignment horizontal="center" vertical="center"/>
      <protection/>
    </xf>
    <xf numFmtId="210" fontId="45" fillId="0" borderId="19" xfId="248" applyNumberFormat="1" applyFont="1" applyBorder="1" applyAlignment="1">
      <alignment horizontal="center" vertical="center"/>
      <protection/>
    </xf>
    <xf numFmtId="210" fontId="45" fillId="0" borderId="29" xfId="248" applyNumberFormat="1" applyFont="1" applyBorder="1" applyAlignment="1">
      <alignment horizontal="center" vertical="center"/>
      <protection/>
    </xf>
    <xf numFmtId="210" fontId="45" fillId="0" borderId="50" xfId="248" applyNumberFormat="1" applyFont="1" applyBorder="1" applyAlignment="1">
      <alignment horizontal="center" vertical="center"/>
      <protection/>
    </xf>
    <xf numFmtId="0" fontId="63" fillId="0" borderId="19" xfId="210" applyFont="1" applyBorder="1" applyAlignment="1">
      <alignment horizontal="center" vertical="center"/>
      <protection/>
    </xf>
    <xf numFmtId="0" fontId="64" fillId="0" borderId="19" xfId="210" applyFont="1" applyBorder="1" applyAlignment="1">
      <alignment horizontal="center" vertical="center"/>
      <protection/>
    </xf>
    <xf numFmtId="0" fontId="65" fillId="0" borderId="19" xfId="210" applyFont="1" applyBorder="1" applyAlignment="1">
      <alignment horizontal="center" vertical="center"/>
      <protection/>
    </xf>
    <xf numFmtId="0" fontId="65" fillId="0" borderId="24" xfId="210" applyFont="1" applyBorder="1" applyAlignment="1">
      <alignment horizontal="center" vertical="center"/>
      <protection/>
    </xf>
    <xf numFmtId="188" fontId="65" fillId="0" borderId="25" xfId="210" applyNumberFormat="1" applyFont="1" applyFill="1" applyBorder="1" applyAlignment="1">
      <alignment horizontal="center" vertical="center"/>
      <protection/>
    </xf>
    <xf numFmtId="0" fontId="65" fillId="0" borderId="24" xfId="249" applyFont="1" applyBorder="1" applyAlignment="1">
      <alignment horizontal="center" vertical="center"/>
      <protection/>
    </xf>
    <xf numFmtId="0" fontId="65" fillId="0" borderId="25" xfId="0" applyFont="1" applyBorder="1" applyAlignment="1">
      <alignment horizontal="left" vertical="center"/>
    </xf>
    <xf numFmtId="0" fontId="25" fillId="0" borderId="39" xfId="210" applyFont="1" applyBorder="1" applyAlignment="1">
      <alignment horizontal="center" vertical="center"/>
      <protection/>
    </xf>
    <xf numFmtId="0" fontId="25" fillId="0" borderId="21" xfId="210" applyFont="1" applyBorder="1" applyAlignment="1">
      <alignment horizontal="center" vertical="center"/>
      <protection/>
    </xf>
    <xf numFmtId="188" fontId="65" fillId="0" borderId="48" xfId="210" applyNumberFormat="1" applyFont="1" applyFill="1" applyBorder="1" applyAlignment="1">
      <alignment horizontal="center" vertical="center"/>
      <protection/>
    </xf>
    <xf numFmtId="0" fontId="52" fillId="0" borderId="19" xfId="211" applyFont="1" applyBorder="1" applyAlignment="1">
      <alignment horizontal="center" vertical="center"/>
      <protection/>
    </xf>
    <xf numFmtId="0" fontId="32" fillId="0" borderId="19" xfId="211" applyFont="1" applyBorder="1" applyAlignment="1">
      <alignment horizontal="center" vertical="center"/>
      <protection/>
    </xf>
    <xf numFmtId="0" fontId="33" fillId="0" borderId="19" xfId="211" applyFont="1" applyBorder="1" applyAlignment="1">
      <alignment horizontal="center" vertical="center"/>
      <protection/>
    </xf>
    <xf numFmtId="0" fontId="182" fillId="0" borderId="19" xfId="249" applyFont="1" applyBorder="1" applyAlignment="1">
      <alignment horizontal="center" vertical="center"/>
      <protection/>
    </xf>
    <xf numFmtId="0" fontId="182" fillId="0" borderId="19" xfId="210" applyFont="1" applyBorder="1" applyAlignment="1">
      <alignment horizontal="center" vertical="center"/>
      <protection/>
    </xf>
    <xf numFmtId="0" fontId="33" fillId="0" borderId="24" xfId="211" applyFont="1" applyBorder="1" applyAlignment="1">
      <alignment horizontal="center" vertical="center"/>
      <protection/>
    </xf>
    <xf numFmtId="188" fontId="33" fillId="0" borderId="25" xfId="211" applyNumberFormat="1" applyFont="1" applyFill="1" applyBorder="1" applyAlignment="1">
      <alignment horizontal="center" vertical="center"/>
      <protection/>
    </xf>
    <xf numFmtId="0" fontId="33" fillId="0" borderId="24" xfId="250" applyFont="1" applyBorder="1" applyAlignment="1">
      <alignment horizontal="center" vertical="center"/>
      <protection/>
    </xf>
    <xf numFmtId="0" fontId="33" fillId="0" borderId="25" xfId="211" applyFont="1" applyBorder="1" applyAlignment="1" quotePrefix="1">
      <alignment horizontal="center" vertical="center"/>
      <protection/>
    </xf>
    <xf numFmtId="0" fontId="182" fillId="0" borderId="25" xfId="0" applyFont="1" applyBorder="1" applyAlignment="1">
      <alignment vertical="center"/>
    </xf>
    <xf numFmtId="0" fontId="182" fillId="0" borderId="21" xfId="249" applyFont="1" applyBorder="1" applyAlignment="1">
      <alignment horizontal="center" vertical="center"/>
      <protection/>
    </xf>
    <xf numFmtId="0" fontId="182" fillId="0" borderId="21" xfId="210" applyFont="1" applyBorder="1" applyAlignment="1">
      <alignment horizontal="center" vertical="center"/>
      <protection/>
    </xf>
    <xf numFmtId="0" fontId="182" fillId="0" borderId="48" xfId="0" applyFont="1" applyBorder="1" applyAlignment="1">
      <alignment vertical="center"/>
    </xf>
    <xf numFmtId="0" fontId="40" fillId="0" borderId="0" xfId="211" applyFont="1">
      <alignment vertical="center"/>
      <protection/>
    </xf>
    <xf numFmtId="0" fontId="40" fillId="0" borderId="0" xfId="211" applyFont="1" applyAlignment="1">
      <alignment horizontal="left" vertical="center"/>
      <protection/>
    </xf>
    <xf numFmtId="0" fontId="53" fillId="0" borderId="19" xfId="211" applyFont="1" applyBorder="1" applyAlignment="1">
      <alignment horizontal="center" vertical="center"/>
      <protection/>
    </xf>
    <xf numFmtId="0" fontId="57" fillId="0" borderId="19" xfId="211" applyFont="1" applyBorder="1" applyAlignment="1">
      <alignment horizontal="center" vertical="center"/>
      <protection/>
    </xf>
    <xf numFmtId="0" fontId="54" fillId="0" borderId="19" xfId="211" applyFont="1" applyBorder="1" applyAlignment="1">
      <alignment horizontal="center" vertical="center"/>
      <protection/>
    </xf>
    <xf numFmtId="188" fontId="54" fillId="0" borderId="25" xfId="211" applyNumberFormat="1" applyFont="1" applyFill="1" applyBorder="1" applyAlignment="1">
      <alignment horizontal="left" vertical="center"/>
      <protection/>
    </xf>
    <xf numFmtId="0" fontId="54" fillId="0" borderId="0" xfId="211" applyFont="1">
      <alignment vertical="center"/>
      <protection/>
    </xf>
    <xf numFmtId="0" fontId="54" fillId="0" borderId="19" xfId="250" applyFont="1" applyBorder="1" applyAlignment="1">
      <alignment horizontal="center" vertical="center"/>
      <protection/>
    </xf>
    <xf numFmtId="0" fontId="54" fillId="0" borderId="25" xfId="211" applyFont="1" applyBorder="1" applyAlignment="1" quotePrefix="1">
      <alignment horizontal="left" vertical="center"/>
      <protection/>
    </xf>
    <xf numFmtId="0" fontId="54" fillId="0" borderId="21" xfId="250" applyFont="1" applyBorder="1" applyAlignment="1">
      <alignment horizontal="center" vertical="center"/>
      <protection/>
    </xf>
    <xf numFmtId="0" fontId="54" fillId="0" borderId="21" xfId="211" applyFont="1" applyBorder="1" applyAlignment="1">
      <alignment horizontal="center" vertical="center"/>
      <protection/>
    </xf>
    <xf numFmtId="0" fontId="176" fillId="0" borderId="0" xfId="211" applyFont="1" applyAlignment="1">
      <alignment horizontal="left" vertical="center"/>
      <protection/>
    </xf>
    <xf numFmtId="0" fontId="176" fillId="0" borderId="24" xfId="211" applyFont="1" applyBorder="1" applyAlignment="1">
      <alignment horizontal="left" vertical="center"/>
      <protection/>
    </xf>
    <xf numFmtId="0" fontId="176" fillId="0" borderId="24" xfId="250" applyFont="1" applyBorder="1" applyAlignment="1">
      <alignment horizontal="left" vertical="center"/>
      <protection/>
    </xf>
    <xf numFmtId="0" fontId="176" fillId="0" borderId="39" xfId="250" applyFont="1" applyBorder="1" applyAlignment="1">
      <alignment horizontal="left" vertical="center"/>
      <protection/>
    </xf>
    <xf numFmtId="188" fontId="54" fillId="0" borderId="25" xfId="211" applyNumberFormat="1" applyFont="1" applyFill="1" applyBorder="1" applyAlignment="1">
      <alignment horizontal="center" vertical="center"/>
      <protection/>
    </xf>
    <xf numFmtId="0" fontId="54" fillId="0" borderId="25" xfId="0" applyFont="1" applyBorder="1" applyAlignment="1">
      <alignment horizontal="left" vertical="center"/>
    </xf>
    <xf numFmtId="0" fontId="40" fillId="0" borderId="21" xfId="211" applyFont="1" applyBorder="1" applyAlignment="1">
      <alignment horizontal="center" vertical="center"/>
      <protection/>
    </xf>
    <xf numFmtId="188" fontId="54" fillId="0" borderId="48" xfId="211" applyNumberFormat="1" applyFont="1" applyFill="1" applyBorder="1" applyAlignment="1">
      <alignment horizontal="center" vertical="center"/>
      <protection/>
    </xf>
    <xf numFmtId="0" fontId="53" fillId="12" borderId="19" xfId="248" applyFont="1" applyFill="1" applyBorder="1" applyAlignment="1">
      <alignment horizontal="center" vertical="center"/>
      <protection/>
    </xf>
    <xf numFmtId="0" fontId="53" fillId="12" borderId="64" xfId="248" applyFont="1" applyFill="1" applyBorder="1" applyAlignment="1">
      <alignment horizontal="center" vertical="center"/>
      <protection/>
    </xf>
    <xf numFmtId="188" fontId="65" fillId="54" borderId="19" xfId="248" applyNumberFormat="1" applyFont="1" applyFill="1" applyBorder="1" applyAlignment="1">
      <alignment horizontal="center" vertical="center"/>
      <protection/>
    </xf>
    <xf numFmtId="0" fontId="44" fillId="12" borderId="19" xfId="248" applyFont="1" applyFill="1" applyBorder="1" applyAlignment="1">
      <alignment horizontal="center" vertical="center"/>
      <protection/>
    </xf>
    <xf numFmtId="0" fontId="44" fillId="12" borderId="64" xfId="248" applyFont="1" applyFill="1" applyBorder="1" applyAlignment="1">
      <alignment horizontal="center" vertical="center"/>
      <protection/>
    </xf>
    <xf numFmtId="213" fontId="45" fillId="0" borderId="29" xfId="248" applyNumberFormat="1" applyFont="1" applyBorder="1" applyAlignment="1">
      <alignment horizontal="center" vertical="center"/>
      <protection/>
    </xf>
    <xf numFmtId="213" fontId="45" fillId="0" borderId="61" xfId="248" applyNumberFormat="1" applyFont="1" applyBorder="1" applyAlignment="1">
      <alignment horizontal="center" vertical="center"/>
      <protection/>
    </xf>
    <xf numFmtId="213" fontId="45" fillId="0" borderId="19" xfId="248" applyNumberFormat="1" applyFont="1" applyBorder="1" applyAlignment="1">
      <alignment horizontal="center" vertical="center"/>
      <protection/>
    </xf>
    <xf numFmtId="213" fontId="45" fillId="0" borderId="64" xfId="248" applyNumberFormat="1" applyFont="1" applyBorder="1" applyAlignment="1">
      <alignment horizontal="center" vertical="center"/>
      <protection/>
    </xf>
    <xf numFmtId="0" fontId="0" fillId="0" borderId="0" xfId="248" applyFont="1">
      <alignment vertical="center"/>
      <protection/>
    </xf>
    <xf numFmtId="188" fontId="33" fillId="54" borderId="77" xfId="0" applyNumberFormat="1" applyFont="1" applyFill="1" applyBorder="1" applyAlignment="1">
      <alignment horizontal="center" vertical="center"/>
    </xf>
    <xf numFmtId="0" fontId="35" fillId="54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25" fillId="54" borderId="19" xfId="0" applyFont="1" applyFill="1" applyBorder="1" applyAlignment="1">
      <alignment horizontal="center" vertical="center"/>
    </xf>
    <xf numFmtId="0" fontId="62" fillId="54" borderId="0" xfId="0" applyFont="1" applyFill="1" applyAlignment="1">
      <alignment vertical="center"/>
    </xf>
    <xf numFmtId="188" fontId="189" fillId="54" borderId="19" xfId="248" applyNumberFormat="1" applyFont="1" applyFill="1" applyBorder="1" applyAlignment="1">
      <alignment horizontal="center" vertical="center"/>
      <protection/>
    </xf>
    <xf numFmtId="0" fontId="65" fillId="54" borderId="19" xfId="0" applyFont="1" applyFill="1" applyBorder="1" applyAlignment="1">
      <alignment horizontal="center" vertical="center"/>
    </xf>
    <xf numFmtId="0" fontId="68" fillId="54" borderId="19" xfId="0" applyFont="1" applyFill="1" applyBorder="1" applyAlignment="1">
      <alignment vertical="center" wrapText="1"/>
    </xf>
    <xf numFmtId="0" fontId="66" fillId="54" borderId="0" xfId="0" applyFont="1" applyFill="1" applyAlignment="1">
      <alignment vertical="center"/>
    </xf>
    <xf numFmtId="0" fontId="190" fillId="54" borderId="19" xfId="0" applyFont="1" applyFill="1" applyBorder="1" applyAlignment="1">
      <alignment vertical="center" wrapText="1"/>
    </xf>
    <xf numFmtId="0" fontId="189" fillId="54" borderId="19" xfId="0" applyFont="1" applyFill="1" applyBorder="1" applyAlignment="1">
      <alignment horizontal="center" vertical="center"/>
    </xf>
    <xf numFmtId="0" fontId="191" fillId="54" borderId="0" xfId="0" applyFont="1" applyFill="1" applyAlignment="1">
      <alignment vertical="center"/>
    </xf>
    <xf numFmtId="188" fontId="45" fillId="13" borderId="19" xfId="248" applyNumberFormat="1" applyFont="1" applyFill="1" applyBorder="1" applyAlignment="1">
      <alignment horizontal="center" vertical="center"/>
      <protection/>
    </xf>
    <xf numFmtId="188" fontId="45" fillId="13" borderId="64" xfId="248" applyNumberFormat="1" applyFont="1" applyFill="1" applyBorder="1" applyAlignment="1">
      <alignment horizontal="center" vertical="center"/>
      <protection/>
    </xf>
    <xf numFmtId="213" fontId="45" fillId="0" borderId="50" xfId="248" applyNumberFormat="1" applyFont="1" applyBorder="1" applyAlignment="1">
      <alignment horizontal="center" vertical="center"/>
      <protection/>
    </xf>
    <xf numFmtId="213" fontId="45" fillId="0" borderId="55" xfId="248" applyNumberFormat="1" applyFont="1" applyBorder="1" applyAlignment="1">
      <alignment horizontal="center" vertical="center"/>
      <protection/>
    </xf>
    <xf numFmtId="0" fontId="45" fillId="58" borderId="42" xfId="227" applyFont="1" applyFill="1" applyBorder="1" applyAlignment="1">
      <alignment vertical="center"/>
      <protection/>
    </xf>
    <xf numFmtId="214" fontId="45" fillId="58" borderId="42" xfId="227" applyNumberFormat="1" applyFont="1" applyFill="1" applyBorder="1" applyAlignment="1">
      <alignment horizontal="center" vertical="center"/>
      <protection/>
    </xf>
    <xf numFmtId="214" fontId="45" fillId="58" borderId="58" xfId="227" applyNumberFormat="1" applyFont="1" applyFill="1" applyBorder="1" applyAlignment="1">
      <alignment horizontal="center" vertical="center"/>
      <protection/>
    </xf>
    <xf numFmtId="0" fontId="45" fillId="58" borderId="19" xfId="227" applyFont="1" applyFill="1" applyBorder="1" applyAlignment="1">
      <alignment vertical="center"/>
      <protection/>
    </xf>
    <xf numFmtId="214" fontId="45" fillId="58" borderId="19" xfId="227" applyNumberFormat="1" applyFont="1" applyFill="1" applyBorder="1" applyAlignment="1">
      <alignment horizontal="center" vertical="center"/>
      <protection/>
    </xf>
    <xf numFmtId="214" fontId="45" fillId="58" borderId="19" xfId="481" applyNumberFormat="1" applyFont="1" applyFill="1" applyBorder="1" applyAlignment="1">
      <alignment horizontal="center" vertical="center"/>
    </xf>
    <xf numFmtId="214" fontId="45" fillId="58" borderId="64" xfId="227" applyNumberFormat="1" applyFont="1" applyFill="1" applyBorder="1" applyAlignment="1">
      <alignment horizontal="center" vertical="center"/>
      <protection/>
    </xf>
    <xf numFmtId="0" fontId="45" fillId="58" borderId="50" xfId="227" applyFont="1" applyFill="1" applyBorder="1" applyAlignment="1">
      <alignment vertical="center"/>
      <protection/>
    </xf>
    <xf numFmtId="188" fontId="45" fillId="58" borderId="50" xfId="227" applyNumberFormat="1" applyFont="1" applyFill="1" applyBorder="1" applyAlignment="1">
      <alignment horizontal="center" vertical="center" wrapText="1"/>
      <protection/>
    </xf>
    <xf numFmtId="188" fontId="45" fillId="58" borderId="55" xfId="227" applyNumberFormat="1" applyFont="1" applyFill="1" applyBorder="1" applyAlignment="1">
      <alignment horizontal="center" vertical="center" wrapText="1"/>
      <protection/>
    </xf>
    <xf numFmtId="0" fontId="68" fillId="54" borderId="24" xfId="0" applyFont="1" applyFill="1" applyBorder="1" applyAlignment="1">
      <alignment vertical="center" wrapText="1"/>
    </xf>
    <xf numFmtId="0" fontId="190" fillId="54" borderId="24" xfId="0" applyFont="1" applyFill="1" applyBorder="1" applyAlignment="1">
      <alignment vertical="center" wrapText="1"/>
    </xf>
    <xf numFmtId="0" fontId="68" fillId="54" borderId="39" xfId="0" applyFont="1" applyFill="1" applyBorder="1" applyAlignment="1">
      <alignment vertical="center" wrapText="1"/>
    </xf>
    <xf numFmtId="0" fontId="68" fillId="54" borderId="21" xfId="0" applyFont="1" applyFill="1" applyBorder="1" applyAlignment="1">
      <alignment vertical="center" wrapText="1"/>
    </xf>
    <xf numFmtId="0" fontId="65" fillId="54" borderId="21" xfId="0" applyFont="1" applyFill="1" applyBorder="1" applyAlignment="1">
      <alignment horizontal="center" vertical="center"/>
    </xf>
    <xf numFmtId="0" fontId="176" fillId="0" borderId="0" xfId="221" applyFont="1">
      <alignment/>
      <protection/>
    </xf>
    <xf numFmtId="0" fontId="33" fillId="0" borderId="24" xfId="264" applyFont="1" applyBorder="1" applyAlignment="1">
      <alignment horizontal="center" vertical="center"/>
      <protection/>
    </xf>
    <xf numFmtId="0" fontId="33" fillId="0" borderId="19" xfId="264" applyFont="1" applyBorder="1" applyAlignment="1">
      <alignment horizontal="center" vertical="center"/>
      <protection/>
    </xf>
    <xf numFmtId="0" fontId="53" fillId="12" borderId="19" xfId="264" applyFont="1" applyFill="1" applyBorder="1" applyAlignment="1">
      <alignment horizontal="center" vertical="center"/>
      <protection/>
    </xf>
    <xf numFmtId="0" fontId="53" fillId="12" borderId="25" xfId="264" applyFont="1" applyFill="1" applyBorder="1" applyAlignment="1">
      <alignment horizontal="center" vertical="center"/>
      <protection/>
    </xf>
    <xf numFmtId="0" fontId="71" fillId="0" borderId="0" xfId="264" applyFont="1" applyBorder="1" applyAlignment="1">
      <alignment horizontal="center" vertical="center"/>
      <protection/>
    </xf>
    <xf numFmtId="188" fontId="71" fillId="0" borderId="0" xfId="264" applyNumberFormat="1" applyFont="1" applyBorder="1" applyAlignment="1">
      <alignment horizontal="center" vertical="center"/>
      <protection/>
    </xf>
    <xf numFmtId="0" fontId="71" fillId="0" borderId="0" xfId="264" applyFont="1" applyBorder="1" applyAlignment="1" quotePrefix="1">
      <alignment horizontal="center" vertical="center"/>
      <protection/>
    </xf>
    <xf numFmtId="0" fontId="192" fillId="0" borderId="0" xfId="221" applyFont="1">
      <alignment/>
      <protection/>
    </xf>
    <xf numFmtId="0" fontId="28" fillId="18" borderId="19" xfId="264" applyFont="1" applyFill="1" applyBorder="1" applyAlignment="1">
      <alignment horizontal="center" vertical="center"/>
      <protection/>
    </xf>
    <xf numFmtId="0" fontId="71" fillId="0" borderId="24" xfId="264" applyFont="1" applyBorder="1" applyAlignment="1">
      <alignment horizontal="center" vertical="center"/>
      <protection/>
    </xf>
    <xf numFmtId="0" fontId="71" fillId="0" borderId="19" xfId="264" applyFont="1" applyBorder="1" applyAlignment="1">
      <alignment horizontal="center" vertical="center"/>
      <protection/>
    </xf>
    <xf numFmtId="188" fontId="71" fillId="0" borderId="25" xfId="264" applyNumberFormat="1" applyFont="1" applyFill="1" applyBorder="1" applyAlignment="1" quotePrefix="1">
      <alignment horizontal="center" vertical="center"/>
      <protection/>
    </xf>
    <xf numFmtId="0" fontId="71" fillId="0" borderId="49" xfId="264" applyFont="1" applyBorder="1" applyAlignment="1" quotePrefix="1">
      <alignment horizontal="center" vertical="center"/>
      <protection/>
    </xf>
    <xf numFmtId="0" fontId="72" fillId="0" borderId="24" xfId="249" applyFont="1" applyBorder="1" applyAlignment="1">
      <alignment horizontal="center" vertical="center"/>
      <protection/>
    </xf>
    <xf numFmtId="0" fontId="72" fillId="0" borderId="19" xfId="248" applyFont="1" applyBorder="1" applyAlignment="1">
      <alignment horizontal="center" vertical="center"/>
      <protection/>
    </xf>
    <xf numFmtId="0" fontId="72" fillId="0" borderId="49" xfId="248" applyFont="1" applyBorder="1" applyAlignment="1" quotePrefix="1">
      <alignment horizontal="left" vertical="center"/>
      <protection/>
    </xf>
    <xf numFmtId="0" fontId="73" fillId="0" borderId="0" xfId="248" applyFont="1">
      <alignment vertical="center"/>
      <protection/>
    </xf>
    <xf numFmtId="0" fontId="72" fillId="0" borderId="78" xfId="249" applyFont="1" applyBorder="1" applyAlignment="1">
      <alignment horizontal="center" vertical="center"/>
      <protection/>
    </xf>
    <xf numFmtId="0" fontId="72" fillId="0" borderId="24" xfId="264" applyFont="1" applyBorder="1" applyAlignment="1">
      <alignment horizontal="center" vertical="center"/>
      <protection/>
    </xf>
    <xf numFmtId="0" fontId="72" fillId="0" borderId="19" xfId="264" applyFont="1" applyBorder="1" applyAlignment="1">
      <alignment horizontal="center" vertical="center"/>
      <protection/>
    </xf>
    <xf numFmtId="188" fontId="72" fillId="0" borderId="33" xfId="264" applyNumberFormat="1" applyFont="1" applyBorder="1" applyAlignment="1" quotePrefix="1">
      <alignment horizontal="center" vertical="center"/>
      <protection/>
    </xf>
    <xf numFmtId="188" fontId="72" fillId="0" borderId="32" xfId="264" applyNumberFormat="1" applyFont="1" applyBorder="1" applyAlignment="1" quotePrefix="1">
      <alignment horizontal="center" vertical="center"/>
      <protection/>
    </xf>
    <xf numFmtId="188" fontId="72" fillId="0" borderId="32" xfId="264" applyNumberFormat="1" applyFont="1" applyBorder="1" applyAlignment="1">
      <alignment horizontal="center" vertical="center" wrapText="1"/>
      <protection/>
    </xf>
    <xf numFmtId="188" fontId="72" fillId="0" borderId="32" xfId="264" applyNumberFormat="1" applyFont="1" applyBorder="1" applyAlignment="1">
      <alignment horizontal="center" vertical="center"/>
      <protection/>
    </xf>
    <xf numFmtId="0" fontId="72" fillId="0" borderId="49" xfId="264" applyFont="1" applyBorder="1" applyAlignment="1" quotePrefix="1">
      <alignment horizontal="center" vertical="center"/>
      <protection/>
    </xf>
    <xf numFmtId="0" fontId="192" fillId="0" borderId="0" xfId="0" applyFont="1" applyAlignment="1">
      <alignment vertical="center"/>
    </xf>
    <xf numFmtId="0" fontId="38" fillId="12" borderId="19" xfId="264" applyFont="1" applyFill="1" applyBorder="1" applyAlignment="1">
      <alignment horizontal="center" vertical="center"/>
      <protection/>
    </xf>
    <xf numFmtId="0" fontId="38" fillId="12" borderId="25" xfId="264" applyFont="1" applyFill="1" applyBorder="1" applyAlignment="1">
      <alignment horizontal="center" vertical="center"/>
      <protection/>
    </xf>
    <xf numFmtId="226" fontId="71" fillId="0" borderId="46" xfId="264" applyNumberFormat="1" applyFont="1" applyFill="1" applyBorder="1" applyAlignment="1">
      <alignment horizontal="center" vertical="center"/>
      <protection/>
    </xf>
    <xf numFmtId="223" fontId="193" fillId="0" borderId="19" xfId="0" applyNumberFormat="1" applyFont="1" applyFill="1" applyBorder="1" applyAlignment="1">
      <alignment horizontal="center" vertical="center"/>
    </xf>
    <xf numFmtId="0" fontId="52" fillId="18" borderId="19" xfId="264" applyFont="1" applyFill="1" applyBorder="1" applyAlignment="1">
      <alignment horizontal="center" vertical="center"/>
      <protection/>
    </xf>
    <xf numFmtId="0" fontId="29" fillId="0" borderId="24" xfId="264" applyFont="1" applyBorder="1" applyAlignment="1">
      <alignment horizontal="center" vertical="center"/>
      <protection/>
    </xf>
    <xf numFmtId="0" fontId="29" fillId="0" borderId="19" xfId="264" applyFont="1" applyBorder="1" applyAlignment="1">
      <alignment horizontal="center" vertical="center"/>
      <protection/>
    </xf>
    <xf numFmtId="188" fontId="29" fillId="0" borderId="25" xfId="264" applyNumberFormat="1" applyFont="1" applyFill="1" applyBorder="1" applyAlignment="1" quotePrefix="1">
      <alignment horizontal="center" vertical="center"/>
      <protection/>
    </xf>
    <xf numFmtId="0" fontId="33" fillId="0" borderId="25" xfId="264" applyFont="1" applyBorder="1" applyAlignment="1" quotePrefix="1">
      <alignment horizontal="center" vertical="center"/>
      <protection/>
    </xf>
    <xf numFmtId="0" fontId="29" fillId="0" borderId="49" xfId="264" applyFont="1" applyBorder="1" applyAlignment="1" quotePrefix="1">
      <alignment horizontal="center" vertical="center"/>
      <protection/>
    </xf>
    <xf numFmtId="0" fontId="29" fillId="0" borderId="25" xfId="264" applyFont="1" applyBorder="1" applyAlignment="1" quotePrefix="1">
      <alignment horizontal="center" vertical="center"/>
      <protection/>
    </xf>
    <xf numFmtId="0" fontId="185" fillId="0" borderId="0" xfId="221" applyFont="1">
      <alignment/>
      <protection/>
    </xf>
    <xf numFmtId="0" fontId="176" fillId="54" borderId="0" xfId="221" applyFont="1" applyFill="1">
      <alignment/>
      <protection/>
    </xf>
    <xf numFmtId="188" fontId="33" fillId="0" borderId="0" xfId="264" applyNumberFormat="1" applyFont="1" applyBorder="1" applyAlignment="1">
      <alignment horizontal="center" vertical="center"/>
      <protection/>
    </xf>
    <xf numFmtId="0" fontId="33" fillId="0" borderId="0" xfId="264" applyFont="1" applyBorder="1" applyAlignment="1" quotePrefix="1">
      <alignment horizontal="center" vertical="center"/>
      <protection/>
    </xf>
    <xf numFmtId="226" fontId="29" fillId="0" borderId="46" xfId="264" applyNumberFormat="1" applyFont="1" applyFill="1" applyBorder="1" applyAlignment="1">
      <alignment horizontal="center" vertical="center"/>
      <protection/>
    </xf>
    <xf numFmtId="188" fontId="182" fillId="0" borderId="0" xfId="0" applyNumberFormat="1" applyFont="1" applyBorder="1" applyAlignment="1">
      <alignment horizontal="center" vertical="center"/>
    </xf>
    <xf numFmtId="0" fontId="181" fillId="0" borderId="0" xfId="0" applyFont="1" applyBorder="1" applyAlignment="1">
      <alignment vertical="center"/>
    </xf>
    <xf numFmtId="0" fontId="53" fillId="0" borderId="0" xfId="221" applyFont="1" applyAlignment="1">
      <alignment vertical="center"/>
      <protection/>
    </xf>
    <xf numFmtId="0" fontId="33" fillId="0" borderId="0" xfId="264" applyFont="1" applyBorder="1" applyAlignment="1">
      <alignment horizontal="center" vertical="center"/>
      <protection/>
    </xf>
    <xf numFmtId="0" fontId="40" fillId="0" borderId="0" xfId="221" applyFont="1" applyAlignment="1">
      <alignment vertical="center"/>
      <protection/>
    </xf>
    <xf numFmtId="0" fontId="194" fillId="0" borderId="0" xfId="221" applyFont="1" applyAlignment="1">
      <alignment vertical="center"/>
      <protection/>
    </xf>
    <xf numFmtId="0" fontId="195" fillId="0" borderId="0" xfId="221" applyFont="1" applyAlignment="1">
      <alignment horizontal="left" vertical="center" indent="1"/>
      <protection/>
    </xf>
    <xf numFmtId="0" fontId="195" fillId="0" borderId="0" xfId="221" applyFont="1" applyAlignment="1">
      <alignment vertical="center"/>
      <protection/>
    </xf>
    <xf numFmtId="223" fontId="169" fillId="0" borderId="19" xfId="0" applyNumberFormat="1" applyFont="1" applyFill="1" applyBorder="1" applyAlignment="1">
      <alignment horizontal="center" vertical="center"/>
    </xf>
    <xf numFmtId="0" fontId="72" fillId="0" borderId="24" xfId="264" applyFont="1" applyBorder="1" applyAlignment="1">
      <alignment horizontal="center" vertical="center"/>
      <protection/>
    </xf>
    <xf numFmtId="0" fontId="72" fillId="0" borderId="19" xfId="264" applyFont="1" applyBorder="1" applyAlignment="1">
      <alignment horizontal="center" vertical="center"/>
      <protection/>
    </xf>
    <xf numFmtId="0" fontId="72" fillId="0" borderId="49" xfId="264" applyFont="1" applyBorder="1" applyAlignment="1" quotePrefix="1">
      <alignment horizontal="center" vertical="center"/>
      <protection/>
    </xf>
    <xf numFmtId="0" fontId="196" fillId="0" borderId="0" xfId="221" applyFont="1">
      <alignment/>
      <protection/>
    </xf>
    <xf numFmtId="0" fontId="74" fillId="0" borderId="0" xfId="248" applyFont="1">
      <alignment vertical="center"/>
      <protection/>
    </xf>
    <xf numFmtId="0" fontId="72" fillId="0" borderId="78" xfId="249" applyFont="1" applyBorder="1" applyAlignment="1">
      <alignment horizontal="center" vertical="center"/>
      <protection/>
    </xf>
    <xf numFmtId="0" fontId="71" fillId="0" borderId="24" xfId="264" applyFont="1" applyBorder="1" applyAlignment="1">
      <alignment horizontal="center" vertical="center"/>
      <protection/>
    </xf>
    <xf numFmtId="0" fontId="71" fillId="0" borderId="19" xfId="264" applyFont="1" applyBorder="1" applyAlignment="1">
      <alignment horizontal="center" vertical="center"/>
      <protection/>
    </xf>
    <xf numFmtId="0" fontId="71" fillId="0" borderId="49" xfId="264" applyFont="1" applyBorder="1" applyAlignment="1" quotePrefix="1">
      <alignment horizontal="center" vertical="center"/>
      <protection/>
    </xf>
    <xf numFmtId="188" fontId="71" fillId="0" borderId="33" xfId="264" applyNumberFormat="1" applyFont="1" applyBorder="1" applyAlignment="1" quotePrefix="1">
      <alignment horizontal="center" vertical="center"/>
      <protection/>
    </xf>
    <xf numFmtId="188" fontId="71" fillId="0" borderId="32" xfId="264" applyNumberFormat="1" applyFont="1" applyBorder="1" applyAlignment="1" quotePrefix="1">
      <alignment horizontal="center" vertical="center"/>
      <protection/>
    </xf>
    <xf numFmtId="188" fontId="71" fillId="0" borderId="32" xfId="264" applyNumberFormat="1" applyFont="1" applyBorder="1" applyAlignment="1">
      <alignment horizontal="center" vertical="center" wrapText="1"/>
      <protection/>
    </xf>
    <xf numFmtId="188" fontId="71" fillId="0" borderId="32" xfId="264" applyNumberFormat="1" applyFont="1" applyBorder="1" applyAlignment="1">
      <alignment horizontal="center" vertical="center"/>
      <protection/>
    </xf>
    <xf numFmtId="188" fontId="197" fillId="0" borderId="0" xfId="0" applyNumberFormat="1" applyFont="1" applyBorder="1" applyAlignment="1">
      <alignment horizontal="center" vertical="center"/>
    </xf>
    <xf numFmtId="0" fontId="198" fillId="0" borderId="0" xfId="0" applyFont="1" applyBorder="1" applyAlignment="1">
      <alignment vertical="center"/>
    </xf>
    <xf numFmtId="0" fontId="199" fillId="0" borderId="0" xfId="221" applyFont="1">
      <alignment/>
      <protection/>
    </xf>
    <xf numFmtId="188" fontId="71" fillId="0" borderId="0" xfId="264" applyNumberFormat="1" applyFont="1" applyBorder="1" applyAlignment="1" quotePrefix="1">
      <alignment horizontal="center" vertical="center"/>
      <protection/>
    </xf>
    <xf numFmtId="188" fontId="71" fillId="0" borderId="0" xfId="264" applyNumberFormat="1" applyFont="1" applyBorder="1" applyAlignment="1">
      <alignment horizontal="center" vertical="center" wrapText="1"/>
      <protection/>
    </xf>
    <xf numFmtId="0" fontId="38" fillId="0" borderId="0" xfId="221" applyFont="1" applyAlignment="1">
      <alignment vertical="center"/>
      <protection/>
    </xf>
    <xf numFmtId="0" fontId="72" fillId="0" borderId="0" xfId="264" applyFont="1" applyBorder="1" applyAlignment="1">
      <alignment horizontal="center" vertical="center"/>
      <protection/>
    </xf>
    <xf numFmtId="188" fontId="72" fillId="0" borderId="0" xfId="264" applyNumberFormat="1" applyFont="1" applyBorder="1" applyAlignment="1">
      <alignment horizontal="center" vertical="center"/>
      <protection/>
    </xf>
    <xf numFmtId="0" fontId="72" fillId="0" borderId="0" xfId="264" applyFont="1" applyBorder="1" applyAlignment="1" quotePrefix="1">
      <alignment horizontal="center" vertical="center"/>
      <protection/>
    </xf>
    <xf numFmtId="0" fontId="39" fillId="0" borderId="0" xfId="221" applyFont="1" applyAlignment="1">
      <alignment vertical="center"/>
      <protection/>
    </xf>
    <xf numFmtId="0" fontId="200" fillId="0" borderId="0" xfId="221" applyFont="1" applyAlignment="1">
      <alignment vertical="center"/>
      <protection/>
    </xf>
    <xf numFmtId="0" fontId="201" fillId="0" borderId="0" xfId="221" applyFont="1" applyAlignment="1">
      <alignment horizontal="left" vertical="center" indent="1"/>
      <protection/>
    </xf>
    <xf numFmtId="0" fontId="201" fillId="0" borderId="0" xfId="221" applyFont="1" applyAlignment="1">
      <alignment vertical="center"/>
      <protection/>
    </xf>
    <xf numFmtId="188" fontId="33" fillId="54" borderId="19" xfId="0" applyNumberFormat="1" applyFont="1" applyFill="1" applyBorder="1" applyAlignment="1">
      <alignment horizontal="left" vertical="center" wrapText="1"/>
    </xf>
    <xf numFmtId="0" fontId="33" fillId="54" borderId="28" xfId="0" applyFont="1" applyFill="1" applyBorder="1" applyAlignment="1">
      <alignment horizontal="center" vertical="center"/>
    </xf>
    <xf numFmtId="0" fontId="35" fillId="54" borderId="27" xfId="0" applyFont="1" applyFill="1" applyBorder="1" applyAlignment="1">
      <alignment vertical="center"/>
    </xf>
    <xf numFmtId="0" fontId="35" fillId="54" borderId="0" xfId="0" applyFont="1" applyFill="1" applyBorder="1" applyAlignment="1">
      <alignment horizontal="center" vertical="center"/>
    </xf>
    <xf numFmtId="0" fontId="57" fillId="54" borderId="19" xfId="0" applyFont="1" applyFill="1" applyBorder="1" applyAlignment="1">
      <alignment horizontal="center" vertical="center"/>
    </xf>
    <xf numFmtId="205" fontId="57" fillId="54" borderId="19" xfId="0" applyNumberFormat="1" applyFont="1" applyFill="1" applyBorder="1" applyAlignment="1">
      <alignment horizontal="center" vertical="center"/>
    </xf>
    <xf numFmtId="0" fontId="57" fillId="54" borderId="0" xfId="0" applyFont="1" applyFill="1" applyBorder="1" applyAlignment="1">
      <alignment horizontal="center" vertical="center"/>
    </xf>
    <xf numFmtId="188" fontId="40" fillId="0" borderId="19" xfId="248" applyNumberFormat="1" applyFont="1" applyFill="1" applyBorder="1" applyAlignment="1">
      <alignment horizontal="center" vertical="center"/>
      <protection/>
    </xf>
    <xf numFmtId="188" fontId="40" fillId="0" borderId="64" xfId="248" applyNumberFormat="1" applyFont="1" applyFill="1" applyBorder="1" applyAlignment="1">
      <alignment horizontal="center" vertical="center"/>
      <protection/>
    </xf>
    <xf numFmtId="216" fontId="40" fillId="0" borderId="19" xfId="248" applyNumberFormat="1" applyFont="1" applyBorder="1" applyAlignment="1">
      <alignment horizontal="center" vertical="center"/>
      <protection/>
    </xf>
    <xf numFmtId="216" fontId="40" fillId="0" borderId="64" xfId="248" applyNumberFormat="1" applyFont="1" applyBorder="1" applyAlignment="1">
      <alignment horizontal="center" vertical="center"/>
      <protection/>
    </xf>
    <xf numFmtId="205" fontId="35" fillId="0" borderId="19" xfId="0" applyNumberFormat="1" applyFont="1" applyFill="1" applyBorder="1" applyAlignment="1">
      <alignment horizontal="center" vertical="center"/>
    </xf>
    <xf numFmtId="0" fontId="75" fillId="0" borderId="19" xfId="0" applyFont="1" applyBorder="1" applyAlignment="1">
      <alignment vertical="center"/>
    </xf>
    <xf numFmtId="216" fontId="40" fillId="0" borderId="50" xfId="248" applyNumberFormat="1" applyFont="1" applyBorder="1" applyAlignment="1">
      <alignment horizontal="center" vertical="center"/>
      <protection/>
    </xf>
    <xf numFmtId="216" fontId="40" fillId="0" borderId="55" xfId="248" applyNumberFormat="1" applyFont="1" applyBorder="1" applyAlignment="1">
      <alignment horizontal="center" vertical="center"/>
      <protection/>
    </xf>
    <xf numFmtId="0" fontId="35" fillId="0" borderId="19" xfId="0" applyFont="1" applyFill="1" applyBorder="1" applyAlignment="1">
      <alignment vertical="center"/>
    </xf>
    <xf numFmtId="204" fontId="33" fillId="54" borderId="19" xfId="0" applyNumberFormat="1" applyFont="1" applyFill="1" applyBorder="1" applyAlignment="1" quotePrefix="1">
      <alignment horizontal="center" vertical="center"/>
    </xf>
    <xf numFmtId="0" fontId="53" fillId="12" borderId="19" xfId="0" applyFont="1" applyFill="1" applyBorder="1" applyAlignment="1">
      <alignment horizontal="center" vertical="center"/>
    </xf>
    <xf numFmtId="188" fontId="40" fillId="0" borderId="19" xfId="0" applyNumberFormat="1" applyFont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33" fillId="54" borderId="24" xfId="0" applyFont="1" applyFill="1" applyBorder="1" applyAlignment="1">
      <alignment horizontal="center" vertical="center"/>
    </xf>
    <xf numFmtId="188" fontId="33" fillId="54" borderId="25" xfId="0" applyNumberFormat="1" applyFont="1" applyFill="1" applyBorder="1" applyAlignment="1">
      <alignment horizontal="left" vertical="center"/>
    </xf>
    <xf numFmtId="188" fontId="33" fillId="54" borderId="25" xfId="0" applyNumberFormat="1" applyFont="1" applyFill="1" applyBorder="1" applyAlignment="1">
      <alignment horizontal="left" vertical="center" wrapText="1"/>
    </xf>
    <xf numFmtId="188" fontId="33" fillId="54" borderId="25" xfId="211" applyNumberFormat="1" applyFont="1" applyFill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182" fillId="0" borderId="39" xfId="0" applyFont="1" applyBorder="1" applyAlignment="1">
      <alignment horizontal="center" vertical="center"/>
    </xf>
    <xf numFmtId="0" fontId="182" fillId="0" borderId="21" xfId="0" applyFont="1" applyBorder="1" applyAlignment="1">
      <alignment horizontal="center" vertical="center"/>
    </xf>
    <xf numFmtId="223" fontId="182" fillId="0" borderId="21" xfId="0" applyNumberFormat="1" applyFont="1" applyFill="1" applyBorder="1" applyAlignment="1">
      <alignment horizontal="center" vertical="center"/>
    </xf>
    <xf numFmtId="188" fontId="29" fillId="54" borderId="19" xfId="0" applyNumberFormat="1" applyFont="1" applyFill="1" applyBorder="1" applyAlignment="1">
      <alignment vertical="center" wrapText="1"/>
    </xf>
    <xf numFmtId="188" fontId="33" fillId="54" borderId="65" xfId="211" applyNumberFormat="1" applyFont="1" applyFill="1" applyBorder="1" applyAlignment="1">
      <alignment horizontal="left" vertical="center"/>
      <protection/>
    </xf>
    <xf numFmtId="0" fontId="202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228" fontId="51" fillId="0" borderId="19" xfId="0" applyNumberFormat="1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185" fillId="0" borderId="25" xfId="0" applyFont="1" applyBorder="1" applyAlignment="1">
      <alignment vertical="center"/>
    </xf>
    <xf numFmtId="0" fontId="51" fillId="0" borderId="39" xfId="0" applyFont="1" applyBorder="1" applyAlignment="1">
      <alignment horizontal="center" vertical="center"/>
    </xf>
    <xf numFmtId="0" fontId="176" fillId="0" borderId="21" xfId="0" applyFont="1" applyBorder="1" applyAlignment="1">
      <alignment horizontal="center" vertical="center"/>
    </xf>
    <xf numFmtId="0" fontId="176" fillId="0" borderId="40" xfId="0" applyFont="1" applyBorder="1" applyAlignment="1">
      <alignment vertical="center"/>
    </xf>
    <xf numFmtId="0" fontId="176" fillId="0" borderId="41" xfId="0" applyFont="1" applyBorder="1" applyAlignment="1">
      <alignment vertical="center"/>
    </xf>
    <xf numFmtId="0" fontId="176" fillId="0" borderId="20" xfId="0" applyFont="1" applyBorder="1" applyAlignment="1">
      <alignment vertical="center"/>
    </xf>
    <xf numFmtId="0" fontId="176" fillId="0" borderId="48" xfId="0" applyFont="1" applyBorder="1" applyAlignment="1">
      <alignment vertical="center"/>
    </xf>
    <xf numFmtId="0" fontId="202" fillId="0" borderId="29" xfId="0" applyFont="1" applyBorder="1" applyAlignment="1">
      <alignment horizontal="center" vertical="center"/>
    </xf>
    <xf numFmtId="0" fontId="202" fillId="0" borderId="28" xfId="0" applyFont="1" applyBorder="1" applyAlignment="1">
      <alignment horizontal="center" vertical="center"/>
    </xf>
    <xf numFmtId="0" fontId="202" fillId="0" borderId="38" xfId="0" applyFont="1" applyBorder="1" applyAlignment="1">
      <alignment vertical="center"/>
    </xf>
    <xf numFmtId="0" fontId="202" fillId="0" borderId="47" xfId="0" applyFont="1" applyBorder="1" applyAlignment="1">
      <alignment horizontal="center" vertical="center"/>
    </xf>
    <xf numFmtId="0" fontId="176" fillId="0" borderId="42" xfId="0" applyFont="1" applyBorder="1" applyAlignment="1">
      <alignment horizontal="center" vertical="center"/>
    </xf>
    <xf numFmtId="0" fontId="176" fillId="0" borderId="43" xfId="0" applyFont="1" applyBorder="1" applyAlignment="1">
      <alignment horizontal="center" vertical="center"/>
    </xf>
    <xf numFmtId="0" fontId="176" fillId="0" borderId="44" xfId="0" applyFont="1" applyBorder="1" applyAlignment="1">
      <alignment horizontal="center" vertical="center"/>
    </xf>
    <xf numFmtId="209" fontId="176" fillId="0" borderId="42" xfId="0" applyNumberFormat="1" applyFont="1" applyBorder="1" applyAlignment="1">
      <alignment horizontal="center" vertical="center"/>
    </xf>
    <xf numFmtId="0" fontId="176" fillId="0" borderId="45" xfId="0" applyFont="1" applyBorder="1" applyAlignment="1">
      <alignment horizontal="center" vertical="center"/>
    </xf>
    <xf numFmtId="0" fontId="176" fillId="0" borderId="19" xfId="0" applyFont="1" applyBorder="1" applyAlignment="1">
      <alignment horizontal="center" vertical="center"/>
    </xf>
    <xf numFmtId="0" fontId="176" fillId="0" borderId="46" xfId="0" applyFont="1" applyBorder="1" applyAlignment="1">
      <alignment horizontal="center" vertical="center"/>
    </xf>
    <xf numFmtId="0" fontId="176" fillId="0" borderId="27" xfId="0" applyFont="1" applyBorder="1" applyAlignment="1">
      <alignment horizontal="center" vertical="center"/>
    </xf>
    <xf numFmtId="0" fontId="176" fillId="0" borderId="2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203" fillId="0" borderId="0" xfId="0" applyFont="1" applyFill="1" applyBorder="1" applyAlignment="1">
      <alignment horizontal="left" vertical="center"/>
    </xf>
    <xf numFmtId="228" fontId="51" fillId="0" borderId="19" xfId="0" applyNumberFormat="1" applyFont="1" applyFill="1" applyBorder="1" applyAlignment="1">
      <alignment horizontal="center" vertical="center"/>
    </xf>
    <xf numFmtId="0" fontId="204" fillId="0" borderId="0" xfId="0" applyFont="1" applyAlignment="1">
      <alignment vertical="center"/>
    </xf>
    <xf numFmtId="0" fontId="176" fillId="0" borderId="25" xfId="0" applyFont="1" applyBorder="1" applyAlignment="1">
      <alignment vertical="center"/>
    </xf>
    <xf numFmtId="0" fontId="176" fillId="0" borderId="24" xfId="0" applyFont="1" applyBorder="1" applyAlignment="1">
      <alignment horizontal="center" vertical="center"/>
    </xf>
    <xf numFmtId="0" fontId="202" fillId="0" borderId="24" xfId="0" applyFont="1" applyBorder="1" applyAlignment="1">
      <alignment horizontal="center" vertical="center" wrapText="1"/>
    </xf>
    <xf numFmtId="0" fontId="176" fillId="0" borderId="25" xfId="0" applyFont="1" applyBorder="1" applyAlignment="1">
      <alignment vertical="center" wrapText="1"/>
    </xf>
    <xf numFmtId="0" fontId="205" fillId="0" borderId="24" xfId="0" applyFont="1" applyBorder="1" applyAlignment="1">
      <alignment horizontal="center" vertical="center"/>
    </xf>
    <xf numFmtId="0" fontId="185" fillId="0" borderId="19" xfId="0" applyFont="1" applyBorder="1" applyAlignment="1">
      <alignment horizontal="center" vertical="center"/>
    </xf>
    <xf numFmtId="0" fontId="54" fillId="0" borderId="25" xfId="0" applyFont="1" applyBorder="1" applyAlignment="1">
      <alignment vertical="center" wrapText="1"/>
    </xf>
    <xf numFmtId="217" fontId="182" fillId="54" borderId="19" xfId="0" applyNumberFormat="1" applyFont="1" applyFill="1" applyBorder="1" applyAlignment="1">
      <alignment horizontal="left" vertical="center"/>
    </xf>
    <xf numFmtId="217" fontId="29" fillId="54" borderId="19" xfId="0" applyNumberFormat="1" applyFont="1" applyFill="1" applyBorder="1" applyAlignment="1">
      <alignment horizontal="center" vertical="center"/>
    </xf>
    <xf numFmtId="217" fontId="29" fillId="54" borderId="19" xfId="0" applyNumberFormat="1" applyFont="1" applyFill="1" applyBorder="1" applyAlignment="1">
      <alignment horizontal="left" vertical="center"/>
    </xf>
    <xf numFmtId="217" fontId="29" fillId="54" borderId="19" xfId="0" applyNumberFormat="1" applyFont="1" applyFill="1" applyBorder="1" applyAlignment="1">
      <alignment horizontal="left" vertical="center" wrapText="1"/>
    </xf>
    <xf numFmtId="217" fontId="181" fillId="54" borderId="19" xfId="0" applyNumberFormat="1" applyFont="1" applyFill="1" applyBorder="1" applyAlignment="1">
      <alignment vertical="center"/>
    </xf>
    <xf numFmtId="217" fontId="33" fillId="54" borderId="19" xfId="0" applyNumberFormat="1" applyFont="1" applyFill="1" applyBorder="1" applyAlignment="1">
      <alignment horizontal="left" vertical="center" wrapText="1"/>
    </xf>
    <xf numFmtId="219" fontId="40" fillId="56" borderId="19" xfId="0" applyNumberFormat="1" applyFont="1" applyFill="1" applyBorder="1" applyAlignment="1">
      <alignment horizontal="center" vertical="center"/>
    </xf>
    <xf numFmtId="217" fontId="182" fillId="54" borderId="19" xfId="211" applyNumberFormat="1" applyFont="1" applyFill="1" applyBorder="1" applyAlignment="1">
      <alignment horizontal="center" vertical="center"/>
      <protection/>
    </xf>
    <xf numFmtId="217" fontId="35" fillId="54" borderId="19" xfId="0" applyNumberFormat="1" applyFont="1" applyFill="1" applyBorder="1" applyAlignment="1">
      <alignment vertical="center"/>
    </xf>
    <xf numFmtId="0" fontId="29" fillId="54" borderId="24" xfId="0" applyFont="1" applyFill="1" applyBorder="1" applyAlignment="1">
      <alignment horizontal="center" vertical="center"/>
    </xf>
    <xf numFmtId="217" fontId="182" fillId="54" borderId="25" xfId="0" applyNumberFormat="1" applyFont="1" applyFill="1" applyBorder="1" applyAlignment="1">
      <alignment horizontal="left" vertical="center"/>
    </xf>
    <xf numFmtId="217" fontId="29" fillId="54" borderId="25" xfId="0" applyNumberFormat="1" applyFont="1" applyFill="1" applyBorder="1" applyAlignment="1">
      <alignment horizontal="left" vertical="center"/>
    </xf>
    <xf numFmtId="217" fontId="29" fillId="54" borderId="25" xfId="0" applyNumberFormat="1" applyFont="1" applyFill="1" applyBorder="1" applyAlignment="1">
      <alignment horizontal="left" vertical="center" wrapText="1"/>
    </xf>
    <xf numFmtId="217" fontId="182" fillId="54" borderId="25" xfId="211" applyNumberFormat="1" applyFont="1" applyFill="1" applyBorder="1" applyAlignment="1">
      <alignment horizontal="center" vertical="center"/>
      <protection/>
    </xf>
    <xf numFmtId="217" fontId="181" fillId="54" borderId="25" xfId="0" applyNumberFormat="1" applyFont="1" applyFill="1" applyBorder="1" applyAlignment="1">
      <alignment vertical="center"/>
    </xf>
    <xf numFmtId="217" fontId="35" fillId="54" borderId="25" xfId="0" applyNumberFormat="1" applyFont="1" applyFill="1" applyBorder="1" applyAlignment="1">
      <alignment vertical="center"/>
    </xf>
    <xf numFmtId="217" fontId="33" fillId="54" borderId="25" xfId="0" applyNumberFormat="1" applyFont="1" applyFill="1" applyBorder="1" applyAlignment="1">
      <alignment horizontal="left" vertical="center" wrapText="1"/>
    </xf>
    <xf numFmtId="0" fontId="33" fillId="54" borderId="39" xfId="0" applyFont="1" applyFill="1" applyBorder="1" applyAlignment="1">
      <alignment horizontal="center" vertical="center"/>
    </xf>
    <xf numFmtId="0" fontId="33" fillId="54" borderId="21" xfId="0" applyFont="1" applyFill="1" applyBorder="1" applyAlignment="1">
      <alignment horizontal="center" vertical="center"/>
    </xf>
    <xf numFmtId="188" fontId="33" fillId="54" borderId="48" xfId="0" applyNumberFormat="1" applyFont="1" applyFill="1" applyBorder="1" applyAlignment="1">
      <alignment horizontal="left" vertical="center" wrapText="1"/>
    </xf>
    <xf numFmtId="229" fontId="170" fillId="54" borderId="19" xfId="0" applyNumberFormat="1" applyFont="1" applyFill="1" applyBorder="1" applyAlignment="1">
      <alignment horizontal="center" vertical="center"/>
    </xf>
    <xf numFmtId="0" fontId="176" fillId="0" borderId="39" xfId="211" applyFont="1" applyBorder="1" applyAlignment="1">
      <alignment horizontal="left" vertical="center"/>
      <protection/>
    </xf>
    <xf numFmtId="0" fontId="0" fillId="0" borderId="0" xfId="210" applyFont="1">
      <alignment vertical="center"/>
      <protection/>
    </xf>
    <xf numFmtId="0" fontId="22" fillId="0" borderId="19" xfId="210" applyFont="1" applyBorder="1" applyAlignment="1">
      <alignment horizontal="center" vertical="center"/>
      <protection/>
    </xf>
    <xf numFmtId="0" fontId="34" fillId="0" borderId="19" xfId="210" applyFont="1" applyBorder="1" applyAlignment="1">
      <alignment horizontal="center" vertical="center"/>
      <protection/>
    </xf>
    <xf numFmtId="0" fontId="24" fillId="0" borderId="24" xfId="210" applyFont="1" applyBorder="1" applyAlignment="1">
      <alignment horizontal="center" vertical="center"/>
      <protection/>
    </xf>
    <xf numFmtId="0" fontId="24" fillId="0" borderId="19" xfId="210" applyFont="1" applyBorder="1" applyAlignment="1">
      <alignment horizontal="center" vertical="center"/>
      <protection/>
    </xf>
    <xf numFmtId="188" fontId="24" fillId="0" borderId="25" xfId="210" applyNumberFormat="1" applyFont="1" applyFill="1" applyBorder="1" applyAlignment="1">
      <alignment horizontal="center" vertical="center"/>
      <protection/>
    </xf>
    <xf numFmtId="0" fontId="24" fillId="0" borderId="24" xfId="249" applyFont="1" applyBorder="1" applyAlignment="1">
      <alignment horizontal="center" vertical="center"/>
      <protection/>
    </xf>
    <xf numFmtId="0" fontId="24" fillId="0" borderId="25" xfId="210" applyFont="1" applyBorder="1" applyAlignment="1" quotePrefix="1">
      <alignment horizontal="center" vertical="center"/>
      <protection/>
    </xf>
    <xf numFmtId="0" fontId="206" fillId="0" borderId="19" xfId="210" applyFont="1" applyBorder="1" applyAlignment="1">
      <alignment horizontal="center" vertical="center"/>
      <protection/>
    </xf>
    <xf numFmtId="223" fontId="206" fillId="0" borderId="19" xfId="0" applyNumberFormat="1" applyFont="1" applyFill="1" applyBorder="1" applyAlignment="1">
      <alignment horizontal="center" vertical="center"/>
    </xf>
    <xf numFmtId="0" fontId="206" fillId="0" borderId="25" xfId="0" applyFont="1" applyBorder="1" applyAlignment="1">
      <alignment vertical="center"/>
    </xf>
    <xf numFmtId="0" fontId="206" fillId="0" borderId="21" xfId="210" applyFont="1" applyBorder="1" applyAlignment="1">
      <alignment horizontal="center" vertical="center"/>
      <protection/>
    </xf>
    <xf numFmtId="0" fontId="206" fillId="0" borderId="48" xfId="0" applyFont="1" applyBorder="1" applyAlignment="1">
      <alignment vertical="center"/>
    </xf>
    <xf numFmtId="0" fontId="69" fillId="0" borderId="0" xfId="249" applyFont="1">
      <alignment vertical="center"/>
      <protection/>
    </xf>
    <xf numFmtId="0" fontId="0" fillId="0" borderId="0" xfId="249" applyFont="1">
      <alignment vertical="center"/>
      <protection/>
    </xf>
    <xf numFmtId="0" fontId="181" fillId="0" borderId="19" xfId="0" applyFont="1" applyBorder="1" applyAlignment="1">
      <alignment vertical="center"/>
    </xf>
    <xf numFmtId="0" fontId="172" fillId="0" borderId="0" xfId="0" applyFont="1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07" fillId="0" borderId="0" xfId="0" applyFont="1" applyFill="1" applyAlignment="1">
      <alignment vertical="center"/>
    </xf>
    <xf numFmtId="0" fontId="32" fillId="0" borderId="19" xfId="0" applyFont="1" applyBorder="1" applyAlignment="1">
      <alignment horizontal="center" vertical="center"/>
    </xf>
    <xf numFmtId="188" fontId="170" fillId="54" borderId="19" xfId="0" applyNumberFormat="1" applyFont="1" applyFill="1" applyBorder="1" applyAlignment="1">
      <alignment horizontal="left" vertical="center"/>
    </xf>
    <xf numFmtId="0" fontId="184" fillId="54" borderId="0" xfId="0" applyFont="1" applyFill="1" applyAlignment="1">
      <alignment vertical="center"/>
    </xf>
    <xf numFmtId="0" fontId="184" fillId="0" borderId="0" xfId="0" applyFont="1" applyAlignment="1">
      <alignment vertical="center"/>
    </xf>
    <xf numFmtId="0" fontId="170" fillId="0" borderId="19" xfId="0" applyFont="1" applyBorder="1" applyAlignment="1">
      <alignment horizontal="center" vertical="center"/>
    </xf>
    <xf numFmtId="0" fontId="184" fillId="0" borderId="19" xfId="0" applyFont="1" applyBorder="1" applyAlignment="1">
      <alignment vertical="center"/>
    </xf>
    <xf numFmtId="0" fontId="184" fillId="0" borderId="0" xfId="0" applyFont="1" applyAlignment="1">
      <alignment vertical="center"/>
    </xf>
    <xf numFmtId="0" fontId="170" fillId="0" borderId="19" xfId="0" applyFont="1" applyFill="1" applyBorder="1" applyAlignment="1">
      <alignment horizontal="center" vertical="center"/>
    </xf>
    <xf numFmtId="0" fontId="170" fillId="0" borderId="29" xfId="0" applyFont="1" applyBorder="1" applyAlignment="1">
      <alignment horizontal="center" vertical="center"/>
    </xf>
    <xf numFmtId="0" fontId="170" fillId="0" borderId="28" xfId="0" applyFont="1" applyBorder="1" applyAlignment="1">
      <alignment horizontal="center" vertical="center"/>
    </xf>
    <xf numFmtId="0" fontId="184" fillId="0" borderId="0" xfId="0" applyFont="1" applyAlignment="1">
      <alignment vertical="center"/>
    </xf>
    <xf numFmtId="0" fontId="184" fillId="0" borderId="27" xfId="0" applyFont="1" applyBorder="1" applyAlignment="1">
      <alignment vertical="center"/>
    </xf>
    <xf numFmtId="188" fontId="170" fillId="0" borderId="19" xfId="0" applyNumberFormat="1" applyFont="1" applyFill="1" applyBorder="1" applyAlignment="1">
      <alignment horizontal="left" vertical="center"/>
    </xf>
    <xf numFmtId="0" fontId="184" fillId="0" borderId="0" xfId="0" applyFont="1" applyFill="1" applyAlignment="1">
      <alignment vertical="center"/>
    </xf>
    <xf numFmtId="0" fontId="184" fillId="0" borderId="19" xfId="0" applyFont="1" applyFill="1" applyBorder="1" applyAlignment="1">
      <alignment vertical="center"/>
    </xf>
    <xf numFmtId="0" fontId="184" fillId="0" borderId="0" xfId="0" applyFont="1" applyFill="1" applyAlignment="1">
      <alignment vertical="center"/>
    </xf>
    <xf numFmtId="0" fontId="170" fillId="0" borderId="29" xfId="0" applyFont="1" applyFill="1" applyBorder="1" applyAlignment="1">
      <alignment horizontal="center" vertical="center"/>
    </xf>
    <xf numFmtId="0" fontId="184" fillId="0" borderId="19" xfId="0" applyFont="1" applyFill="1" applyBorder="1" applyAlignment="1">
      <alignment vertical="center"/>
    </xf>
    <xf numFmtId="0" fontId="170" fillId="0" borderId="28" xfId="0" applyFont="1" applyFill="1" applyBorder="1" applyAlignment="1">
      <alignment horizontal="center" vertical="center"/>
    </xf>
    <xf numFmtId="0" fontId="184" fillId="0" borderId="27" xfId="0" applyFont="1" applyFill="1" applyBorder="1" applyAlignment="1">
      <alignment vertical="center"/>
    </xf>
    <xf numFmtId="0" fontId="184" fillId="0" borderId="0" xfId="0" applyFont="1" applyFill="1" applyAlignment="1">
      <alignment vertical="center"/>
    </xf>
    <xf numFmtId="0" fontId="170" fillId="54" borderId="19" xfId="0" applyFont="1" applyFill="1" applyBorder="1" applyAlignment="1">
      <alignment horizontal="center" vertical="center"/>
    </xf>
    <xf numFmtId="0" fontId="208" fillId="0" borderId="0" xfId="0" applyFont="1" applyAlignment="1">
      <alignment vertical="center"/>
    </xf>
    <xf numFmtId="0" fontId="170" fillId="0" borderId="19" xfId="236" applyFont="1" applyBorder="1" applyAlignment="1">
      <alignment horizontal="center" vertical="center"/>
      <protection/>
    </xf>
    <xf numFmtId="0" fontId="186" fillId="0" borderId="19" xfId="0" applyFont="1" applyBorder="1" applyAlignment="1">
      <alignment vertical="center"/>
    </xf>
    <xf numFmtId="188" fontId="29" fillId="0" borderId="19" xfId="0" applyNumberFormat="1" applyFont="1" applyFill="1" applyBorder="1" applyAlignment="1" quotePrefix="1">
      <alignment horizontal="center" vertical="center"/>
    </xf>
    <xf numFmtId="188" fontId="33" fillId="0" borderId="19" xfId="0" applyNumberFormat="1" applyFont="1" applyFill="1" applyBorder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center" vertical="center"/>
    </xf>
    <xf numFmtId="0" fontId="181" fillId="0" borderId="0" xfId="0" applyFont="1" applyFill="1" applyAlignment="1">
      <alignment vertical="center"/>
    </xf>
    <xf numFmtId="188" fontId="33" fillId="0" borderId="19" xfId="0" applyNumberFormat="1" applyFont="1" applyFill="1" applyBorder="1" applyAlignment="1">
      <alignment horizontal="left" vertical="center"/>
    </xf>
    <xf numFmtId="0" fontId="56" fillId="0" borderId="19" xfId="0" applyFont="1" applyFill="1" applyBorder="1" applyAlignment="1">
      <alignment vertical="center"/>
    </xf>
    <xf numFmtId="188" fontId="33" fillId="54" borderId="27" xfId="0" applyNumberFormat="1" applyFont="1" applyFill="1" applyBorder="1" applyAlignment="1">
      <alignment horizontal="left" vertical="center"/>
    </xf>
    <xf numFmtId="188" fontId="33" fillId="54" borderId="46" xfId="0" applyNumberFormat="1" applyFont="1" applyFill="1" applyBorder="1" applyAlignment="1">
      <alignment horizontal="center" vertical="center"/>
    </xf>
    <xf numFmtId="188" fontId="33" fillId="54" borderId="27" xfId="0" applyNumberFormat="1" applyFont="1" applyFill="1" applyBorder="1" applyAlignment="1">
      <alignment horizontal="center" vertical="center"/>
    </xf>
    <xf numFmtId="0" fontId="56" fillId="54" borderId="19" xfId="0" applyFont="1" applyFill="1" applyBorder="1" applyAlignment="1">
      <alignment vertical="center"/>
    </xf>
    <xf numFmtId="0" fontId="56" fillId="0" borderId="0" xfId="305" applyFont="1">
      <alignment vertical="center"/>
      <protection/>
    </xf>
    <xf numFmtId="0" fontId="56" fillId="54" borderId="0" xfId="305" applyFont="1" applyFill="1">
      <alignment vertical="center"/>
      <protection/>
    </xf>
    <xf numFmtId="0" fontId="187" fillId="0" borderId="0" xfId="305" applyFont="1">
      <alignment vertical="center"/>
      <protection/>
    </xf>
    <xf numFmtId="188" fontId="33" fillId="0" borderId="19" xfId="240" applyNumberFormat="1" applyFont="1" applyFill="1" applyBorder="1" applyAlignment="1">
      <alignment horizontal="left" vertical="center"/>
      <protection/>
    </xf>
    <xf numFmtId="0" fontId="53" fillId="12" borderId="79" xfId="0" applyFont="1" applyFill="1" applyBorder="1" applyAlignment="1">
      <alignment horizontal="center" vertical="center"/>
    </xf>
    <xf numFmtId="188" fontId="53" fillId="55" borderId="80" xfId="0" applyNumberFormat="1" applyFont="1" applyFill="1" applyBorder="1" applyAlignment="1">
      <alignment horizontal="center" vertical="center"/>
    </xf>
    <xf numFmtId="188" fontId="40" fillId="0" borderId="22" xfId="0" applyNumberFormat="1" applyFont="1" applyFill="1" applyBorder="1" applyAlignment="1">
      <alignment horizontal="center" vertical="center"/>
    </xf>
    <xf numFmtId="188" fontId="53" fillId="55" borderId="77" xfId="0" applyNumberFormat="1" applyFont="1" applyFill="1" applyBorder="1" applyAlignment="1">
      <alignment horizontal="center" vertical="center"/>
    </xf>
    <xf numFmtId="188" fontId="40" fillId="56" borderId="77" xfId="0" applyNumberFormat="1" applyFont="1" applyFill="1" applyBorder="1" applyAlignment="1">
      <alignment horizontal="center" vertical="center"/>
    </xf>
    <xf numFmtId="188" fontId="40" fillId="56" borderId="79" xfId="0" applyNumberFormat="1" applyFont="1" applyFill="1" applyBorder="1" applyAlignment="1">
      <alignment horizontal="center" vertical="center"/>
    </xf>
    <xf numFmtId="188" fontId="40" fillId="0" borderId="77" xfId="0" applyNumberFormat="1" applyFont="1" applyFill="1" applyBorder="1" applyAlignment="1">
      <alignment horizontal="center" vertical="center"/>
    </xf>
    <xf numFmtId="0" fontId="56" fillId="0" borderId="0" xfId="305" applyFont="1" applyAlignment="1">
      <alignment horizontal="left" vertical="center"/>
      <protection/>
    </xf>
    <xf numFmtId="0" fontId="25" fillId="0" borderId="0" xfId="236" applyFont="1">
      <alignment vertical="center"/>
      <protection/>
    </xf>
    <xf numFmtId="0" fontId="209" fillId="0" borderId="0" xfId="236" applyFont="1">
      <alignment vertical="center"/>
      <protection/>
    </xf>
    <xf numFmtId="0" fontId="210" fillId="0" borderId="19" xfId="236" applyFont="1" applyBorder="1" applyAlignment="1">
      <alignment horizontal="center" vertical="center"/>
      <protection/>
    </xf>
    <xf numFmtId="0" fontId="209" fillId="0" borderId="19" xfId="236" applyFont="1" applyBorder="1" applyAlignment="1">
      <alignment horizontal="center" vertical="center"/>
      <protection/>
    </xf>
    <xf numFmtId="222" fontId="209" fillId="54" borderId="19" xfId="0" applyNumberFormat="1" applyFont="1" applyFill="1" applyBorder="1" applyAlignment="1">
      <alignment horizontal="center" vertical="center"/>
    </xf>
    <xf numFmtId="188" fontId="209" fillId="0" borderId="19" xfId="236" applyNumberFormat="1" applyFont="1" applyFill="1" applyBorder="1" applyAlignment="1">
      <alignment horizontal="left" vertical="center"/>
      <protection/>
    </xf>
    <xf numFmtId="0" fontId="209" fillId="0" borderId="19" xfId="236" applyFont="1" applyBorder="1" applyAlignment="1">
      <alignment horizontal="center" vertical="center" wrapText="1"/>
      <protection/>
    </xf>
    <xf numFmtId="0" fontId="189" fillId="0" borderId="19" xfId="0" applyFont="1" applyBorder="1" applyAlignment="1">
      <alignment horizontal="center" vertical="center"/>
    </xf>
    <xf numFmtId="223" fontId="189" fillId="0" borderId="19" xfId="0" applyNumberFormat="1" applyFont="1" applyBorder="1" applyAlignment="1">
      <alignment horizontal="center" vertical="center"/>
    </xf>
    <xf numFmtId="0" fontId="191" fillId="0" borderId="19" xfId="0" applyFont="1" applyBorder="1" applyAlignment="1">
      <alignment vertical="center"/>
    </xf>
    <xf numFmtId="0" fontId="191" fillId="0" borderId="0" xfId="0" applyFont="1" applyAlignment="1">
      <alignment vertical="center"/>
    </xf>
    <xf numFmtId="0" fontId="65" fillId="0" borderId="19" xfId="236" applyFont="1" applyBorder="1" applyAlignment="1">
      <alignment horizontal="center" vertical="center"/>
      <protection/>
    </xf>
    <xf numFmtId="223" fontId="209" fillId="0" borderId="19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vertical="center"/>
    </xf>
    <xf numFmtId="0" fontId="65" fillId="0" borderId="0" xfId="236" applyFont="1">
      <alignment vertical="center"/>
      <protection/>
    </xf>
    <xf numFmtId="0" fontId="209" fillId="0" borderId="29" xfId="236" applyFont="1" applyBorder="1" applyAlignment="1">
      <alignment horizontal="center" vertical="center"/>
      <protection/>
    </xf>
    <xf numFmtId="0" fontId="25" fillId="54" borderId="29" xfId="0" applyFont="1" applyFill="1" applyBorder="1" applyAlignment="1">
      <alignment horizontal="center" vertical="center"/>
    </xf>
    <xf numFmtId="0" fontId="25" fillId="54" borderId="28" xfId="0" applyFont="1" applyFill="1" applyBorder="1" applyAlignment="1">
      <alignment horizontal="center" vertical="center"/>
    </xf>
    <xf numFmtId="188" fontId="209" fillId="54" borderId="27" xfId="236" applyNumberFormat="1" applyFont="1" applyFill="1" applyBorder="1" applyAlignment="1" quotePrefix="1">
      <alignment horizontal="center" vertical="center"/>
      <protection/>
    </xf>
    <xf numFmtId="0" fontId="209" fillId="54" borderId="0" xfId="236" applyFont="1" applyFill="1">
      <alignment vertical="center"/>
      <protection/>
    </xf>
    <xf numFmtId="0" fontId="151" fillId="0" borderId="0" xfId="0" applyFont="1" applyAlignment="1">
      <alignment vertical="center"/>
    </xf>
    <xf numFmtId="0" fontId="44" fillId="12" borderId="50" xfId="0" applyFont="1" applyFill="1" applyBorder="1" applyAlignment="1">
      <alignment horizontal="center" vertical="center"/>
    </xf>
    <xf numFmtId="0" fontId="44" fillId="12" borderId="51" xfId="0" applyFont="1" applyFill="1" applyBorder="1" applyAlignment="1">
      <alignment horizontal="center" vertical="center"/>
    </xf>
    <xf numFmtId="0" fontId="44" fillId="12" borderId="52" xfId="0" applyFont="1" applyFill="1" applyBorder="1" applyAlignment="1">
      <alignment horizontal="center" vertical="center"/>
    </xf>
    <xf numFmtId="0" fontId="44" fillId="12" borderId="53" xfId="0" applyFont="1" applyFill="1" applyBorder="1" applyAlignment="1">
      <alignment horizontal="center" vertical="center"/>
    </xf>
    <xf numFmtId="0" fontId="44" fillId="12" borderId="54" xfId="0" applyFont="1" applyFill="1" applyBorder="1" applyAlignment="1">
      <alignment horizontal="center" vertical="center"/>
    </xf>
    <xf numFmtId="0" fontId="44" fillId="12" borderId="55" xfId="0" applyFont="1" applyFill="1" applyBorder="1" applyAlignment="1">
      <alignment horizontal="center" vertical="center"/>
    </xf>
    <xf numFmtId="188" fontId="44" fillId="55" borderId="42" xfId="0" applyNumberFormat="1" applyFont="1" applyFill="1" applyBorder="1" applyAlignment="1">
      <alignment horizontal="center" vertical="center"/>
    </xf>
    <xf numFmtId="188" fontId="44" fillId="55" borderId="43" xfId="0" applyNumberFormat="1" applyFont="1" applyFill="1" applyBorder="1" applyAlignment="1">
      <alignment horizontal="center" vertical="center"/>
    </xf>
    <xf numFmtId="188" fontId="44" fillId="55" borderId="56" xfId="0" applyNumberFormat="1" applyFont="1" applyFill="1" applyBorder="1" applyAlignment="1">
      <alignment horizontal="center" vertical="center"/>
    </xf>
    <xf numFmtId="188" fontId="44" fillId="55" borderId="57" xfId="0" applyNumberFormat="1" applyFont="1" applyFill="1" applyBorder="1" applyAlignment="1">
      <alignment horizontal="center" vertical="center"/>
    </xf>
    <xf numFmtId="188" fontId="44" fillId="55" borderId="44" xfId="0" applyNumberFormat="1" applyFont="1" applyFill="1" applyBorder="1" applyAlignment="1">
      <alignment horizontal="center" vertical="center"/>
    </xf>
    <xf numFmtId="188" fontId="44" fillId="55" borderId="58" xfId="0" applyNumberFormat="1" applyFont="1" applyFill="1" applyBorder="1" applyAlignment="1">
      <alignment horizontal="center" vertical="center"/>
    </xf>
    <xf numFmtId="188" fontId="45" fillId="0" borderId="29" xfId="0" applyNumberFormat="1" applyFont="1" applyFill="1" applyBorder="1" applyAlignment="1">
      <alignment horizontal="center" vertical="center"/>
    </xf>
    <xf numFmtId="188" fontId="45" fillId="0" borderId="28" xfId="0" applyNumberFormat="1" applyFont="1" applyFill="1" applyBorder="1" applyAlignment="1">
      <alignment horizontal="center" vertical="center"/>
    </xf>
    <xf numFmtId="188" fontId="45" fillId="0" borderId="59" xfId="0" applyNumberFormat="1" applyFont="1" applyFill="1" applyBorder="1" applyAlignment="1">
      <alignment horizontal="center" vertical="center"/>
    </xf>
    <xf numFmtId="188" fontId="45" fillId="0" borderId="60" xfId="0" applyNumberFormat="1" applyFont="1" applyFill="1" applyBorder="1" applyAlignment="1">
      <alignment horizontal="center" vertical="center"/>
    </xf>
    <xf numFmtId="188" fontId="45" fillId="0" borderId="38" xfId="0" applyNumberFormat="1" applyFont="1" applyFill="1" applyBorder="1" applyAlignment="1">
      <alignment horizontal="center" vertical="center"/>
    </xf>
    <xf numFmtId="188" fontId="45" fillId="0" borderId="61" xfId="0" applyNumberFormat="1" applyFont="1" applyFill="1" applyBorder="1" applyAlignment="1">
      <alignment horizontal="center" vertical="center"/>
    </xf>
    <xf numFmtId="188" fontId="44" fillId="55" borderId="19" xfId="0" applyNumberFormat="1" applyFont="1" applyFill="1" applyBorder="1" applyAlignment="1">
      <alignment horizontal="center" vertical="center"/>
    </xf>
    <xf numFmtId="188" fontId="44" fillId="55" borderId="46" xfId="0" applyNumberFormat="1" applyFont="1" applyFill="1" applyBorder="1" applyAlignment="1">
      <alignment horizontal="center" vertical="center"/>
    </xf>
    <xf numFmtId="188" fontId="44" fillId="55" borderId="62" xfId="0" applyNumberFormat="1" applyFont="1" applyFill="1" applyBorder="1" applyAlignment="1">
      <alignment horizontal="center" vertical="center"/>
    </xf>
    <xf numFmtId="188" fontId="44" fillId="55" borderId="63" xfId="0" applyNumberFormat="1" applyFont="1" applyFill="1" applyBorder="1" applyAlignment="1">
      <alignment horizontal="center" vertical="center"/>
    </xf>
    <xf numFmtId="188" fontId="44" fillId="55" borderId="27" xfId="0" applyNumberFormat="1" applyFont="1" applyFill="1" applyBorder="1" applyAlignment="1">
      <alignment horizontal="center" vertical="center"/>
    </xf>
    <xf numFmtId="188" fontId="44" fillId="55" borderId="64" xfId="0" applyNumberFormat="1" applyFont="1" applyFill="1" applyBorder="1" applyAlignment="1">
      <alignment horizontal="center" vertical="center"/>
    </xf>
    <xf numFmtId="188" fontId="45" fillId="56" borderId="19" xfId="0" applyNumberFormat="1" applyFont="1" applyFill="1" applyBorder="1" applyAlignment="1">
      <alignment horizontal="center" vertical="center"/>
    </xf>
    <xf numFmtId="188" fontId="45" fillId="56" borderId="46" xfId="0" applyNumberFormat="1" applyFont="1" applyFill="1" applyBorder="1" applyAlignment="1">
      <alignment horizontal="center" vertical="center"/>
    </xf>
    <xf numFmtId="188" fontId="45" fillId="56" borderId="62" xfId="0" applyNumberFormat="1" applyFont="1" applyFill="1" applyBorder="1" applyAlignment="1">
      <alignment horizontal="center" vertical="center"/>
    </xf>
    <xf numFmtId="188" fontId="45" fillId="56" borderId="63" xfId="0" applyNumberFormat="1" applyFont="1" applyFill="1" applyBorder="1" applyAlignment="1">
      <alignment horizontal="center" vertical="center"/>
    </xf>
    <xf numFmtId="188" fontId="45" fillId="56" borderId="27" xfId="0" applyNumberFormat="1" applyFont="1" applyFill="1" applyBorder="1" applyAlignment="1">
      <alignment horizontal="center" vertical="center"/>
    </xf>
    <xf numFmtId="188" fontId="45" fillId="56" borderId="64" xfId="0" applyNumberFormat="1" applyFont="1" applyFill="1" applyBorder="1" applyAlignment="1">
      <alignment horizontal="center" vertical="center"/>
    </xf>
    <xf numFmtId="188" fontId="45" fillId="56" borderId="50" xfId="0" applyNumberFormat="1" applyFont="1" applyFill="1" applyBorder="1" applyAlignment="1">
      <alignment horizontal="center" vertical="center"/>
    </xf>
    <xf numFmtId="188" fontId="45" fillId="56" borderId="51" xfId="0" applyNumberFormat="1" applyFont="1" applyFill="1" applyBorder="1" applyAlignment="1">
      <alignment horizontal="center" vertical="center"/>
    </xf>
    <xf numFmtId="188" fontId="45" fillId="56" borderId="52" xfId="0" applyNumberFormat="1" applyFont="1" applyFill="1" applyBorder="1" applyAlignment="1">
      <alignment horizontal="center" vertical="center"/>
    </xf>
    <xf numFmtId="188" fontId="45" fillId="56" borderId="53" xfId="0" applyNumberFormat="1" applyFont="1" applyFill="1" applyBorder="1" applyAlignment="1">
      <alignment horizontal="center" vertical="center"/>
    </xf>
    <xf numFmtId="188" fontId="45" fillId="56" borderId="54" xfId="0" applyNumberFormat="1" applyFont="1" applyFill="1" applyBorder="1" applyAlignment="1">
      <alignment horizontal="center" vertical="center"/>
    </xf>
    <xf numFmtId="188" fontId="45" fillId="56" borderId="55" xfId="0" applyNumberFormat="1" applyFont="1" applyFill="1" applyBorder="1" applyAlignment="1">
      <alignment horizontal="center" vertical="center"/>
    </xf>
    <xf numFmtId="188" fontId="45" fillId="0" borderId="19" xfId="0" applyNumberFormat="1" applyFont="1" applyFill="1" applyBorder="1" applyAlignment="1">
      <alignment horizontal="center" vertical="center"/>
    </xf>
    <xf numFmtId="188" fontId="45" fillId="0" borderId="46" xfId="0" applyNumberFormat="1" applyFont="1" applyFill="1" applyBorder="1" applyAlignment="1">
      <alignment horizontal="center" vertical="center"/>
    </xf>
    <xf numFmtId="188" fontId="45" fillId="0" borderId="62" xfId="0" applyNumberFormat="1" applyFont="1" applyFill="1" applyBorder="1" applyAlignment="1">
      <alignment horizontal="center" vertical="center"/>
    </xf>
    <xf numFmtId="188" fontId="45" fillId="0" borderId="63" xfId="0" applyNumberFormat="1" applyFont="1" applyFill="1" applyBorder="1" applyAlignment="1">
      <alignment horizontal="center" vertical="center"/>
    </xf>
    <xf numFmtId="188" fontId="45" fillId="0" borderId="27" xfId="0" applyNumberFormat="1" applyFont="1" applyFill="1" applyBorder="1" applyAlignment="1">
      <alignment horizontal="center" vertical="center"/>
    </xf>
    <xf numFmtId="188" fontId="45" fillId="0" borderId="64" xfId="0" applyNumberFormat="1" applyFont="1" applyFill="1" applyBorder="1" applyAlignment="1">
      <alignment horizontal="center" vertical="center"/>
    </xf>
    <xf numFmtId="0" fontId="21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225" fontId="180" fillId="54" borderId="19" xfId="240" applyNumberFormat="1" applyFont="1" applyFill="1" applyBorder="1" applyAlignment="1">
      <alignment horizontal="center" vertical="center"/>
      <protection/>
    </xf>
    <xf numFmtId="188" fontId="186" fillId="0" borderId="19" xfId="240" applyNumberFormat="1" applyFont="1" applyFill="1" applyBorder="1" applyAlignment="1">
      <alignment horizontal="left" vertical="center"/>
      <protection/>
    </xf>
    <xf numFmtId="0" fontId="212" fillId="0" borderId="0" xfId="210" applyFont="1">
      <alignment vertical="center"/>
      <protection/>
    </xf>
    <xf numFmtId="0" fontId="24" fillId="0" borderId="81" xfId="210" applyFont="1" applyBorder="1" applyAlignment="1">
      <alignment horizontal="center" vertical="center"/>
      <protection/>
    </xf>
    <xf numFmtId="0" fontId="24" fillId="0" borderId="81" xfId="249" applyFont="1" applyBorder="1" applyAlignment="1">
      <alignment horizontal="center" vertical="center"/>
      <protection/>
    </xf>
    <xf numFmtId="0" fontId="206" fillId="0" borderId="81" xfId="236" applyFont="1" applyBorder="1" applyAlignment="1">
      <alignment horizontal="center" vertical="center"/>
      <protection/>
    </xf>
    <xf numFmtId="0" fontId="206" fillId="0" borderId="82" xfId="236" applyFont="1" applyBorder="1" applyAlignment="1">
      <alignment horizontal="center" vertical="center"/>
      <protection/>
    </xf>
    <xf numFmtId="0" fontId="206" fillId="0" borderId="24" xfId="249" applyFont="1" applyBorder="1" applyAlignment="1">
      <alignment horizontal="center" vertical="center"/>
      <protection/>
    </xf>
    <xf numFmtId="0" fontId="206" fillId="0" borderId="39" xfId="249" applyFont="1" applyBorder="1" applyAlignment="1">
      <alignment horizontal="center" vertical="center"/>
      <protection/>
    </xf>
    <xf numFmtId="223" fontId="206" fillId="0" borderId="21" xfId="0" applyNumberFormat="1" applyFont="1" applyFill="1" applyBorder="1" applyAlignment="1">
      <alignment horizontal="center" vertical="center"/>
    </xf>
    <xf numFmtId="0" fontId="208" fillId="0" borderId="0" xfId="210" applyFont="1">
      <alignment vertical="center"/>
      <protection/>
    </xf>
    <xf numFmtId="0" fontId="211" fillId="54" borderId="0" xfId="0" applyFont="1" applyFill="1" applyAlignment="1">
      <alignment vertical="center"/>
    </xf>
    <xf numFmtId="0" fontId="187" fillId="54" borderId="0" xfId="0" applyFont="1" applyFill="1" applyAlignment="1">
      <alignment vertical="center"/>
    </xf>
    <xf numFmtId="0" fontId="187" fillId="0" borderId="0" xfId="0" applyFont="1" applyAlignment="1">
      <alignment vertical="center"/>
    </xf>
    <xf numFmtId="0" fontId="213" fillId="0" borderId="0" xfId="0" applyFont="1" applyFill="1" applyAlignment="1">
      <alignment vertical="center"/>
    </xf>
    <xf numFmtId="0" fontId="163" fillId="0" borderId="24" xfId="0" applyFont="1" applyFill="1" applyBorder="1" applyAlignment="1">
      <alignment horizontal="center" vertical="center"/>
    </xf>
    <xf numFmtId="0" fontId="163" fillId="0" borderId="19" xfId="0" applyFont="1" applyFill="1" applyBorder="1" applyAlignment="1">
      <alignment vertical="center" wrapText="1"/>
    </xf>
    <xf numFmtId="0" fontId="214" fillId="0" borderId="19" xfId="0" applyFont="1" applyBorder="1" applyAlignment="1">
      <alignment vertical="center"/>
    </xf>
    <xf numFmtId="0" fontId="21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 wrapText="1"/>
    </xf>
    <xf numFmtId="0" fontId="204" fillId="0" borderId="0" xfId="0" applyFont="1" applyFill="1" applyAlignment="1">
      <alignment vertical="center"/>
    </xf>
    <xf numFmtId="0" fontId="29" fillId="0" borderId="67" xfId="211" applyFont="1" applyBorder="1" applyAlignment="1">
      <alignment horizontal="center" vertical="center"/>
      <protection/>
    </xf>
    <xf numFmtId="188" fontId="33" fillId="0" borderId="67" xfId="211" applyNumberFormat="1" applyFont="1" applyFill="1" applyBorder="1" applyAlignment="1">
      <alignment horizontal="center" vertical="center"/>
      <protection/>
    </xf>
    <xf numFmtId="0" fontId="26" fillId="0" borderId="23" xfId="240" applyFont="1" applyBorder="1" applyAlignment="1">
      <alignment horizontal="center" vertical="center"/>
      <protection/>
    </xf>
    <xf numFmtId="188" fontId="56" fillId="0" borderId="19" xfId="240" applyNumberFormat="1" applyFont="1" applyFill="1" applyBorder="1" applyAlignment="1">
      <alignment horizontal="left" vertical="center" wrapText="1"/>
      <protection/>
    </xf>
    <xf numFmtId="0" fontId="56" fillId="54" borderId="0" xfId="306" applyFont="1" applyFill="1">
      <alignment vertical="center"/>
      <protection/>
    </xf>
    <xf numFmtId="188" fontId="187" fillId="0" borderId="19" xfId="240" applyNumberFormat="1" applyFont="1" applyFill="1" applyBorder="1" applyAlignment="1">
      <alignment horizontal="left" vertical="center" wrapText="1"/>
      <protection/>
    </xf>
    <xf numFmtId="188" fontId="187" fillId="0" borderId="29" xfId="240" applyNumberFormat="1" applyFont="1" applyFill="1" applyBorder="1" applyAlignment="1">
      <alignment horizontal="left" vertical="center" wrapText="1"/>
      <protection/>
    </xf>
    <xf numFmtId="0" fontId="82" fillId="0" borderId="19" xfId="240" applyFont="1" applyBorder="1" applyAlignment="1">
      <alignment horizontal="center" vertical="center"/>
      <protection/>
    </xf>
    <xf numFmtId="0" fontId="26" fillId="0" borderId="19" xfId="240" applyFont="1" applyBorder="1" applyAlignment="1" quotePrefix="1">
      <alignment horizontal="center" vertical="center"/>
      <protection/>
    </xf>
    <xf numFmtId="188" fontId="26" fillId="54" borderId="19" xfId="240" applyNumberFormat="1" applyFont="1" applyFill="1" applyBorder="1" applyAlignment="1">
      <alignment vertical="center"/>
      <protection/>
    </xf>
    <xf numFmtId="0" fontId="26" fillId="0" borderId="19" xfId="240" applyFont="1" applyFill="1" applyBorder="1" applyAlignment="1" quotePrefix="1">
      <alignment horizontal="center" vertical="center"/>
      <protection/>
    </xf>
    <xf numFmtId="188" fontId="31" fillId="54" borderId="46" xfId="240" applyNumberFormat="1" applyFont="1" applyFill="1" applyBorder="1" applyAlignment="1">
      <alignment vertical="center"/>
      <protection/>
    </xf>
    <xf numFmtId="0" fontId="31" fillId="54" borderId="77" xfId="240" applyFont="1" applyFill="1" applyBorder="1" applyAlignment="1">
      <alignment vertical="center"/>
      <protection/>
    </xf>
    <xf numFmtId="0" fontId="31" fillId="54" borderId="27" xfId="240" applyFont="1" applyFill="1" applyBorder="1" applyAlignment="1">
      <alignment vertical="center"/>
      <protection/>
    </xf>
    <xf numFmtId="0" fontId="26" fillId="54" borderId="27" xfId="240" applyFont="1" applyFill="1" applyBorder="1" applyAlignment="1" quotePrefix="1">
      <alignment horizontal="center" vertical="center"/>
      <protection/>
    </xf>
    <xf numFmtId="0" fontId="26" fillId="0" borderId="27" xfId="240" applyFont="1" applyBorder="1" applyAlignment="1" quotePrefix="1">
      <alignment horizontal="center" vertical="center"/>
      <protection/>
    </xf>
    <xf numFmtId="0" fontId="26" fillId="0" borderId="22" xfId="240" applyFont="1" applyBorder="1" applyAlignment="1">
      <alignment horizontal="center" vertical="center"/>
      <protection/>
    </xf>
    <xf numFmtId="0" fontId="26" fillId="0" borderId="0" xfId="240" applyFont="1" applyBorder="1" applyAlignment="1">
      <alignment horizontal="center" vertical="center"/>
      <protection/>
    </xf>
    <xf numFmtId="0" fontId="31" fillId="0" borderId="19" xfId="240" applyFont="1" applyBorder="1" applyAlignment="1" quotePrefix="1">
      <alignment horizontal="center" vertical="center"/>
      <protection/>
    </xf>
    <xf numFmtId="188" fontId="31" fillId="0" borderId="0" xfId="240" applyNumberFormat="1" applyFont="1" applyFill="1" applyBorder="1" applyAlignment="1">
      <alignment horizontal="center" vertical="center"/>
      <protection/>
    </xf>
    <xf numFmtId="0" fontId="31" fillId="0" borderId="0" xfId="240" applyFont="1" applyBorder="1" applyAlignment="1" quotePrefix="1">
      <alignment horizontal="center" vertical="center"/>
      <protection/>
    </xf>
    <xf numFmtId="0" fontId="170" fillId="54" borderId="29" xfId="0" applyFont="1" applyFill="1" applyBorder="1" applyAlignment="1">
      <alignment horizontal="center" vertical="center"/>
    </xf>
    <xf numFmtId="0" fontId="180" fillId="0" borderId="19" xfId="240" applyFont="1" applyFill="1" applyBorder="1" applyAlignment="1">
      <alignment horizontal="center" vertical="center"/>
      <protection/>
    </xf>
    <xf numFmtId="0" fontId="180" fillId="0" borderId="19" xfId="240" applyFont="1" applyBorder="1" applyAlignment="1">
      <alignment horizontal="center" vertical="center"/>
      <protection/>
    </xf>
    <xf numFmtId="188" fontId="180" fillId="0" borderId="46" xfId="240" applyNumberFormat="1" applyFont="1" applyFill="1" applyBorder="1" applyAlignment="1">
      <alignment horizontal="center" vertical="center"/>
      <protection/>
    </xf>
    <xf numFmtId="188" fontId="180" fillId="0" borderId="77" xfId="240" applyNumberFormat="1" applyFont="1" applyFill="1" applyBorder="1" applyAlignment="1">
      <alignment horizontal="center" vertical="center"/>
      <protection/>
    </xf>
    <xf numFmtId="188" fontId="180" fillId="0" borderId="27" xfId="240" applyNumberFormat="1" applyFont="1" applyFill="1" applyBorder="1" applyAlignment="1">
      <alignment horizontal="center" vertical="center"/>
      <protection/>
    </xf>
    <xf numFmtId="188" fontId="180" fillId="0" borderId="19" xfId="240" applyNumberFormat="1" applyFont="1" applyFill="1" applyBorder="1" applyAlignment="1">
      <alignment vertical="center" wrapText="1"/>
      <protection/>
    </xf>
    <xf numFmtId="201" fontId="29" fillId="54" borderId="19" xfId="0" applyNumberFormat="1" applyFont="1" applyFill="1" applyBorder="1" applyAlignment="1">
      <alignment horizontal="left" vertical="center"/>
    </xf>
    <xf numFmtId="0" fontId="56" fillId="0" borderId="0" xfId="307" applyFont="1" applyFill="1">
      <alignment vertical="center"/>
      <protection/>
    </xf>
    <xf numFmtId="201" fontId="26" fillId="54" borderId="19" xfId="240" applyNumberFormat="1" applyFont="1" applyFill="1" applyBorder="1" applyAlignment="1">
      <alignment horizontal="center" vertical="center"/>
      <protection/>
    </xf>
    <xf numFmtId="201" fontId="55" fillId="54" borderId="19" xfId="240" applyNumberFormat="1" applyFont="1" applyFill="1" applyBorder="1" applyAlignment="1">
      <alignment horizontal="left" vertical="center"/>
      <protection/>
    </xf>
    <xf numFmtId="201" fontId="55" fillId="54" borderId="29" xfId="240" applyNumberFormat="1" applyFont="1" applyFill="1" applyBorder="1" applyAlignment="1">
      <alignment horizontal="left" vertical="center"/>
      <protection/>
    </xf>
    <xf numFmtId="201" fontId="56" fillId="54" borderId="29" xfId="240" applyNumberFormat="1" applyFont="1" applyFill="1" applyBorder="1" applyAlignment="1">
      <alignment horizontal="left" vertical="center" wrapText="1"/>
      <protection/>
    </xf>
    <xf numFmtId="201" fontId="31" fillId="0" borderId="27" xfId="240" applyNumberFormat="1" applyFont="1" applyFill="1" applyBorder="1" applyAlignment="1">
      <alignment horizontal="center" vertical="center"/>
      <protection/>
    </xf>
    <xf numFmtId="188" fontId="170" fillId="0" borderId="19" xfId="237" applyNumberFormat="1" applyFont="1" applyBorder="1" applyAlignment="1" quotePrefix="1">
      <alignment horizontal="left" vertical="center"/>
      <protection/>
    </xf>
    <xf numFmtId="0" fontId="186" fillId="0" borderId="0" xfId="307" applyFont="1">
      <alignment vertical="center"/>
      <protection/>
    </xf>
    <xf numFmtId="0" fontId="24" fillId="0" borderId="24" xfId="249" applyFont="1" applyFill="1" applyBorder="1" applyAlignment="1">
      <alignment horizontal="center" vertical="center"/>
      <protection/>
    </xf>
    <xf numFmtId="0" fontId="24" fillId="0" borderId="19" xfId="249" applyFont="1" applyFill="1" applyBorder="1" applyAlignment="1">
      <alignment horizontal="center" vertical="center"/>
      <protection/>
    </xf>
    <xf numFmtId="0" fontId="24" fillId="0" borderId="27" xfId="249" applyFont="1" applyFill="1" applyBorder="1" applyAlignment="1" quotePrefix="1">
      <alignment horizontal="center" vertical="center"/>
      <protection/>
    </xf>
    <xf numFmtId="0" fontId="27" fillId="0" borderId="0" xfId="249" applyFont="1" applyFill="1">
      <alignment vertical="center"/>
      <protection/>
    </xf>
    <xf numFmtId="188" fontId="24" fillId="0" borderId="33" xfId="249" applyNumberFormat="1" applyFont="1" applyFill="1" applyBorder="1" applyAlignment="1" quotePrefix="1">
      <alignment horizontal="center" vertical="center"/>
      <protection/>
    </xf>
    <xf numFmtId="188" fontId="24" fillId="0" borderId="32" xfId="249" applyNumberFormat="1" applyFont="1" applyFill="1" applyBorder="1" applyAlignment="1" quotePrefix="1">
      <alignment horizontal="center" vertical="center"/>
      <protection/>
    </xf>
    <xf numFmtId="188" fontId="24" fillId="0" borderId="32" xfId="249" applyNumberFormat="1" applyFont="1" applyFill="1" applyBorder="1" applyAlignment="1">
      <alignment horizontal="center" vertical="center"/>
      <protection/>
    </xf>
    <xf numFmtId="0" fontId="24" fillId="0" borderId="49" xfId="249" applyFont="1" applyFill="1" applyBorder="1" applyAlignment="1" quotePrefix="1">
      <alignment horizontal="center" vertical="center"/>
      <protection/>
    </xf>
    <xf numFmtId="0" fontId="21" fillId="0" borderId="24" xfId="249" applyFont="1" applyFill="1" applyBorder="1" applyAlignment="1">
      <alignment horizontal="center" vertical="center"/>
      <protection/>
    </xf>
    <xf numFmtId="0" fontId="21" fillId="0" borderId="19" xfId="249" applyFont="1" applyFill="1" applyBorder="1" applyAlignment="1">
      <alignment horizontal="center" vertical="center"/>
      <protection/>
    </xf>
    <xf numFmtId="188" fontId="21" fillId="0" borderId="27" xfId="249" applyNumberFormat="1" applyFont="1" applyFill="1" applyBorder="1" applyAlignment="1">
      <alignment horizontal="center" vertical="center"/>
      <protection/>
    </xf>
    <xf numFmtId="0" fontId="21" fillId="0" borderId="49" xfId="249" applyFont="1" applyFill="1" applyBorder="1" applyAlignment="1" quotePrefix="1">
      <alignment horizontal="center" vertical="center"/>
      <protection/>
    </xf>
    <xf numFmtId="0" fontId="0" fillId="0" borderId="0" xfId="249" applyFont="1" applyFill="1">
      <alignment vertical="center"/>
      <protection/>
    </xf>
    <xf numFmtId="0" fontId="21" fillId="0" borderId="19" xfId="0" applyFont="1" applyFill="1" applyBorder="1" applyAlignment="1">
      <alignment horizontal="left" vertical="center"/>
    </xf>
    <xf numFmtId="188" fontId="21" fillId="0" borderId="32" xfId="249" applyNumberFormat="1" applyFont="1" applyFill="1" applyBorder="1" applyAlignment="1">
      <alignment horizontal="center" vertical="center"/>
      <protection/>
    </xf>
    <xf numFmtId="188" fontId="21" fillId="0" borderId="19" xfId="249" applyNumberFormat="1" applyFont="1" applyFill="1" applyBorder="1" applyAlignment="1">
      <alignment horizontal="center" vertical="center"/>
      <protection/>
    </xf>
    <xf numFmtId="188" fontId="21" fillId="0" borderId="19" xfId="249" applyNumberFormat="1" applyFont="1" applyFill="1" applyBorder="1" applyAlignment="1" quotePrefix="1">
      <alignment horizontal="center" vertical="center"/>
      <protection/>
    </xf>
    <xf numFmtId="0" fontId="21" fillId="0" borderId="19" xfId="249" applyFont="1" applyFill="1" applyBorder="1" applyAlignment="1" quotePrefix="1">
      <alignment horizontal="center" vertical="center"/>
      <protection/>
    </xf>
    <xf numFmtId="198" fontId="29" fillId="0" borderId="19" xfId="0" applyNumberFormat="1" applyFont="1" applyFill="1" applyBorder="1" applyAlignment="1">
      <alignment horizontal="center" vertical="center"/>
    </xf>
    <xf numFmtId="0" fontId="33" fillId="0" borderId="19" xfId="250" applyFont="1" applyFill="1" applyBorder="1" applyAlignment="1">
      <alignment horizontal="center" vertical="center"/>
      <protection/>
    </xf>
    <xf numFmtId="188" fontId="33" fillId="0" borderId="19" xfId="250" applyNumberFormat="1" applyFont="1" applyFill="1" applyBorder="1" applyAlignment="1">
      <alignment horizontal="center" vertical="center"/>
      <protection/>
    </xf>
    <xf numFmtId="0" fontId="35" fillId="0" borderId="0" xfId="250" applyFont="1" applyFill="1">
      <alignment vertical="center"/>
      <protection/>
    </xf>
    <xf numFmtId="0" fontId="33" fillId="0" borderId="19" xfId="237" applyFont="1" applyFill="1" applyBorder="1" applyAlignment="1">
      <alignment horizontal="center" vertical="center"/>
      <protection/>
    </xf>
    <xf numFmtId="0" fontId="181" fillId="0" borderId="19" xfId="0" applyFont="1" applyFill="1" applyBorder="1" applyAlignment="1">
      <alignment vertical="center"/>
    </xf>
    <xf numFmtId="0" fontId="181" fillId="0" borderId="0" xfId="250" applyFont="1" applyFill="1">
      <alignment vertical="center"/>
      <protection/>
    </xf>
    <xf numFmtId="0" fontId="29" fillId="0" borderId="27" xfId="253" applyFont="1" applyFill="1" applyBorder="1" applyAlignment="1" quotePrefix="1">
      <alignment horizontal="center" vertical="center"/>
      <protection/>
    </xf>
    <xf numFmtId="188" fontId="29" fillId="0" borderId="19" xfId="253" applyNumberFormat="1" applyFont="1" applyFill="1" applyBorder="1" applyAlignment="1">
      <alignment horizontal="center" vertical="center"/>
      <protection/>
    </xf>
    <xf numFmtId="188" fontId="29" fillId="0" borderId="32" xfId="253" applyNumberFormat="1" applyFont="1" applyFill="1" applyBorder="1" applyAlignment="1">
      <alignment horizontal="center" vertical="center"/>
      <protection/>
    </xf>
    <xf numFmtId="188" fontId="29" fillId="0" borderId="19" xfId="254" applyNumberFormat="1" applyFont="1" applyFill="1" applyBorder="1" applyAlignment="1">
      <alignment horizontal="center" vertical="center"/>
      <protection/>
    </xf>
    <xf numFmtId="0" fontId="29" fillId="0" borderId="33" xfId="254" applyFont="1" applyFill="1" applyBorder="1" applyAlignment="1" quotePrefix="1">
      <alignment horizontal="center" vertical="center"/>
      <protection/>
    </xf>
    <xf numFmtId="0" fontId="29" fillId="0" borderId="27" xfId="254" applyFont="1" applyFill="1" applyBorder="1" applyAlignment="1" quotePrefix="1">
      <alignment horizontal="center" vertical="center"/>
      <protection/>
    </xf>
    <xf numFmtId="188" fontId="29" fillId="0" borderId="32" xfId="254" applyNumberFormat="1" applyFont="1" applyFill="1" applyBorder="1" applyAlignment="1">
      <alignment horizontal="center" vertical="center"/>
      <protection/>
    </xf>
    <xf numFmtId="0" fontId="177" fillId="0" borderId="0" xfId="0" applyFont="1" applyFill="1" applyAlignment="1">
      <alignment vertical="center"/>
    </xf>
    <xf numFmtId="211" fontId="42" fillId="0" borderId="19" xfId="248" applyNumberFormat="1" applyFont="1" applyFill="1" applyBorder="1" applyAlignment="1">
      <alignment horizontal="center" vertical="center"/>
      <protection/>
    </xf>
    <xf numFmtId="212" fontId="43" fillId="0" borderId="19" xfId="211" applyNumberFormat="1" applyFont="1" applyFill="1" applyBorder="1" applyAlignment="1">
      <alignment horizontal="center" vertical="center"/>
      <protection/>
    </xf>
    <xf numFmtId="211" fontId="42" fillId="0" borderId="50" xfId="248" applyNumberFormat="1" applyFont="1" applyFill="1" applyBorder="1" applyAlignment="1">
      <alignment horizontal="center" vertical="center"/>
      <protection/>
    </xf>
    <xf numFmtId="212" fontId="43" fillId="0" borderId="50" xfId="211" applyNumberFormat="1" applyFont="1" applyFill="1" applyBorder="1" applyAlignment="1">
      <alignment horizontal="center" vertical="center"/>
      <protection/>
    </xf>
    <xf numFmtId="0" fontId="176" fillId="0" borderId="83" xfId="211" applyFont="1" applyFill="1" applyBorder="1" applyAlignment="1">
      <alignment horizontal="center" vertical="center" wrapText="1"/>
      <protection/>
    </xf>
    <xf numFmtId="0" fontId="185" fillId="0" borderId="84" xfId="211" applyFont="1" applyFill="1" applyBorder="1" applyAlignment="1" quotePrefix="1">
      <alignment horizontal="center" vertical="center" wrapText="1"/>
      <protection/>
    </xf>
    <xf numFmtId="0" fontId="176" fillId="0" borderId="0" xfId="0" applyFont="1" applyFill="1" applyAlignment="1">
      <alignment vertical="center"/>
    </xf>
    <xf numFmtId="0" fontId="176" fillId="0" borderId="85" xfId="211" applyFont="1" applyFill="1" applyBorder="1" applyAlignment="1">
      <alignment horizontal="center" vertical="center"/>
      <protection/>
    </xf>
    <xf numFmtId="211" fontId="40" fillId="0" borderId="29" xfId="248" applyNumberFormat="1" applyFont="1" applyFill="1" applyBorder="1" applyAlignment="1">
      <alignment horizontal="center" vertical="center"/>
      <protection/>
    </xf>
    <xf numFmtId="0" fontId="185" fillId="0" borderId="64" xfId="211" applyFont="1" applyFill="1" applyBorder="1" applyAlignment="1" quotePrefix="1">
      <alignment horizontal="center" vertical="center" wrapText="1"/>
      <protection/>
    </xf>
    <xf numFmtId="0" fontId="176" fillId="0" borderId="86" xfId="211" applyFont="1" applyFill="1" applyBorder="1" applyAlignment="1">
      <alignment horizontal="center" vertical="center"/>
      <protection/>
    </xf>
    <xf numFmtId="211" fontId="40" fillId="0" borderId="19" xfId="248" applyNumberFormat="1" applyFont="1" applyFill="1" applyBorder="1" applyAlignment="1">
      <alignment horizontal="center" vertical="center"/>
      <protection/>
    </xf>
    <xf numFmtId="0" fontId="185" fillId="0" borderId="61" xfId="211" applyFont="1" applyFill="1" applyBorder="1" applyAlignment="1" quotePrefix="1">
      <alignment horizontal="center" vertical="center" wrapText="1"/>
      <protection/>
    </xf>
    <xf numFmtId="211" fontId="40" fillId="0" borderId="50" xfId="248" applyNumberFormat="1" applyFont="1" applyFill="1" applyBorder="1" applyAlignment="1">
      <alignment horizontal="center" vertical="center"/>
      <protection/>
    </xf>
    <xf numFmtId="0" fontId="39" fillId="0" borderId="19" xfId="264" applyFont="1" applyFill="1" applyBorder="1" applyAlignment="1">
      <alignment horizontal="center" vertical="center"/>
      <protection/>
    </xf>
    <xf numFmtId="215" fontId="39" fillId="0" borderId="19" xfId="264" applyNumberFormat="1" applyFont="1" applyFill="1" applyBorder="1" applyAlignment="1">
      <alignment horizontal="center" vertical="center"/>
      <protection/>
    </xf>
    <xf numFmtId="215" fontId="39" fillId="0" borderId="25" xfId="264" applyNumberFormat="1" applyFont="1" applyFill="1" applyBorder="1" applyAlignment="1">
      <alignment horizontal="center" vertical="center"/>
      <protection/>
    </xf>
    <xf numFmtId="0" fontId="192" fillId="0" borderId="0" xfId="0" applyFont="1" applyFill="1" applyAlignment="1">
      <alignment vertical="center"/>
    </xf>
    <xf numFmtId="188" fontId="39" fillId="0" borderId="32" xfId="264" applyNumberFormat="1" applyFont="1" applyFill="1" applyBorder="1" applyAlignment="1">
      <alignment horizontal="center" vertical="center"/>
      <protection/>
    </xf>
    <xf numFmtId="188" fontId="39" fillId="0" borderId="37" xfId="264" applyNumberFormat="1" applyFont="1" applyFill="1" applyBorder="1" applyAlignment="1">
      <alignment horizontal="center" vertical="center"/>
      <protection/>
    </xf>
    <xf numFmtId="213" fontId="39" fillId="0" borderId="29" xfId="264" applyNumberFormat="1" applyFont="1" applyFill="1" applyBorder="1" applyAlignment="1">
      <alignment horizontal="center" vertical="center"/>
      <protection/>
    </xf>
    <xf numFmtId="213" fontId="39" fillId="0" borderId="19" xfId="264" applyNumberFormat="1" applyFont="1" applyFill="1" applyBorder="1" applyAlignment="1">
      <alignment horizontal="center" vertical="center"/>
      <protection/>
    </xf>
    <xf numFmtId="213" fontId="39" fillId="0" borderId="25" xfId="264" applyNumberFormat="1" applyFont="1" applyFill="1" applyBorder="1" applyAlignment="1">
      <alignment horizontal="center" vertical="center"/>
      <protection/>
    </xf>
    <xf numFmtId="0" fontId="39" fillId="0" borderId="50" xfId="264" applyFont="1" applyFill="1" applyBorder="1" applyAlignment="1">
      <alignment horizontal="center" vertical="center"/>
      <protection/>
    </xf>
    <xf numFmtId="213" fontId="39" fillId="0" borderId="50" xfId="264" applyNumberFormat="1" applyFont="1" applyFill="1" applyBorder="1" applyAlignment="1">
      <alignment horizontal="center" vertical="center"/>
      <protection/>
    </xf>
    <xf numFmtId="213" fontId="39" fillId="0" borderId="87" xfId="264" applyNumberFormat="1" applyFont="1" applyFill="1" applyBorder="1" applyAlignment="1">
      <alignment horizontal="center" vertical="center"/>
      <protection/>
    </xf>
    <xf numFmtId="0" fontId="40" fillId="0" borderId="19" xfId="264" applyFont="1" applyFill="1" applyBorder="1" applyAlignment="1">
      <alignment horizontal="center" vertical="center"/>
      <protection/>
    </xf>
    <xf numFmtId="215" fontId="40" fillId="0" borderId="19" xfId="264" applyNumberFormat="1" applyFont="1" applyFill="1" applyBorder="1" applyAlignment="1">
      <alignment horizontal="center" vertical="center"/>
      <protection/>
    </xf>
    <xf numFmtId="215" fontId="40" fillId="0" borderId="25" xfId="264" applyNumberFormat="1" applyFont="1" applyFill="1" applyBorder="1" applyAlignment="1">
      <alignment horizontal="center" vertical="center"/>
      <protection/>
    </xf>
    <xf numFmtId="0" fontId="176" fillId="0" borderId="0" xfId="221" applyFont="1" applyFill="1">
      <alignment/>
      <protection/>
    </xf>
    <xf numFmtId="188" fontId="40" fillId="0" borderId="32" xfId="264" applyNumberFormat="1" applyFont="1" applyFill="1" applyBorder="1" applyAlignment="1">
      <alignment horizontal="center" vertical="center"/>
      <protection/>
    </xf>
    <xf numFmtId="188" fontId="40" fillId="0" borderId="37" xfId="264" applyNumberFormat="1" applyFont="1" applyFill="1" applyBorder="1" applyAlignment="1">
      <alignment horizontal="center" vertical="center"/>
      <protection/>
    </xf>
    <xf numFmtId="213" fontId="40" fillId="0" borderId="29" xfId="264" applyNumberFormat="1" applyFont="1" applyFill="1" applyBorder="1" applyAlignment="1">
      <alignment horizontal="center" vertical="center"/>
      <protection/>
    </xf>
    <xf numFmtId="213" fontId="40" fillId="0" borderId="19" xfId="264" applyNumberFormat="1" applyFont="1" applyFill="1" applyBorder="1" applyAlignment="1">
      <alignment horizontal="center" vertical="center"/>
      <protection/>
    </xf>
    <xf numFmtId="213" fontId="40" fillId="0" borderId="25" xfId="264" applyNumberFormat="1" applyFont="1" applyFill="1" applyBorder="1" applyAlignment="1">
      <alignment horizontal="center" vertical="center"/>
      <protection/>
    </xf>
    <xf numFmtId="0" fontId="40" fillId="0" borderId="50" xfId="264" applyFont="1" applyFill="1" applyBorder="1" applyAlignment="1">
      <alignment horizontal="center" vertical="center"/>
      <protection/>
    </xf>
    <xf numFmtId="213" fontId="40" fillId="0" borderId="50" xfId="264" applyNumberFormat="1" applyFont="1" applyFill="1" applyBorder="1" applyAlignment="1">
      <alignment horizontal="center" vertical="center"/>
      <protection/>
    </xf>
    <xf numFmtId="213" fontId="40" fillId="0" borderId="87" xfId="264" applyNumberFormat="1" applyFont="1" applyFill="1" applyBorder="1" applyAlignment="1">
      <alignment horizontal="center" vertical="center"/>
      <protection/>
    </xf>
    <xf numFmtId="0" fontId="40" fillId="0" borderId="88" xfId="264" applyFont="1" applyFill="1" applyBorder="1" applyAlignment="1">
      <alignment horizontal="center" vertical="center"/>
      <protection/>
    </xf>
    <xf numFmtId="0" fontId="40" fillId="0" borderId="89" xfId="264" applyFont="1" applyFill="1" applyBorder="1" applyAlignment="1">
      <alignment horizontal="center" vertical="center"/>
      <protection/>
    </xf>
    <xf numFmtId="212" fontId="40" fillId="0" borderId="89" xfId="264" applyNumberFormat="1" applyFont="1" applyFill="1" applyBorder="1" applyAlignment="1">
      <alignment horizontal="center" vertical="center"/>
      <protection/>
    </xf>
    <xf numFmtId="212" fontId="40" fillId="0" borderId="90" xfId="264" applyNumberFormat="1" applyFont="1" applyFill="1" applyBorder="1" applyAlignment="1">
      <alignment horizontal="center" vertical="center"/>
      <protection/>
    </xf>
    <xf numFmtId="188" fontId="182" fillId="0" borderId="0" xfId="0" applyNumberFormat="1" applyFont="1" applyFill="1" applyBorder="1" applyAlignment="1">
      <alignment horizontal="center" vertical="center"/>
    </xf>
    <xf numFmtId="0" fontId="181" fillId="0" borderId="0" xfId="0" applyFont="1" applyFill="1" applyBorder="1" applyAlignment="1">
      <alignment vertical="center"/>
    </xf>
    <xf numFmtId="0" fontId="185" fillId="0" borderId="0" xfId="221" applyFont="1" applyFill="1">
      <alignment/>
      <protection/>
    </xf>
    <xf numFmtId="188" fontId="197" fillId="0" borderId="0" xfId="0" applyNumberFormat="1" applyFont="1" applyFill="1" applyBorder="1" applyAlignment="1">
      <alignment horizontal="center" vertical="center"/>
    </xf>
    <xf numFmtId="0" fontId="198" fillId="0" borderId="0" xfId="0" applyFont="1" applyFill="1" applyBorder="1" applyAlignment="1">
      <alignment vertical="center"/>
    </xf>
    <xf numFmtId="0" fontId="199" fillId="0" borderId="0" xfId="221" applyFont="1" applyFill="1">
      <alignment/>
      <protection/>
    </xf>
    <xf numFmtId="0" fontId="39" fillId="0" borderId="88" xfId="264" applyFont="1" applyFill="1" applyBorder="1" applyAlignment="1">
      <alignment horizontal="center" vertical="center"/>
      <protection/>
    </xf>
    <xf numFmtId="0" fontId="39" fillId="0" borderId="89" xfId="264" applyFont="1" applyFill="1" applyBorder="1" applyAlignment="1">
      <alignment horizontal="center" vertical="center"/>
      <protection/>
    </xf>
    <xf numFmtId="212" fontId="39" fillId="0" borderId="89" xfId="264" applyNumberFormat="1" applyFont="1" applyFill="1" applyBorder="1" applyAlignment="1">
      <alignment horizontal="center" vertical="center"/>
      <protection/>
    </xf>
    <xf numFmtId="212" fontId="39" fillId="0" borderId="90" xfId="264" applyNumberFormat="1" applyFont="1" applyFill="1" applyBorder="1" applyAlignment="1">
      <alignment horizontal="center" vertical="center"/>
      <protection/>
    </xf>
    <xf numFmtId="0" fontId="35" fillId="0" borderId="29" xfId="0" applyFont="1" applyFill="1" applyBorder="1" applyAlignment="1">
      <alignment horizontal="center" vertical="center"/>
    </xf>
    <xf numFmtId="14" fontId="35" fillId="0" borderId="1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216" fontId="40" fillId="0" borderId="19" xfId="248" applyNumberFormat="1" applyFont="1" applyFill="1" applyBorder="1" applyAlignment="1">
      <alignment horizontal="center" vertical="center"/>
      <protection/>
    </xf>
    <xf numFmtId="216" fontId="40" fillId="0" borderId="64" xfId="248" applyNumberFormat="1" applyFont="1" applyFill="1" applyBorder="1" applyAlignment="1">
      <alignment horizontal="center" vertical="center"/>
      <protection/>
    </xf>
    <xf numFmtId="0" fontId="35" fillId="0" borderId="32" xfId="0" applyFont="1" applyFill="1" applyBorder="1" applyAlignment="1">
      <alignment horizontal="center" vertical="center"/>
    </xf>
    <xf numFmtId="216" fontId="40" fillId="0" borderId="29" xfId="248" applyNumberFormat="1" applyFont="1" applyFill="1" applyBorder="1" applyAlignment="1">
      <alignment horizontal="center" vertical="center"/>
      <protection/>
    </xf>
    <xf numFmtId="216" fontId="40" fillId="0" borderId="61" xfId="248" applyNumberFormat="1" applyFont="1" applyFill="1" applyBorder="1" applyAlignment="1">
      <alignment horizontal="center" vertical="center"/>
      <protection/>
    </xf>
    <xf numFmtId="0" fontId="181" fillId="0" borderId="29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75" fillId="0" borderId="19" xfId="0" applyFont="1" applyFill="1" applyBorder="1" applyAlignment="1">
      <alignment vertical="center"/>
    </xf>
    <xf numFmtId="0" fontId="188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70" fillId="54" borderId="24" xfId="0" applyFont="1" applyFill="1" applyBorder="1" applyAlignment="1">
      <alignment horizontal="center" vertical="center"/>
    </xf>
    <xf numFmtId="188" fontId="170" fillId="54" borderId="25" xfId="0" applyNumberFormat="1" applyFont="1" applyFill="1" applyBorder="1" applyAlignment="1">
      <alignment horizontal="left" vertical="center"/>
    </xf>
    <xf numFmtId="0" fontId="184" fillId="54" borderId="0" xfId="0" applyFont="1" applyFill="1" applyAlignment="1">
      <alignment vertical="center"/>
    </xf>
    <xf numFmtId="0" fontId="184" fillId="54" borderId="0" xfId="0" applyFont="1" applyFill="1" applyAlignment="1">
      <alignment vertical="center"/>
    </xf>
    <xf numFmtId="0" fontId="176" fillId="0" borderId="39" xfId="0" applyFont="1" applyBorder="1" applyAlignment="1">
      <alignment horizontal="center" vertical="center"/>
    </xf>
    <xf numFmtId="0" fontId="184" fillId="0" borderId="21" xfId="0" applyFont="1" applyBorder="1" applyAlignment="1">
      <alignment horizontal="center" vertical="center"/>
    </xf>
    <xf numFmtId="0" fontId="184" fillId="0" borderId="48" xfId="0" applyFont="1" applyBorder="1" applyAlignment="1">
      <alignment vertical="center"/>
    </xf>
    <xf numFmtId="0" fontId="184" fillId="0" borderId="42" xfId="0" applyFont="1" applyBorder="1" applyAlignment="1">
      <alignment horizontal="center" vertical="center"/>
    </xf>
    <xf numFmtId="0" fontId="184" fillId="0" borderId="43" xfId="0" applyFont="1" applyBorder="1" applyAlignment="1">
      <alignment horizontal="center" vertical="center"/>
    </xf>
    <xf numFmtId="0" fontId="184" fillId="0" borderId="44" xfId="0" applyFont="1" applyBorder="1" applyAlignment="1">
      <alignment horizontal="center" vertical="center"/>
    </xf>
    <xf numFmtId="0" fontId="184" fillId="0" borderId="45" xfId="0" applyFont="1" applyBorder="1" applyAlignment="1">
      <alignment horizontal="center" vertical="center"/>
    </xf>
    <xf numFmtId="0" fontId="184" fillId="0" borderId="19" xfId="0" applyFont="1" applyBorder="1" applyAlignment="1">
      <alignment horizontal="center" vertical="center"/>
    </xf>
    <xf numFmtId="0" fontId="184" fillId="0" borderId="46" xfId="0" applyFont="1" applyBorder="1" applyAlignment="1">
      <alignment horizontal="center" vertical="center"/>
    </xf>
    <xf numFmtId="0" fontId="184" fillId="0" borderId="27" xfId="0" applyFont="1" applyBorder="1" applyAlignment="1">
      <alignment horizontal="center" vertical="center"/>
    </xf>
    <xf numFmtId="0" fontId="184" fillId="0" borderId="25" xfId="0" applyFont="1" applyBorder="1" applyAlignment="1">
      <alignment horizontal="center" vertical="center"/>
    </xf>
    <xf numFmtId="0" fontId="84" fillId="0" borderId="0" xfId="307" applyFont="1">
      <alignment vertical="center"/>
      <protection/>
    </xf>
    <xf numFmtId="0" fontId="84" fillId="0" borderId="19" xfId="307" applyFont="1" applyBorder="1">
      <alignment vertical="center"/>
      <protection/>
    </xf>
    <xf numFmtId="0" fontId="86" fillId="0" borderId="19" xfId="240" applyFont="1" applyBorder="1" applyAlignment="1">
      <alignment horizontal="center" vertical="center"/>
      <protection/>
    </xf>
    <xf numFmtId="0" fontId="216" fillId="0" borderId="19" xfId="240" applyFont="1" applyFill="1" applyBorder="1" applyAlignment="1">
      <alignment horizontal="center" vertical="center"/>
      <protection/>
    </xf>
    <xf numFmtId="0" fontId="214" fillId="54" borderId="19" xfId="307" applyFont="1" applyFill="1" applyBorder="1">
      <alignment vertical="center"/>
      <protection/>
    </xf>
    <xf numFmtId="0" fontId="214" fillId="0" borderId="0" xfId="307" applyFont="1" applyFill="1">
      <alignment vertical="center"/>
      <protection/>
    </xf>
    <xf numFmtId="0" fontId="217" fillId="0" borderId="19" xfId="240" applyFont="1" applyFill="1" applyBorder="1" applyAlignment="1">
      <alignment horizontal="center" vertical="center"/>
      <protection/>
    </xf>
    <xf numFmtId="0" fontId="86" fillId="0" borderId="19" xfId="240" applyFont="1" applyFill="1" applyBorder="1" applyAlignment="1">
      <alignment horizontal="center" vertical="center"/>
      <protection/>
    </xf>
    <xf numFmtId="0" fontId="84" fillId="54" borderId="19" xfId="307" applyFont="1" applyFill="1" applyBorder="1">
      <alignment vertical="center"/>
      <protection/>
    </xf>
    <xf numFmtId="0" fontId="218" fillId="0" borderId="0" xfId="307" applyFont="1" applyFill="1">
      <alignment vertical="center"/>
      <protection/>
    </xf>
    <xf numFmtId="201" fontId="86" fillId="0" borderId="19" xfId="240" applyNumberFormat="1" applyFont="1" applyFill="1" applyBorder="1" applyAlignment="1">
      <alignment horizontal="center" vertical="center"/>
      <protection/>
    </xf>
    <xf numFmtId="201" fontId="25" fillId="0" borderId="19" xfId="0" applyNumberFormat="1" applyFont="1" applyFill="1" applyBorder="1" applyAlignment="1">
      <alignment horizontal="left" vertical="center"/>
    </xf>
    <xf numFmtId="0" fontId="84" fillId="0" borderId="19" xfId="307" applyFont="1" applyFill="1" applyBorder="1">
      <alignment vertical="center"/>
      <protection/>
    </xf>
    <xf numFmtId="0" fontId="84" fillId="0" borderId="0" xfId="307" applyFont="1" applyFill="1">
      <alignment vertical="center"/>
      <protection/>
    </xf>
    <xf numFmtId="222" fontId="209" fillId="0" borderId="19" xfId="0" applyNumberFormat="1" applyFont="1" applyFill="1" applyBorder="1" applyAlignment="1">
      <alignment horizontal="center" vertical="center"/>
    </xf>
    <xf numFmtId="201" fontId="87" fillId="0" borderId="19" xfId="240" applyNumberFormat="1" applyFont="1" applyFill="1" applyBorder="1" applyAlignment="1">
      <alignment horizontal="left" vertical="center"/>
      <protection/>
    </xf>
    <xf numFmtId="223" fontId="209" fillId="0" borderId="19" xfId="0" applyNumberFormat="1" applyFont="1" applyFill="1" applyBorder="1" applyAlignment="1">
      <alignment horizontal="center" vertical="center"/>
    </xf>
    <xf numFmtId="201" fontId="214" fillId="0" borderId="19" xfId="240" applyNumberFormat="1" applyFont="1" applyFill="1" applyBorder="1" applyAlignment="1">
      <alignment horizontal="left" vertical="center"/>
      <protection/>
    </xf>
    <xf numFmtId="0" fontId="214" fillId="0" borderId="19" xfId="307" applyFont="1" applyFill="1" applyBorder="1">
      <alignment vertical="center"/>
      <protection/>
    </xf>
    <xf numFmtId="0" fontId="87" fillId="0" borderId="19" xfId="240" applyFont="1" applyFill="1" applyBorder="1" applyAlignment="1">
      <alignment horizontal="center" vertical="center"/>
      <protection/>
    </xf>
    <xf numFmtId="201" fontId="90" fillId="0" borderId="27" xfId="240" applyNumberFormat="1" applyFont="1" applyFill="1" applyBorder="1" applyAlignment="1">
      <alignment horizontal="center" vertical="center"/>
      <protection/>
    </xf>
    <xf numFmtId="0" fontId="84" fillId="0" borderId="0" xfId="307" applyFont="1" applyFill="1" applyAlignment="1">
      <alignment horizontal="left" vertical="center"/>
      <protection/>
    </xf>
    <xf numFmtId="0" fontId="151" fillId="0" borderId="0" xfId="0" applyFont="1" applyAlignment="1">
      <alignment vertical="center"/>
    </xf>
    <xf numFmtId="0" fontId="44" fillId="12" borderId="50" xfId="0" applyFont="1" applyFill="1" applyBorder="1" applyAlignment="1">
      <alignment horizontal="center" vertical="center"/>
    </xf>
    <xf numFmtId="0" fontId="44" fillId="12" borderId="51" xfId="0" applyFont="1" applyFill="1" applyBorder="1" applyAlignment="1">
      <alignment horizontal="center" vertical="center"/>
    </xf>
    <xf numFmtId="0" fontId="44" fillId="12" borderId="52" xfId="0" applyFont="1" applyFill="1" applyBorder="1" applyAlignment="1">
      <alignment horizontal="center" vertical="center"/>
    </xf>
    <xf numFmtId="0" fontId="44" fillId="12" borderId="53" xfId="0" applyFont="1" applyFill="1" applyBorder="1" applyAlignment="1">
      <alignment horizontal="center" vertical="center"/>
    </xf>
    <xf numFmtId="0" fontId="44" fillId="12" borderId="54" xfId="0" applyFont="1" applyFill="1" applyBorder="1" applyAlignment="1">
      <alignment horizontal="center" vertical="center"/>
    </xf>
    <xf numFmtId="0" fontId="44" fillId="12" borderId="55" xfId="0" applyFont="1" applyFill="1" applyBorder="1" applyAlignment="1">
      <alignment horizontal="center" vertical="center"/>
    </xf>
    <xf numFmtId="188" fontId="44" fillId="55" borderId="42" xfId="0" applyNumberFormat="1" applyFont="1" applyFill="1" applyBorder="1" applyAlignment="1">
      <alignment horizontal="center" vertical="center"/>
    </xf>
    <xf numFmtId="188" fontId="44" fillId="55" borderId="43" xfId="0" applyNumberFormat="1" applyFont="1" applyFill="1" applyBorder="1" applyAlignment="1">
      <alignment horizontal="center" vertical="center"/>
    </xf>
    <xf numFmtId="188" fontId="44" fillId="55" borderId="56" xfId="0" applyNumberFormat="1" applyFont="1" applyFill="1" applyBorder="1" applyAlignment="1">
      <alignment horizontal="center" vertical="center"/>
    </xf>
    <xf numFmtId="188" fontId="44" fillId="55" borderId="57" xfId="0" applyNumberFormat="1" applyFont="1" applyFill="1" applyBorder="1" applyAlignment="1">
      <alignment horizontal="center" vertical="center"/>
    </xf>
    <xf numFmtId="188" fontId="44" fillId="55" borderId="44" xfId="0" applyNumberFormat="1" applyFont="1" applyFill="1" applyBorder="1" applyAlignment="1">
      <alignment horizontal="center" vertical="center"/>
    </xf>
    <xf numFmtId="188" fontId="44" fillId="55" borderId="58" xfId="0" applyNumberFormat="1" applyFont="1" applyFill="1" applyBorder="1" applyAlignment="1">
      <alignment horizontal="center" vertical="center"/>
    </xf>
    <xf numFmtId="188" fontId="45" fillId="0" borderId="29" xfId="0" applyNumberFormat="1" applyFont="1" applyFill="1" applyBorder="1" applyAlignment="1">
      <alignment horizontal="center" vertical="center"/>
    </xf>
    <xf numFmtId="188" fontId="45" fillId="0" borderId="28" xfId="0" applyNumberFormat="1" applyFont="1" applyFill="1" applyBorder="1" applyAlignment="1">
      <alignment horizontal="center" vertical="center"/>
    </xf>
    <xf numFmtId="188" fontId="45" fillId="0" borderId="59" xfId="0" applyNumberFormat="1" applyFont="1" applyFill="1" applyBorder="1" applyAlignment="1">
      <alignment horizontal="center" vertical="center"/>
    </xf>
    <xf numFmtId="188" fontId="45" fillId="0" borderId="60" xfId="0" applyNumberFormat="1" applyFont="1" applyFill="1" applyBorder="1" applyAlignment="1">
      <alignment horizontal="center" vertical="center"/>
    </xf>
    <xf numFmtId="188" fontId="45" fillId="0" borderId="38" xfId="0" applyNumberFormat="1" applyFont="1" applyFill="1" applyBorder="1" applyAlignment="1">
      <alignment horizontal="center" vertical="center"/>
    </xf>
    <xf numFmtId="188" fontId="45" fillId="0" borderId="61" xfId="0" applyNumberFormat="1" applyFont="1" applyFill="1" applyBorder="1" applyAlignment="1">
      <alignment horizontal="center" vertical="center"/>
    </xf>
    <xf numFmtId="188" fontId="44" fillId="55" borderId="19" xfId="0" applyNumberFormat="1" applyFont="1" applyFill="1" applyBorder="1" applyAlignment="1">
      <alignment horizontal="center" vertical="center"/>
    </xf>
    <xf numFmtId="188" fontId="44" fillId="55" borderId="46" xfId="0" applyNumberFormat="1" applyFont="1" applyFill="1" applyBorder="1" applyAlignment="1">
      <alignment horizontal="center" vertical="center"/>
    </xf>
    <xf numFmtId="188" fontId="44" fillId="55" borderId="62" xfId="0" applyNumberFormat="1" applyFont="1" applyFill="1" applyBorder="1" applyAlignment="1">
      <alignment horizontal="center" vertical="center"/>
    </xf>
    <xf numFmtId="188" fontId="44" fillId="55" borderId="63" xfId="0" applyNumberFormat="1" applyFont="1" applyFill="1" applyBorder="1" applyAlignment="1">
      <alignment horizontal="center" vertical="center"/>
    </xf>
    <xf numFmtId="188" fontId="44" fillId="55" borderId="27" xfId="0" applyNumberFormat="1" applyFont="1" applyFill="1" applyBorder="1" applyAlignment="1">
      <alignment horizontal="center" vertical="center"/>
    </xf>
    <xf numFmtId="188" fontId="44" fillId="55" borderId="64" xfId="0" applyNumberFormat="1" applyFont="1" applyFill="1" applyBorder="1" applyAlignment="1">
      <alignment horizontal="center" vertical="center"/>
    </xf>
    <xf numFmtId="188" fontId="45" fillId="56" borderId="19" xfId="0" applyNumberFormat="1" applyFont="1" applyFill="1" applyBorder="1" applyAlignment="1">
      <alignment horizontal="center" vertical="center"/>
    </xf>
    <xf numFmtId="188" fontId="45" fillId="56" borderId="46" xfId="0" applyNumberFormat="1" applyFont="1" applyFill="1" applyBorder="1" applyAlignment="1">
      <alignment horizontal="center" vertical="center"/>
    </xf>
    <xf numFmtId="188" fontId="45" fillId="56" borderId="62" xfId="0" applyNumberFormat="1" applyFont="1" applyFill="1" applyBorder="1" applyAlignment="1">
      <alignment horizontal="center" vertical="center"/>
    </xf>
    <xf numFmtId="188" fontId="45" fillId="56" borderId="63" xfId="0" applyNumberFormat="1" applyFont="1" applyFill="1" applyBorder="1" applyAlignment="1">
      <alignment horizontal="center" vertical="center"/>
    </xf>
    <xf numFmtId="188" fontId="45" fillId="56" borderId="27" xfId="0" applyNumberFormat="1" applyFont="1" applyFill="1" applyBorder="1" applyAlignment="1">
      <alignment horizontal="center" vertical="center"/>
    </xf>
    <xf numFmtId="188" fontId="45" fillId="56" borderId="64" xfId="0" applyNumberFormat="1" applyFont="1" applyFill="1" applyBorder="1" applyAlignment="1">
      <alignment horizontal="center" vertical="center"/>
    </xf>
    <xf numFmtId="188" fontId="45" fillId="56" borderId="50" xfId="0" applyNumberFormat="1" applyFont="1" applyFill="1" applyBorder="1" applyAlignment="1">
      <alignment horizontal="center" vertical="center"/>
    </xf>
    <xf numFmtId="188" fontId="45" fillId="56" borderId="51" xfId="0" applyNumberFormat="1" applyFont="1" applyFill="1" applyBorder="1" applyAlignment="1">
      <alignment horizontal="center" vertical="center"/>
    </xf>
    <xf numFmtId="188" fontId="45" fillId="56" borderId="52" xfId="0" applyNumberFormat="1" applyFont="1" applyFill="1" applyBorder="1" applyAlignment="1">
      <alignment horizontal="center" vertical="center"/>
    </xf>
    <xf numFmtId="188" fontId="45" fillId="56" borderId="53" xfId="0" applyNumberFormat="1" applyFont="1" applyFill="1" applyBorder="1" applyAlignment="1">
      <alignment horizontal="center" vertical="center"/>
    </xf>
    <xf numFmtId="188" fontId="45" fillId="56" borderId="54" xfId="0" applyNumberFormat="1" applyFont="1" applyFill="1" applyBorder="1" applyAlignment="1">
      <alignment horizontal="center" vertical="center"/>
    </xf>
    <xf numFmtId="188" fontId="45" fillId="56" borderId="55" xfId="0" applyNumberFormat="1" applyFont="1" applyFill="1" applyBorder="1" applyAlignment="1">
      <alignment horizontal="center" vertical="center"/>
    </xf>
    <xf numFmtId="188" fontId="45" fillId="0" borderId="19" xfId="0" applyNumberFormat="1" applyFont="1" applyFill="1" applyBorder="1" applyAlignment="1">
      <alignment horizontal="center" vertical="center"/>
    </xf>
    <xf numFmtId="188" fontId="45" fillId="0" borderId="46" xfId="0" applyNumberFormat="1" applyFont="1" applyFill="1" applyBorder="1" applyAlignment="1">
      <alignment horizontal="center" vertical="center"/>
    </xf>
    <xf numFmtId="188" fontId="45" fillId="0" borderId="62" xfId="0" applyNumberFormat="1" applyFont="1" applyFill="1" applyBorder="1" applyAlignment="1">
      <alignment horizontal="center" vertical="center"/>
    </xf>
    <xf numFmtId="188" fontId="45" fillId="0" borderId="63" xfId="0" applyNumberFormat="1" applyFont="1" applyFill="1" applyBorder="1" applyAlignment="1">
      <alignment horizontal="center" vertical="center"/>
    </xf>
    <xf numFmtId="188" fontId="45" fillId="0" borderId="27" xfId="0" applyNumberFormat="1" applyFont="1" applyFill="1" applyBorder="1" applyAlignment="1">
      <alignment horizontal="center" vertical="center"/>
    </xf>
    <xf numFmtId="188" fontId="45" fillId="0" borderId="64" xfId="0" applyNumberFormat="1" applyFont="1" applyFill="1" applyBorder="1" applyAlignment="1">
      <alignment horizontal="center" vertical="center"/>
    </xf>
    <xf numFmtId="0" fontId="84" fillId="0" borderId="0" xfId="307" applyFont="1" applyAlignment="1">
      <alignment horizontal="left" vertical="center"/>
      <protection/>
    </xf>
    <xf numFmtId="201" fontId="91" fillId="54" borderId="19" xfId="0" applyNumberFormat="1" applyFont="1" applyFill="1" applyBorder="1" applyAlignment="1">
      <alignment horizontal="left" vertical="center"/>
    </xf>
    <xf numFmtId="0" fontId="163" fillId="0" borderId="19" xfId="0" applyFont="1" applyFill="1" applyBorder="1" applyAlignment="1">
      <alignment horizontal="center" vertical="center"/>
    </xf>
    <xf numFmtId="0" fontId="29" fillId="54" borderId="19" xfId="0" applyFont="1" applyFill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182" fillId="0" borderId="19" xfId="0" applyFont="1" applyBorder="1" applyAlignment="1">
      <alignment vertical="center"/>
    </xf>
    <xf numFmtId="0" fontId="33" fillId="0" borderId="19" xfId="236" applyFont="1" applyBorder="1" applyAlignment="1">
      <alignment vertical="center"/>
      <protection/>
    </xf>
    <xf numFmtId="0" fontId="33" fillId="54" borderId="29" xfId="0" applyFont="1" applyFill="1" applyBorder="1" applyAlignment="1">
      <alignment vertical="center"/>
    </xf>
    <xf numFmtId="0" fontId="26" fillId="0" borderId="19" xfId="240" applyFont="1" applyBorder="1" applyAlignment="1">
      <alignment horizontal="left" vertical="center"/>
      <protection/>
    </xf>
    <xf numFmtId="0" fontId="26" fillId="0" borderId="0" xfId="240" applyFont="1" applyFill="1" applyAlignment="1">
      <alignment horizontal="left" vertical="center"/>
      <protection/>
    </xf>
    <xf numFmtId="0" fontId="26" fillId="0" borderId="19" xfId="240" applyFont="1" applyFill="1" applyBorder="1" applyAlignment="1">
      <alignment horizontal="left" vertical="center"/>
      <protection/>
    </xf>
    <xf numFmtId="0" fontId="33" fillId="0" borderId="19" xfId="237" applyFont="1" applyBorder="1" applyAlignment="1">
      <alignment horizontal="left" vertical="center"/>
      <protection/>
    </xf>
    <xf numFmtId="0" fontId="31" fillId="0" borderId="19" xfId="240" applyFont="1" applyBorder="1" applyAlignment="1">
      <alignment horizontal="left" vertical="center"/>
      <protection/>
    </xf>
    <xf numFmtId="0" fontId="56" fillId="0" borderId="0" xfId="306" applyFont="1">
      <alignment vertical="center"/>
      <protection/>
    </xf>
    <xf numFmtId="188" fontId="56" fillId="0" borderId="29" xfId="240" applyNumberFormat="1" applyFont="1" applyFill="1" applyBorder="1" applyAlignment="1">
      <alignment horizontal="left" vertical="center" wrapText="1"/>
      <protection/>
    </xf>
    <xf numFmtId="0" fontId="55" fillId="0" borderId="29" xfId="240" applyFont="1" applyBorder="1" applyAlignment="1">
      <alignment horizontal="center" vertical="center"/>
      <protection/>
    </xf>
    <xf numFmtId="0" fontId="51" fillId="0" borderId="27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6" fillId="0" borderId="0" xfId="306" applyFont="1" applyAlignment="1">
      <alignment horizontal="left" vertical="center"/>
      <protection/>
    </xf>
    <xf numFmtId="0" fontId="179" fillId="54" borderId="19" xfId="0" applyFont="1" applyFill="1" applyBorder="1" applyAlignment="1">
      <alignment horizontal="center" vertical="center"/>
    </xf>
    <xf numFmtId="0" fontId="179" fillId="0" borderId="29" xfId="0" applyFont="1" applyFill="1" applyBorder="1" applyAlignment="1">
      <alignment horizontal="center" vertical="center"/>
    </xf>
    <xf numFmtId="0" fontId="179" fillId="0" borderId="19" xfId="0" applyFont="1" applyFill="1" applyBorder="1" applyAlignment="1">
      <alignment horizontal="center" vertical="center"/>
    </xf>
    <xf numFmtId="0" fontId="206" fillId="0" borderId="19" xfId="0" applyFont="1" applyFill="1" applyBorder="1" applyAlignment="1">
      <alignment vertical="center"/>
    </xf>
    <xf numFmtId="0" fontId="179" fillId="0" borderId="0" xfId="0" applyFont="1" applyFill="1" applyAlignment="1">
      <alignment vertical="center"/>
    </xf>
    <xf numFmtId="227" fontId="179" fillId="54" borderId="19" xfId="0" applyNumberFormat="1" applyFont="1" applyFill="1" applyBorder="1" applyAlignment="1">
      <alignment horizontal="center" vertical="center"/>
    </xf>
    <xf numFmtId="188" fontId="179" fillId="54" borderId="19" xfId="0" applyNumberFormat="1" applyFont="1" applyFill="1" applyBorder="1" applyAlignment="1">
      <alignment horizontal="left" vertical="center"/>
    </xf>
    <xf numFmtId="0" fontId="28" fillId="0" borderId="26" xfId="248" applyFont="1" applyBorder="1" applyAlignment="1">
      <alignment horizontal="center" vertical="center"/>
      <protection/>
    </xf>
    <xf numFmtId="0" fontId="28" fillId="0" borderId="19" xfId="248" applyFont="1" applyBorder="1" applyAlignment="1">
      <alignment horizontal="center" vertical="center"/>
      <protection/>
    </xf>
    <xf numFmtId="0" fontId="92" fillId="0" borderId="19" xfId="248" applyFont="1" applyBorder="1" applyAlignment="1">
      <alignment horizontal="center" vertical="center"/>
      <protection/>
    </xf>
    <xf numFmtId="0" fontId="72" fillId="54" borderId="24" xfId="248" applyFont="1" applyFill="1" applyBorder="1" applyAlignment="1">
      <alignment horizontal="center" vertical="center"/>
      <protection/>
    </xf>
    <xf numFmtId="0" fontId="72" fillId="54" borderId="19" xfId="248" applyFont="1" applyFill="1" applyBorder="1" applyAlignment="1">
      <alignment horizontal="center" vertical="center"/>
      <protection/>
    </xf>
    <xf numFmtId="188" fontId="72" fillId="54" borderId="19" xfId="248" applyNumberFormat="1" applyFont="1" applyFill="1" applyBorder="1" applyAlignment="1">
      <alignment horizontal="center" vertical="center"/>
      <protection/>
    </xf>
    <xf numFmtId="188" fontId="72" fillId="54" borderId="25" xfId="248" applyNumberFormat="1" applyFont="1" applyFill="1" applyBorder="1" applyAlignment="1">
      <alignment horizontal="center" vertical="center" wrapText="1"/>
      <protection/>
    </xf>
    <xf numFmtId="0" fontId="74" fillId="54" borderId="0" xfId="248" applyFont="1" applyFill="1">
      <alignment vertical="center"/>
      <protection/>
    </xf>
    <xf numFmtId="0" fontId="72" fillId="54" borderId="49" xfId="248" applyFont="1" applyFill="1" applyBorder="1" applyAlignment="1" quotePrefix="1">
      <alignment horizontal="center" vertical="center"/>
      <protection/>
    </xf>
    <xf numFmtId="188" fontId="72" fillId="54" borderId="33" xfId="248" applyNumberFormat="1" applyFont="1" applyFill="1" applyBorder="1" applyAlignment="1" quotePrefix="1">
      <alignment horizontal="center" vertical="center"/>
      <protection/>
    </xf>
    <xf numFmtId="188" fontId="72" fillId="54" borderId="32" xfId="248" applyNumberFormat="1" applyFont="1" applyFill="1" applyBorder="1" applyAlignment="1" quotePrefix="1">
      <alignment horizontal="center" vertical="center"/>
      <protection/>
    </xf>
    <xf numFmtId="188" fontId="72" fillId="54" borderId="32" xfId="248" applyNumberFormat="1" applyFont="1" applyFill="1" applyBorder="1" applyAlignment="1">
      <alignment horizontal="center" vertical="center"/>
      <protection/>
    </xf>
    <xf numFmtId="0" fontId="72" fillId="54" borderId="24" xfId="248" applyFont="1" applyFill="1" applyBorder="1" applyAlignment="1">
      <alignment horizontal="center" vertical="center" wrapText="1"/>
      <protection/>
    </xf>
    <xf numFmtId="0" fontId="72" fillId="54" borderId="49" xfId="248" applyFont="1" applyFill="1" applyBorder="1" applyAlignment="1" quotePrefix="1">
      <alignment horizontal="center" vertical="center" wrapText="1"/>
      <protection/>
    </xf>
    <xf numFmtId="0" fontId="72" fillId="54" borderId="24" xfId="249" applyFont="1" applyFill="1" applyBorder="1" applyAlignment="1">
      <alignment horizontal="center" vertical="center"/>
      <protection/>
    </xf>
    <xf numFmtId="0" fontId="72" fillId="54" borderId="78" xfId="249" applyFont="1" applyFill="1" applyBorder="1" applyAlignment="1">
      <alignment horizontal="center" vertical="center"/>
      <protection/>
    </xf>
    <xf numFmtId="0" fontId="38" fillId="12" borderId="19" xfId="248" applyFont="1" applyFill="1" applyBorder="1" applyAlignment="1">
      <alignment horizontal="center" vertical="center"/>
      <protection/>
    </xf>
    <xf numFmtId="0" fontId="38" fillId="12" borderId="64" xfId="248" applyFont="1" applyFill="1" applyBorder="1" applyAlignment="1">
      <alignment horizontal="center" vertical="center"/>
      <protection/>
    </xf>
    <xf numFmtId="188" fontId="39" fillId="13" borderId="33" xfId="248" applyNumberFormat="1" applyFont="1" applyFill="1" applyBorder="1" applyAlignment="1">
      <alignment horizontal="center" vertical="center"/>
      <protection/>
    </xf>
    <xf numFmtId="188" fontId="39" fillId="13" borderId="32" xfId="248" applyNumberFormat="1" applyFont="1" applyFill="1" applyBorder="1" applyAlignment="1">
      <alignment horizontal="center" vertical="center"/>
      <protection/>
    </xf>
    <xf numFmtId="188" fontId="39" fillId="13" borderId="84" xfId="248" applyNumberFormat="1" applyFont="1" applyFill="1" applyBorder="1" applyAlignment="1">
      <alignment horizontal="center" vertical="center"/>
      <protection/>
    </xf>
    <xf numFmtId="213" fontId="39" fillId="0" borderId="29" xfId="248" applyNumberFormat="1" applyFont="1" applyBorder="1" applyAlignment="1">
      <alignment horizontal="center" vertical="center"/>
      <protection/>
    </xf>
    <xf numFmtId="213" fontId="39" fillId="0" borderId="61" xfId="248" applyNumberFormat="1" applyFont="1" applyBorder="1" applyAlignment="1">
      <alignment horizontal="center" vertical="center"/>
      <protection/>
    </xf>
    <xf numFmtId="213" fontId="39" fillId="0" borderId="19" xfId="248" applyNumberFormat="1" applyFont="1" applyBorder="1" applyAlignment="1">
      <alignment horizontal="center" vertical="center"/>
      <protection/>
    </xf>
    <xf numFmtId="213" fontId="39" fillId="0" borderId="64" xfId="248" applyNumberFormat="1" applyFont="1" applyBorder="1" applyAlignment="1">
      <alignment horizontal="center" vertical="center"/>
      <protection/>
    </xf>
    <xf numFmtId="213" fontId="39" fillId="0" borderId="21" xfId="248" applyNumberFormat="1" applyFont="1" applyBorder="1" applyAlignment="1">
      <alignment horizontal="center" vertical="center"/>
      <protection/>
    </xf>
    <xf numFmtId="213" fontId="39" fillId="0" borderId="21" xfId="248" applyNumberFormat="1" applyFont="1" applyBorder="1" applyAlignment="1">
      <alignment horizontal="center" vertical="center" wrapText="1"/>
      <protection/>
    </xf>
    <xf numFmtId="213" fontId="39" fillId="0" borderId="91" xfId="248" applyNumberFormat="1" applyFont="1" applyBorder="1" applyAlignment="1">
      <alignment horizontal="center" vertical="center" wrapText="1"/>
      <protection/>
    </xf>
    <xf numFmtId="0" fontId="192" fillId="54" borderId="92" xfId="0" applyFont="1" applyFill="1" applyBorder="1" applyAlignment="1">
      <alignment vertical="center"/>
    </xf>
    <xf numFmtId="0" fontId="192" fillId="54" borderId="0" xfId="0" applyFont="1" applyFill="1" applyBorder="1" applyAlignment="1">
      <alignment vertical="center"/>
    </xf>
    <xf numFmtId="0" fontId="192" fillId="54" borderId="93" xfId="0" applyFont="1" applyFill="1" applyBorder="1" applyAlignment="1">
      <alignment vertical="center"/>
    </xf>
    <xf numFmtId="0" fontId="25" fillId="54" borderId="24" xfId="0" applyFont="1" applyFill="1" applyBorder="1" applyAlignment="1">
      <alignment vertical="center"/>
    </xf>
    <xf numFmtId="0" fontId="25" fillId="54" borderId="19" xfId="0" applyFont="1" applyFill="1" applyBorder="1" applyAlignment="1">
      <alignment vertical="center"/>
    </xf>
    <xf numFmtId="0" fontId="65" fillId="54" borderId="24" xfId="0" applyFont="1" applyFill="1" applyBorder="1" applyAlignment="1">
      <alignment vertical="center"/>
    </xf>
    <xf numFmtId="0" fontId="65" fillId="54" borderId="19" xfId="0" applyFont="1" applyFill="1" applyBorder="1" applyAlignment="1">
      <alignment vertical="center"/>
    </xf>
    <xf numFmtId="223" fontId="170" fillId="0" borderId="19" xfId="0" applyNumberFormat="1" applyFont="1" applyFill="1" applyBorder="1" applyAlignment="1">
      <alignment horizontal="left" vertical="center"/>
    </xf>
    <xf numFmtId="188" fontId="65" fillId="54" borderId="25" xfId="248" applyNumberFormat="1" applyFont="1" applyFill="1" applyBorder="1" applyAlignment="1">
      <alignment horizontal="left" vertical="center" wrapText="1"/>
      <protection/>
    </xf>
    <xf numFmtId="0" fontId="189" fillId="0" borderId="25" xfId="0" applyFont="1" applyBorder="1" applyAlignment="1">
      <alignment horizontal="left" vertical="center"/>
    </xf>
    <xf numFmtId="188" fontId="65" fillId="54" borderId="48" xfId="248" applyNumberFormat="1" applyFont="1" applyFill="1" applyBorder="1" applyAlignment="1">
      <alignment horizontal="left" vertical="center" wrapText="1"/>
      <protection/>
    </xf>
    <xf numFmtId="0" fontId="15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230" fontId="170" fillId="0" borderId="19" xfId="0" applyNumberFormat="1" applyFont="1" applyBorder="1" applyAlignment="1">
      <alignment horizontal="center" vertical="center"/>
    </xf>
    <xf numFmtId="188" fontId="33" fillId="0" borderId="25" xfId="211" applyNumberFormat="1" applyFont="1" applyBorder="1" applyAlignment="1">
      <alignment horizontal="center" vertical="center"/>
      <protection/>
    </xf>
    <xf numFmtId="0" fontId="182" fillId="0" borderId="24" xfId="237" applyFont="1" applyBorder="1" applyAlignment="1">
      <alignment horizontal="center" vertical="center"/>
      <protection/>
    </xf>
    <xf numFmtId="0" fontId="182" fillId="0" borderId="19" xfId="250" applyFont="1" applyBorder="1" applyAlignment="1">
      <alignment horizontal="center" vertical="center"/>
      <protection/>
    </xf>
    <xf numFmtId="0" fontId="182" fillId="0" borderId="19" xfId="211" applyFont="1" applyBorder="1" applyAlignment="1">
      <alignment horizontal="center" vertical="center"/>
      <protection/>
    </xf>
    <xf numFmtId="0" fontId="208" fillId="0" borderId="0" xfId="211" applyFont="1">
      <alignment vertical="center"/>
      <protection/>
    </xf>
    <xf numFmtId="0" fontId="181" fillId="0" borderId="0" xfId="211" applyFont="1">
      <alignment vertical="center"/>
      <protection/>
    </xf>
    <xf numFmtId="0" fontId="182" fillId="0" borderId="39" xfId="237" applyFont="1" applyBorder="1" applyAlignment="1">
      <alignment horizontal="center" vertical="center"/>
      <protection/>
    </xf>
    <xf numFmtId="0" fontId="182" fillId="0" borderId="21" xfId="250" applyFont="1" applyBorder="1" applyAlignment="1">
      <alignment horizontal="center" vertical="center"/>
      <protection/>
    </xf>
    <xf numFmtId="0" fontId="182" fillId="0" borderId="21" xfId="211" applyFont="1" applyBorder="1" applyAlignment="1">
      <alignment horizontal="center" vertical="center"/>
      <protection/>
    </xf>
    <xf numFmtId="223" fontId="182" fillId="0" borderId="21" xfId="0" applyNumberFormat="1" applyFont="1" applyBorder="1" applyAlignment="1">
      <alignment horizontal="center" vertical="center"/>
    </xf>
    <xf numFmtId="231" fontId="42" fillId="0" borderId="19" xfId="248" applyNumberFormat="1" applyFont="1" applyBorder="1" applyAlignment="1">
      <alignment horizontal="center" vertical="center"/>
      <protection/>
    </xf>
    <xf numFmtId="231" fontId="42" fillId="0" borderId="29" xfId="248" applyNumberFormat="1" applyFont="1" applyBorder="1" applyAlignment="1">
      <alignment horizontal="center" vertical="center"/>
      <protection/>
    </xf>
    <xf numFmtId="231" fontId="42" fillId="0" borderId="50" xfId="248" applyNumberFormat="1" applyFont="1" applyBorder="1" applyAlignment="1">
      <alignment horizontal="center" vertical="center"/>
      <protection/>
    </xf>
    <xf numFmtId="0" fontId="42" fillId="0" borderId="94" xfId="211" applyFont="1" applyBorder="1" applyAlignment="1">
      <alignment horizontal="center" vertical="center"/>
      <protection/>
    </xf>
    <xf numFmtId="232" fontId="42" fillId="0" borderId="19" xfId="248" applyNumberFormat="1" applyFont="1" applyBorder="1" applyAlignment="1">
      <alignment horizontal="center" vertical="center"/>
      <protection/>
    </xf>
    <xf numFmtId="0" fontId="219" fillId="0" borderId="95" xfId="211" applyFont="1" applyBorder="1" applyAlignment="1" quotePrefix="1">
      <alignment horizontal="center" vertical="center" wrapText="1"/>
      <protection/>
    </xf>
    <xf numFmtId="211" fontId="42" fillId="57" borderId="19" xfId="248" applyNumberFormat="1" applyFont="1" applyFill="1" applyBorder="1" applyAlignment="1">
      <alignment horizontal="center" vertical="center"/>
      <protection/>
    </xf>
    <xf numFmtId="233" fontId="42" fillId="57" borderId="19" xfId="248" applyNumberFormat="1" applyFont="1" applyFill="1" applyBorder="1" applyAlignment="1">
      <alignment horizontal="center" vertical="center"/>
      <protection/>
    </xf>
    <xf numFmtId="211" fontId="42" fillId="57" borderId="50" xfId="248" applyNumberFormat="1" applyFont="1" applyFill="1" applyBorder="1" applyAlignment="1">
      <alignment horizontal="center" vertical="center"/>
      <protection/>
    </xf>
    <xf numFmtId="233" fontId="42" fillId="57" borderId="50" xfId="248" applyNumberFormat="1" applyFont="1" applyFill="1" applyBorder="1" applyAlignment="1">
      <alignment horizontal="center" vertical="center"/>
      <protection/>
    </xf>
    <xf numFmtId="188" fontId="33" fillId="0" borderId="65" xfId="211" applyNumberFormat="1" applyFont="1" applyBorder="1" applyAlignment="1">
      <alignment horizontal="center" vertical="center"/>
      <protection/>
    </xf>
    <xf numFmtId="0" fontId="29" fillId="0" borderId="67" xfId="211" applyFont="1" applyBorder="1" applyAlignment="1">
      <alignment horizontal="center" vertical="center"/>
      <protection/>
    </xf>
    <xf numFmtId="188" fontId="33" fillId="0" borderId="67" xfId="211" applyNumberFormat="1" applyFont="1" applyBorder="1" applyAlignment="1">
      <alignment horizontal="center" vertical="center"/>
      <protection/>
    </xf>
    <xf numFmtId="188" fontId="56" fillId="0" borderId="19" xfId="240" applyNumberFormat="1" applyFont="1" applyFill="1" applyBorder="1" applyAlignment="1">
      <alignment horizontal="left" vertical="center"/>
      <protection/>
    </xf>
    <xf numFmtId="188" fontId="171" fillId="0" borderId="27" xfId="240" applyNumberFormat="1" applyFont="1" applyFill="1" applyBorder="1" applyAlignment="1">
      <alignment horizontal="left" vertical="center"/>
      <protection/>
    </xf>
    <xf numFmtId="0" fontId="176" fillId="0" borderId="0" xfId="0" applyFont="1" applyAlignment="1">
      <alignment horizontal="left" vertical="center"/>
    </xf>
    <xf numFmtId="188" fontId="56" fillId="0" borderId="29" xfId="240" applyNumberFormat="1" applyFont="1" applyFill="1" applyBorder="1" applyAlignment="1">
      <alignment horizontal="left" vertical="center" wrapText="1"/>
      <protection/>
    </xf>
    <xf numFmtId="201" fontId="25" fillId="54" borderId="19" xfId="0" applyNumberFormat="1" applyFont="1" applyFill="1" applyBorder="1" applyAlignment="1">
      <alignment horizontal="left" vertical="center"/>
    </xf>
    <xf numFmtId="188" fontId="53" fillId="55" borderId="46" xfId="0" applyNumberFormat="1" applyFont="1" applyFill="1" applyBorder="1" applyAlignment="1">
      <alignment horizontal="center" vertical="center"/>
    </xf>
    <xf numFmtId="188" fontId="53" fillId="55" borderId="27" xfId="0" applyNumberFormat="1" applyFont="1" applyFill="1" applyBorder="1" applyAlignment="1">
      <alignment horizontal="center" vertical="center"/>
    </xf>
    <xf numFmtId="188" fontId="53" fillId="55" borderId="64" xfId="0" applyNumberFormat="1" applyFont="1" applyFill="1" applyBorder="1" applyAlignment="1">
      <alignment horizontal="center" vertical="center"/>
    </xf>
    <xf numFmtId="222" fontId="170" fillId="54" borderId="46" xfId="0" applyNumberFormat="1" applyFont="1" applyFill="1" applyBorder="1" applyAlignment="1">
      <alignment horizontal="center" vertical="center"/>
    </xf>
    <xf numFmtId="0" fontId="176" fillId="0" borderId="19" xfId="0" applyFont="1" applyBorder="1" applyAlignment="1">
      <alignment horizontal="center" vertical="center"/>
    </xf>
    <xf numFmtId="234" fontId="33" fillId="54" borderId="19" xfId="0" applyNumberFormat="1" applyFont="1" applyFill="1" applyBorder="1" applyAlignment="1">
      <alignment horizontal="center" vertical="center"/>
    </xf>
    <xf numFmtId="234" fontId="33" fillId="54" borderId="19" xfId="211" applyNumberFormat="1" applyFont="1" applyFill="1" applyBorder="1" applyAlignment="1">
      <alignment horizontal="center" vertical="center"/>
      <protection/>
    </xf>
    <xf numFmtId="235" fontId="42" fillId="0" borderId="19" xfId="248" applyNumberFormat="1" applyFont="1" applyBorder="1" applyAlignment="1">
      <alignment horizontal="center" vertical="center"/>
      <protection/>
    </xf>
    <xf numFmtId="235" fontId="42" fillId="0" borderId="29" xfId="248" applyNumberFormat="1" applyFont="1" applyBorder="1" applyAlignment="1">
      <alignment horizontal="center" vertical="center"/>
      <protection/>
    </xf>
    <xf numFmtId="0" fontId="33" fillId="54" borderId="19" xfId="211" applyFont="1" applyFill="1" applyBorder="1" applyAlignment="1">
      <alignment horizontal="center" vertical="center"/>
      <protection/>
    </xf>
    <xf numFmtId="0" fontId="184" fillId="54" borderId="19" xfId="0" applyFont="1" applyFill="1" applyBorder="1" applyAlignment="1">
      <alignment vertical="center"/>
    </xf>
    <xf numFmtId="0" fontId="186" fillId="54" borderId="0" xfId="0" applyFont="1" applyFill="1" applyAlignment="1">
      <alignment vertical="center"/>
    </xf>
    <xf numFmtId="0" fontId="33" fillId="0" borderId="24" xfId="211" applyFont="1" applyBorder="1" applyAlignment="1">
      <alignment horizontal="left" vertical="center"/>
      <protection/>
    </xf>
    <xf numFmtId="0" fontId="33" fillId="0" borderId="24" xfId="250" applyFont="1" applyBorder="1" applyAlignment="1">
      <alignment horizontal="left" vertical="center"/>
      <protection/>
    </xf>
    <xf numFmtId="0" fontId="182" fillId="0" borderId="24" xfId="236" applyFont="1" applyBorder="1" applyAlignment="1">
      <alignment horizontal="left" vertical="center"/>
      <protection/>
    </xf>
    <xf numFmtId="0" fontId="182" fillId="0" borderId="39" xfId="236" applyFont="1" applyBorder="1" applyAlignment="1">
      <alignment horizontal="left" vertical="center"/>
      <protection/>
    </xf>
    <xf numFmtId="0" fontId="51" fillId="0" borderId="0" xfId="211" applyFont="1" applyAlignment="1">
      <alignment horizontal="left" vertical="center"/>
      <protection/>
    </xf>
    <xf numFmtId="0" fontId="170" fillId="0" borderId="24" xfId="264" applyFont="1" applyBorder="1" applyAlignment="1">
      <alignment horizontal="center" vertical="center"/>
      <protection/>
    </xf>
    <xf numFmtId="0" fontId="170" fillId="0" borderId="19" xfId="264" applyFont="1" applyBorder="1" applyAlignment="1">
      <alignment horizontal="center" vertical="center"/>
      <protection/>
    </xf>
    <xf numFmtId="0" fontId="170" fillId="0" borderId="25" xfId="264" applyFont="1" applyBorder="1" applyAlignment="1" quotePrefix="1">
      <alignment horizontal="center" vertical="center"/>
      <protection/>
    </xf>
    <xf numFmtId="0" fontId="170" fillId="54" borderId="28" xfId="0" applyFont="1" applyFill="1" applyBorder="1" applyAlignment="1">
      <alignment horizontal="center" vertical="center"/>
    </xf>
    <xf numFmtId="204" fontId="170" fillId="54" borderId="19" xfId="0" applyNumberFormat="1" applyFont="1" applyFill="1" applyBorder="1" applyAlignment="1">
      <alignment horizontal="center" vertical="center"/>
    </xf>
    <xf numFmtId="0" fontId="184" fillId="54" borderId="27" xfId="0" applyFont="1" applyFill="1" applyBorder="1" applyAlignment="1">
      <alignment vertical="center"/>
    </xf>
    <xf numFmtId="0" fontId="220" fillId="54" borderId="19" xfId="0" applyFont="1" applyFill="1" applyBorder="1" applyAlignment="1">
      <alignment horizontal="center" vertical="center"/>
    </xf>
    <xf numFmtId="227" fontId="220" fillId="54" borderId="19" xfId="0" applyNumberFormat="1" applyFont="1" applyFill="1" applyBorder="1" applyAlignment="1">
      <alignment horizontal="center" vertical="center"/>
    </xf>
    <xf numFmtId="188" fontId="220" fillId="54" borderId="19" xfId="0" applyNumberFormat="1" applyFont="1" applyFill="1" applyBorder="1" applyAlignment="1">
      <alignment horizontal="left" vertical="center"/>
    </xf>
    <xf numFmtId="0" fontId="220" fillId="54" borderId="0" xfId="0" applyFont="1" applyFill="1" applyAlignment="1">
      <alignment vertical="center"/>
    </xf>
    <xf numFmtId="188" fontId="220" fillId="54" borderId="19" xfId="211" applyNumberFormat="1" applyFont="1" applyFill="1" applyBorder="1" applyAlignment="1">
      <alignment horizontal="center" vertical="center"/>
      <protection/>
    </xf>
    <xf numFmtId="0" fontId="220" fillId="54" borderId="38" xfId="0" applyFont="1" applyFill="1" applyBorder="1" applyAlignment="1">
      <alignment horizontal="center" vertical="center"/>
    </xf>
    <xf numFmtId="0" fontId="220" fillId="54" borderId="28" xfId="0" applyFont="1" applyFill="1" applyBorder="1" applyAlignment="1">
      <alignment horizontal="center" vertical="center"/>
    </xf>
    <xf numFmtId="0" fontId="220" fillId="54" borderId="19" xfId="0" applyFont="1" applyFill="1" applyBorder="1" applyAlignment="1">
      <alignment vertical="center"/>
    </xf>
    <xf numFmtId="0" fontId="185" fillId="0" borderId="24" xfId="0" applyFont="1" applyFill="1" applyBorder="1" applyAlignment="1">
      <alignment horizontal="center" vertical="center"/>
    </xf>
    <xf numFmtId="0" fontId="185" fillId="0" borderId="19" xfId="0" applyFont="1" applyFill="1" applyBorder="1" applyAlignment="1">
      <alignment horizontal="center" vertical="center"/>
    </xf>
    <xf numFmtId="0" fontId="185" fillId="0" borderId="25" xfId="0" applyFont="1" applyFill="1" applyBorder="1" applyAlignment="1">
      <alignment vertical="center"/>
    </xf>
    <xf numFmtId="0" fontId="187" fillId="0" borderId="0" xfId="0" applyFont="1" applyFill="1" applyAlignment="1">
      <alignment vertical="center"/>
    </xf>
    <xf numFmtId="0" fontId="151" fillId="0" borderId="24" xfId="0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vertical="center" wrapText="1"/>
    </xf>
    <xf numFmtId="0" fontId="151" fillId="0" borderId="0" xfId="0" applyFont="1" applyFill="1" applyAlignment="1">
      <alignment vertical="center"/>
    </xf>
    <xf numFmtId="188" fontId="65" fillId="54" borderId="19" xfId="248" applyNumberFormat="1" applyFont="1" applyFill="1" applyBorder="1" applyAlignment="1">
      <alignment horizontal="center" vertical="center"/>
      <protection/>
    </xf>
    <xf numFmtId="0" fontId="176" fillId="0" borderId="43" xfId="0" applyFont="1" applyBorder="1" applyAlignment="1">
      <alignment horizontal="left" vertical="center" wrapText="1"/>
    </xf>
    <xf numFmtId="0" fontId="176" fillId="0" borderId="80" xfId="0" applyFont="1" applyBorder="1" applyAlignment="1">
      <alignment horizontal="left" vertical="center" wrapText="1"/>
    </xf>
    <xf numFmtId="0" fontId="176" fillId="0" borderId="96" xfId="0" applyFont="1" applyBorder="1" applyAlignment="1">
      <alignment horizontal="left" vertical="center" wrapText="1"/>
    </xf>
    <xf numFmtId="0" fontId="52" fillId="26" borderId="46" xfId="0" applyFont="1" applyFill="1" applyBorder="1" applyAlignment="1">
      <alignment horizontal="center" vertical="center"/>
    </xf>
    <xf numFmtId="0" fontId="52" fillId="26" borderId="77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176" fillId="0" borderId="97" xfId="0" applyFont="1" applyBorder="1" applyAlignment="1">
      <alignment horizontal="left" vertical="center" wrapText="1"/>
    </xf>
    <xf numFmtId="0" fontId="176" fillId="0" borderId="98" xfId="0" applyFont="1" applyBorder="1" applyAlignment="1">
      <alignment horizontal="left" vertical="center" wrapText="1"/>
    </xf>
    <xf numFmtId="0" fontId="176" fillId="0" borderId="99" xfId="0" applyFont="1" applyBorder="1" applyAlignment="1">
      <alignment horizontal="left" vertical="center" wrapText="1"/>
    </xf>
    <xf numFmtId="188" fontId="53" fillId="0" borderId="43" xfId="0" applyNumberFormat="1" applyFont="1" applyFill="1" applyBorder="1" applyAlignment="1">
      <alignment horizontal="center" vertical="center"/>
    </xf>
    <xf numFmtId="188" fontId="53" fillId="0" borderId="80" xfId="0" applyNumberFormat="1" applyFont="1" applyFill="1" applyBorder="1" applyAlignment="1">
      <alignment horizontal="center" vertical="center"/>
    </xf>
    <xf numFmtId="188" fontId="53" fillId="0" borderId="100" xfId="0" applyNumberFormat="1" applyFont="1" applyFill="1" applyBorder="1" applyAlignment="1">
      <alignment horizontal="center" vertical="center"/>
    </xf>
    <xf numFmtId="188" fontId="53" fillId="55" borderId="101" xfId="0" applyNumberFormat="1" applyFont="1" applyFill="1" applyBorder="1" applyAlignment="1">
      <alignment horizontal="center" vertical="center"/>
    </xf>
    <xf numFmtId="188" fontId="53" fillId="55" borderId="102" xfId="0" applyNumberFormat="1" applyFont="1" applyFill="1" applyBorder="1" applyAlignment="1">
      <alignment horizontal="center" vertical="center"/>
    </xf>
    <xf numFmtId="188" fontId="170" fillId="0" borderId="19" xfId="0" applyNumberFormat="1" applyFont="1" applyFill="1" applyBorder="1" applyAlignment="1">
      <alignment horizontal="center" vertical="center"/>
    </xf>
    <xf numFmtId="188" fontId="170" fillId="0" borderId="29" xfId="0" applyNumberFormat="1" applyFont="1" applyFill="1" applyBorder="1" applyAlignment="1">
      <alignment horizontal="center" vertical="center"/>
    </xf>
    <xf numFmtId="0" fontId="176" fillId="0" borderId="46" xfId="0" applyFont="1" applyBorder="1" applyAlignment="1">
      <alignment horizontal="left" vertical="center" wrapText="1"/>
    </xf>
    <xf numFmtId="0" fontId="176" fillId="0" borderId="77" xfId="0" applyFont="1" applyBorder="1" applyAlignment="1">
      <alignment horizontal="left" vertical="center" wrapText="1"/>
    </xf>
    <xf numFmtId="0" fontId="176" fillId="0" borderId="102" xfId="0" applyFont="1" applyBorder="1" applyAlignment="1">
      <alignment horizontal="left" vertical="center" wrapText="1"/>
    </xf>
    <xf numFmtId="188" fontId="53" fillId="55" borderId="46" xfId="0" applyNumberFormat="1" applyFont="1" applyFill="1" applyBorder="1" applyAlignment="1">
      <alignment horizontal="center" vertical="center"/>
    </xf>
    <xf numFmtId="188" fontId="53" fillId="55" borderId="77" xfId="0" applyNumberFormat="1" applyFont="1" applyFill="1" applyBorder="1" applyAlignment="1">
      <alignment horizontal="center" vertical="center"/>
    </xf>
    <xf numFmtId="188" fontId="53" fillId="55" borderId="103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12" borderId="104" xfId="0" applyFont="1" applyFill="1" applyBorder="1" applyAlignment="1">
      <alignment horizontal="center" vertical="center"/>
    </xf>
    <xf numFmtId="0" fontId="53" fillId="12" borderId="105" xfId="0" applyFont="1" applyFill="1" applyBorder="1" applyAlignment="1">
      <alignment horizontal="center" vertical="center"/>
    </xf>
    <xf numFmtId="0" fontId="53" fillId="12" borderId="106" xfId="0" applyFont="1" applyFill="1" applyBorder="1" applyAlignment="1">
      <alignment horizontal="center" vertical="center"/>
    </xf>
    <xf numFmtId="0" fontId="53" fillId="12" borderId="107" xfId="0" applyFont="1" applyFill="1" applyBorder="1" applyAlignment="1">
      <alignment horizontal="center" vertical="center"/>
    </xf>
    <xf numFmtId="188" fontId="53" fillId="0" borderId="108" xfId="0" applyNumberFormat="1" applyFont="1" applyFill="1" applyBorder="1" applyAlignment="1">
      <alignment horizontal="center" vertical="center"/>
    </xf>
    <xf numFmtId="188" fontId="53" fillId="0" borderId="96" xfId="0" applyNumberFormat="1" applyFont="1" applyFill="1" applyBorder="1" applyAlignment="1">
      <alignment horizontal="center" vertical="center"/>
    </xf>
    <xf numFmtId="0" fontId="53" fillId="0" borderId="109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3" fillId="0" borderId="105" xfId="0" applyFont="1" applyBorder="1" applyAlignment="1">
      <alignment horizontal="center" vertical="center" wrapText="1"/>
    </xf>
    <xf numFmtId="188" fontId="53" fillId="55" borderId="27" xfId="0" applyNumberFormat="1" applyFont="1" applyFill="1" applyBorder="1" applyAlignment="1">
      <alignment horizontal="center" vertical="center"/>
    </xf>
    <xf numFmtId="188" fontId="53" fillId="55" borderId="64" xfId="0" applyNumberFormat="1" applyFont="1" applyFill="1" applyBorder="1" applyAlignment="1">
      <alignment horizontal="center" vertical="center"/>
    </xf>
    <xf numFmtId="0" fontId="53" fillId="12" borderId="110" xfId="0" applyFont="1" applyFill="1" applyBorder="1" applyAlignment="1">
      <alignment horizontal="center" vertical="center"/>
    </xf>
    <xf numFmtId="0" fontId="53" fillId="12" borderId="111" xfId="0" applyFont="1" applyFill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3" fillId="12" borderId="112" xfId="0" applyFont="1" applyFill="1" applyBorder="1" applyAlignment="1">
      <alignment horizontal="center" vertical="center"/>
    </xf>
    <xf numFmtId="0" fontId="53" fillId="12" borderId="113" xfId="0" applyFont="1" applyFill="1" applyBorder="1" applyAlignment="1">
      <alignment horizontal="center" vertical="center"/>
    </xf>
    <xf numFmtId="0" fontId="202" fillId="0" borderId="114" xfId="0" applyFont="1" applyBorder="1" applyAlignment="1">
      <alignment horizontal="center" vertical="center"/>
    </xf>
    <xf numFmtId="0" fontId="202" fillId="0" borderId="94" xfId="0" applyFont="1" applyBorder="1" applyAlignment="1">
      <alignment horizontal="center" vertical="center"/>
    </xf>
    <xf numFmtId="0" fontId="202" fillId="0" borderId="115" xfId="0" applyFont="1" applyBorder="1" applyAlignment="1">
      <alignment horizontal="center" vertical="center"/>
    </xf>
    <xf numFmtId="188" fontId="170" fillId="0" borderId="46" xfId="0" applyNumberFormat="1" applyFont="1" applyFill="1" applyBorder="1" applyAlignment="1">
      <alignment horizontal="center" vertical="center"/>
    </xf>
    <xf numFmtId="188" fontId="170" fillId="0" borderId="77" xfId="0" applyNumberFormat="1" applyFont="1" applyFill="1" applyBorder="1" applyAlignment="1">
      <alignment horizontal="center" vertical="center"/>
    </xf>
    <xf numFmtId="188" fontId="170" fillId="0" borderId="27" xfId="0" applyNumberFormat="1" applyFont="1" applyFill="1" applyBorder="1" applyAlignment="1">
      <alignment horizontal="center" vertical="center"/>
    </xf>
    <xf numFmtId="188" fontId="170" fillId="0" borderId="46" xfId="0" applyNumberFormat="1" applyFont="1" applyBorder="1" applyAlignment="1">
      <alignment horizontal="center" vertical="center"/>
    </xf>
    <xf numFmtId="188" fontId="170" fillId="0" borderId="77" xfId="0" applyNumberFormat="1" applyFont="1" applyBorder="1" applyAlignment="1">
      <alignment horizontal="center" vertical="center"/>
    </xf>
    <xf numFmtId="188" fontId="170" fillId="0" borderId="27" xfId="0" applyNumberFormat="1" applyFont="1" applyBorder="1" applyAlignment="1">
      <alignment horizontal="center" vertical="center"/>
    </xf>
    <xf numFmtId="0" fontId="53" fillId="12" borderId="69" xfId="0" applyFont="1" applyFill="1" applyBorder="1" applyAlignment="1">
      <alignment horizontal="center" vertical="center"/>
    </xf>
    <xf numFmtId="0" fontId="53" fillId="12" borderId="116" xfId="0" applyFont="1" applyFill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88" fontId="170" fillId="0" borderId="19" xfId="0" applyNumberFormat="1" applyFont="1" applyBorder="1" applyAlignment="1">
      <alignment horizontal="center" vertical="center"/>
    </xf>
    <xf numFmtId="0" fontId="53" fillId="12" borderId="83" xfId="0" applyFont="1" applyFill="1" applyBorder="1" applyAlignment="1">
      <alignment horizontal="center" vertical="center"/>
    </xf>
    <xf numFmtId="0" fontId="53" fillId="12" borderId="32" xfId="0" applyFont="1" applyFill="1" applyBorder="1" applyAlignment="1">
      <alignment horizontal="center" vertical="center"/>
    </xf>
    <xf numFmtId="0" fontId="53" fillId="12" borderId="26" xfId="0" applyFont="1" applyFill="1" applyBorder="1" applyAlignment="1">
      <alignment horizontal="center" vertical="center"/>
    </xf>
    <xf numFmtId="0" fontId="53" fillId="12" borderId="33" xfId="0" applyFont="1" applyFill="1" applyBorder="1" applyAlignment="1">
      <alignment horizontal="center" vertical="center"/>
    </xf>
    <xf numFmtId="0" fontId="53" fillId="12" borderId="84" xfId="0" applyFont="1" applyFill="1" applyBorder="1" applyAlignment="1">
      <alignment horizontal="center" vertical="center"/>
    </xf>
    <xf numFmtId="188" fontId="29" fillId="0" borderId="19" xfId="0" applyNumberFormat="1" applyFont="1" applyFill="1" applyBorder="1" applyAlignment="1">
      <alignment horizontal="center" vertical="center"/>
    </xf>
    <xf numFmtId="188" fontId="33" fillId="0" borderId="19" xfId="0" applyNumberFormat="1" applyFont="1" applyFill="1" applyBorder="1" applyAlignment="1">
      <alignment horizontal="center" vertical="center"/>
    </xf>
    <xf numFmtId="188" fontId="33" fillId="0" borderId="29" xfId="0" applyNumberFormat="1" applyFont="1" applyFill="1" applyBorder="1" applyAlignment="1">
      <alignment horizontal="center" vertical="center"/>
    </xf>
    <xf numFmtId="188" fontId="33" fillId="0" borderId="46" xfId="0" applyNumberFormat="1" applyFont="1" applyFill="1" applyBorder="1" applyAlignment="1">
      <alignment horizontal="center" vertical="center"/>
    </xf>
    <xf numFmtId="188" fontId="33" fillId="0" borderId="77" xfId="0" applyNumberFormat="1" applyFont="1" applyFill="1" applyBorder="1" applyAlignment="1">
      <alignment horizontal="center" vertical="center"/>
    </xf>
    <xf numFmtId="188" fontId="33" fillId="0" borderId="27" xfId="0" applyNumberFormat="1" applyFont="1" applyFill="1" applyBorder="1" applyAlignment="1">
      <alignment horizontal="center" vertical="center"/>
    </xf>
    <xf numFmtId="188" fontId="29" fillId="0" borderId="19" xfId="0" applyNumberFormat="1" applyFont="1" applyBorder="1" applyAlignment="1">
      <alignment horizontal="center" vertical="center"/>
    </xf>
    <xf numFmtId="188" fontId="29" fillId="0" borderId="29" xfId="0" applyNumberFormat="1" applyFont="1" applyFill="1" applyBorder="1" applyAlignment="1">
      <alignment horizontal="center" vertical="center"/>
    </xf>
    <xf numFmtId="188" fontId="33" fillId="54" borderId="46" xfId="0" applyNumberFormat="1" applyFont="1" applyFill="1" applyBorder="1" applyAlignment="1">
      <alignment horizontal="center" vertical="center"/>
    </xf>
    <xf numFmtId="188" fontId="33" fillId="54" borderId="77" xfId="0" applyNumberFormat="1" applyFont="1" applyFill="1" applyBorder="1" applyAlignment="1">
      <alignment horizontal="center" vertical="center"/>
    </xf>
    <xf numFmtId="188" fontId="33" fillId="54" borderId="27" xfId="0" applyNumberFormat="1" applyFont="1" applyFill="1" applyBorder="1" applyAlignment="1">
      <alignment horizontal="center" vertical="center"/>
    </xf>
    <xf numFmtId="0" fontId="81" fillId="0" borderId="0" xfId="240" applyFont="1" applyAlignment="1">
      <alignment horizontal="center" vertical="center"/>
      <protection/>
    </xf>
    <xf numFmtId="0" fontId="81" fillId="0" borderId="23" xfId="240" applyFont="1" applyBorder="1" applyAlignment="1">
      <alignment horizontal="center" vertical="center"/>
      <protection/>
    </xf>
    <xf numFmtId="0" fontId="53" fillId="12" borderId="117" xfId="0" applyFont="1" applyFill="1" applyBorder="1" applyAlignment="1">
      <alignment horizontal="center" vertical="center"/>
    </xf>
    <xf numFmtId="0" fontId="58" fillId="26" borderId="19" xfId="240" applyFont="1" applyFill="1" applyBorder="1" applyAlignment="1">
      <alignment horizontal="center" vertical="center"/>
      <protection/>
    </xf>
    <xf numFmtId="0" fontId="55" fillId="0" borderId="29" xfId="240" applyFont="1" applyBorder="1" applyAlignment="1">
      <alignment horizontal="center" vertical="center"/>
      <protection/>
    </xf>
    <xf numFmtId="0" fontId="26" fillId="0" borderId="32" xfId="240" applyFont="1" applyBorder="1" applyAlignment="1">
      <alignment horizontal="center" vertical="center"/>
      <protection/>
    </xf>
    <xf numFmtId="0" fontId="26" fillId="0" borderId="29" xfId="240" applyFont="1" applyBorder="1" applyAlignment="1">
      <alignment horizontal="center" vertical="center"/>
      <protection/>
    </xf>
    <xf numFmtId="0" fontId="26" fillId="0" borderId="19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0" fontId="56" fillId="0" borderId="19" xfId="240" applyFont="1" applyBorder="1" applyAlignment="1">
      <alignment horizontal="left" vertical="center"/>
      <protection/>
    </xf>
    <xf numFmtId="0" fontId="31" fillId="0" borderId="19" xfId="240" applyFont="1" applyBorder="1" applyAlignment="1">
      <alignment horizontal="left" vertical="center"/>
      <protection/>
    </xf>
    <xf numFmtId="0" fontId="31" fillId="0" borderId="46" xfId="240" applyFont="1" applyBorder="1" applyAlignment="1">
      <alignment horizontal="center" vertical="center"/>
      <protection/>
    </xf>
    <xf numFmtId="0" fontId="31" fillId="0" borderId="77" xfId="240" applyFont="1" applyBorder="1" applyAlignment="1">
      <alignment horizontal="center" vertical="center"/>
      <protection/>
    </xf>
    <xf numFmtId="0" fontId="31" fillId="0" borderId="27" xfId="240" applyFont="1" applyBorder="1" applyAlignment="1">
      <alignment horizontal="center" vertical="center"/>
      <protection/>
    </xf>
    <xf numFmtId="43" fontId="31" fillId="0" borderId="46" xfId="240" applyNumberFormat="1" applyFont="1" applyBorder="1" applyAlignment="1">
      <alignment horizontal="center" vertical="center"/>
      <protection/>
    </xf>
    <xf numFmtId="43" fontId="31" fillId="0" borderId="77" xfId="240" applyNumberFormat="1" applyFont="1" applyBorder="1" applyAlignment="1">
      <alignment horizontal="center" vertical="center"/>
      <protection/>
    </xf>
    <xf numFmtId="43" fontId="31" fillId="0" borderId="27" xfId="240" applyNumberFormat="1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center" vertical="center"/>
      <protection/>
    </xf>
    <xf numFmtId="0" fontId="70" fillId="0" borderId="0" xfId="236" applyFont="1" applyAlignment="1">
      <alignment horizontal="center" vertical="center"/>
      <protection/>
    </xf>
    <xf numFmtId="0" fontId="70" fillId="0" borderId="23" xfId="236" applyFont="1" applyBorder="1" applyAlignment="1">
      <alignment horizontal="center" vertical="center"/>
      <protection/>
    </xf>
    <xf numFmtId="0" fontId="159" fillId="0" borderId="114" xfId="0" applyFont="1" applyBorder="1" applyAlignment="1">
      <alignment horizontal="center" vertical="center"/>
    </xf>
    <xf numFmtId="0" fontId="159" fillId="0" borderId="94" xfId="0" applyFont="1" applyBorder="1" applyAlignment="1">
      <alignment horizontal="center" vertical="center"/>
    </xf>
    <xf numFmtId="0" fontId="159" fillId="0" borderId="115" xfId="0" applyFont="1" applyBorder="1" applyAlignment="1">
      <alignment horizontal="center" vertical="center"/>
    </xf>
    <xf numFmtId="0" fontId="151" fillId="0" borderId="43" xfId="0" applyFont="1" applyBorder="1" applyAlignment="1">
      <alignment horizontal="left" vertical="center" wrapText="1"/>
    </xf>
    <xf numFmtId="0" fontId="151" fillId="0" borderId="80" xfId="0" applyFont="1" applyBorder="1" applyAlignment="1">
      <alignment horizontal="left" vertical="center" wrapText="1"/>
    </xf>
    <xf numFmtId="0" fontId="151" fillId="0" borderId="96" xfId="0" applyFont="1" applyBorder="1" applyAlignment="1">
      <alignment horizontal="left" vertical="center" wrapText="1"/>
    </xf>
    <xf numFmtId="0" fontId="151" fillId="0" borderId="46" xfId="0" applyFont="1" applyBorder="1" applyAlignment="1">
      <alignment horizontal="left" vertical="center" wrapText="1"/>
    </xf>
    <xf numFmtId="0" fontId="151" fillId="0" borderId="77" xfId="0" applyFont="1" applyBorder="1" applyAlignment="1">
      <alignment horizontal="left" vertical="center" wrapText="1"/>
    </xf>
    <xf numFmtId="0" fontId="151" fillId="0" borderId="102" xfId="0" applyFont="1" applyBorder="1" applyAlignment="1">
      <alignment horizontal="left" vertical="center" wrapText="1"/>
    </xf>
    <xf numFmtId="0" fontId="151" fillId="0" borderId="97" xfId="0" applyFont="1" applyBorder="1" applyAlignment="1">
      <alignment horizontal="left" vertical="center" wrapText="1"/>
    </xf>
    <xf numFmtId="0" fontId="151" fillId="0" borderId="98" xfId="0" applyFont="1" applyBorder="1" applyAlignment="1">
      <alignment horizontal="left" vertical="center" wrapText="1"/>
    </xf>
    <xf numFmtId="0" fontId="151" fillId="0" borderId="99" xfId="0" applyFont="1" applyBorder="1" applyAlignment="1">
      <alignment horizontal="left" vertical="center" wrapText="1"/>
    </xf>
    <xf numFmtId="0" fontId="44" fillId="0" borderId="109" xfId="0" applyFont="1" applyBorder="1" applyAlignment="1">
      <alignment horizontal="center" vertical="center" wrapText="1"/>
    </xf>
    <xf numFmtId="0" fontId="44" fillId="0" borderId="85" xfId="0" applyFont="1" applyBorder="1" applyAlignment="1">
      <alignment horizontal="center" vertical="center" wrapText="1"/>
    </xf>
    <xf numFmtId="0" fontId="44" fillId="0" borderId="105" xfId="0" applyFont="1" applyBorder="1" applyAlignment="1">
      <alignment horizontal="center" vertical="center" wrapText="1"/>
    </xf>
    <xf numFmtId="188" fontId="44" fillId="0" borderId="43" xfId="0" applyNumberFormat="1" applyFont="1" applyFill="1" applyBorder="1" applyAlignment="1">
      <alignment horizontal="center" vertical="center"/>
    </xf>
    <xf numFmtId="188" fontId="44" fillId="0" borderId="80" xfId="0" applyNumberFormat="1" applyFont="1" applyFill="1" applyBorder="1" applyAlignment="1">
      <alignment horizontal="center" vertical="center"/>
    </xf>
    <xf numFmtId="188" fontId="44" fillId="0" borderId="100" xfId="0" applyNumberFormat="1" applyFont="1" applyFill="1" applyBorder="1" applyAlignment="1">
      <alignment horizontal="center" vertical="center"/>
    </xf>
    <xf numFmtId="188" fontId="44" fillId="0" borderId="108" xfId="0" applyNumberFormat="1" applyFont="1" applyFill="1" applyBorder="1" applyAlignment="1">
      <alignment horizontal="center" vertical="center"/>
    </xf>
    <xf numFmtId="188" fontId="44" fillId="0" borderId="96" xfId="0" applyNumberFormat="1" applyFont="1" applyFill="1" applyBorder="1" applyAlignment="1">
      <alignment horizontal="center" vertical="center"/>
    </xf>
    <xf numFmtId="188" fontId="44" fillId="55" borderId="46" xfId="0" applyNumberFormat="1" applyFont="1" applyFill="1" applyBorder="1" applyAlignment="1">
      <alignment horizontal="center" vertical="center"/>
    </xf>
    <xf numFmtId="188" fontId="44" fillId="55" borderId="77" xfId="0" applyNumberFormat="1" applyFont="1" applyFill="1" applyBorder="1" applyAlignment="1">
      <alignment horizontal="center" vertical="center"/>
    </xf>
    <xf numFmtId="188" fontId="44" fillId="55" borderId="103" xfId="0" applyNumberFormat="1" applyFont="1" applyFill="1" applyBorder="1" applyAlignment="1">
      <alignment horizontal="center" vertical="center"/>
    </xf>
    <xf numFmtId="188" fontId="44" fillId="55" borderId="101" xfId="0" applyNumberFormat="1" applyFont="1" applyFill="1" applyBorder="1" applyAlignment="1">
      <alignment horizontal="center" vertical="center"/>
    </xf>
    <xf numFmtId="188" fontId="44" fillId="55" borderId="102" xfId="0" applyNumberFormat="1" applyFont="1" applyFill="1" applyBorder="1" applyAlignment="1">
      <alignment horizontal="center" vertical="center"/>
    </xf>
    <xf numFmtId="0" fontId="44" fillId="12" borderId="104" xfId="0" applyFont="1" applyFill="1" applyBorder="1" applyAlignment="1">
      <alignment horizontal="center" vertical="center"/>
    </xf>
    <xf numFmtId="0" fontId="44" fillId="12" borderId="105" xfId="0" applyFont="1" applyFill="1" applyBorder="1" applyAlignment="1">
      <alignment horizontal="center" vertical="center"/>
    </xf>
    <xf numFmtId="0" fontId="44" fillId="12" borderId="110" xfId="0" applyFont="1" applyFill="1" applyBorder="1" applyAlignment="1">
      <alignment horizontal="center" vertical="center"/>
    </xf>
    <xf numFmtId="0" fontId="44" fillId="12" borderId="111" xfId="0" applyFont="1" applyFill="1" applyBorder="1" applyAlignment="1">
      <alignment horizontal="center" vertical="center"/>
    </xf>
    <xf numFmtId="0" fontId="44" fillId="12" borderId="112" xfId="0" applyFont="1" applyFill="1" applyBorder="1" applyAlignment="1">
      <alignment horizontal="center" vertical="center"/>
    </xf>
    <xf numFmtId="0" fontId="44" fillId="12" borderId="113" xfId="0" applyFont="1" applyFill="1" applyBorder="1" applyAlignment="1">
      <alignment horizontal="center" vertical="center"/>
    </xf>
    <xf numFmtId="188" fontId="44" fillId="55" borderId="27" xfId="0" applyNumberFormat="1" applyFont="1" applyFill="1" applyBorder="1" applyAlignment="1">
      <alignment horizontal="center" vertical="center"/>
    </xf>
    <xf numFmtId="188" fontId="44" fillId="55" borderId="64" xfId="0" applyNumberFormat="1" applyFont="1" applyFill="1" applyBorder="1" applyAlignment="1">
      <alignment horizontal="center" vertical="center"/>
    </xf>
    <xf numFmtId="0" fontId="44" fillId="12" borderId="106" xfId="0" applyFont="1" applyFill="1" applyBorder="1" applyAlignment="1">
      <alignment horizontal="center" vertical="center"/>
    </xf>
    <xf numFmtId="0" fontId="44" fillId="12" borderId="107" xfId="0" applyFont="1" applyFill="1" applyBorder="1" applyAlignment="1">
      <alignment horizontal="center" vertical="center"/>
    </xf>
    <xf numFmtId="188" fontId="209" fillId="0" borderId="29" xfId="236" applyNumberFormat="1" applyFont="1" applyBorder="1" applyAlignment="1">
      <alignment horizontal="center" vertical="center"/>
      <protection/>
    </xf>
    <xf numFmtId="188" fontId="189" fillId="54" borderId="46" xfId="0" applyNumberFormat="1" applyFont="1" applyFill="1" applyBorder="1" applyAlignment="1">
      <alignment horizontal="center" vertical="center"/>
    </xf>
    <xf numFmtId="188" fontId="189" fillId="54" borderId="77" xfId="0" applyNumberFormat="1" applyFont="1" applyFill="1" applyBorder="1" applyAlignment="1">
      <alignment horizontal="center" vertical="center"/>
    </xf>
    <xf numFmtId="188" fontId="189" fillId="54" borderId="27" xfId="0" applyNumberFormat="1" applyFont="1" applyFill="1" applyBorder="1" applyAlignment="1">
      <alignment horizontal="center" vertical="center"/>
    </xf>
    <xf numFmtId="0" fontId="63" fillId="26" borderId="19" xfId="236" applyFont="1" applyFill="1" applyBorder="1" applyAlignment="1">
      <alignment horizontal="center" vertical="center"/>
      <protection/>
    </xf>
    <xf numFmtId="0" fontId="210" fillId="0" borderId="19" xfId="236" applyFont="1" applyBorder="1" applyAlignment="1">
      <alignment horizontal="center" vertical="center"/>
      <protection/>
    </xf>
    <xf numFmtId="0" fontId="210" fillId="0" borderId="46" xfId="236" applyFont="1" applyBorder="1" applyAlignment="1">
      <alignment horizontal="center" vertical="center"/>
      <protection/>
    </xf>
    <xf numFmtId="0" fontId="210" fillId="0" borderId="77" xfId="236" applyFont="1" applyBorder="1" applyAlignment="1">
      <alignment horizontal="center" vertical="center"/>
      <protection/>
    </xf>
    <xf numFmtId="0" fontId="209" fillId="0" borderId="27" xfId="236" applyFont="1" applyBorder="1" applyAlignment="1">
      <alignment horizontal="center" vertical="center"/>
      <protection/>
    </xf>
    <xf numFmtId="0" fontId="202" fillId="0" borderId="118" xfId="0" applyFont="1" applyBorder="1" applyAlignment="1">
      <alignment horizontal="center" vertical="center"/>
    </xf>
    <xf numFmtId="0" fontId="202" fillId="0" borderId="81" xfId="0" applyFont="1" applyBorder="1" applyAlignment="1">
      <alignment horizontal="center" vertical="center"/>
    </xf>
    <xf numFmtId="0" fontId="202" fillId="0" borderId="82" xfId="0" applyFont="1" applyBorder="1" applyAlignment="1">
      <alignment horizontal="center" vertical="center"/>
    </xf>
    <xf numFmtId="0" fontId="176" fillId="0" borderId="119" xfId="0" applyFont="1" applyBorder="1" applyAlignment="1">
      <alignment horizontal="left" vertical="top" wrapText="1"/>
    </xf>
    <xf numFmtId="0" fontId="176" fillId="0" borderId="31" xfId="0" applyFont="1" applyBorder="1" applyAlignment="1">
      <alignment horizontal="left" vertical="top" wrapText="1"/>
    </xf>
    <xf numFmtId="0" fontId="176" fillId="0" borderId="36" xfId="0" applyFont="1" applyBorder="1" applyAlignment="1">
      <alignment horizontal="left" vertical="top" wrapText="1"/>
    </xf>
    <xf numFmtId="0" fontId="176" fillId="0" borderId="62" xfId="0" applyFont="1" applyBorder="1" applyAlignment="1">
      <alignment horizontal="left" vertical="top" wrapText="1"/>
    </xf>
    <xf numFmtId="0" fontId="176" fillId="0" borderId="19" xfId="0" applyFont="1" applyBorder="1" applyAlignment="1">
      <alignment horizontal="left" vertical="top" wrapText="1"/>
    </xf>
    <xf numFmtId="0" fontId="176" fillId="0" borderId="25" xfId="0" applyFont="1" applyBorder="1" applyAlignment="1">
      <alignment horizontal="left" vertical="top" wrapText="1"/>
    </xf>
    <xf numFmtId="0" fontId="176" fillId="0" borderId="75" xfId="0" applyFont="1" applyBorder="1" applyAlignment="1">
      <alignment horizontal="left" vertical="top" wrapText="1"/>
    </xf>
    <xf numFmtId="0" fontId="176" fillId="0" borderId="21" xfId="0" applyFont="1" applyBorder="1" applyAlignment="1">
      <alignment horizontal="left" vertical="top" wrapText="1"/>
    </xf>
    <xf numFmtId="0" fontId="176" fillId="0" borderId="48" xfId="0" applyFont="1" applyBorder="1" applyAlignment="1">
      <alignment horizontal="left" vertical="top" wrapText="1"/>
    </xf>
    <xf numFmtId="0" fontId="57" fillId="8" borderId="118" xfId="0" applyFont="1" applyFill="1" applyBorder="1" applyAlignment="1">
      <alignment horizontal="center" vertical="center"/>
    </xf>
    <xf numFmtId="0" fontId="57" fillId="8" borderId="81" xfId="0" applyFont="1" applyFill="1" applyBorder="1" applyAlignment="1">
      <alignment horizontal="center" vertical="center"/>
    </xf>
    <xf numFmtId="0" fontId="57" fillId="8" borderId="119" xfId="0" applyFont="1" applyFill="1" applyBorder="1" applyAlignment="1">
      <alignment horizontal="center" vertical="center"/>
    </xf>
    <xf numFmtId="0" fontId="57" fillId="8" borderId="31" xfId="0" applyFont="1" applyFill="1" applyBorder="1" applyAlignment="1">
      <alignment horizontal="center" vertical="center"/>
    </xf>
    <xf numFmtId="0" fontId="57" fillId="8" borderId="120" xfId="0" applyFont="1" applyFill="1" applyBorder="1" applyAlignment="1">
      <alignment horizontal="center" vertical="center"/>
    </xf>
    <xf numFmtId="0" fontId="57" fillId="8" borderId="35" xfId="0" applyFont="1" applyFill="1" applyBorder="1" applyAlignment="1">
      <alignment horizontal="center" vertical="center"/>
    </xf>
    <xf numFmtId="0" fontId="57" fillId="8" borderId="36" xfId="0" applyFont="1" applyFill="1" applyBorder="1" applyAlignment="1">
      <alignment horizontal="center" vertical="center"/>
    </xf>
    <xf numFmtId="0" fontId="57" fillId="56" borderId="121" xfId="0" applyFont="1" applyFill="1" applyBorder="1" applyAlignment="1">
      <alignment horizontal="center" vertical="center"/>
    </xf>
    <xf numFmtId="0" fontId="57" fillId="56" borderId="122" xfId="0" applyFont="1" applyFill="1" applyBorder="1" applyAlignment="1">
      <alignment horizontal="center" vertical="center"/>
    </xf>
    <xf numFmtId="0" fontId="57" fillId="56" borderId="123" xfId="0" applyFont="1" applyFill="1" applyBorder="1" applyAlignment="1">
      <alignment horizontal="center" vertical="center" wrapText="1"/>
    </xf>
    <xf numFmtId="0" fontId="57" fillId="56" borderId="124" xfId="0" applyFont="1" applyFill="1" applyBorder="1" applyAlignment="1">
      <alignment horizontal="center" vertical="center" wrapText="1"/>
    </xf>
    <xf numFmtId="0" fontId="57" fillId="56" borderId="125" xfId="0" applyFont="1" applyFill="1" applyBorder="1" applyAlignment="1">
      <alignment horizontal="center" vertical="center" wrapText="1"/>
    </xf>
    <xf numFmtId="0" fontId="57" fillId="56" borderId="126" xfId="0" applyFont="1" applyFill="1" applyBorder="1" applyAlignment="1">
      <alignment horizontal="center" vertical="center" wrapText="1"/>
    </xf>
    <xf numFmtId="188" fontId="26" fillId="0" borderId="46" xfId="240" applyNumberFormat="1" applyFont="1" applyFill="1" applyBorder="1" applyAlignment="1">
      <alignment horizontal="center" vertical="center"/>
      <protection/>
    </xf>
    <xf numFmtId="188" fontId="26" fillId="0" borderId="77" xfId="240" applyNumberFormat="1" applyFont="1" applyFill="1" applyBorder="1" applyAlignment="1">
      <alignment horizontal="center" vertical="center"/>
      <protection/>
    </xf>
    <xf numFmtId="188" fontId="26" fillId="0" borderId="27" xfId="240" applyNumberFormat="1" applyFont="1" applyFill="1" applyBorder="1" applyAlignment="1">
      <alignment horizontal="center" vertical="center"/>
      <protection/>
    </xf>
    <xf numFmtId="188" fontId="26" fillId="56" borderId="46" xfId="240" applyNumberFormat="1" applyFont="1" applyFill="1" applyBorder="1" applyAlignment="1">
      <alignment horizontal="center" vertical="center"/>
      <protection/>
    </xf>
    <xf numFmtId="0" fontId="26" fillId="0" borderId="77" xfId="240" applyFont="1" applyBorder="1" applyAlignment="1">
      <alignment horizontal="center" vertical="center"/>
      <protection/>
    </xf>
    <xf numFmtId="0" fontId="26" fillId="0" borderId="27" xfId="240" applyFont="1" applyBorder="1" applyAlignment="1">
      <alignment horizontal="center" vertical="center"/>
      <protection/>
    </xf>
    <xf numFmtId="188" fontId="26" fillId="54" borderId="19" xfId="240" applyNumberFormat="1" applyFont="1" applyFill="1" applyBorder="1" applyAlignment="1">
      <alignment horizontal="center" vertical="center"/>
      <protection/>
    </xf>
    <xf numFmtId="0" fontId="26" fillId="0" borderId="38" xfId="240" applyFont="1" applyBorder="1" applyAlignment="1">
      <alignment horizontal="center" vertical="center"/>
      <protection/>
    </xf>
    <xf numFmtId="0" fontId="26" fillId="0" borderId="127" xfId="240" applyFont="1" applyBorder="1" applyAlignment="1">
      <alignment horizontal="center" vertical="center"/>
      <protection/>
    </xf>
    <xf numFmtId="0" fontId="26" fillId="0" borderId="33" xfId="240" applyFont="1" applyBorder="1" applyAlignment="1">
      <alignment horizontal="center" vertical="center"/>
      <protection/>
    </xf>
    <xf numFmtId="0" fontId="202" fillId="0" borderId="23" xfId="0" applyFont="1" applyBorder="1" applyAlignment="1">
      <alignment horizontal="center" vertical="center"/>
    </xf>
    <xf numFmtId="0" fontId="31" fillId="0" borderId="29" xfId="240" applyFont="1" applyBorder="1" applyAlignment="1">
      <alignment horizontal="center" vertical="center"/>
      <protection/>
    </xf>
    <xf numFmtId="0" fontId="31" fillId="0" borderId="89" xfId="240" applyFont="1" applyBorder="1" applyAlignment="1">
      <alignment horizontal="center" vertical="center"/>
      <protection/>
    </xf>
    <xf numFmtId="0" fontId="31" fillId="0" borderId="32" xfId="240" applyFont="1" applyBorder="1" applyAlignment="1">
      <alignment horizontal="center" vertical="center"/>
      <protection/>
    </xf>
    <xf numFmtId="0" fontId="31" fillId="0" borderId="28" xfId="240" applyFont="1" applyBorder="1" applyAlignment="1">
      <alignment horizontal="center" vertical="center"/>
      <protection/>
    </xf>
    <xf numFmtId="0" fontId="31" fillId="0" borderId="30" xfId="240" applyFont="1" applyBorder="1" applyAlignment="1">
      <alignment horizontal="center" vertical="center"/>
      <protection/>
    </xf>
    <xf numFmtId="0" fontId="31" fillId="0" borderId="26" xfId="240" applyFont="1" applyBorder="1" applyAlignment="1">
      <alignment horizontal="center" vertical="center"/>
      <protection/>
    </xf>
    <xf numFmtId="0" fontId="26" fillId="0" borderId="46" xfId="240" applyFont="1" applyBorder="1" applyAlignment="1">
      <alignment horizontal="center" vertical="center"/>
      <protection/>
    </xf>
    <xf numFmtId="188" fontId="31" fillId="0" borderId="46" xfId="240" applyNumberFormat="1" applyFont="1" applyFill="1" applyBorder="1" applyAlignment="1">
      <alignment horizontal="center" vertical="center"/>
      <protection/>
    </xf>
    <xf numFmtId="188" fontId="31" fillId="0" borderId="77" xfId="240" applyNumberFormat="1" applyFont="1" applyFill="1" applyBorder="1" applyAlignment="1">
      <alignment horizontal="center" vertical="center"/>
      <protection/>
    </xf>
    <xf numFmtId="188" fontId="31" fillId="0" borderId="27" xfId="240" applyNumberFormat="1" applyFont="1" applyFill="1" applyBorder="1" applyAlignment="1">
      <alignment horizontal="center" vertical="center"/>
      <protection/>
    </xf>
    <xf numFmtId="0" fontId="70" fillId="0" borderId="0" xfId="237" applyFont="1" applyAlignment="1">
      <alignment horizontal="center" vertical="center"/>
      <protection/>
    </xf>
    <xf numFmtId="0" fontId="70" fillId="0" borderId="23" xfId="237" applyFont="1" applyBorder="1" applyAlignment="1">
      <alignment horizontal="center" vertical="center"/>
      <protection/>
    </xf>
    <xf numFmtId="188" fontId="29" fillId="54" borderId="19" xfId="237" applyNumberFormat="1" applyFont="1" applyFill="1" applyBorder="1" applyAlignment="1">
      <alignment horizontal="center" vertical="center"/>
      <protection/>
    </xf>
    <xf numFmtId="0" fontId="29" fillId="54" borderId="19" xfId="237" applyFont="1" applyFill="1" applyBorder="1" applyAlignment="1">
      <alignment horizontal="center" vertical="center"/>
      <protection/>
    </xf>
    <xf numFmtId="0" fontId="29" fillId="54" borderId="38" xfId="237" applyFont="1" applyFill="1" applyBorder="1" applyAlignment="1">
      <alignment horizontal="center" vertical="center"/>
      <protection/>
    </xf>
    <xf numFmtId="0" fontId="29" fillId="54" borderId="127" xfId="237" applyFont="1" applyFill="1" applyBorder="1" applyAlignment="1">
      <alignment horizontal="center" vertical="center"/>
      <protection/>
    </xf>
    <xf numFmtId="0" fontId="29" fillId="54" borderId="33" xfId="237" applyFont="1" applyFill="1" applyBorder="1" applyAlignment="1">
      <alignment horizontal="center" vertical="center"/>
      <protection/>
    </xf>
    <xf numFmtId="0" fontId="29" fillId="54" borderId="22" xfId="237" applyFont="1" applyFill="1" applyBorder="1" applyAlignment="1">
      <alignment horizontal="center" vertical="center"/>
      <protection/>
    </xf>
    <xf numFmtId="0" fontId="29" fillId="54" borderId="0" xfId="237" applyFont="1" applyFill="1" applyBorder="1" applyAlignment="1">
      <alignment horizontal="center" vertical="center"/>
      <protection/>
    </xf>
    <xf numFmtId="0" fontId="29" fillId="54" borderId="23" xfId="237" applyFont="1" applyFill="1" applyBorder="1" applyAlignment="1">
      <alignment horizontal="center" vertical="center"/>
      <protection/>
    </xf>
    <xf numFmtId="0" fontId="52" fillId="26" borderId="19" xfId="237" applyFont="1" applyFill="1" applyBorder="1" applyAlignment="1">
      <alignment horizontal="center" vertical="center"/>
      <protection/>
    </xf>
    <xf numFmtId="0" fontId="52" fillId="0" borderId="19" xfId="237" applyFont="1" applyBorder="1" applyAlignment="1">
      <alignment horizontal="center" vertical="center"/>
      <protection/>
    </xf>
    <xf numFmtId="0" fontId="52" fillId="0" borderId="46" xfId="237" applyFont="1" applyBorder="1" applyAlignment="1">
      <alignment horizontal="center" vertical="center"/>
      <protection/>
    </xf>
    <xf numFmtId="0" fontId="52" fillId="0" borderId="77" xfId="237" applyFont="1" applyBorder="1" applyAlignment="1">
      <alignment horizontal="center" vertical="center"/>
      <protection/>
    </xf>
    <xf numFmtId="0" fontId="29" fillId="0" borderId="27" xfId="237" applyFont="1" applyBorder="1" applyAlignment="1">
      <alignment horizontal="center" vertical="center"/>
      <protection/>
    </xf>
    <xf numFmtId="188" fontId="29" fillId="54" borderId="46" xfId="237" applyNumberFormat="1" applyFont="1" applyFill="1" applyBorder="1" applyAlignment="1">
      <alignment horizontal="center" vertical="center"/>
      <protection/>
    </xf>
    <xf numFmtId="0" fontId="29" fillId="54" borderId="77" xfId="237" applyFont="1" applyFill="1" applyBorder="1" applyAlignment="1">
      <alignment horizontal="center" vertical="center"/>
      <protection/>
    </xf>
    <xf numFmtId="0" fontId="29" fillId="54" borderId="27" xfId="237" applyFont="1" applyFill="1" applyBorder="1" applyAlignment="1">
      <alignment horizontal="center" vertical="center"/>
      <protection/>
    </xf>
    <xf numFmtId="188" fontId="29" fillId="0" borderId="29" xfId="237" applyNumberFormat="1" applyFont="1" applyBorder="1" applyAlignment="1">
      <alignment horizontal="center" vertical="center"/>
      <protection/>
    </xf>
    <xf numFmtId="188" fontId="170" fillId="54" borderId="46" xfId="0" applyNumberFormat="1" applyFont="1" applyFill="1" applyBorder="1" applyAlignment="1">
      <alignment horizontal="center" vertical="center"/>
    </xf>
    <xf numFmtId="188" fontId="170" fillId="54" borderId="77" xfId="0" applyNumberFormat="1" applyFont="1" applyFill="1" applyBorder="1" applyAlignment="1">
      <alignment horizontal="center" vertical="center"/>
    </xf>
    <xf numFmtId="188" fontId="170" fillId="54" borderId="27" xfId="0" applyNumberFormat="1" applyFont="1" applyFill="1" applyBorder="1" applyAlignment="1">
      <alignment horizontal="center" vertical="center"/>
    </xf>
    <xf numFmtId="188" fontId="29" fillId="54" borderId="46" xfId="0" applyNumberFormat="1" applyFont="1" applyFill="1" applyBorder="1" applyAlignment="1">
      <alignment horizontal="center" vertical="center"/>
    </xf>
    <xf numFmtId="188" fontId="29" fillId="54" borderId="77" xfId="0" applyNumberFormat="1" applyFont="1" applyFill="1" applyBorder="1" applyAlignment="1">
      <alignment horizontal="center" vertical="center"/>
    </xf>
    <xf numFmtId="188" fontId="29" fillId="54" borderId="27" xfId="0" applyNumberFormat="1" applyFont="1" applyFill="1" applyBorder="1" applyAlignment="1">
      <alignment horizontal="center" vertical="center"/>
    </xf>
    <xf numFmtId="0" fontId="29" fillId="54" borderId="29" xfId="237" applyFont="1" applyFill="1" applyBorder="1" applyAlignment="1">
      <alignment horizontal="center" vertical="center"/>
      <protection/>
    </xf>
    <xf numFmtId="0" fontId="29" fillId="54" borderId="89" xfId="237" applyFont="1" applyFill="1" applyBorder="1" applyAlignment="1">
      <alignment horizontal="center" vertical="center"/>
      <protection/>
    </xf>
    <xf numFmtId="0" fontId="29" fillId="54" borderId="32" xfId="237" applyFont="1" applyFill="1" applyBorder="1" applyAlignment="1">
      <alignment horizontal="center" vertical="center"/>
      <protection/>
    </xf>
    <xf numFmtId="0" fontId="29" fillId="54" borderId="28" xfId="237" applyFont="1" applyFill="1" applyBorder="1" applyAlignment="1">
      <alignment horizontal="center" vertical="center"/>
      <protection/>
    </xf>
    <xf numFmtId="0" fontId="29" fillId="54" borderId="30" xfId="237" applyFont="1" applyFill="1" applyBorder="1" applyAlignment="1">
      <alignment horizontal="center" vertical="center"/>
      <protection/>
    </xf>
    <xf numFmtId="0" fontId="29" fillId="54" borderId="26" xfId="237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188" fontId="29" fillId="54" borderId="19" xfId="0" applyNumberFormat="1" applyFont="1" applyFill="1" applyBorder="1" applyAlignment="1">
      <alignment horizontal="center" vertical="center"/>
    </xf>
    <xf numFmtId="0" fontId="52" fillId="54" borderId="46" xfId="0" applyFont="1" applyFill="1" applyBorder="1" applyAlignment="1">
      <alignment horizontal="center" vertical="center"/>
    </xf>
    <xf numFmtId="0" fontId="52" fillId="54" borderId="77" xfId="0" applyFont="1" applyFill="1" applyBorder="1" applyAlignment="1">
      <alignment horizontal="center" vertical="center"/>
    </xf>
    <xf numFmtId="0" fontId="52" fillId="54" borderId="27" xfId="0" applyFont="1" applyFill="1" applyBorder="1" applyAlignment="1">
      <alignment horizontal="center" vertical="center"/>
    </xf>
    <xf numFmtId="0" fontId="52" fillId="54" borderId="19" xfId="0" applyFont="1" applyFill="1" applyBorder="1" applyAlignment="1">
      <alignment horizontal="center" vertical="center"/>
    </xf>
    <xf numFmtId="0" fontId="51" fillId="54" borderId="27" xfId="0" applyFont="1" applyFill="1" applyBorder="1" applyAlignment="1">
      <alignment horizontal="center" vertical="center"/>
    </xf>
    <xf numFmtId="43" fontId="29" fillId="54" borderId="46" xfId="0" applyNumberFormat="1" applyFont="1" applyFill="1" applyBorder="1" applyAlignment="1">
      <alignment horizontal="center" vertical="center"/>
    </xf>
    <xf numFmtId="43" fontId="29" fillId="54" borderId="77" xfId="0" applyNumberFormat="1" applyFont="1" applyFill="1" applyBorder="1" applyAlignment="1">
      <alignment horizontal="center" vertical="center"/>
    </xf>
    <xf numFmtId="43" fontId="29" fillId="54" borderId="27" xfId="0" applyNumberFormat="1" applyFont="1" applyFill="1" applyBorder="1" applyAlignment="1">
      <alignment horizontal="center" vertical="center"/>
    </xf>
    <xf numFmtId="222" fontId="170" fillId="54" borderId="46" xfId="0" applyNumberFormat="1" applyFont="1" applyFill="1" applyBorder="1" applyAlignment="1">
      <alignment horizontal="center" vertical="center"/>
    </xf>
    <xf numFmtId="222" fontId="170" fillId="54" borderId="77" xfId="0" applyNumberFormat="1" applyFont="1" applyFill="1" applyBorder="1" applyAlignment="1">
      <alignment horizontal="center" vertical="center"/>
    </xf>
    <xf numFmtId="222" fontId="170" fillId="54" borderId="27" xfId="0" applyNumberFormat="1" applyFont="1" applyFill="1" applyBorder="1" applyAlignment="1">
      <alignment horizontal="center" vertical="center"/>
    </xf>
    <xf numFmtId="0" fontId="51" fillId="54" borderId="27" xfId="0" applyFont="1" applyFill="1" applyBorder="1" applyAlignment="1">
      <alignment horizontal="center" vertical="center"/>
    </xf>
    <xf numFmtId="188" fontId="170" fillId="54" borderId="19" xfId="0" applyNumberFormat="1" applyFont="1" applyFill="1" applyBorder="1" applyAlignment="1">
      <alignment horizontal="center" vertical="center"/>
    </xf>
    <xf numFmtId="188" fontId="33" fillId="54" borderId="19" xfId="0" applyNumberFormat="1" applyFont="1" applyFill="1" applyBorder="1" applyAlignment="1">
      <alignment horizontal="center" vertical="center"/>
    </xf>
    <xf numFmtId="201" fontId="26" fillId="54" borderId="19" xfId="240" applyNumberFormat="1" applyFont="1" applyFill="1" applyBorder="1" applyAlignment="1">
      <alignment horizontal="center" vertical="center"/>
      <protection/>
    </xf>
    <xf numFmtId="201" fontId="31" fillId="54" borderId="19" xfId="240" applyNumberFormat="1" applyFont="1" applyFill="1" applyBorder="1" applyAlignment="1">
      <alignment horizontal="center" vertical="center"/>
      <protection/>
    </xf>
    <xf numFmtId="0" fontId="70" fillId="0" borderId="0" xfId="237" applyFont="1" applyAlignment="1">
      <alignment horizontal="center" vertical="center"/>
      <protection/>
    </xf>
    <xf numFmtId="0" fontId="183" fillId="0" borderId="46" xfId="237" applyFont="1" applyBorder="1" applyAlignment="1">
      <alignment horizontal="center" vertical="center"/>
      <protection/>
    </xf>
    <xf numFmtId="0" fontId="183" fillId="0" borderId="77" xfId="237" applyFont="1" applyBorder="1" applyAlignment="1">
      <alignment horizontal="center" vertical="center"/>
      <protection/>
    </xf>
    <xf numFmtId="0" fontId="170" fillId="0" borderId="27" xfId="237" applyFont="1" applyBorder="1" applyAlignment="1">
      <alignment horizontal="center" vertical="center"/>
      <protection/>
    </xf>
    <xf numFmtId="0" fontId="183" fillId="0" borderId="19" xfId="237" applyFont="1" applyBorder="1" applyAlignment="1">
      <alignment horizontal="center" vertical="center"/>
      <protection/>
    </xf>
    <xf numFmtId="203" fontId="170" fillId="54" borderId="29" xfId="237" applyNumberFormat="1" applyFont="1" applyFill="1" applyBorder="1" applyAlignment="1">
      <alignment horizontal="center" vertical="center"/>
      <protection/>
    </xf>
    <xf numFmtId="203" fontId="170" fillId="0" borderId="29" xfId="237" applyNumberFormat="1" applyFont="1" applyBorder="1" applyAlignment="1">
      <alignment horizontal="center" vertical="center"/>
      <protection/>
    </xf>
    <xf numFmtId="188" fontId="170" fillId="54" borderId="19" xfId="237" applyNumberFormat="1" applyFont="1" applyFill="1" applyBorder="1" applyAlignment="1">
      <alignment horizontal="center" vertical="center"/>
      <protection/>
    </xf>
    <xf numFmtId="188" fontId="31" fillId="54" borderId="19" xfId="240" applyNumberFormat="1" applyFont="1" applyFill="1" applyBorder="1" applyAlignment="1">
      <alignment horizontal="center" vertical="center"/>
      <protection/>
    </xf>
    <xf numFmtId="188" fontId="180" fillId="54" borderId="19" xfId="240" applyNumberFormat="1" applyFont="1" applyFill="1" applyBorder="1" applyAlignment="1">
      <alignment horizontal="center" vertical="center"/>
      <protection/>
    </xf>
    <xf numFmtId="203" fontId="170" fillId="0" borderId="29" xfId="237" applyNumberFormat="1" applyFont="1" applyFill="1" applyBorder="1" applyAlignment="1">
      <alignment horizontal="center" vertical="center"/>
      <protection/>
    </xf>
    <xf numFmtId="203" fontId="33" fillId="0" borderId="29" xfId="237" applyNumberFormat="1" applyFont="1" applyBorder="1" applyAlignment="1">
      <alignment horizontal="center" vertical="center"/>
      <protection/>
    </xf>
    <xf numFmtId="0" fontId="84" fillId="0" borderId="29" xfId="307" applyFont="1" applyBorder="1" applyAlignment="1">
      <alignment horizontal="center" vertical="center"/>
      <protection/>
    </xf>
    <xf numFmtId="0" fontId="84" fillId="0" borderId="32" xfId="307" applyFont="1" applyBorder="1" applyAlignment="1">
      <alignment horizontal="center" vertical="center"/>
      <protection/>
    </xf>
    <xf numFmtId="201" fontId="86" fillId="0" borderId="19" xfId="240" applyNumberFormat="1" applyFont="1" applyFill="1" applyBorder="1" applyAlignment="1">
      <alignment horizontal="center" vertical="center"/>
      <protection/>
    </xf>
    <xf numFmtId="201" fontId="90" fillId="0" borderId="19" xfId="240" applyNumberFormat="1" applyFont="1" applyFill="1" applyBorder="1" applyAlignment="1">
      <alignment horizontal="center" vertical="center"/>
      <protection/>
    </xf>
    <xf numFmtId="0" fontId="85" fillId="26" borderId="19" xfId="240" applyFont="1" applyFill="1" applyBorder="1" applyAlignment="1">
      <alignment horizontal="center" vertical="center"/>
      <protection/>
    </xf>
    <xf numFmtId="0" fontId="86" fillId="0" borderId="29" xfId="240" applyFont="1" applyBorder="1" applyAlignment="1">
      <alignment horizontal="center" vertical="center"/>
      <protection/>
    </xf>
    <xf numFmtId="0" fontId="86" fillId="0" borderId="32" xfId="240" applyFont="1" applyBorder="1" applyAlignment="1">
      <alignment horizontal="center" vertical="center"/>
      <protection/>
    </xf>
    <xf numFmtId="0" fontId="86" fillId="0" borderId="19" xfId="240" applyFont="1" applyBorder="1" applyAlignment="1">
      <alignment horizontal="center" vertical="center"/>
      <protection/>
    </xf>
    <xf numFmtId="0" fontId="86" fillId="0" borderId="46" xfId="240" applyFont="1" applyBorder="1" applyAlignment="1">
      <alignment horizontal="center" vertical="center"/>
      <protection/>
    </xf>
    <xf numFmtId="0" fontId="86" fillId="0" borderId="77" xfId="240" applyFont="1" applyBorder="1" applyAlignment="1">
      <alignment horizontal="center" vertical="center"/>
      <protection/>
    </xf>
    <xf numFmtId="0" fontId="86" fillId="0" borderId="27" xfId="240" applyFont="1" applyBorder="1" applyAlignment="1">
      <alignment horizontal="center" vertical="center"/>
      <protection/>
    </xf>
    <xf numFmtId="49" fontId="40" fillId="0" borderId="77" xfId="0" applyNumberFormat="1" applyFont="1" applyBorder="1" applyAlignment="1">
      <alignment horizontal="center" vertical="center"/>
    </xf>
    <xf numFmtId="49" fontId="40" fillId="0" borderId="102" xfId="0" applyNumberFormat="1" applyFont="1" applyBorder="1" applyAlignment="1">
      <alignment horizontal="center" vertical="center"/>
    </xf>
    <xf numFmtId="43" fontId="26" fillId="0" borderId="46" xfId="240" applyNumberFormat="1" applyFont="1" applyBorder="1" applyAlignment="1">
      <alignment horizontal="center" vertical="center"/>
      <protection/>
    </xf>
    <xf numFmtId="43" fontId="26" fillId="0" borderId="77" xfId="240" applyNumberFormat="1" applyFont="1" applyBorder="1" applyAlignment="1">
      <alignment horizontal="center" vertical="center"/>
      <protection/>
    </xf>
    <xf numFmtId="43" fontId="26" fillId="0" borderId="27" xfId="240" applyNumberFormat="1" applyFont="1" applyBorder="1" applyAlignment="1">
      <alignment horizontal="center" vertical="center"/>
      <protection/>
    </xf>
    <xf numFmtId="188" fontId="26" fillId="0" borderId="19" xfId="240" applyNumberFormat="1" applyFont="1" applyFill="1" applyBorder="1" applyAlignment="1">
      <alignment horizontal="center" vertical="center"/>
      <protection/>
    </xf>
    <xf numFmtId="0" fontId="40" fillId="0" borderId="77" xfId="0" applyFont="1" applyBorder="1" applyAlignment="1">
      <alignment horizontal="center" vertical="center" wrapText="1"/>
    </xf>
    <xf numFmtId="0" fontId="40" fillId="0" borderId="102" xfId="0" applyFont="1" applyBorder="1" applyAlignment="1">
      <alignment horizontal="center" vertical="center" wrapText="1"/>
    </xf>
    <xf numFmtId="0" fontId="53" fillId="12" borderId="128" xfId="0" applyFont="1" applyFill="1" applyBorder="1" applyAlignment="1">
      <alignment horizontal="center" vertical="center"/>
    </xf>
    <xf numFmtId="0" fontId="53" fillId="12" borderId="92" xfId="0" applyFont="1" applyFill="1" applyBorder="1" applyAlignment="1">
      <alignment horizontal="center" vertical="center"/>
    </xf>
    <xf numFmtId="49" fontId="53" fillId="12" borderId="106" xfId="0" applyNumberFormat="1" applyFont="1" applyFill="1" applyBorder="1" applyAlignment="1">
      <alignment horizontal="center" vertical="center"/>
    </xf>
    <xf numFmtId="49" fontId="53" fillId="12" borderId="117" xfId="0" applyNumberFormat="1" applyFont="1" applyFill="1" applyBorder="1" applyAlignment="1">
      <alignment horizontal="center" vertical="center"/>
    </xf>
    <xf numFmtId="49" fontId="53" fillId="12" borderId="111" xfId="0" applyNumberFormat="1" applyFont="1" applyFill="1" applyBorder="1" applyAlignment="1">
      <alignment horizontal="center" vertical="center"/>
    </xf>
    <xf numFmtId="0" fontId="53" fillId="12" borderId="106" xfId="0" applyFont="1" applyFill="1" applyBorder="1" applyAlignment="1">
      <alignment horizontal="center" vertical="center"/>
    </xf>
    <xf numFmtId="0" fontId="53" fillId="12" borderId="107" xfId="0" applyFont="1" applyFill="1" applyBorder="1" applyAlignment="1">
      <alignment horizontal="center" vertical="center"/>
    </xf>
    <xf numFmtId="0" fontId="53" fillId="12" borderId="112" xfId="0" applyFont="1" applyFill="1" applyBorder="1" applyAlignment="1">
      <alignment horizontal="center" vertical="center"/>
    </xf>
    <xf numFmtId="0" fontId="53" fillId="12" borderId="113" xfId="0" applyFont="1" applyFill="1" applyBorder="1" applyAlignment="1">
      <alignment horizontal="center" vertical="center"/>
    </xf>
    <xf numFmtId="0" fontId="40" fillId="0" borderId="129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/>
    </xf>
    <xf numFmtId="49" fontId="40" fillId="0" borderId="101" xfId="0" applyNumberFormat="1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130" xfId="0" applyFont="1" applyBorder="1" applyAlignment="1">
      <alignment horizontal="center" vertical="center" wrapText="1"/>
    </xf>
    <xf numFmtId="49" fontId="40" fillId="0" borderId="108" xfId="0" applyNumberFormat="1" applyFont="1" applyBorder="1" applyAlignment="1">
      <alignment horizontal="center" vertical="center"/>
    </xf>
    <xf numFmtId="49" fontId="40" fillId="0" borderId="80" xfId="0" applyNumberFormat="1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53" fillId="12" borderId="131" xfId="0" applyFont="1" applyFill="1" applyBorder="1" applyAlignment="1">
      <alignment horizontal="center" vertical="center"/>
    </xf>
    <xf numFmtId="0" fontId="53" fillId="12" borderId="132" xfId="0" applyFont="1" applyFill="1" applyBorder="1" applyAlignment="1">
      <alignment horizontal="center" vertical="center"/>
    </xf>
    <xf numFmtId="49" fontId="53" fillId="12" borderId="119" xfId="0" applyNumberFormat="1" applyFont="1" applyFill="1" applyBorder="1" applyAlignment="1">
      <alignment horizontal="center" vertical="center"/>
    </xf>
    <xf numFmtId="49" fontId="53" fillId="12" borderId="133" xfId="0" applyNumberFormat="1" applyFont="1" applyFill="1" applyBorder="1" applyAlignment="1">
      <alignment horizontal="center" vertical="center"/>
    </xf>
    <xf numFmtId="49" fontId="53" fillId="12" borderId="34" xfId="0" applyNumberFormat="1" applyFont="1" applyFill="1" applyBorder="1" applyAlignment="1">
      <alignment horizontal="center" vertical="center"/>
    </xf>
    <xf numFmtId="0" fontId="53" fillId="12" borderId="119" xfId="0" applyFont="1" applyFill="1" applyBorder="1" applyAlignment="1">
      <alignment horizontal="center" vertical="center"/>
    </xf>
    <xf numFmtId="0" fontId="53" fillId="12" borderId="120" xfId="0" applyFont="1" applyFill="1" applyBorder="1" applyAlignment="1">
      <alignment horizontal="center" vertical="center"/>
    </xf>
    <xf numFmtId="0" fontId="53" fillId="12" borderId="35" xfId="0" applyFont="1" applyFill="1" applyBorder="1" applyAlignment="1">
      <alignment horizontal="center" vertical="center"/>
    </xf>
    <xf numFmtId="0" fontId="53" fillId="12" borderId="134" xfId="0" applyFont="1" applyFill="1" applyBorder="1" applyAlignment="1">
      <alignment horizontal="center" vertical="center"/>
    </xf>
    <xf numFmtId="0" fontId="40" fillId="0" borderId="92" xfId="0" applyFont="1" applyBorder="1" applyAlignment="1">
      <alignment horizontal="center" vertical="center" wrapText="1"/>
    </xf>
    <xf numFmtId="49" fontId="40" fillId="0" borderId="135" xfId="0" applyNumberFormat="1" applyFont="1" applyBorder="1" applyAlignment="1">
      <alignment horizontal="center" vertical="center"/>
    </xf>
    <xf numFmtId="49" fontId="40" fillId="0" borderId="23" xfId="0" applyNumberFormat="1" applyFont="1" applyBorder="1" applyAlignment="1">
      <alignment horizontal="center" vertical="center"/>
    </xf>
    <xf numFmtId="49" fontId="40" fillId="0" borderId="136" xfId="0" applyNumberFormat="1" applyFont="1" applyBorder="1" applyAlignment="1">
      <alignment horizontal="center" vertical="center"/>
    </xf>
    <xf numFmtId="49" fontId="40" fillId="0" borderId="137" xfId="0" applyNumberFormat="1" applyFont="1" applyBorder="1" applyAlignment="1">
      <alignment horizontal="center" vertical="center"/>
    </xf>
    <xf numFmtId="49" fontId="40" fillId="0" borderId="103" xfId="0" applyNumberFormat="1" applyFont="1" applyBorder="1" applyAlignment="1">
      <alignment horizontal="center" vertical="center"/>
    </xf>
    <xf numFmtId="0" fontId="53" fillId="0" borderId="138" xfId="0" applyFont="1" applyBorder="1" applyAlignment="1">
      <alignment horizontal="center" vertical="center" wrapText="1"/>
    </xf>
    <xf numFmtId="0" fontId="53" fillId="0" borderId="139" xfId="0" applyFont="1" applyBorder="1" applyAlignment="1">
      <alignment horizontal="center" vertical="center"/>
    </xf>
    <xf numFmtId="0" fontId="53" fillId="0" borderId="140" xfId="0" applyFont="1" applyBorder="1" applyAlignment="1">
      <alignment horizontal="center" vertical="center"/>
    </xf>
    <xf numFmtId="0" fontId="53" fillId="0" borderId="141" xfId="0" applyFont="1" applyBorder="1" applyAlignment="1">
      <alignment horizontal="center" vertical="center"/>
    </xf>
    <xf numFmtId="199" fontId="40" fillId="54" borderId="80" xfId="0" applyNumberFormat="1" applyFont="1" applyFill="1" applyBorder="1" applyAlignment="1">
      <alignment horizontal="left" vertical="center" wrapText="1"/>
    </xf>
    <xf numFmtId="199" fontId="40" fillId="54" borderId="80" xfId="0" applyNumberFormat="1" applyFont="1" applyFill="1" applyBorder="1" applyAlignment="1">
      <alignment horizontal="left" vertical="center"/>
    </xf>
    <xf numFmtId="199" fontId="40" fillId="54" borderId="96" xfId="0" applyNumberFormat="1" applyFont="1" applyFill="1" applyBorder="1" applyAlignment="1">
      <alignment horizontal="left" vertical="center"/>
    </xf>
    <xf numFmtId="199" fontId="40" fillId="54" borderId="77" xfId="0" applyNumberFormat="1" applyFont="1" applyFill="1" applyBorder="1" applyAlignment="1">
      <alignment horizontal="left" vertical="center" wrapText="1"/>
    </xf>
    <xf numFmtId="199" fontId="40" fillId="54" borderId="77" xfId="0" applyNumberFormat="1" applyFont="1" applyFill="1" applyBorder="1" applyAlignment="1">
      <alignment horizontal="left" vertical="center"/>
    </xf>
    <xf numFmtId="199" fontId="40" fillId="54" borderId="102" xfId="0" applyNumberFormat="1" applyFont="1" applyFill="1" applyBorder="1" applyAlignment="1">
      <alignment horizontal="left" vertical="center"/>
    </xf>
    <xf numFmtId="199" fontId="40" fillId="54" borderId="101" xfId="0" applyNumberFormat="1" applyFont="1" applyFill="1" applyBorder="1" applyAlignment="1">
      <alignment horizontal="left" vertical="center" wrapText="1"/>
    </xf>
    <xf numFmtId="199" fontId="40" fillId="54" borderId="102" xfId="0" applyNumberFormat="1" applyFont="1" applyFill="1" applyBorder="1" applyAlignment="1">
      <alignment horizontal="left" vertical="center" wrapText="1"/>
    </xf>
    <xf numFmtId="199" fontId="221" fillId="54" borderId="77" xfId="0" applyNumberFormat="1" applyFont="1" applyFill="1" applyBorder="1" applyAlignment="1">
      <alignment horizontal="left" vertical="center" wrapText="1"/>
    </xf>
    <xf numFmtId="199" fontId="221" fillId="54" borderId="142" xfId="0" applyNumberFormat="1" applyFont="1" applyFill="1" applyBorder="1" applyAlignment="1">
      <alignment horizontal="left" vertical="center" wrapText="1"/>
    </xf>
    <xf numFmtId="199" fontId="40" fillId="54" borderId="98" xfId="0" applyNumberFormat="1" applyFont="1" applyFill="1" applyBorder="1" applyAlignment="1">
      <alignment horizontal="left" vertical="center" wrapText="1"/>
    </xf>
    <xf numFmtId="199" fontId="40" fillId="54" borderId="98" xfId="0" applyNumberFormat="1" applyFont="1" applyFill="1" applyBorder="1" applyAlignment="1">
      <alignment horizontal="left" vertical="center"/>
    </xf>
    <xf numFmtId="199" fontId="40" fillId="54" borderId="99" xfId="0" applyNumberFormat="1" applyFont="1" applyFill="1" applyBorder="1" applyAlignment="1">
      <alignment horizontal="left" vertical="center"/>
    </xf>
    <xf numFmtId="199" fontId="221" fillId="54" borderId="101" xfId="0" applyNumberFormat="1" applyFont="1" applyFill="1" applyBorder="1" applyAlignment="1">
      <alignment horizontal="left" vertical="center" wrapText="1"/>
    </xf>
    <xf numFmtId="199" fontId="221" fillId="54" borderId="102" xfId="0" applyNumberFormat="1" applyFont="1" applyFill="1" applyBorder="1" applyAlignment="1">
      <alignment horizontal="left" vertical="center" wrapText="1"/>
    </xf>
    <xf numFmtId="0" fontId="58" fillId="0" borderId="19" xfId="240" applyFont="1" applyBorder="1" applyAlignment="1">
      <alignment horizontal="center" vertical="center"/>
      <protection/>
    </xf>
    <xf numFmtId="0" fontId="58" fillId="0" borderId="46" xfId="240" applyFont="1" applyBorder="1" applyAlignment="1">
      <alignment horizontal="center" vertical="center"/>
      <protection/>
    </xf>
    <xf numFmtId="0" fontId="58" fillId="0" borderId="77" xfId="240" applyFont="1" applyBorder="1" applyAlignment="1">
      <alignment horizontal="center" vertical="center"/>
      <protection/>
    </xf>
    <xf numFmtId="188" fontId="26" fillId="0" borderId="29" xfId="240" applyNumberFormat="1" applyFont="1" applyBorder="1" applyAlignment="1">
      <alignment horizontal="center" vertical="center"/>
      <protection/>
    </xf>
    <xf numFmtId="188" fontId="26" fillId="54" borderId="46" xfId="0" applyNumberFormat="1" applyFont="1" applyFill="1" applyBorder="1" applyAlignment="1">
      <alignment horizontal="center" vertical="center"/>
    </xf>
    <xf numFmtId="188" fontId="26" fillId="54" borderId="77" xfId="0" applyNumberFormat="1" applyFont="1" applyFill="1" applyBorder="1" applyAlignment="1">
      <alignment horizontal="center" vertical="center"/>
    </xf>
    <xf numFmtId="188" fontId="26" fillId="54" borderId="27" xfId="0" applyNumberFormat="1" applyFont="1" applyFill="1" applyBorder="1" applyAlignment="1">
      <alignment horizontal="center" vertical="center"/>
    </xf>
    <xf numFmtId="0" fontId="83" fillId="0" borderId="0" xfId="240" applyFont="1" applyAlignment="1">
      <alignment horizontal="center" vertical="center"/>
      <protection/>
    </xf>
    <xf numFmtId="0" fontId="83" fillId="0" borderId="23" xfId="240" applyFont="1" applyBorder="1" applyAlignment="1">
      <alignment horizontal="center" vertical="center"/>
      <protection/>
    </xf>
    <xf numFmtId="43" fontId="26" fillId="0" borderId="19" xfId="240" applyNumberFormat="1" applyFont="1" applyBorder="1" applyAlignment="1">
      <alignment horizontal="center" vertical="center"/>
      <protection/>
    </xf>
    <xf numFmtId="188" fontId="53" fillId="0" borderId="43" xfId="0" applyNumberFormat="1" applyFont="1" applyBorder="1" applyAlignment="1">
      <alignment horizontal="center" vertical="center"/>
    </xf>
    <xf numFmtId="188" fontId="53" fillId="0" borderId="80" xfId="0" applyNumberFormat="1" applyFont="1" applyBorder="1" applyAlignment="1">
      <alignment horizontal="center" vertical="center"/>
    </xf>
    <xf numFmtId="188" fontId="53" fillId="0" borderId="100" xfId="0" applyNumberFormat="1" applyFont="1" applyBorder="1" applyAlignment="1">
      <alignment horizontal="center" vertical="center"/>
    </xf>
    <xf numFmtId="188" fontId="53" fillId="0" borderId="108" xfId="0" applyNumberFormat="1" applyFont="1" applyBorder="1" applyAlignment="1">
      <alignment horizontal="center" vertical="center"/>
    </xf>
    <xf numFmtId="188" fontId="53" fillId="0" borderId="96" xfId="0" applyNumberFormat="1" applyFont="1" applyBorder="1" applyAlignment="1">
      <alignment horizontal="center" vertical="center"/>
    </xf>
    <xf numFmtId="188" fontId="26" fillId="0" borderId="19" xfId="240" applyNumberFormat="1" applyFont="1" applyBorder="1" applyAlignment="1">
      <alignment horizontal="center" vertical="center"/>
      <protection/>
    </xf>
    <xf numFmtId="188" fontId="26" fillId="0" borderId="46" xfId="240" applyNumberFormat="1" applyFont="1" applyBorder="1" applyAlignment="1">
      <alignment horizontal="center" vertical="center"/>
      <protection/>
    </xf>
    <xf numFmtId="188" fontId="26" fillId="0" borderId="77" xfId="240" applyNumberFormat="1" applyFont="1" applyBorder="1" applyAlignment="1">
      <alignment horizontal="center" vertical="center"/>
      <protection/>
    </xf>
    <xf numFmtId="188" fontId="26" fillId="0" borderId="27" xfId="240" applyNumberFormat="1" applyFont="1" applyBorder="1" applyAlignment="1">
      <alignment horizontal="center" vertical="center"/>
      <protection/>
    </xf>
    <xf numFmtId="188" fontId="31" fillId="0" borderId="19" xfId="240" applyNumberFormat="1" applyFont="1" applyBorder="1" applyAlignment="1">
      <alignment horizontal="center" vertical="center"/>
      <protection/>
    </xf>
    <xf numFmtId="188" fontId="29" fillId="0" borderId="46" xfId="0" applyNumberFormat="1" applyFont="1" applyFill="1" applyBorder="1" applyAlignment="1">
      <alignment horizontal="center" vertical="center"/>
    </xf>
    <xf numFmtId="188" fontId="29" fillId="0" borderId="77" xfId="0" applyNumberFormat="1" applyFont="1" applyFill="1" applyBorder="1" applyAlignment="1">
      <alignment horizontal="center" vertical="center"/>
    </xf>
    <xf numFmtId="188" fontId="29" fillId="0" borderId="27" xfId="0" applyNumberFormat="1" applyFont="1" applyFill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29" fillId="0" borderId="46" xfId="0" applyNumberFormat="1" applyFont="1" applyBorder="1" applyAlignment="1">
      <alignment horizontal="center" vertical="center"/>
    </xf>
    <xf numFmtId="188" fontId="29" fillId="0" borderId="77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0" fontId="21" fillId="0" borderId="47" xfId="249" applyFont="1" applyFill="1" applyBorder="1" applyAlignment="1" quotePrefix="1">
      <alignment horizontal="center" vertical="center"/>
      <protection/>
    </xf>
    <xf numFmtId="0" fontId="21" fillId="0" borderId="37" xfId="249" applyFont="1" applyFill="1" applyBorder="1" applyAlignment="1" quotePrefix="1">
      <alignment horizontal="center" vertical="center"/>
      <protection/>
    </xf>
    <xf numFmtId="188" fontId="21" fillId="0" borderId="33" xfId="249" applyNumberFormat="1" applyFont="1" applyFill="1" applyBorder="1" applyAlignment="1">
      <alignment horizontal="center" vertical="center"/>
      <protection/>
    </xf>
    <xf numFmtId="188" fontId="21" fillId="0" borderId="32" xfId="249" applyNumberFormat="1" applyFont="1" applyFill="1" applyBorder="1" applyAlignment="1">
      <alignment horizontal="center" vertical="center"/>
      <protection/>
    </xf>
    <xf numFmtId="188" fontId="169" fillId="0" borderId="33" xfId="249" applyNumberFormat="1" applyFont="1" applyFill="1" applyBorder="1" applyAlignment="1">
      <alignment horizontal="center" vertical="center"/>
      <protection/>
    </xf>
    <xf numFmtId="188" fontId="169" fillId="0" borderId="32" xfId="249" applyNumberFormat="1" applyFont="1" applyFill="1" applyBorder="1" applyAlignment="1">
      <alignment horizontal="center" vertical="center"/>
      <protection/>
    </xf>
    <xf numFmtId="0" fontId="21" fillId="0" borderId="47" xfId="249" applyFont="1" applyBorder="1" applyAlignment="1" quotePrefix="1">
      <alignment horizontal="center" vertical="center"/>
      <protection/>
    </xf>
    <xf numFmtId="0" fontId="21" fillId="0" borderId="143" xfId="249" applyFont="1" applyBorder="1" applyAlignment="1" quotePrefix="1">
      <alignment horizontal="center" vertical="center"/>
      <protection/>
    </xf>
    <xf numFmtId="188" fontId="21" fillId="0" borderId="27" xfId="249" applyNumberFormat="1" applyFont="1" applyFill="1" applyBorder="1" applyAlignment="1">
      <alignment horizontal="center" vertical="center"/>
      <protection/>
    </xf>
    <xf numFmtId="188" fontId="21" fillId="0" borderId="19" xfId="249" applyNumberFormat="1" applyFont="1" applyFill="1" applyBorder="1" applyAlignment="1">
      <alignment horizontal="center" vertical="center"/>
      <protection/>
    </xf>
    <xf numFmtId="0" fontId="21" fillId="0" borderId="24" xfId="249" applyFont="1" applyBorder="1" applyAlignment="1">
      <alignment horizontal="center" vertical="center"/>
      <protection/>
    </xf>
    <xf numFmtId="0" fontId="21" fillId="0" borderId="39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0" fontId="21" fillId="0" borderId="21" xfId="249" applyFont="1" applyBorder="1" applyAlignment="1">
      <alignment horizontal="center" vertical="center"/>
      <protection/>
    </xf>
    <xf numFmtId="188" fontId="21" fillId="0" borderId="46" xfId="249" applyNumberFormat="1" applyFont="1" applyFill="1" applyBorder="1" applyAlignment="1">
      <alignment horizontal="center" vertical="center"/>
      <protection/>
    </xf>
    <xf numFmtId="188" fontId="21" fillId="0" borderId="77" xfId="249" applyNumberFormat="1" applyFont="1" applyFill="1" applyBorder="1" applyAlignment="1">
      <alignment horizontal="center" vertical="center"/>
      <protection/>
    </xf>
    <xf numFmtId="188" fontId="169" fillId="0" borderId="46" xfId="249" applyNumberFormat="1" applyFont="1" applyFill="1" applyBorder="1" applyAlignment="1">
      <alignment horizontal="center" vertical="center"/>
      <protection/>
    </xf>
    <xf numFmtId="188" fontId="169" fillId="0" borderId="77" xfId="249" applyNumberFormat="1" applyFont="1" applyFill="1" applyBorder="1" applyAlignment="1">
      <alignment horizontal="center" vertical="center"/>
      <protection/>
    </xf>
    <xf numFmtId="188" fontId="169" fillId="0" borderId="27" xfId="249" applyNumberFormat="1" applyFont="1" applyFill="1" applyBorder="1" applyAlignment="1">
      <alignment horizontal="center" vertical="center"/>
      <protection/>
    </xf>
    <xf numFmtId="0" fontId="22" fillId="0" borderId="36" xfId="249" applyFont="1" applyFill="1" applyBorder="1" applyAlignment="1">
      <alignment horizontal="center" vertical="center"/>
      <protection/>
    </xf>
    <xf numFmtId="0" fontId="22" fillId="0" borderId="25" xfId="249" applyFont="1" applyFill="1" applyBorder="1" applyAlignment="1">
      <alignment horizontal="center" vertical="center"/>
      <protection/>
    </xf>
    <xf numFmtId="188" fontId="24" fillId="0" borderId="19" xfId="249" applyNumberFormat="1" applyFont="1" applyFill="1" applyBorder="1" applyAlignment="1">
      <alignment horizontal="center" vertical="center"/>
      <protection/>
    </xf>
    <xf numFmtId="0" fontId="21" fillId="0" borderId="24" xfId="249" applyFont="1" applyFill="1" applyBorder="1" applyAlignment="1">
      <alignment horizontal="center" vertical="center"/>
      <protection/>
    </xf>
    <xf numFmtId="0" fontId="21" fillId="0" borderId="19" xfId="249" applyFont="1" applyFill="1" applyBorder="1" applyAlignment="1">
      <alignment horizontal="center" vertical="center"/>
      <protection/>
    </xf>
    <xf numFmtId="0" fontId="22" fillId="0" borderId="144" xfId="249" applyFont="1" applyBorder="1" applyAlignment="1">
      <alignment horizontal="center" vertical="center"/>
      <protection/>
    </xf>
    <xf numFmtId="0" fontId="22" fillId="0" borderId="24" xfId="249" applyFont="1" applyBorder="1" applyAlignment="1">
      <alignment horizontal="center" vertical="center"/>
      <protection/>
    </xf>
    <xf numFmtId="0" fontId="22" fillId="0" borderId="31" xfId="249" applyFont="1" applyBorder="1" applyAlignment="1">
      <alignment horizontal="center" vertical="center"/>
      <protection/>
    </xf>
    <xf numFmtId="0" fontId="22" fillId="0" borderId="19" xfId="249" applyFont="1" applyBorder="1" applyAlignment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169" fillId="0" borderId="19" xfId="249" applyNumberFormat="1" applyFont="1" applyFill="1" applyBorder="1" applyAlignment="1">
      <alignment horizontal="center" vertical="center"/>
      <protection/>
    </xf>
    <xf numFmtId="0" fontId="22" fillId="0" borderId="19" xfId="249" applyFont="1" applyFill="1" applyBorder="1" applyAlignment="1">
      <alignment horizontal="center" vertical="center"/>
      <protection/>
    </xf>
    <xf numFmtId="0" fontId="29" fillId="0" borderId="47" xfId="254" applyFont="1" applyBorder="1" applyAlignment="1" quotePrefix="1">
      <alignment horizontal="center" vertical="center"/>
      <protection/>
    </xf>
    <xf numFmtId="0" fontId="29" fillId="0" borderId="37" xfId="254" applyFont="1" applyBorder="1" applyAlignment="1" quotePrefix="1">
      <alignment horizontal="center" vertical="center"/>
      <protection/>
    </xf>
    <xf numFmtId="0" fontId="29" fillId="0" borderId="29" xfId="253" applyFont="1" applyFill="1" applyBorder="1" applyAlignment="1">
      <alignment horizontal="center" vertical="center"/>
      <protection/>
    </xf>
    <xf numFmtId="0" fontId="29" fillId="0" borderId="89" xfId="253" applyFont="1" applyFill="1" applyBorder="1" applyAlignment="1">
      <alignment horizontal="center" vertical="center"/>
      <protection/>
    </xf>
    <xf numFmtId="0" fontId="29" fillId="0" borderId="32" xfId="253" applyFont="1" applyFill="1" applyBorder="1" applyAlignment="1">
      <alignment horizontal="center" vertical="center"/>
      <protection/>
    </xf>
    <xf numFmtId="188" fontId="29" fillId="0" borderId="19" xfId="250" applyNumberFormat="1" applyFont="1" applyFill="1" applyBorder="1" applyAlignment="1">
      <alignment horizontal="center" vertical="center"/>
      <protection/>
    </xf>
    <xf numFmtId="0" fontId="29" fillId="0" borderId="47" xfId="256" applyFont="1" applyBorder="1" applyAlignment="1" quotePrefix="1">
      <alignment horizontal="center" vertical="center"/>
      <protection/>
    </xf>
    <xf numFmtId="0" fontId="29" fillId="0" borderId="37" xfId="256" applyFont="1" applyBorder="1" applyAlignment="1" quotePrefix="1">
      <alignment horizontal="center" vertical="center"/>
      <protection/>
    </xf>
    <xf numFmtId="0" fontId="52" fillId="0" borderId="19" xfId="250" applyFont="1" applyBorder="1" applyAlignment="1">
      <alignment horizontal="center" vertical="center"/>
      <protection/>
    </xf>
    <xf numFmtId="0" fontId="52" fillId="0" borderId="27" xfId="250" applyFont="1" applyBorder="1" applyAlignment="1">
      <alignment horizontal="center" vertical="center"/>
      <protection/>
    </xf>
    <xf numFmtId="188" fontId="33" fillId="0" borderId="19" xfId="250" applyNumberFormat="1" applyFont="1" applyFill="1" applyBorder="1" applyAlignment="1">
      <alignment horizontal="center" vertical="center"/>
      <protection/>
    </xf>
    <xf numFmtId="188" fontId="29" fillId="0" borderId="29" xfId="253" applyNumberFormat="1" applyFont="1" applyFill="1" applyBorder="1" applyAlignment="1">
      <alignment horizontal="center" vertical="center"/>
      <protection/>
    </xf>
    <xf numFmtId="188" fontId="29" fillId="0" borderId="32" xfId="253" applyNumberFormat="1" applyFont="1" applyFill="1" applyBorder="1" applyAlignment="1">
      <alignment horizontal="center" vertical="center"/>
      <protection/>
    </xf>
    <xf numFmtId="188" fontId="29" fillId="0" borderId="46" xfId="253" applyNumberFormat="1" applyFont="1" applyFill="1" applyBorder="1" applyAlignment="1">
      <alignment horizontal="center" vertical="center"/>
      <protection/>
    </xf>
    <xf numFmtId="188" fontId="29" fillId="0" borderId="77" xfId="253" applyNumberFormat="1" applyFont="1" applyFill="1" applyBorder="1" applyAlignment="1">
      <alignment horizontal="center" vertical="center"/>
      <protection/>
    </xf>
    <xf numFmtId="188" fontId="29" fillId="0" borderId="27" xfId="253" applyNumberFormat="1" applyFont="1" applyFill="1" applyBorder="1" applyAlignment="1">
      <alignment horizontal="center" vertical="center"/>
      <protection/>
    </xf>
    <xf numFmtId="188" fontId="29" fillId="0" borderId="28" xfId="253" applyNumberFormat="1" applyFont="1" applyFill="1" applyBorder="1" applyAlignment="1">
      <alignment horizontal="center" vertical="center"/>
      <protection/>
    </xf>
    <xf numFmtId="188" fontId="29" fillId="0" borderId="38" xfId="253" applyNumberFormat="1" applyFont="1" applyFill="1" applyBorder="1" applyAlignment="1">
      <alignment horizontal="center" vertical="center"/>
      <protection/>
    </xf>
    <xf numFmtId="188" fontId="29" fillId="0" borderId="26" xfId="253" applyNumberFormat="1" applyFont="1" applyFill="1" applyBorder="1" applyAlignment="1">
      <alignment horizontal="center" vertical="center"/>
      <protection/>
    </xf>
    <xf numFmtId="188" fontId="29" fillId="0" borderId="33" xfId="253" applyNumberFormat="1" applyFont="1" applyFill="1" applyBorder="1" applyAlignment="1">
      <alignment horizontal="center" vertical="center"/>
      <protection/>
    </xf>
    <xf numFmtId="0" fontId="29" fillId="0" borderId="32" xfId="254" applyFont="1" applyBorder="1" applyAlignment="1">
      <alignment horizontal="center" vertical="center"/>
      <protection/>
    </xf>
    <xf numFmtId="0" fontId="29" fillId="0" borderId="19" xfId="254" applyFont="1" applyBorder="1" applyAlignment="1">
      <alignment horizontal="center" vertical="center"/>
      <protection/>
    </xf>
    <xf numFmtId="188" fontId="29" fillId="0" borderId="19" xfId="254" applyNumberFormat="1" applyFont="1" applyFill="1" applyBorder="1" applyAlignment="1">
      <alignment horizontal="center" vertical="center"/>
      <protection/>
    </xf>
    <xf numFmtId="188" fontId="29" fillId="0" borderId="32" xfId="254" applyNumberFormat="1" applyFont="1" applyBorder="1" applyAlignment="1">
      <alignment horizontal="center" vertical="center"/>
      <protection/>
    </xf>
    <xf numFmtId="188" fontId="170" fillId="0" borderId="33" xfId="254" applyNumberFormat="1" applyFont="1" applyFill="1" applyBorder="1" applyAlignment="1">
      <alignment horizontal="center" vertical="center"/>
      <protection/>
    </xf>
    <xf numFmtId="188" fontId="170" fillId="0" borderId="32" xfId="254" applyNumberFormat="1" applyFont="1" applyFill="1" applyBorder="1" applyAlignment="1">
      <alignment horizontal="center" vertical="center"/>
      <protection/>
    </xf>
    <xf numFmtId="188" fontId="170" fillId="0" borderId="46" xfId="254" applyNumberFormat="1" applyFont="1" applyFill="1" applyBorder="1" applyAlignment="1">
      <alignment horizontal="center" vertical="center"/>
      <protection/>
    </xf>
    <xf numFmtId="188" fontId="170" fillId="0" borderId="77" xfId="254" applyNumberFormat="1" applyFont="1" applyFill="1" applyBorder="1" applyAlignment="1">
      <alignment horizontal="center" vertical="center"/>
      <protection/>
    </xf>
    <xf numFmtId="188" fontId="170" fillId="0" borderId="27" xfId="254" applyNumberFormat="1" applyFont="1" applyFill="1" applyBorder="1" applyAlignment="1">
      <alignment horizontal="center" vertical="center"/>
      <protection/>
    </xf>
    <xf numFmtId="188" fontId="33" fillId="0" borderId="19" xfId="250" applyNumberFormat="1" applyFont="1" applyBorder="1" applyAlignment="1">
      <alignment horizontal="center" vertical="center"/>
      <protection/>
    </xf>
    <xf numFmtId="0" fontId="29" fillId="0" borderId="19" xfId="255" applyFont="1" applyBorder="1" applyAlignment="1">
      <alignment horizontal="center" vertical="center"/>
      <protection/>
    </xf>
    <xf numFmtId="188" fontId="29" fillId="16" borderId="19" xfId="255" applyNumberFormat="1" applyFont="1" applyFill="1" applyBorder="1" applyAlignment="1">
      <alignment horizontal="center" vertical="center"/>
      <protection/>
    </xf>
    <xf numFmtId="188" fontId="29" fillId="0" borderId="32" xfId="255" applyNumberFormat="1" applyFont="1" applyBorder="1" applyAlignment="1">
      <alignment horizontal="center" vertical="center"/>
      <protection/>
    </xf>
    <xf numFmtId="188" fontId="29" fillId="0" borderId="19" xfId="255" applyNumberFormat="1" applyFont="1" applyBorder="1" applyAlignment="1">
      <alignment horizontal="center" vertical="center"/>
      <protection/>
    </xf>
    <xf numFmtId="188" fontId="29" fillId="0" borderId="46" xfId="255" applyNumberFormat="1" applyFont="1" applyBorder="1" applyAlignment="1">
      <alignment horizontal="center" vertical="center"/>
      <protection/>
    </xf>
    <xf numFmtId="188" fontId="29" fillId="0" borderId="77" xfId="255" applyNumberFormat="1" applyFont="1" applyBorder="1" applyAlignment="1">
      <alignment horizontal="center" vertical="center"/>
      <protection/>
    </xf>
    <xf numFmtId="188" fontId="29" fillId="0" borderId="27" xfId="255" applyNumberFormat="1" applyFont="1" applyBorder="1" applyAlignment="1">
      <alignment horizontal="center" vertical="center"/>
      <protection/>
    </xf>
    <xf numFmtId="188" fontId="170" fillId="0" borderId="46" xfId="256" applyNumberFormat="1" applyFont="1" applyFill="1" applyBorder="1" applyAlignment="1">
      <alignment horizontal="center" vertical="center"/>
      <protection/>
    </xf>
    <xf numFmtId="188" fontId="170" fillId="0" borderId="77" xfId="256" applyNumberFormat="1" applyFont="1" applyFill="1" applyBorder="1" applyAlignment="1">
      <alignment horizontal="center" vertical="center"/>
      <protection/>
    </xf>
    <xf numFmtId="188" fontId="170" fillId="0" borderId="27" xfId="256" applyNumberFormat="1" applyFont="1" applyFill="1" applyBorder="1" applyAlignment="1">
      <alignment horizontal="center" vertical="center"/>
      <protection/>
    </xf>
    <xf numFmtId="0" fontId="29" fillId="0" borderId="143" xfId="256" applyFont="1" applyBorder="1" applyAlignment="1" quotePrefix="1">
      <alignment horizontal="center" vertical="center"/>
      <protection/>
    </xf>
    <xf numFmtId="0" fontId="29" fillId="0" borderId="32" xfId="256" applyFont="1" applyBorder="1" applyAlignment="1">
      <alignment horizontal="center" vertical="center"/>
      <protection/>
    </xf>
    <xf numFmtId="0" fontId="29" fillId="0" borderId="19" xfId="256" applyFont="1" applyBorder="1" applyAlignment="1">
      <alignment horizontal="center" vertical="center"/>
      <protection/>
    </xf>
    <xf numFmtId="188" fontId="29" fillId="17" borderId="19" xfId="256" applyNumberFormat="1" applyFont="1" applyFill="1" applyBorder="1" applyAlignment="1">
      <alignment horizontal="center" vertical="center"/>
      <protection/>
    </xf>
    <xf numFmtId="188" fontId="29" fillId="0" borderId="33" xfId="256" applyNumberFormat="1" applyFont="1" applyBorder="1" applyAlignment="1">
      <alignment horizontal="center" vertical="center"/>
      <protection/>
    </xf>
    <xf numFmtId="188" fontId="29" fillId="0" borderId="32" xfId="256" applyNumberFormat="1" applyFont="1" applyBorder="1" applyAlignment="1">
      <alignment horizontal="center" vertical="center"/>
      <protection/>
    </xf>
    <xf numFmtId="0" fontId="70" fillId="0" borderId="0" xfId="210" applyFont="1" applyAlignment="1">
      <alignment horizontal="center" vertical="center"/>
      <protection/>
    </xf>
    <xf numFmtId="0" fontId="70" fillId="0" borderId="145" xfId="210" applyFont="1" applyBorder="1" applyAlignment="1">
      <alignment horizontal="center" vertical="center"/>
      <protection/>
    </xf>
    <xf numFmtId="0" fontId="22" fillId="0" borderId="31" xfId="210" applyFont="1" applyBorder="1" applyAlignment="1">
      <alignment horizontal="center" vertical="center"/>
      <protection/>
    </xf>
    <xf numFmtId="0" fontId="22" fillId="0" borderId="144" xfId="210" applyFont="1" applyBorder="1" applyAlignment="1">
      <alignment horizontal="center" vertical="center"/>
      <protection/>
    </xf>
    <xf numFmtId="0" fontId="22" fillId="0" borderId="24" xfId="210" applyFont="1" applyBorder="1" applyAlignment="1">
      <alignment horizontal="center" vertical="center"/>
      <protection/>
    </xf>
    <xf numFmtId="0" fontId="22" fillId="0" borderId="19" xfId="210" applyFont="1" applyBorder="1" applyAlignment="1">
      <alignment horizontal="center" vertical="center"/>
      <protection/>
    </xf>
    <xf numFmtId="188" fontId="24" fillId="0" borderId="19" xfId="210" applyNumberFormat="1" applyFont="1" applyBorder="1" applyAlignment="1">
      <alignment horizontal="center" vertical="center"/>
      <protection/>
    </xf>
    <xf numFmtId="0" fontId="22" fillId="0" borderId="36" xfId="210" applyFont="1" applyFill="1" applyBorder="1" applyAlignment="1">
      <alignment horizontal="center" vertical="center"/>
      <protection/>
    </xf>
    <xf numFmtId="0" fontId="22" fillId="0" borderId="25" xfId="210" applyFont="1" applyFill="1" applyBorder="1" applyAlignment="1">
      <alignment horizontal="center" vertical="center"/>
      <protection/>
    </xf>
    <xf numFmtId="0" fontId="42" fillId="0" borderId="109" xfId="211" applyFont="1" applyBorder="1" applyAlignment="1">
      <alignment horizontal="center" vertical="center"/>
      <protection/>
    </xf>
    <xf numFmtId="0" fontId="42" fillId="0" borderId="85" xfId="211" applyFont="1" applyBorder="1" applyAlignment="1">
      <alignment horizontal="center" vertical="center"/>
      <protection/>
    </xf>
    <xf numFmtId="0" fontId="42" fillId="0" borderId="105" xfId="211" applyFont="1" applyBorder="1" applyAlignment="1">
      <alignment horizontal="center" vertical="center"/>
      <protection/>
    </xf>
    <xf numFmtId="210" fontId="222" fillId="59" borderId="43" xfId="211" applyNumberFormat="1" applyFont="1" applyFill="1" applyBorder="1" applyAlignment="1">
      <alignment horizontal="center" vertical="center"/>
      <protection/>
    </xf>
    <xf numFmtId="210" fontId="222" fillId="59" borderId="80" xfId="211" applyNumberFormat="1" applyFont="1" applyFill="1" applyBorder="1" applyAlignment="1">
      <alignment horizontal="center" vertical="center"/>
      <protection/>
    </xf>
    <xf numFmtId="210" fontId="222" fillId="59" borderId="44" xfId="211" applyNumberFormat="1" applyFont="1" applyFill="1" applyBorder="1" applyAlignment="1">
      <alignment horizontal="center" vertical="center"/>
      <protection/>
    </xf>
    <xf numFmtId="210" fontId="222" fillId="59" borderId="42" xfId="211" applyNumberFormat="1" applyFont="1" applyFill="1" applyBorder="1" applyAlignment="1">
      <alignment horizontal="center" vertical="center"/>
      <protection/>
    </xf>
    <xf numFmtId="0" fontId="42" fillId="0" borderId="86" xfId="211" applyFont="1" applyBorder="1" applyAlignment="1">
      <alignment horizontal="center" vertical="center"/>
      <protection/>
    </xf>
    <xf numFmtId="0" fontId="22" fillId="14" borderId="123" xfId="210" applyFont="1" applyFill="1" applyBorder="1" applyAlignment="1">
      <alignment horizontal="center" vertical="center"/>
      <protection/>
    </xf>
    <xf numFmtId="0" fontId="22" fillId="14" borderId="146" xfId="210" applyFont="1" applyFill="1" applyBorder="1" applyAlignment="1">
      <alignment horizontal="center" vertical="center"/>
      <protection/>
    </xf>
    <xf numFmtId="0" fontId="22" fillId="14" borderId="147" xfId="210" applyFont="1" applyFill="1" applyBorder="1" applyAlignment="1">
      <alignment horizontal="center" vertical="center"/>
      <protection/>
    </xf>
    <xf numFmtId="0" fontId="22" fillId="0" borderId="118" xfId="210" applyFont="1" applyBorder="1" applyAlignment="1">
      <alignment horizontal="center" vertical="center"/>
      <protection/>
    </xf>
    <xf numFmtId="0" fontId="22" fillId="0" borderId="81" xfId="210" applyFont="1" applyBorder="1" applyAlignment="1">
      <alignment horizontal="center" vertical="center"/>
      <protection/>
    </xf>
    <xf numFmtId="0" fontId="41" fillId="12" borderId="83" xfId="211" applyFont="1" applyFill="1" applyBorder="1" applyAlignment="1">
      <alignment horizontal="center" vertical="center"/>
      <protection/>
    </xf>
    <xf numFmtId="0" fontId="41" fillId="12" borderId="85" xfId="211" applyFont="1" applyFill="1" applyBorder="1" applyAlignment="1">
      <alignment horizontal="center" vertical="center"/>
      <protection/>
    </xf>
    <xf numFmtId="0" fontId="41" fillId="12" borderId="26" xfId="211" applyFont="1" applyFill="1" applyBorder="1" applyAlignment="1">
      <alignment horizontal="center" vertical="center"/>
      <protection/>
    </xf>
    <xf numFmtId="0" fontId="41" fillId="12" borderId="23" xfId="211" applyFont="1" applyFill="1" applyBorder="1" applyAlignment="1">
      <alignment horizontal="center" vertical="center"/>
      <protection/>
    </xf>
    <xf numFmtId="0" fontId="41" fillId="12" borderId="33" xfId="211" applyFont="1" applyFill="1" applyBorder="1" applyAlignment="1">
      <alignment horizontal="center" vertical="center"/>
      <protection/>
    </xf>
    <xf numFmtId="0" fontId="41" fillId="12" borderId="32" xfId="211" applyFont="1" applyFill="1" applyBorder="1" applyAlignment="1">
      <alignment horizontal="center" vertical="center"/>
      <protection/>
    </xf>
    <xf numFmtId="0" fontId="41" fillId="12" borderId="84" xfId="211" applyFont="1" applyFill="1" applyBorder="1" applyAlignment="1">
      <alignment horizontal="center" vertical="center"/>
      <protection/>
    </xf>
    <xf numFmtId="0" fontId="41" fillId="12" borderId="64" xfId="211" applyFont="1" applyFill="1" applyBorder="1" applyAlignment="1">
      <alignment horizontal="center" vertical="center"/>
      <protection/>
    </xf>
    <xf numFmtId="210" fontId="222" fillId="59" borderId="46" xfId="211" applyNumberFormat="1" applyFont="1" applyFill="1" applyBorder="1" applyAlignment="1">
      <alignment horizontal="center" vertical="center"/>
      <protection/>
    </xf>
    <xf numFmtId="210" fontId="222" fillId="59" borderId="77" xfId="211" applyNumberFormat="1" applyFont="1" applyFill="1" applyBorder="1" applyAlignment="1">
      <alignment horizontal="center" vertical="center"/>
      <protection/>
    </xf>
    <xf numFmtId="210" fontId="222" fillId="59" borderId="27" xfId="211" applyNumberFormat="1" applyFont="1" applyFill="1" applyBorder="1" applyAlignment="1">
      <alignment horizontal="center" vertical="center"/>
      <protection/>
    </xf>
    <xf numFmtId="210" fontId="222" fillId="59" borderId="19" xfId="211" applyNumberFormat="1" applyFont="1" applyFill="1" applyBorder="1" applyAlignment="1">
      <alignment horizontal="center" vertical="center"/>
      <protection/>
    </xf>
    <xf numFmtId="0" fontId="219" fillId="0" borderId="64" xfId="211" applyFont="1" applyBorder="1" applyAlignment="1" quotePrefix="1">
      <alignment horizontal="center" vertical="center" wrapText="1"/>
      <protection/>
    </xf>
    <xf numFmtId="0" fontId="219" fillId="0" borderId="61" xfId="211" applyFont="1" applyBorder="1" applyAlignment="1" quotePrefix="1">
      <alignment horizontal="center" vertical="center" wrapText="1"/>
      <protection/>
    </xf>
    <xf numFmtId="0" fontId="219" fillId="0" borderId="58" xfId="211" applyFont="1" applyBorder="1" applyAlignment="1" quotePrefix="1">
      <alignment horizontal="center" vertical="center" wrapText="1"/>
      <protection/>
    </xf>
    <xf numFmtId="0" fontId="219" fillId="0" borderId="55" xfId="211" applyFont="1" applyBorder="1" applyAlignment="1" quotePrefix="1">
      <alignment horizontal="center" vertical="center" wrapText="1"/>
      <protection/>
    </xf>
    <xf numFmtId="0" fontId="177" fillId="0" borderId="26" xfId="0" applyFont="1" applyFill="1" applyBorder="1" applyAlignment="1">
      <alignment horizontal="left" vertical="center"/>
    </xf>
    <xf numFmtId="0" fontId="177" fillId="0" borderId="23" xfId="0" applyFont="1" applyFill="1" applyBorder="1" applyAlignment="1">
      <alignment horizontal="left" vertical="center"/>
    </xf>
    <xf numFmtId="0" fontId="177" fillId="0" borderId="137" xfId="0" applyFont="1" applyFill="1" applyBorder="1" applyAlignment="1">
      <alignment horizontal="left" vertical="center"/>
    </xf>
    <xf numFmtId="0" fontId="177" fillId="0" borderId="46" xfId="0" applyFont="1" applyBorder="1" applyAlignment="1">
      <alignment horizontal="left" vertical="center"/>
    </xf>
    <xf numFmtId="0" fontId="177" fillId="0" borderId="77" xfId="0" applyFont="1" applyBorder="1" applyAlignment="1">
      <alignment horizontal="left" vertical="center"/>
    </xf>
    <xf numFmtId="0" fontId="177" fillId="0" borderId="102" xfId="0" applyFont="1" applyBorder="1" applyAlignment="1">
      <alignment horizontal="left" vertical="center"/>
    </xf>
    <xf numFmtId="0" fontId="42" fillId="0" borderId="83" xfId="211" applyFont="1" applyBorder="1" applyAlignment="1">
      <alignment horizontal="center" vertical="center" wrapText="1"/>
      <protection/>
    </xf>
    <xf numFmtId="210" fontId="222" fillId="59" borderId="26" xfId="211" applyNumberFormat="1" applyFont="1" applyFill="1" applyBorder="1" applyAlignment="1">
      <alignment horizontal="center" vertical="center"/>
      <protection/>
    </xf>
    <xf numFmtId="210" fontId="222" fillId="59" borderId="23" xfId="211" applyNumberFormat="1" applyFont="1" applyFill="1" applyBorder="1" applyAlignment="1">
      <alignment horizontal="center" vertical="center"/>
      <protection/>
    </xf>
    <xf numFmtId="210" fontId="222" fillId="59" borderId="33" xfId="211" applyNumberFormat="1" applyFont="1" applyFill="1" applyBorder="1" applyAlignment="1">
      <alignment horizontal="center" vertical="center"/>
      <protection/>
    </xf>
    <xf numFmtId="210" fontId="222" fillId="59" borderId="32" xfId="211" applyNumberFormat="1" applyFont="1" applyFill="1" applyBorder="1" applyAlignment="1">
      <alignment horizontal="center" vertical="center"/>
      <protection/>
    </xf>
    <xf numFmtId="0" fontId="219" fillId="0" borderId="84" xfId="211" applyFont="1" applyBorder="1" applyAlignment="1" quotePrefix="1">
      <alignment horizontal="center" vertical="center" wrapText="1"/>
      <protection/>
    </xf>
    <xf numFmtId="0" fontId="177" fillId="0" borderId="97" xfId="0" applyFont="1" applyBorder="1" applyAlignment="1">
      <alignment horizontal="left" vertical="center" wrapText="1"/>
    </xf>
    <xf numFmtId="0" fontId="177" fillId="0" borderId="98" xfId="0" applyFont="1" applyBorder="1" applyAlignment="1">
      <alignment horizontal="left" vertical="center" wrapText="1"/>
    </xf>
    <xf numFmtId="0" fontId="177" fillId="0" borderId="99" xfId="0" applyFont="1" applyBorder="1" applyAlignment="1">
      <alignment horizontal="left" vertical="center" wrapText="1"/>
    </xf>
    <xf numFmtId="0" fontId="43" fillId="0" borderId="109" xfId="211" applyFont="1" applyFill="1" applyBorder="1" applyAlignment="1">
      <alignment horizontal="center" vertical="center"/>
      <protection/>
    </xf>
    <xf numFmtId="0" fontId="43" fillId="0" borderId="85" xfId="211" applyFont="1" applyFill="1" applyBorder="1" applyAlignment="1">
      <alignment horizontal="center" vertical="center"/>
      <protection/>
    </xf>
    <xf numFmtId="0" fontId="43" fillId="0" borderId="105" xfId="211" applyFont="1" applyFill="1" applyBorder="1" applyAlignment="1">
      <alignment horizontal="center" vertical="center"/>
      <protection/>
    </xf>
    <xf numFmtId="211" fontId="222" fillId="0" borderId="43" xfId="211" applyNumberFormat="1" applyFont="1" applyFill="1" applyBorder="1" applyAlignment="1">
      <alignment horizontal="center" vertical="center"/>
      <protection/>
    </xf>
    <xf numFmtId="211" fontId="222" fillId="0" borderId="80" xfId="211" applyNumberFormat="1" applyFont="1" applyFill="1" applyBorder="1" applyAlignment="1">
      <alignment horizontal="center" vertical="center"/>
      <protection/>
    </xf>
    <xf numFmtId="211" fontId="222" fillId="0" borderId="44" xfId="211" applyNumberFormat="1" applyFont="1" applyFill="1" applyBorder="1" applyAlignment="1">
      <alignment horizontal="center" vertical="center"/>
      <protection/>
    </xf>
    <xf numFmtId="0" fontId="43" fillId="0" borderId="58" xfId="211" applyFont="1" applyFill="1" applyBorder="1" applyAlignment="1" quotePrefix="1">
      <alignment horizontal="center" vertical="center"/>
      <protection/>
    </xf>
    <xf numFmtId="0" fontId="43" fillId="0" borderId="64" xfId="211" applyFont="1" applyFill="1" applyBorder="1" applyAlignment="1" quotePrefix="1">
      <alignment horizontal="center" vertical="center"/>
      <protection/>
    </xf>
    <xf numFmtId="0" fontId="43" fillId="0" borderId="55" xfId="211" applyFont="1" applyFill="1" applyBorder="1" applyAlignment="1" quotePrefix="1">
      <alignment horizontal="center" vertical="center"/>
      <protection/>
    </xf>
    <xf numFmtId="211" fontId="222" fillId="0" borderId="46" xfId="211" applyNumberFormat="1" applyFont="1" applyFill="1" applyBorder="1" applyAlignment="1">
      <alignment horizontal="center" vertical="center"/>
      <protection/>
    </xf>
    <xf numFmtId="211" fontId="222" fillId="0" borderId="77" xfId="211" applyNumberFormat="1" applyFont="1" applyFill="1" applyBorder="1" applyAlignment="1">
      <alignment horizontal="center" vertical="center"/>
      <protection/>
    </xf>
    <xf numFmtId="211" fontId="222" fillId="0" borderId="27" xfId="211" applyNumberFormat="1" applyFont="1" applyFill="1" applyBorder="1" applyAlignment="1">
      <alignment horizontal="center" vertical="center"/>
      <protection/>
    </xf>
    <xf numFmtId="0" fontId="223" fillId="0" borderId="83" xfId="0" applyFont="1" applyBorder="1" applyAlignment="1">
      <alignment horizontal="center" vertical="center"/>
    </xf>
    <xf numFmtId="0" fontId="223" fillId="0" borderId="85" xfId="0" applyFont="1" applyBorder="1" applyAlignment="1">
      <alignment horizontal="center" vertical="center"/>
    </xf>
    <xf numFmtId="0" fontId="223" fillId="0" borderId="148" xfId="0" applyFont="1" applyBorder="1" applyAlignment="1">
      <alignment horizontal="center" vertical="center"/>
    </xf>
    <xf numFmtId="0" fontId="63" fillId="14" borderId="144" xfId="210" applyFont="1" applyFill="1" applyBorder="1" applyAlignment="1">
      <alignment horizontal="center" vertical="center"/>
      <protection/>
    </xf>
    <xf numFmtId="0" fontId="63" fillId="14" borderId="31" xfId="210" applyFont="1" applyFill="1" applyBorder="1" applyAlignment="1">
      <alignment horizontal="center" vertical="center"/>
      <protection/>
    </xf>
    <xf numFmtId="0" fontId="63" fillId="14" borderId="36" xfId="210" applyFont="1" applyFill="1" applyBorder="1" applyAlignment="1">
      <alignment horizontal="center" vertical="center"/>
      <protection/>
    </xf>
    <xf numFmtId="0" fontId="63" fillId="0" borderId="24" xfId="210" applyFont="1" applyBorder="1" applyAlignment="1">
      <alignment horizontal="center" vertical="center"/>
      <protection/>
    </xf>
    <xf numFmtId="0" fontId="63" fillId="0" borderId="19" xfId="210" applyFont="1" applyBorder="1" applyAlignment="1">
      <alignment horizontal="center" vertical="center"/>
      <protection/>
    </xf>
    <xf numFmtId="0" fontId="63" fillId="0" borderId="25" xfId="210" applyFont="1" applyFill="1" applyBorder="1" applyAlignment="1">
      <alignment horizontal="center" vertical="center"/>
      <protection/>
    </xf>
    <xf numFmtId="195" fontId="65" fillId="0" borderId="19" xfId="210" applyNumberFormat="1" applyFont="1" applyBorder="1" applyAlignment="1">
      <alignment horizontal="center" vertical="center"/>
      <protection/>
    </xf>
    <xf numFmtId="188" fontId="65" fillId="0" borderId="19" xfId="210" applyNumberFormat="1" applyFont="1" applyBorder="1" applyAlignment="1">
      <alignment horizontal="center" vertical="center"/>
      <protection/>
    </xf>
    <xf numFmtId="188" fontId="65" fillId="0" borderId="21" xfId="210" applyNumberFormat="1" applyFont="1" applyBorder="1" applyAlignment="1">
      <alignment horizontal="center" vertical="center"/>
      <protection/>
    </xf>
    <xf numFmtId="0" fontId="44" fillId="12" borderId="83" xfId="211" applyFont="1" applyFill="1" applyBorder="1" applyAlignment="1">
      <alignment horizontal="center" vertical="center"/>
      <protection/>
    </xf>
    <xf numFmtId="0" fontId="44" fillId="12" borderId="85" xfId="211" applyFont="1" applyFill="1" applyBorder="1" applyAlignment="1">
      <alignment horizontal="center" vertical="center"/>
      <protection/>
    </xf>
    <xf numFmtId="0" fontId="44" fillId="12" borderId="26" xfId="211" applyFont="1" applyFill="1" applyBorder="1" applyAlignment="1">
      <alignment horizontal="center" vertical="center"/>
      <protection/>
    </xf>
    <xf numFmtId="0" fontId="44" fillId="12" borderId="23" xfId="211" applyFont="1" applyFill="1" applyBorder="1" applyAlignment="1">
      <alignment horizontal="center" vertical="center"/>
      <protection/>
    </xf>
    <xf numFmtId="0" fontId="44" fillId="12" borderId="33" xfId="211" applyFont="1" applyFill="1" applyBorder="1" applyAlignment="1">
      <alignment horizontal="center" vertical="center"/>
      <protection/>
    </xf>
    <xf numFmtId="0" fontId="44" fillId="12" borderId="32" xfId="211" applyFont="1" applyFill="1" applyBorder="1" applyAlignment="1">
      <alignment horizontal="center" vertical="center"/>
      <protection/>
    </xf>
    <xf numFmtId="0" fontId="44" fillId="12" borderId="84" xfId="211" applyFont="1" applyFill="1" applyBorder="1" applyAlignment="1">
      <alignment horizontal="center" vertical="center"/>
      <protection/>
    </xf>
    <xf numFmtId="0" fontId="44" fillId="12" borderId="64" xfId="211" applyFont="1" applyFill="1" applyBorder="1" applyAlignment="1">
      <alignment horizontal="center" vertical="center"/>
      <protection/>
    </xf>
    <xf numFmtId="0" fontId="163" fillId="0" borderId="64" xfId="211" applyFont="1" applyBorder="1" applyAlignment="1" quotePrefix="1">
      <alignment horizontal="center" vertical="center" wrapText="1"/>
      <protection/>
    </xf>
    <xf numFmtId="0" fontId="163" fillId="0" borderId="61" xfId="211" applyFont="1" applyBorder="1" applyAlignment="1" quotePrefix="1">
      <alignment horizontal="center" vertical="center" wrapText="1"/>
      <protection/>
    </xf>
    <xf numFmtId="210" fontId="224" fillId="59" borderId="46" xfId="211" applyNumberFormat="1" applyFont="1" applyFill="1" applyBorder="1" applyAlignment="1">
      <alignment horizontal="center" vertical="center"/>
      <protection/>
    </xf>
    <xf numFmtId="210" fontId="224" fillId="59" borderId="77" xfId="211" applyNumberFormat="1" applyFont="1" applyFill="1" applyBorder="1" applyAlignment="1">
      <alignment horizontal="center" vertical="center"/>
      <protection/>
    </xf>
    <xf numFmtId="210" fontId="224" fillId="59" borderId="27" xfId="211" applyNumberFormat="1" applyFont="1" applyFill="1" applyBorder="1" applyAlignment="1">
      <alignment horizontal="center" vertical="center"/>
      <protection/>
    </xf>
    <xf numFmtId="210" fontId="224" fillId="59" borderId="19" xfId="211" applyNumberFormat="1" applyFont="1" applyFill="1" applyBorder="1" applyAlignment="1">
      <alignment horizontal="center" vertical="center"/>
      <protection/>
    </xf>
    <xf numFmtId="0" fontId="163" fillId="0" borderId="58" xfId="211" applyFont="1" applyBorder="1" applyAlignment="1" quotePrefix="1">
      <alignment horizontal="center" vertical="center" wrapText="1"/>
      <protection/>
    </xf>
    <xf numFmtId="0" fontId="163" fillId="0" borderId="55" xfId="211" applyFont="1" applyBorder="1" applyAlignment="1" quotePrefix="1">
      <alignment horizontal="center" vertical="center" wrapText="1"/>
      <protection/>
    </xf>
    <xf numFmtId="0" fontId="45" fillId="0" borderId="109" xfId="211" applyFont="1" applyBorder="1" applyAlignment="1">
      <alignment horizontal="center" vertical="center"/>
      <protection/>
    </xf>
    <xf numFmtId="0" fontId="45" fillId="0" borderId="85" xfId="211" applyFont="1" applyBorder="1" applyAlignment="1">
      <alignment horizontal="center" vertical="center"/>
      <protection/>
    </xf>
    <xf numFmtId="0" fontId="45" fillId="0" borderId="105" xfId="211" applyFont="1" applyBorder="1" applyAlignment="1">
      <alignment horizontal="center" vertical="center"/>
      <protection/>
    </xf>
    <xf numFmtId="210" fontId="224" fillId="59" borderId="43" xfId="211" applyNumberFormat="1" applyFont="1" applyFill="1" applyBorder="1" applyAlignment="1">
      <alignment horizontal="center" vertical="center"/>
      <protection/>
    </xf>
    <xf numFmtId="210" fontId="224" fillId="59" borderId="80" xfId="211" applyNumberFormat="1" applyFont="1" applyFill="1" applyBorder="1" applyAlignment="1">
      <alignment horizontal="center" vertical="center"/>
      <protection/>
    </xf>
    <xf numFmtId="210" fontId="224" fillId="59" borderId="44" xfId="211" applyNumberFormat="1" applyFont="1" applyFill="1" applyBorder="1" applyAlignment="1">
      <alignment horizontal="center" vertical="center"/>
      <protection/>
    </xf>
    <xf numFmtId="210" fontId="224" fillId="59" borderId="42" xfId="211" applyNumberFormat="1" applyFont="1" applyFill="1" applyBorder="1" applyAlignment="1">
      <alignment horizontal="center" vertical="center"/>
      <protection/>
    </xf>
    <xf numFmtId="0" fontId="45" fillId="0" borderId="86" xfId="211" applyFont="1" applyBorder="1" applyAlignment="1">
      <alignment horizontal="center" vertical="center"/>
      <protection/>
    </xf>
    <xf numFmtId="0" fontId="151" fillId="0" borderId="46" xfId="0" applyFont="1" applyBorder="1" applyAlignment="1">
      <alignment horizontal="left" vertical="center"/>
    </xf>
    <xf numFmtId="0" fontId="151" fillId="0" borderId="77" xfId="0" applyFont="1" applyBorder="1" applyAlignment="1">
      <alignment horizontal="left" vertical="center"/>
    </xf>
    <xf numFmtId="0" fontId="151" fillId="0" borderId="102" xfId="0" applyFont="1" applyBorder="1" applyAlignment="1">
      <alignment horizontal="left" vertical="center"/>
    </xf>
    <xf numFmtId="0" fontId="45" fillId="0" borderId="83" xfId="211" applyFont="1" applyBorder="1" applyAlignment="1">
      <alignment horizontal="center" vertical="center" wrapText="1"/>
      <protection/>
    </xf>
    <xf numFmtId="210" fontId="224" fillId="59" borderId="26" xfId="211" applyNumberFormat="1" applyFont="1" applyFill="1" applyBorder="1" applyAlignment="1">
      <alignment horizontal="center" vertical="center"/>
      <protection/>
    </xf>
    <xf numFmtId="210" fontId="224" fillId="59" borderId="23" xfId="211" applyNumberFormat="1" applyFont="1" applyFill="1" applyBorder="1" applyAlignment="1">
      <alignment horizontal="center" vertical="center"/>
      <protection/>
    </xf>
    <xf numFmtId="210" fontId="224" fillId="59" borderId="33" xfId="211" applyNumberFormat="1" applyFont="1" applyFill="1" applyBorder="1" applyAlignment="1">
      <alignment horizontal="center" vertical="center"/>
      <protection/>
    </xf>
    <xf numFmtId="210" fontId="224" fillId="59" borderId="32" xfId="211" applyNumberFormat="1" applyFont="1" applyFill="1" applyBorder="1" applyAlignment="1">
      <alignment horizontal="center" vertical="center"/>
      <protection/>
    </xf>
    <xf numFmtId="0" fontId="163" fillId="0" borderId="84" xfId="211" applyFont="1" applyBorder="1" applyAlignment="1" quotePrefix="1">
      <alignment horizontal="center" vertical="center" wrapText="1"/>
      <protection/>
    </xf>
    <xf numFmtId="0" fontId="151" fillId="0" borderId="97" xfId="0" applyFont="1" applyBorder="1" applyAlignment="1">
      <alignment horizontal="left" vertical="center" wrapText="1"/>
    </xf>
    <xf numFmtId="0" fontId="151" fillId="0" borderId="98" xfId="0" applyFont="1" applyBorder="1" applyAlignment="1">
      <alignment horizontal="left" vertical="center" wrapText="1"/>
    </xf>
    <xf numFmtId="0" fontId="151" fillId="0" borderId="99" xfId="0" applyFont="1" applyBorder="1" applyAlignment="1">
      <alignment horizontal="left" vertical="center" wrapText="1"/>
    </xf>
    <xf numFmtId="0" fontId="159" fillId="0" borderId="83" xfId="0" applyFont="1" applyBorder="1" applyAlignment="1">
      <alignment horizontal="center" vertical="center"/>
    </xf>
    <xf numFmtId="0" fontId="159" fillId="0" borderId="85" xfId="0" applyFont="1" applyBorder="1" applyAlignment="1">
      <alignment horizontal="center" vertical="center"/>
    </xf>
    <xf numFmtId="0" fontId="159" fillId="0" borderId="148" xfId="0" applyFont="1" applyBorder="1" applyAlignment="1">
      <alignment horizontal="center" vertical="center"/>
    </xf>
    <xf numFmtId="0" fontId="151" fillId="0" borderId="26" xfId="0" applyFont="1" applyBorder="1" applyAlignment="1">
      <alignment horizontal="left" vertical="center"/>
    </xf>
    <xf numFmtId="0" fontId="151" fillId="0" borderId="23" xfId="0" applyFont="1" applyBorder="1" applyAlignment="1">
      <alignment horizontal="left" vertical="center"/>
    </xf>
    <xf numFmtId="0" fontId="151" fillId="0" borderId="137" xfId="0" applyFont="1" applyBorder="1" applyAlignment="1">
      <alignment horizontal="left" vertical="center"/>
    </xf>
    <xf numFmtId="0" fontId="70" fillId="0" borderId="0" xfId="211" applyFont="1" applyAlignment="1">
      <alignment horizontal="center" vertical="center"/>
      <protection/>
    </xf>
    <xf numFmtId="0" fontId="70" fillId="0" borderId="145" xfId="211" applyFont="1" applyBorder="1" applyAlignment="1">
      <alignment horizontal="center" vertical="center"/>
      <protection/>
    </xf>
    <xf numFmtId="0" fontId="176" fillId="0" borderId="97" xfId="0" applyFont="1" applyBorder="1" applyAlignment="1">
      <alignment horizontal="left" vertical="center" wrapText="1"/>
    </xf>
    <xf numFmtId="0" fontId="176" fillId="0" borderId="98" xfId="0" applyFont="1" applyBorder="1" applyAlignment="1">
      <alignment horizontal="left" vertical="center" wrapText="1"/>
    </xf>
    <xf numFmtId="0" fontId="176" fillId="0" borderId="99" xfId="0" applyFont="1" applyBorder="1" applyAlignment="1">
      <alignment horizontal="left" vertical="center" wrapText="1"/>
    </xf>
    <xf numFmtId="0" fontId="202" fillId="0" borderId="83" xfId="0" applyFont="1" applyBorder="1" applyAlignment="1">
      <alignment horizontal="left" vertical="center"/>
    </xf>
    <xf numFmtId="0" fontId="202" fillId="0" borderId="85" xfId="0" applyFont="1" applyBorder="1" applyAlignment="1">
      <alignment horizontal="left" vertical="center"/>
    </xf>
    <xf numFmtId="0" fontId="202" fillId="0" borderId="148" xfId="0" applyFont="1" applyBorder="1" applyAlignment="1">
      <alignment horizontal="left" vertical="center"/>
    </xf>
    <xf numFmtId="0" fontId="176" fillId="0" borderId="26" xfId="0" applyFont="1" applyBorder="1" applyAlignment="1">
      <alignment horizontal="left" vertical="center"/>
    </xf>
    <xf numFmtId="0" fontId="176" fillId="0" borderId="23" xfId="0" applyFont="1" applyBorder="1" applyAlignment="1">
      <alignment horizontal="left" vertical="center"/>
    </xf>
    <xf numFmtId="0" fontId="176" fillId="0" borderId="137" xfId="0" applyFont="1" applyBorder="1" applyAlignment="1">
      <alignment horizontal="left" vertical="center"/>
    </xf>
    <xf numFmtId="0" fontId="176" fillId="0" borderId="46" xfId="0" applyFont="1" applyBorder="1" applyAlignment="1">
      <alignment horizontal="left" vertical="center"/>
    </xf>
    <xf numFmtId="0" fontId="176" fillId="0" borderId="77" xfId="0" applyFont="1" applyBorder="1" applyAlignment="1">
      <alignment horizontal="left" vertical="center"/>
    </xf>
    <xf numFmtId="0" fontId="176" fillId="0" borderId="102" xfId="0" applyFont="1" applyBorder="1" applyAlignment="1">
      <alignment horizontal="left" vertical="center"/>
    </xf>
    <xf numFmtId="0" fontId="185" fillId="0" borderId="84" xfId="211" applyFont="1" applyBorder="1" applyAlignment="1" quotePrefix="1">
      <alignment horizontal="center" vertical="center" wrapText="1"/>
      <protection/>
    </xf>
    <xf numFmtId="0" fontId="185" fillId="0" borderId="64" xfId="211" applyFont="1" applyBorder="1" applyAlignment="1" quotePrefix="1">
      <alignment horizontal="center" vertical="center" wrapText="1"/>
      <protection/>
    </xf>
    <xf numFmtId="0" fontId="185" fillId="0" borderId="61" xfId="211" applyFont="1" applyBorder="1" applyAlignment="1" quotePrefix="1">
      <alignment horizontal="center" vertical="center" wrapText="1"/>
      <protection/>
    </xf>
    <xf numFmtId="210" fontId="225" fillId="59" borderId="46" xfId="211" applyNumberFormat="1" applyFont="1" applyFill="1" applyBorder="1" applyAlignment="1">
      <alignment horizontal="center" vertical="center"/>
      <protection/>
    </xf>
    <xf numFmtId="210" fontId="225" fillId="59" borderId="77" xfId="211" applyNumberFormat="1" applyFont="1" applyFill="1" applyBorder="1" applyAlignment="1">
      <alignment horizontal="center" vertical="center"/>
      <protection/>
    </xf>
    <xf numFmtId="210" fontId="225" fillId="59" borderId="27" xfId="211" applyNumberFormat="1" applyFont="1" applyFill="1" applyBorder="1" applyAlignment="1">
      <alignment horizontal="center" vertical="center"/>
      <protection/>
    </xf>
    <xf numFmtId="210" fontId="225" fillId="59" borderId="19" xfId="211" applyNumberFormat="1" applyFont="1" applyFill="1" applyBorder="1" applyAlignment="1">
      <alignment horizontal="center" vertical="center"/>
      <protection/>
    </xf>
    <xf numFmtId="0" fontId="54" fillId="57" borderId="109" xfId="211" applyFont="1" applyFill="1" applyBorder="1" applyAlignment="1">
      <alignment horizontal="left" vertical="center"/>
      <protection/>
    </xf>
    <xf numFmtId="0" fontId="54" fillId="57" borderId="85" xfId="211" applyFont="1" applyFill="1" applyBorder="1" applyAlignment="1">
      <alignment horizontal="left" vertical="center"/>
      <protection/>
    </xf>
    <xf numFmtId="0" fontId="54" fillId="57" borderId="105" xfId="211" applyFont="1" applyFill="1" applyBorder="1" applyAlignment="1">
      <alignment horizontal="left" vertical="center"/>
      <protection/>
    </xf>
    <xf numFmtId="211" fontId="225" fillId="57" borderId="43" xfId="211" applyNumberFormat="1" applyFont="1" applyFill="1" applyBorder="1" applyAlignment="1">
      <alignment horizontal="center" vertical="center"/>
      <protection/>
    </xf>
    <xf numFmtId="211" fontId="225" fillId="57" borderId="80" xfId="211" applyNumberFormat="1" applyFont="1" applyFill="1" applyBorder="1" applyAlignment="1">
      <alignment horizontal="center" vertical="center"/>
      <protection/>
    </xf>
    <xf numFmtId="211" fontId="225" fillId="57" borderId="44" xfId="211" applyNumberFormat="1" applyFont="1" applyFill="1" applyBorder="1" applyAlignment="1">
      <alignment horizontal="center" vertical="center"/>
      <protection/>
    </xf>
    <xf numFmtId="0" fontId="54" fillId="57" borderId="58" xfId="211" applyFont="1" applyFill="1" applyBorder="1" applyAlignment="1" quotePrefix="1">
      <alignment horizontal="center" vertical="center"/>
      <protection/>
    </xf>
    <xf numFmtId="0" fontId="54" fillId="57" borderId="64" xfId="211" applyFont="1" applyFill="1" applyBorder="1" applyAlignment="1" quotePrefix="1">
      <alignment horizontal="center" vertical="center"/>
      <protection/>
    </xf>
    <xf numFmtId="0" fontId="54" fillId="57" borderId="55" xfId="211" applyFont="1" applyFill="1" applyBorder="1" applyAlignment="1" quotePrefix="1">
      <alignment horizontal="center" vertical="center"/>
      <protection/>
    </xf>
    <xf numFmtId="211" fontId="225" fillId="57" borderId="46" xfId="211" applyNumberFormat="1" applyFont="1" applyFill="1" applyBorder="1" applyAlignment="1">
      <alignment horizontal="center" vertical="center"/>
      <protection/>
    </xf>
    <xf numFmtId="211" fontId="225" fillId="57" borderId="77" xfId="211" applyNumberFormat="1" applyFont="1" applyFill="1" applyBorder="1" applyAlignment="1">
      <alignment horizontal="center" vertical="center"/>
      <protection/>
    </xf>
    <xf numFmtId="211" fontId="225" fillId="57" borderId="27" xfId="211" applyNumberFormat="1" applyFont="1" applyFill="1" applyBorder="1" applyAlignment="1">
      <alignment horizontal="center" vertical="center"/>
      <protection/>
    </xf>
    <xf numFmtId="0" fontId="40" fillId="0" borderId="83" xfId="211" applyFont="1" applyBorder="1" applyAlignment="1">
      <alignment horizontal="left" vertical="center" wrapText="1"/>
      <protection/>
    </xf>
    <xf numFmtId="0" fontId="40" fillId="0" borderId="85" xfId="211" applyFont="1" applyBorder="1" applyAlignment="1">
      <alignment horizontal="left" vertical="center"/>
      <protection/>
    </xf>
    <xf numFmtId="0" fontId="40" fillId="0" borderId="86" xfId="211" applyFont="1" applyBorder="1" applyAlignment="1">
      <alignment horizontal="left" vertical="center"/>
      <protection/>
    </xf>
    <xf numFmtId="210" fontId="225" fillId="59" borderId="26" xfId="211" applyNumberFormat="1" applyFont="1" applyFill="1" applyBorder="1" applyAlignment="1">
      <alignment horizontal="center" vertical="center"/>
      <protection/>
    </xf>
    <xf numFmtId="210" fontId="225" fillId="59" borderId="23" xfId="211" applyNumberFormat="1" applyFont="1" applyFill="1" applyBorder="1" applyAlignment="1">
      <alignment horizontal="center" vertical="center"/>
      <protection/>
    </xf>
    <xf numFmtId="210" fontId="225" fillId="59" borderId="33" xfId="211" applyNumberFormat="1" applyFont="1" applyFill="1" applyBorder="1" applyAlignment="1">
      <alignment horizontal="center" vertical="center"/>
      <protection/>
    </xf>
    <xf numFmtId="210" fontId="225" fillId="59" borderId="32" xfId="211" applyNumberFormat="1" applyFont="1" applyFill="1" applyBorder="1" applyAlignment="1">
      <alignment horizontal="center" vertical="center"/>
      <protection/>
    </xf>
    <xf numFmtId="0" fontId="40" fillId="0" borderId="109" xfId="211" applyFont="1" applyBorder="1" applyAlignment="1">
      <alignment horizontal="left" vertical="center"/>
      <protection/>
    </xf>
    <xf numFmtId="0" fontId="40" fillId="0" borderId="105" xfId="211" applyFont="1" applyBorder="1" applyAlignment="1">
      <alignment horizontal="left" vertical="center"/>
      <protection/>
    </xf>
    <xf numFmtId="210" fontId="225" fillId="59" borderId="43" xfId="211" applyNumberFormat="1" applyFont="1" applyFill="1" applyBorder="1" applyAlignment="1">
      <alignment horizontal="center" vertical="center"/>
      <protection/>
    </xf>
    <xf numFmtId="210" fontId="225" fillId="59" borderId="80" xfId="211" applyNumberFormat="1" applyFont="1" applyFill="1" applyBorder="1" applyAlignment="1">
      <alignment horizontal="center" vertical="center"/>
      <protection/>
    </xf>
    <xf numFmtId="210" fontId="225" fillId="59" borderId="44" xfId="211" applyNumberFormat="1" applyFont="1" applyFill="1" applyBorder="1" applyAlignment="1">
      <alignment horizontal="center" vertical="center"/>
      <protection/>
    </xf>
    <xf numFmtId="210" fontId="225" fillId="59" borderId="42" xfId="211" applyNumberFormat="1" applyFont="1" applyFill="1" applyBorder="1" applyAlignment="1">
      <alignment horizontal="center" vertical="center"/>
      <protection/>
    </xf>
    <xf numFmtId="0" fontId="185" fillId="0" borderId="58" xfId="211" applyFont="1" applyBorder="1" applyAlignment="1" quotePrefix="1">
      <alignment horizontal="center" vertical="center" wrapText="1"/>
      <protection/>
    </xf>
    <xf numFmtId="0" fontId="185" fillId="0" borderId="55" xfId="211" applyFont="1" applyBorder="1" applyAlignment="1" quotePrefix="1">
      <alignment horizontal="center" vertical="center" wrapText="1"/>
      <protection/>
    </xf>
    <xf numFmtId="188" fontId="33" fillId="0" borderId="19" xfId="211" applyNumberFormat="1" applyFont="1" applyBorder="1" applyAlignment="1">
      <alignment horizontal="center" vertical="center"/>
      <protection/>
    </xf>
    <xf numFmtId="0" fontId="53" fillId="12" borderId="83" xfId="211" applyFont="1" applyFill="1" applyBorder="1" applyAlignment="1">
      <alignment horizontal="left" vertical="center"/>
      <protection/>
    </xf>
    <xf numFmtId="0" fontId="53" fillId="12" borderId="85" xfId="211" applyFont="1" applyFill="1" applyBorder="1" applyAlignment="1">
      <alignment horizontal="left" vertical="center"/>
      <protection/>
    </xf>
    <xf numFmtId="0" fontId="53" fillId="12" borderId="26" xfId="211" applyFont="1" applyFill="1" applyBorder="1" applyAlignment="1">
      <alignment horizontal="center" vertical="center"/>
      <protection/>
    </xf>
    <xf numFmtId="0" fontId="53" fillId="12" borderId="23" xfId="211" applyFont="1" applyFill="1" applyBorder="1" applyAlignment="1">
      <alignment horizontal="center" vertical="center"/>
      <protection/>
    </xf>
    <xf numFmtId="0" fontId="53" fillId="12" borderId="33" xfId="211" applyFont="1" applyFill="1" applyBorder="1" applyAlignment="1">
      <alignment horizontal="center" vertical="center"/>
      <protection/>
    </xf>
    <xf numFmtId="0" fontId="53" fillId="12" borderId="32" xfId="211" applyFont="1" applyFill="1" applyBorder="1" applyAlignment="1">
      <alignment horizontal="center" vertical="center"/>
      <protection/>
    </xf>
    <xf numFmtId="0" fontId="53" fillId="12" borderId="84" xfId="211" applyFont="1" applyFill="1" applyBorder="1" applyAlignment="1">
      <alignment horizontal="center" vertical="center"/>
      <protection/>
    </xf>
    <xf numFmtId="0" fontId="53" fillId="12" borderId="64" xfId="211" applyFont="1" applyFill="1" applyBorder="1" applyAlignment="1">
      <alignment horizontal="center" vertical="center"/>
      <protection/>
    </xf>
    <xf numFmtId="0" fontId="52" fillId="14" borderId="144" xfId="211" applyFont="1" applyFill="1" applyBorder="1" applyAlignment="1">
      <alignment horizontal="center" vertical="center"/>
      <protection/>
    </xf>
    <xf numFmtId="0" fontId="52" fillId="14" borderId="31" xfId="211" applyFont="1" applyFill="1" applyBorder="1" applyAlignment="1">
      <alignment horizontal="center" vertical="center"/>
      <protection/>
    </xf>
    <xf numFmtId="0" fontId="52" fillId="14" borderId="36" xfId="211" applyFont="1" applyFill="1" applyBorder="1" applyAlignment="1">
      <alignment horizontal="center" vertical="center"/>
      <protection/>
    </xf>
    <xf numFmtId="0" fontId="52" fillId="0" borderId="24" xfId="211" applyFont="1" applyBorder="1" applyAlignment="1">
      <alignment horizontal="left" vertical="center"/>
      <protection/>
    </xf>
    <xf numFmtId="0" fontId="52" fillId="0" borderId="19" xfId="211" applyFont="1" applyBorder="1" applyAlignment="1">
      <alignment horizontal="center" vertical="center"/>
      <protection/>
    </xf>
    <xf numFmtId="0" fontId="52" fillId="0" borderId="25" xfId="211" applyFont="1" applyFill="1" applyBorder="1" applyAlignment="1">
      <alignment horizontal="center" vertical="center"/>
      <protection/>
    </xf>
    <xf numFmtId="0" fontId="40" fillId="0" borderId="83" xfId="211" applyFont="1" applyBorder="1" applyAlignment="1">
      <alignment horizontal="center" vertical="center" wrapText="1"/>
      <protection/>
    </xf>
    <xf numFmtId="0" fontId="40" fillId="0" borderId="85" xfId="211" applyFont="1" applyBorder="1" applyAlignment="1">
      <alignment horizontal="center" vertical="center"/>
      <protection/>
    </xf>
    <xf numFmtId="0" fontId="40" fillId="0" borderId="86" xfId="211" applyFont="1" applyBorder="1" applyAlignment="1">
      <alignment horizontal="center" vertical="center"/>
      <protection/>
    </xf>
    <xf numFmtId="0" fontId="202" fillId="0" borderId="83" xfId="0" applyFont="1" applyBorder="1" applyAlignment="1">
      <alignment horizontal="center" vertical="center"/>
    </xf>
    <xf numFmtId="0" fontId="202" fillId="0" borderId="85" xfId="0" applyFont="1" applyBorder="1" applyAlignment="1">
      <alignment horizontal="center" vertical="center"/>
    </xf>
    <xf numFmtId="0" fontId="202" fillId="0" borderId="148" xfId="0" applyFont="1" applyBorder="1" applyAlignment="1">
      <alignment horizontal="center" vertical="center"/>
    </xf>
    <xf numFmtId="0" fontId="40" fillId="0" borderId="109" xfId="211" applyFont="1" applyBorder="1" applyAlignment="1">
      <alignment horizontal="center" vertical="center"/>
      <protection/>
    </xf>
    <xf numFmtId="0" fontId="40" fillId="0" borderId="105" xfId="211" applyFont="1" applyBorder="1" applyAlignment="1">
      <alignment horizontal="center" vertical="center"/>
      <protection/>
    </xf>
    <xf numFmtId="0" fontId="52" fillId="14" borderId="149" xfId="211" applyFont="1" applyFill="1" applyBorder="1" applyAlignment="1">
      <alignment horizontal="center" vertical="center"/>
      <protection/>
    </xf>
    <xf numFmtId="0" fontId="52" fillId="14" borderId="150" xfId="211" applyFont="1" applyFill="1" applyBorder="1" applyAlignment="1">
      <alignment horizontal="center" vertical="center"/>
      <protection/>
    </xf>
    <xf numFmtId="0" fontId="52" fillId="14" borderId="151" xfId="211" applyFont="1" applyFill="1" applyBorder="1" applyAlignment="1">
      <alignment horizontal="center" vertical="center"/>
      <protection/>
    </xf>
    <xf numFmtId="0" fontId="52" fillId="0" borderId="66" xfId="211" applyFont="1" applyBorder="1" applyAlignment="1">
      <alignment horizontal="center" vertical="center"/>
      <protection/>
    </xf>
    <xf numFmtId="0" fontId="52" fillId="0" borderId="152" xfId="211" applyFont="1" applyBorder="1" applyAlignment="1">
      <alignment horizontal="center" vertical="center"/>
      <protection/>
    </xf>
    <xf numFmtId="0" fontId="52" fillId="0" borderId="118" xfId="211" applyFont="1" applyBorder="1" applyAlignment="1">
      <alignment horizontal="center" vertical="center"/>
      <protection/>
    </xf>
    <xf numFmtId="0" fontId="52" fillId="0" borderId="35" xfId="211" applyFont="1" applyBorder="1" applyAlignment="1">
      <alignment horizontal="center" vertical="center"/>
      <protection/>
    </xf>
    <xf numFmtId="188" fontId="33" fillId="0" borderId="149" xfId="211" applyNumberFormat="1" applyFont="1" applyBorder="1" applyAlignment="1">
      <alignment horizontal="center" vertical="center"/>
      <protection/>
    </xf>
    <xf numFmtId="188" fontId="33" fillId="0" borderId="150" xfId="211" applyNumberFormat="1" applyFont="1" applyBorder="1" applyAlignment="1">
      <alignment horizontal="center" vertical="center"/>
      <protection/>
    </xf>
    <xf numFmtId="195" fontId="33" fillId="0" borderId="149" xfId="211" applyNumberFormat="1" applyFont="1" applyBorder="1" applyAlignment="1">
      <alignment horizontal="center" vertical="center"/>
      <protection/>
    </xf>
    <xf numFmtId="195" fontId="33" fillId="0" borderId="150" xfId="211" applyNumberFormat="1" applyFont="1" applyBorder="1" applyAlignment="1">
      <alignment horizontal="center" vertical="center"/>
      <protection/>
    </xf>
    <xf numFmtId="0" fontId="52" fillId="0" borderId="34" xfId="211" applyFont="1" applyBorder="1" applyAlignment="1">
      <alignment horizontal="center" vertical="center"/>
      <protection/>
    </xf>
    <xf numFmtId="0" fontId="52" fillId="0" borderId="153" xfId="211" applyFont="1" applyBorder="1" applyAlignment="1">
      <alignment horizontal="center" vertical="center"/>
      <protection/>
    </xf>
    <xf numFmtId="0" fontId="52" fillId="0" borderId="66" xfId="211" applyFont="1" applyFill="1" applyBorder="1" applyAlignment="1">
      <alignment horizontal="center" vertical="center"/>
      <protection/>
    </xf>
    <xf numFmtId="0" fontId="52" fillId="0" borderId="152" xfId="211" applyFont="1" applyFill="1" applyBorder="1" applyAlignment="1">
      <alignment horizontal="center" vertical="center"/>
      <protection/>
    </xf>
    <xf numFmtId="0" fontId="53" fillId="12" borderId="83" xfId="211" applyFont="1" applyFill="1" applyBorder="1" applyAlignment="1">
      <alignment horizontal="center" vertical="center"/>
      <protection/>
    </xf>
    <xf numFmtId="0" fontId="53" fillId="12" borderId="85" xfId="211" applyFont="1" applyFill="1" applyBorder="1" applyAlignment="1">
      <alignment horizontal="center" vertical="center"/>
      <protection/>
    </xf>
    <xf numFmtId="0" fontId="226" fillId="0" borderId="0" xfId="211" applyFont="1" applyAlignment="1">
      <alignment horizontal="center" vertical="center"/>
      <protection/>
    </xf>
    <xf numFmtId="0" fontId="226" fillId="0" borderId="145" xfId="211" applyFont="1" applyBorder="1" applyAlignment="1">
      <alignment horizontal="center" vertical="center"/>
      <protection/>
    </xf>
    <xf numFmtId="0" fontId="54" fillId="0" borderId="154" xfId="211" applyFont="1" applyFill="1" applyBorder="1" applyAlignment="1" quotePrefix="1">
      <alignment horizontal="center" vertical="center"/>
      <protection/>
    </xf>
    <xf numFmtId="0" fontId="54" fillId="0" borderId="95" xfId="211" applyFont="1" applyFill="1" applyBorder="1" applyAlignment="1" quotePrefix="1">
      <alignment horizontal="center" vertical="center"/>
      <protection/>
    </xf>
    <xf numFmtId="0" fontId="54" fillId="0" borderId="155" xfId="211" applyFont="1" applyFill="1" applyBorder="1" applyAlignment="1" quotePrefix="1">
      <alignment horizontal="center" vertical="center"/>
      <protection/>
    </xf>
    <xf numFmtId="211" fontId="225" fillId="0" borderId="43" xfId="211" applyNumberFormat="1" applyFont="1" applyFill="1" applyBorder="1" applyAlignment="1">
      <alignment horizontal="center" vertical="center"/>
      <protection/>
    </xf>
    <xf numFmtId="211" fontId="225" fillId="0" borderId="80" xfId="211" applyNumberFormat="1" applyFont="1" applyFill="1" applyBorder="1" applyAlignment="1">
      <alignment horizontal="center" vertical="center"/>
      <protection/>
    </xf>
    <xf numFmtId="211" fontId="225" fillId="0" borderId="44" xfId="211" applyNumberFormat="1" applyFont="1" applyFill="1" applyBorder="1" applyAlignment="1">
      <alignment horizontal="center" vertical="center"/>
      <protection/>
    </xf>
    <xf numFmtId="211" fontId="225" fillId="0" borderId="46" xfId="211" applyNumberFormat="1" applyFont="1" applyFill="1" applyBorder="1" applyAlignment="1">
      <alignment horizontal="center" vertical="center"/>
      <protection/>
    </xf>
    <xf numFmtId="211" fontId="225" fillId="0" borderId="77" xfId="211" applyNumberFormat="1" applyFont="1" applyFill="1" applyBorder="1" applyAlignment="1">
      <alignment horizontal="center" vertical="center"/>
      <protection/>
    </xf>
    <xf numFmtId="211" fontId="225" fillId="0" borderId="27" xfId="211" applyNumberFormat="1" applyFont="1" applyFill="1" applyBorder="1" applyAlignment="1">
      <alignment horizontal="center" vertical="center"/>
      <protection/>
    </xf>
    <xf numFmtId="0" fontId="176" fillId="0" borderId="114" xfId="211" applyFont="1" applyFill="1" applyBorder="1" applyAlignment="1">
      <alignment horizontal="center" vertical="center"/>
      <protection/>
    </xf>
    <xf numFmtId="0" fontId="176" fillId="0" borderId="94" xfId="211" applyFont="1" applyFill="1" applyBorder="1" applyAlignment="1">
      <alignment horizontal="center" vertical="center"/>
      <protection/>
    </xf>
    <xf numFmtId="0" fontId="176" fillId="0" borderId="156" xfId="211" applyFont="1" applyFill="1" applyBorder="1" applyAlignment="1">
      <alignment horizontal="center" vertical="center"/>
      <protection/>
    </xf>
    <xf numFmtId="0" fontId="176" fillId="0" borderId="114" xfId="211" applyFont="1" applyBorder="1" applyAlignment="1">
      <alignment horizontal="center" vertical="center"/>
      <protection/>
    </xf>
    <xf numFmtId="0" fontId="176" fillId="0" borderId="94" xfId="211" applyFont="1" applyBorder="1" applyAlignment="1">
      <alignment horizontal="center" vertical="center"/>
      <protection/>
    </xf>
    <xf numFmtId="0" fontId="176" fillId="0" borderId="156" xfId="211" applyFont="1" applyBorder="1" applyAlignment="1">
      <alignment horizontal="center" vertical="center"/>
      <protection/>
    </xf>
    <xf numFmtId="188" fontId="54" fillId="0" borderId="46" xfId="211" applyNumberFormat="1" applyFont="1" applyBorder="1" applyAlignment="1">
      <alignment horizontal="center" vertical="center"/>
      <protection/>
    </xf>
    <xf numFmtId="188" fontId="54" fillId="0" borderId="77" xfId="211" applyNumberFormat="1" applyFont="1" applyBorder="1" applyAlignment="1">
      <alignment horizontal="center" vertical="center"/>
      <protection/>
    </xf>
    <xf numFmtId="188" fontId="54" fillId="0" borderId="27" xfId="211" applyNumberFormat="1" applyFont="1" applyBorder="1" applyAlignment="1">
      <alignment horizontal="center" vertical="center"/>
      <protection/>
    </xf>
    <xf numFmtId="0" fontId="176" fillId="0" borderId="86" xfId="211" applyFont="1" applyBorder="1" applyAlignment="1">
      <alignment horizontal="center" vertical="center"/>
      <protection/>
    </xf>
    <xf numFmtId="0" fontId="185" fillId="0" borderId="95" xfId="211" applyFont="1" applyBorder="1" applyAlignment="1" quotePrefix="1">
      <alignment horizontal="center" vertical="center" wrapText="1"/>
      <protection/>
    </xf>
    <xf numFmtId="0" fontId="185" fillId="0" borderId="155" xfId="211" applyFont="1" applyBorder="1" applyAlignment="1" quotePrefix="1">
      <alignment horizontal="center" vertical="center" wrapText="1"/>
      <protection/>
    </xf>
    <xf numFmtId="0" fontId="57" fillId="14" borderId="149" xfId="211" applyFont="1" applyFill="1" applyBorder="1" applyAlignment="1">
      <alignment horizontal="left" vertical="center"/>
      <protection/>
    </xf>
    <xf numFmtId="0" fontId="57" fillId="14" borderId="150" xfId="211" applyFont="1" applyFill="1" applyBorder="1" applyAlignment="1">
      <alignment horizontal="left" vertical="center"/>
      <protection/>
    </xf>
    <xf numFmtId="0" fontId="57" fillId="14" borderId="151" xfId="211" applyFont="1" applyFill="1" applyBorder="1" applyAlignment="1">
      <alignment horizontal="left" vertical="center"/>
      <protection/>
    </xf>
    <xf numFmtId="0" fontId="202" fillId="0" borderId="157" xfId="211" applyFont="1" applyBorder="1" applyAlignment="1">
      <alignment horizontal="left" vertical="center"/>
      <protection/>
    </xf>
    <xf numFmtId="0" fontId="202" fillId="0" borderId="158" xfId="211" applyFont="1" applyBorder="1" applyAlignment="1">
      <alignment horizontal="left" vertical="center"/>
      <protection/>
    </xf>
    <xf numFmtId="0" fontId="53" fillId="0" borderId="71" xfId="211" applyFont="1" applyBorder="1" applyAlignment="1">
      <alignment horizontal="center" vertical="center"/>
      <protection/>
    </xf>
    <xf numFmtId="0" fontId="53" fillId="0" borderId="32" xfId="211" applyFont="1" applyBorder="1" applyAlignment="1">
      <alignment horizontal="center" vertical="center"/>
      <protection/>
    </xf>
    <xf numFmtId="0" fontId="53" fillId="0" borderId="34" xfId="211" applyFont="1" applyBorder="1" applyAlignment="1">
      <alignment horizontal="center" vertical="center"/>
      <protection/>
    </xf>
    <xf numFmtId="0" fontId="53" fillId="0" borderId="35" xfId="211" applyFont="1" applyBorder="1" applyAlignment="1">
      <alignment horizontal="center" vertical="center"/>
      <protection/>
    </xf>
    <xf numFmtId="0" fontId="53" fillId="0" borderId="74" xfId="211" applyFont="1" applyFill="1" applyBorder="1" applyAlignment="1">
      <alignment horizontal="center" vertical="center"/>
      <protection/>
    </xf>
    <xf numFmtId="0" fontId="53" fillId="0" borderId="37" xfId="211" applyFont="1" applyFill="1" applyBorder="1" applyAlignment="1">
      <alignment horizontal="center" vertical="center"/>
      <protection/>
    </xf>
    <xf numFmtId="0" fontId="202" fillId="0" borderId="114" xfId="0" applyFont="1" applyBorder="1" applyAlignment="1">
      <alignment horizontal="center" vertical="center"/>
    </xf>
    <xf numFmtId="0" fontId="202" fillId="0" borderId="94" xfId="0" applyFont="1" applyBorder="1" applyAlignment="1">
      <alignment horizontal="center" vertical="center"/>
    </xf>
    <xf numFmtId="0" fontId="202" fillId="0" borderId="115" xfId="0" applyFont="1" applyBorder="1" applyAlignment="1">
      <alignment horizontal="center" vertical="center"/>
    </xf>
    <xf numFmtId="0" fontId="202" fillId="12" borderId="159" xfId="211" applyFont="1" applyFill="1" applyBorder="1" applyAlignment="1">
      <alignment horizontal="center" vertical="center"/>
      <protection/>
    </xf>
    <xf numFmtId="0" fontId="202" fillId="12" borderId="83" xfId="211" applyFont="1" applyFill="1" applyBorder="1" applyAlignment="1">
      <alignment horizontal="center" vertical="center"/>
      <protection/>
    </xf>
    <xf numFmtId="0" fontId="53" fillId="12" borderId="111" xfId="211" applyFont="1" applyFill="1" applyBorder="1" applyAlignment="1">
      <alignment horizontal="center" vertical="center"/>
      <protection/>
    </xf>
    <xf numFmtId="0" fontId="53" fillId="12" borderId="117" xfId="211" applyFont="1" applyFill="1" applyBorder="1" applyAlignment="1">
      <alignment horizontal="center" vertical="center"/>
      <protection/>
    </xf>
    <xf numFmtId="0" fontId="53" fillId="12" borderId="112" xfId="211" applyFont="1" applyFill="1" applyBorder="1" applyAlignment="1">
      <alignment horizontal="center" vertical="center"/>
      <protection/>
    </xf>
    <xf numFmtId="0" fontId="53" fillId="12" borderId="160" xfId="211" applyFont="1" applyFill="1" applyBorder="1" applyAlignment="1">
      <alignment horizontal="center" vertical="center"/>
      <protection/>
    </xf>
    <xf numFmtId="0" fontId="185" fillId="0" borderId="154" xfId="211" applyFont="1" applyBorder="1" applyAlignment="1" quotePrefix="1">
      <alignment horizontal="center" vertical="center" wrapText="1"/>
      <protection/>
    </xf>
    <xf numFmtId="0" fontId="227" fillId="0" borderId="0" xfId="211" applyFont="1" applyAlignment="1">
      <alignment horizontal="center" vertical="center"/>
      <protection/>
    </xf>
    <xf numFmtId="0" fontId="227" fillId="0" borderId="145" xfId="211" applyFont="1" applyBorder="1" applyAlignment="1">
      <alignment horizontal="center" vertical="center"/>
      <protection/>
    </xf>
    <xf numFmtId="0" fontId="176" fillId="0" borderId="97" xfId="0" applyFont="1" applyBorder="1" applyAlignment="1">
      <alignment horizontal="left" vertical="center"/>
    </xf>
    <xf numFmtId="0" fontId="176" fillId="0" borderId="98" xfId="0" applyFont="1" applyBorder="1" applyAlignment="1">
      <alignment horizontal="left" vertical="center"/>
    </xf>
    <xf numFmtId="0" fontId="176" fillId="0" borderId="99" xfId="0" applyFont="1" applyBorder="1" applyAlignment="1">
      <alignment horizontal="left" vertical="center"/>
    </xf>
    <xf numFmtId="188" fontId="54" fillId="0" borderId="19" xfId="211" applyNumberFormat="1" applyFont="1" applyBorder="1" applyAlignment="1">
      <alignment horizontal="center" vertical="center"/>
      <protection/>
    </xf>
    <xf numFmtId="195" fontId="54" fillId="0" borderId="19" xfId="211" applyNumberFormat="1" applyFont="1" applyBorder="1" applyAlignment="1">
      <alignment horizontal="center" vertical="center"/>
      <protection/>
    </xf>
    <xf numFmtId="188" fontId="54" fillId="0" borderId="21" xfId="211" applyNumberFormat="1" applyFont="1" applyBorder="1" applyAlignment="1">
      <alignment horizontal="center" vertical="center"/>
      <protection/>
    </xf>
    <xf numFmtId="0" fontId="53" fillId="15" borderId="161" xfId="248" applyFont="1" applyFill="1" applyBorder="1" applyAlignment="1">
      <alignment horizontal="center" vertical="center"/>
      <protection/>
    </xf>
    <xf numFmtId="0" fontId="53" fillId="15" borderId="162" xfId="248" applyFont="1" applyFill="1" applyBorder="1" applyAlignment="1">
      <alignment horizontal="center" vertical="center"/>
      <protection/>
    </xf>
    <xf numFmtId="0" fontId="53" fillId="15" borderId="163" xfId="248" applyFont="1" applyFill="1" applyBorder="1" applyAlignment="1">
      <alignment horizontal="center" vertical="center"/>
      <protection/>
    </xf>
    <xf numFmtId="0" fontId="53" fillId="12" borderId="104" xfId="211" applyFont="1" applyFill="1" applyBorder="1" applyAlignment="1">
      <alignment horizontal="center" vertical="center"/>
      <protection/>
    </xf>
    <xf numFmtId="0" fontId="53" fillId="12" borderId="113" xfId="211" applyFont="1" applyFill="1" applyBorder="1" applyAlignment="1">
      <alignment horizontal="center" vertical="center"/>
      <protection/>
    </xf>
    <xf numFmtId="0" fontId="53" fillId="14" borderId="123" xfId="211" applyFont="1" applyFill="1" applyBorder="1" applyAlignment="1">
      <alignment horizontal="left" vertical="center"/>
      <protection/>
    </xf>
    <xf numFmtId="0" fontId="53" fillId="14" borderId="146" xfId="211" applyFont="1" applyFill="1" applyBorder="1" applyAlignment="1">
      <alignment horizontal="left" vertical="center"/>
      <protection/>
    </xf>
    <xf numFmtId="0" fontId="53" fillId="14" borderId="147" xfId="211" applyFont="1" applyFill="1" applyBorder="1" applyAlignment="1">
      <alignment horizontal="left" vertical="center"/>
      <protection/>
    </xf>
    <xf numFmtId="0" fontId="53" fillId="0" borderId="144" xfId="211" applyFont="1" applyBorder="1" applyAlignment="1">
      <alignment horizontal="left" vertical="center"/>
      <protection/>
    </xf>
    <xf numFmtId="0" fontId="53" fillId="0" borderId="24" xfId="211" applyFont="1" applyBorder="1" applyAlignment="1">
      <alignment horizontal="left" vertical="center"/>
      <protection/>
    </xf>
    <xf numFmtId="0" fontId="53" fillId="0" borderId="31" xfId="211" applyFont="1" applyBorder="1" applyAlignment="1">
      <alignment horizontal="center" vertical="center"/>
      <protection/>
    </xf>
    <xf numFmtId="0" fontId="53" fillId="0" borderId="19" xfId="211" applyFont="1" applyBorder="1" applyAlignment="1">
      <alignment horizontal="center" vertical="center"/>
      <protection/>
    </xf>
    <xf numFmtId="0" fontId="53" fillId="0" borderId="36" xfId="211" applyFont="1" applyFill="1" applyBorder="1" applyAlignment="1">
      <alignment horizontal="center" vertical="center"/>
      <protection/>
    </xf>
    <xf numFmtId="0" fontId="53" fillId="0" borderId="25" xfId="211" applyFont="1" applyFill="1" applyBorder="1" applyAlignment="1">
      <alignment horizontal="center" vertical="center"/>
      <protection/>
    </xf>
    <xf numFmtId="0" fontId="53" fillId="12" borderId="110" xfId="211" applyFont="1" applyFill="1" applyBorder="1" applyAlignment="1">
      <alignment horizontal="center" vertical="center"/>
      <protection/>
    </xf>
    <xf numFmtId="0" fontId="202" fillId="0" borderId="109" xfId="0" applyFont="1" applyBorder="1" applyAlignment="1">
      <alignment horizontal="center" vertical="center"/>
    </xf>
    <xf numFmtId="0" fontId="176" fillId="0" borderId="43" xfId="0" applyFont="1" applyBorder="1" applyAlignment="1">
      <alignment horizontal="left" vertical="center"/>
    </xf>
    <xf numFmtId="0" fontId="176" fillId="0" borderId="80" xfId="0" applyFont="1" applyBorder="1" applyAlignment="1">
      <alignment horizontal="left" vertical="center"/>
    </xf>
    <xf numFmtId="0" fontId="176" fillId="0" borderId="96" xfId="0" applyFont="1" applyBorder="1" applyAlignment="1">
      <alignment horizontal="left" vertical="center"/>
    </xf>
    <xf numFmtId="0" fontId="219" fillId="0" borderId="154" xfId="211" applyFont="1" applyBorder="1" applyAlignment="1" quotePrefix="1">
      <alignment horizontal="center" vertical="center" wrapText="1"/>
      <protection/>
    </xf>
    <xf numFmtId="0" fontId="219" fillId="0" borderId="95" xfId="211" applyFont="1" applyBorder="1" applyAlignment="1" quotePrefix="1">
      <alignment horizontal="center" vertical="center" wrapText="1"/>
      <protection/>
    </xf>
    <xf numFmtId="0" fontId="219" fillId="0" borderId="155" xfId="211" applyFont="1" applyBorder="1" applyAlignment="1" quotePrefix="1">
      <alignment horizontal="center" vertical="center" wrapText="1"/>
      <protection/>
    </xf>
    <xf numFmtId="0" fontId="43" fillId="57" borderId="109" xfId="211" applyFont="1" applyFill="1" applyBorder="1" applyAlignment="1">
      <alignment horizontal="center" vertical="center"/>
      <protection/>
    </xf>
    <xf numFmtId="0" fontId="43" fillId="57" borderId="85" xfId="211" applyFont="1" applyFill="1" applyBorder="1" applyAlignment="1">
      <alignment horizontal="center" vertical="center"/>
      <protection/>
    </xf>
    <xf numFmtId="0" fontId="43" fillId="57" borderId="105" xfId="211" applyFont="1" applyFill="1" applyBorder="1" applyAlignment="1">
      <alignment horizontal="center" vertical="center"/>
      <protection/>
    </xf>
    <xf numFmtId="211" fontId="222" fillId="57" borderId="43" xfId="211" applyNumberFormat="1" applyFont="1" applyFill="1" applyBorder="1" applyAlignment="1">
      <alignment horizontal="center" vertical="center"/>
      <protection/>
    </xf>
    <xf numFmtId="211" fontId="222" fillId="57" borderId="80" xfId="211" applyNumberFormat="1" applyFont="1" applyFill="1" applyBorder="1" applyAlignment="1">
      <alignment horizontal="center" vertical="center"/>
      <protection/>
    </xf>
    <xf numFmtId="211" fontId="222" fillId="57" borderId="44" xfId="211" applyNumberFormat="1" applyFont="1" applyFill="1" applyBorder="1" applyAlignment="1">
      <alignment horizontal="center" vertical="center"/>
      <protection/>
    </xf>
    <xf numFmtId="0" fontId="43" fillId="57" borderId="154" xfId="211" applyFont="1" applyFill="1" applyBorder="1" applyAlignment="1" quotePrefix="1">
      <alignment horizontal="left" vertical="center" wrapText="1"/>
      <protection/>
    </xf>
    <xf numFmtId="0" fontId="43" fillId="57" borderId="95" xfId="211" applyFont="1" applyFill="1" applyBorder="1" applyAlignment="1" quotePrefix="1">
      <alignment horizontal="left" vertical="center" wrapText="1"/>
      <protection/>
    </xf>
    <xf numFmtId="0" fontId="43" fillId="57" borderId="155" xfId="211" applyFont="1" applyFill="1" applyBorder="1" applyAlignment="1" quotePrefix="1">
      <alignment horizontal="left" vertical="center" wrapText="1"/>
      <protection/>
    </xf>
    <xf numFmtId="211" fontId="222" fillId="57" borderId="46" xfId="211" applyNumberFormat="1" applyFont="1" applyFill="1" applyBorder="1" applyAlignment="1">
      <alignment horizontal="center" vertical="center"/>
      <protection/>
    </xf>
    <xf numFmtId="211" fontId="222" fillId="57" borderId="77" xfId="211" applyNumberFormat="1" applyFont="1" applyFill="1" applyBorder="1" applyAlignment="1">
      <alignment horizontal="center" vertical="center"/>
      <protection/>
    </xf>
    <xf numFmtId="211" fontId="222" fillId="57" borderId="27" xfId="211" applyNumberFormat="1" applyFont="1" applyFill="1" applyBorder="1" applyAlignment="1">
      <alignment horizontal="center" vertical="center"/>
      <protection/>
    </xf>
    <xf numFmtId="0" fontId="42" fillId="0" borderId="114" xfId="211" applyFont="1" applyBorder="1" applyAlignment="1">
      <alignment horizontal="center" vertical="center" wrapText="1"/>
      <protection/>
    </xf>
    <xf numFmtId="0" fontId="42" fillId="0" borderId="94" xfId="211" applyFont="1" applyBorder="1" applyAlignment="1">
      <alignment horizontal="center" vertical="center"/>
      <protection/>
    </xf>
    <xf numFmtId="0" fontId="42" fillId="0" borderId="156" xfId="211" applyFont="1" applyBorder="1" applyAlignment="1">
      <alignment horizontal="center" vertical="center"/>
      <protection/>
    </xf>
    <xf numFmtId="0" fontId="93" fillId="15" borderId="161" xfId="248" applyFont="1" applyFill="1" applyBorder="1" applyAlignment="1">
      <alignment horizontal="center" vertical="center"/>
      <protection/>
    </xf>
    <xf numFmtId="0" fontId="93" fillId="15" borderId="162" xfId="248" applyFont="1" applyFill="1" applyBorder="1" applyAlignment="1">
      <alignment horizontal="center" vertical="center"/>
      <protection/>
    </xf>
    <xf numFmtId="0" fontId="93" fillId="15" borderId="163" xfId="248" applyFont="1" applyFill="1" applyBorder="1" applyAlignment="1">
      <alignment horizontal="center" vertical="center"/>
      <protection/>
    </xf>
    <xf numFmtId="0" fontId="41" fillId="12" borderId="104" xfId="211" applyFont="1" applyFill="1" applyBorder="1" applyAlignment="1">
      <alignment horizontal="center" vertical="center"/>
      <protection/>
    </xf>
    <xf numFmtId="0" fontId="41" fillId="12" borderId="111" xfId="211" applyFont="1" applyFill="1" applyBorder="1" applyAlignment="1">
      <alignment horizontal="center" vertical="center"/>
      <protection/>
    </xf>
    <xf numFmtId="0" fontId="41" fillId="12" borderId="117" xfId="211" applyFont="1" applyFill="1" applyBorder="1" applyAlignment="1">
      <alignment horizontal="center" vertical="center"/>
      <protection/>
    </xf>
    <xf numFmtId="0" fontId="41" fillId="12" borderId="112" xfId="211" applyFont="1" applyFill="1" applyBorder="1" applyAlignment="1">
      <alignment horizontal="center" vertical="center"/>
      <protection/>
    </xf>
    <xf numFmtId="0" fontId="41" fillId="12" borderId="110" xfId="211" applyFont="1" applyFill="1" applyBorder="1" applyAlignment="1">
      <alignment horizontal="center" vertical="center"/>
      <protection/>
    </xf>
    <xf numFmtId="0" fontId="41" fillId="12" borderId="113" xfId="211" applyFont="1" applyFill="1" applyBorder="1" applyAlignment="1">
      <alignment horizontal="center" vertical="center"/>
      <protection/>
    </xf>
    <xf numFmtId="0" fontId="70" fillId="0" borderId="0" xfId="211" applyFont="1" applyAlignment="1">
      <alignment horizontal="center" vertical="center"/>
      <protection/>
    </xf>
    <xf numFmtId="0" fontId="70" fillId="0" borderId="145" xfId="211" applyFont="1" applyBorder="1" applyAlignment="1">
      <alignment horizontal="center" vertical="center"/>
      <protection/>
    </xf>
    <xf numFmtId="0" fontId="52" fillId="0" borderId="24" xfId="211" applyFont="1" applyBorder="1" applyAlignment="1">
      <alignment horizontal="center" vertical="center"/>
      <protection/>
    </xf>
    <xf numFmtId="0" fontId="52" fillId="0" borderId="25" xfId="211" applyFont="1" applyBorder="1" applyAlignment="1">
      <alignment horizontal="center" vertical="center"/>
      <protection/>
    </xf>
    <xf numFmtId="0" fontId="20" fillId="0" borderId="0" xfId="248" applyFont="1" applyAlignment="1">
      <alignment horizontal="center" vertical="center"/>
      <protection/>
    </xf>
    <xf numFmtId="0" fontId="20" fillId="0" borderId="145" xfId="248" applyFont="1" applyBorder="1" applyAlignment="1">
      <alignment horizontal="center" vertical="center"/>
      <protection/>
    </xf>
    <xf numFmtId="188" fontId="72" fillId="54" borderId="19" xfId="248" applyNumberFormat="1" applyFont="1" applyFill="1" applyBorder="1" applyAlignment="1">
      <alignment horizontal="center" vertical="center"/>
      <protection/>
    </xf>
    <xf numFmtId="0" fontId="28" fillId="15" borderId="164" xfId="248" applyFont="1" applyFill="1" applyBorder="1" applyAlignment="1">
      <alignment horizontal="center" vertical="center"/>
      <protection/>
    </xf>
    <xf numFmtId="0" fontId="28" fillId="15" borderId="165" xfId="248" applyFont="1" applyFill="1" applyBorder="1" applyAlignment="1">
      <alignment horizontal="center" vertical="center"/>
      <protection/>
    </xf>
    <xf numFmtId="0" fontId="28" fillId="15" borderId="166" xfId="248" applyFont="1" applyFill="1" applyBorder="1" applyAlignment="1">
      <alignment horizontal="center" vertical="center"/>
      <protection/>
    </xf>
    <xf numFmtId="0" fontId="28" fillId="0" borderId="158" xfId="248" applyFont="1" applyBorder="1" applyAlignment="1">
      <alignment horizontal="center" vertical="center"/>
      <protection/>
    </xf>
    <xf numFmtId="0" fontId="28" fillId="0" borderId="24" xfId="248" applyFont="1" applyBorder="1" applyAlignment="1">
      <alignment horizontal="center" vertical="center"/>
      <protection/>
    </xf>
    <xf numFmtId="0" fontId="28" fillId="0" borderId="32" xfId="248" applyFont="1" applyBorder="1" applyAlignment="1">
      <alignment horizontal="center" vertical="center"/>
      <protection/>
    </xf>
    <xf numFmtId="0" fontId="28" fillId="0" borderId="19" xfId="248" applyFont="1" applyBorder="1" applyAlignment="1">
      <alignment horizontal="center" vertical="center"/>
      <protection/>
    </xf>
    <xf numFmtId="0" fontId="28" fillId="0" borderId="37" xfId="248" applyFont="1" applyFill="1" applyBorder="1" applyAlignment="1">
      <alignment horizontal="center" vertical="center"/>
      <protection/>
    </xf>
    <xf numFmtId="0" fontId="28" fillId="0" borderId="25" xfId="248" applyFont="1" applyFill="1" applyBorder="1" applyAlignment="1">
      <alignment horizontal="center" vertical="center"/>
      <protection/>
    </xf>
    <xf numFmtId="0" fontId="28" fillId="0" borderId="34" xfId="248" applyFont="1" applyBorder="1" applyAlignment="1">
      <alignment horizontal="center" vertical="center"/>
      <protection/>
    </xf>
    <xf numFmtId="0" fontId="28" fillId="0" borderId="133" xfId="248" applyFont="1" applyBorder="1" applyAlignment="1">
      <alignment horizontal="center" vertical="center"/>
      <protection/>
    </xf>
    <xf numFmtId="0" fontId="28" fillId="0" borderId="35" xfId="248" applyFont="1" applyBorder="1" applyAlignment="1">
      <alignment horizontal="center" vertical="center"/>
      <protection/>
    </xf>
    <xf numFmtId="0" fontId="38" fillId="12" borderId="83" xfId="248" applyFont="1" applyFill="1" applyBorder="1" applyAlignment="1">
      <alignment horizontal="center" vertical="center"/>
      <protection/>
    </xf>
    <xf numFmtId="0" fontId="38" fillId="12" borderId="85" xfId="248" applyFont="1" applyFill="1" applyBorder="1" applyAlignment="1">
      <alignment horizontal="center" vertical="center"/>
      <protection/>
    </xf>
    <xf numFmtId="0" fontId="38" fillId="12" borderId="32" xfId="248" applyFont="1" applyFill="1" applyBorder="1" applyAlignment="1">
      <alignment horizontal="center" vertical="center"/>
      <protection/>
    </xf>
    <xf numFmtId="0" fontId="38" fillId="12" borderId="19" xfId="248" applyFont="1" applyFill="1" applyBorder="1" applyAlignment="1">
      <alignment horizontal="center" vertical="center"/>
      <protection/>
    </xf>
    <xf numFmtId="188" fontId="72" fillId="54" borderId="46" xfId="249" applyNumberFormat="1" applyFont="1" applyFill="1" applyBorder="1" applyAlignment="1">
      <alignment horizontal="center" vertical="center"/>
      <protection/>
    </xf>
    <xf numFmtId="188" fontId="72" fillId="54" borderId="77" xfId="249" applyNumberFormat="1" applyFont="1" applyFill="1" applyBorder="1" applyAlignment="1">
      <alignment horizontal="center" vertical="center"/>
      <protection/>
    </xf>
    <xf numFmtId="188" fontId="72" fillId="54" borderId="27" xfId="249" applyNumberFormat="1" applyFont="1" applyFill="1" applyBorder="1" applyAlignment="1">
      <alignment horizontal="center" vertical="center"/>
      <protection/>
    </xf>
    <xf numFmtId="0" fontId="38" fillId="12" borderId="34" xfId="248" applyFont="1" applyFill="1" applyBorder="1" applyAlignment="1">
      <alignment horizontal="center" vertical="center"/>
      <protection/>
    </xf>
    <xf numFmtId="0" fontId="38" fillId="12" borderId="133" xfId="248" applyFont="1" applyFill="1" applyBorder="1" applyAlignment="1">
      <alignment horizontal="center" vertical="center"/>
      <protection/>
    </xf>
    <xf numFmtId="0" fontId="38" fillId="12" borderId="35" xfId="248" applyFont="1" applyFill="1" applyBorder="1" applyAlignment="1">
      <alignment horizontal="center" vertical="center"/>
      <protection/>
    </xf>
    <xf numFmtId="0" fontId="38" fillId="12" borderId="84" xfId="248" applyFont="1" applyFill="1" applyBorder="1" applyAlignment="1">
      <alignment horizontal="center" vertical="center"/>
      <protection/>
    </xf>
    <xf numFmtId="0" fontId="39" fillId="0" borderId="85" xfId="248" applyFont="1" applyBorder="1" applyAlignment="1">
      <alignment horizontal="center" vertical="center"/>
      <protection/>
    </xf>
    <xf numFmtId="0" fontId="39" fillId="0" borderId="86" xfId="248" applyFont="1" applyBorder="1" applyAlignment="1">
      <alignment horizontal="center" vertical="center"/>
      <protection/>
    </xf>
    <xf numFmtId="0" fontId="39" fillId="0" borderId="19" xfId="248" applyFont="1" applyBorder="1" applyAlignment="1">
      <alignment horizontal="center" vertical="center"/>
      <protection/>
    </xf>
    <xf numFmtId="0" fontId="39" fillId="0" borderId="29" xfId="248" applyFont="1" applyBorder="1" applyAlignment="1">
      <alignment horizontal="center" vertical="center"/>
      <protection/>
    </xf>
    <xf numFmtId="188" fontId="39" fillId="13" borderId="46" xfId="248" applyNumberFormat="1" applyFont="1" applyFill="1" applyBorder="1" applyAlignment="1">
      <alignment horizontal="center" vertical="center"/>
      <protection/>
    </xf>
    <xf numFmtId="188" fontId="39" fillId="13" borderId="77" xfId="248" applyNumberFormat="1" applyFont="1" applyFill="1" applyBorder="1" applyAlignment="1">
      <alignment horizontal="center" vertical="center"/>
      <protection/>
    </xf>
    <xf numFmtId="188" fontId="39" fillId="13" borderId="27" xfId="248" applyNumberFormat="1" applyFont="1" applyFill="1" applyBorder="1" applyAlignment="1">
      <alignment horizontal="center" vertical="center"/>
      <protection/>
    </xf>
    <xf numFmtId="188" fontId="39" fillId="13" borderId="102" xfId="248" applyNumberFormat="1" applyFont="1" applyFill="1" applyBorder="1" applyAlignment="1">
      <alignment horizontal="center" vertical="center"/>
      <protection/>
    </xf>
    <xf numFmtId="188" fontId="39" fillId="0" borderId="46" xfId="248" applyNumberFormat="1" applyFont="1" applyBorder="1" applyAlignment="1">
      <alignment horizontal="center" vertical="center"/>
      <protection/>
    </xf>
    <xf numFmtId="188" fontId="39" fillId="0" borderId="77" xfId="248" applyNumberFormat="1" applyFont="1" applyBorder="1" applyAlignment="1">
      <alignment horizontal="center" vertical="center"/>
      <protection/>
    </xf>
    <xf numFmtId="188" fontId="39" fillId="0" borderId="27" xfId="248" applyNumberFormat="1" applyFont="1" applyBorder="1" applyAlignment="1">
      <alignment horizontal="center" vertical="center"/>
      <protection/>
    </xf>
    <xf numFmtId="188" fontId="39" fillId="0" borderId="33" xfId="248" applyNumberFormat="1" applyFont="1" applyBorder="1" applyAlignment="1">
      <alignment horizontal="center" vertical="center"/>
      <protection/>
    </xf>
    <xf numFmtId="188" fontId="39" fillId="0" borderId="32" xfId="248" applyNumberFormat="1" applyFont="1" applyBorder="1" applyAlignment="1">
      <alignment horizontal="center" vertical="center"/>
      <protection/>
    </xf>
    <xf numFmtId="188" fontId="39" fillId="0" borderId="84" xfId="248" applyNumberFormat="1" applyFont="1" applyBorder="1" applyAlignment="1">
      <alignment horizontal="center" vertical="center"/>
      <protection/>
    </xf>
    <xf numFmtId="0" fontId="39" fillId="0" borderId="109" xfId="248" applyFont="1" applyBorder="1" applyAlignment="1">
      <alignment horizontal="center" vertical="center" wrapText="1"/>
      <protection/>
    </xf>
    <xf numFmtId="0" fontId="39" fillId="0" borderId="167" xfId="248" applyFont="1" applyBorder="1" applyAlignment="1">
      <alignment horizontal="center" vertical="center"/>
      <protection/>
    </xf>
    <xf numFmtId="0" fontId="39" fillId="0" borderId="42" xfId="248" applyFont="1" applyBorder="1" applyAlignment="1">
      <alignment horizontal="center" vertical="center"/>
      <protection/>
    </xf>
    <xf numFmtId="0" fontId="39" fillId="0" borderId="21" xfId="248" applyFont="1" applyBorder="1" applyAlignment="1">
      <alignment horizontal="center" vertical="center"/>
      <protection/>
    </xf>
    <xf numFmtId="188" fontId="39" fillId="0" borderId="43" xfId="248" applyNumberFormat="1" applyFont="1" applyFill="1" applyBorder="1" applyAlignment="1">
      <alignment horizontal="center" vertical="center"/>
      <protection/>
    </xf>
    <xf numFmtId="188" fontId="39" fillId="0" borderId="80" xfId="248" applyNumberFormat="1" applyFont="1" applyFill="1" applyBorder="1" applyAlignment="1">
      <alignment horizontal="center" vertical="center"/>
      <protection/>
    </xf>
    <xf numFmtId="188" fontId="39" fillId="0" borderId="44" xfId="248" applyNumberFormat="1" applyFont="1" applyFill="1" applyBorder="1" applyAlignment="1">
      <alignment horizontal="center" vertical="center"/>
      <protection/>
    </xf>
    <xf numFmtId="188" fontId="39" fillId="0" borderId="96" xfId="248" applyNumberFormat="1" applyFont="1" applyFill="1" applyBorder="1" applyAlignment="1">
      <alignment horizontal="center" vertical="center"/>
      <protection/>
    </xf>
    <xf numFmtId="188" fontId="39" fillId="0" borderId="26" xfId="248" applyNumberFormat="1" applyFont="1" applyBorder="1" applyAlignment="1">
      <alignment horizontal="center" vertical="center"/>
      <protection/>
    </xf>
    <xf numFmtId="188" fontId="39" fillId="0" borderId="23" xfId="248" applyNumberFormat="1" applyFont="1" applyBorder="1" applyAlignment="1">
      <alignment horizontal="center" vertical="center"/>
      <protection/>
    </xf>
    <xf numFmtId="0" fontId="228" fillId="0" borderId="168" xfId="0" applyFont="1" applyBorder="1" applyAlignment="1">
      <alignment horizontal="center" vertical="center"/>
    </xf>
    <xf numFmtId="0" fontId="228" fillId="0" borderId="83" xfId="0" applyFont="1" applyBorder="1" applyAlignment="1">
      <alignment horizontal="center" vertical="center"/>
    </xf>
    <xf numFmtId="0" fontId="228" fillId="0" borderId="85" xfId="0" applyFont="1" applyBorder="1" applyAlignment="1">
      <alignment horizontal="center" vertical="center"/>
    </xf>
    <xf numFmtId="0" fontId="228" fillId="0" borderId="148" xfId="0" applyFont="1" applyBorder="1" applyAlignment="1">
      <alignment horizontal="center" vertical="center"/>
    </xf>
    <xf numFmtId="0" fontId="192" fillId="0" borderId="46" xfId="0" applyFont="1" applyBorder="1" applyAlignment="1">
      <alignment horizontal="left" vertical="center"/>
    </xf>
    <xf numFmtId="0" fontId="192" fillId="0" borderId="77" xfId="0" applyFont="1" applyBorder="1" applyAlignment="1">
      <alignment horizontal="left" vertical="center"/>
    </xf>
    <xf numFmtId="0" fontId="192" fillId="0" borderId="102" xfId="0" applyFont="1" applyBorder="1" applyAlignment="1">
      <alignment horizontal="left" vertical="center"/>
    </xf>
    <xf numFmtId="0" fontId="192" fillId="0" borderId="97" xfId="0" applyFont="1" applyBorder="1" applyAlignment="1">
      <alignment vertical="center"/>
    </xf>
    <xf numFmtId="0" fontId="192" fillId="0" borderId="98" xfId="0" applyFont="1" applyBorder="1" applyAlignment="1">
      <alignment vertical="center"/>
    </xf>
    <xf numFmtId="0" fontId="192" fillId="0" borderId="99" xfId="0" applyFont="1" applyBorder="1" applyAlignment="1">
      <alignment vertical="center"/>
    </xf>
    <xf numFmtId="0" fontId="192" fillId="0" borderId="34" xfId="0" applyFont="1" applyBorder="1" applyAlignment="1">
      <alignment horizontal="left" vertical="center"/>
    </xf>
    <xf numFmtId="0" fontId="192" fillId="0" borderId="133" xfId="0" applyFont="1" applyBorder="1" applyAlignment="1">
      <alignment horizontal="left" vertical="center"/>
    </xf>
    <xf numFmtId="0" fontId="192" fillId="0" borderId="169" xfId="0" applyFont="1" applyBorder="1" applyAlignment="1">
      <alignment horizontal="left" vertical="center"/>
    </xf>
    <xf numFmtId="0" fontId="63" fillId="0" borderId="46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70" fillId="0" borderId="145" xfId="0" applyFont="1" applyBorder="1" applyAlignment="1">
      <alignment horizontal="center" vertical="center"/>
    </xf>
    <xf numFmtId="188" fontId="65" fillId="54" borderId="19" xfId="248" applyNumberFormat="1" applyFont="1" applyFill="1" applyBorder="1" applyAlignment="1">
      <alignment horizontal="center" vertical="center"/>
      <protection/>
    </xf>
    <xf numFmtId="0" fontId="63" fillId="0" borderId="19" xfId="0" applyFont="1" applyBorder="1" applyAlignment="1">
      <alignment horizontal="center" vertical="center"/>
    </xf>
    <xf numFmtId="0" fontId="151" fillId="0" borderId="97" xfId="0" applyFont="1" applyBorder="1" applyAlignment="1">
      <alignment vertical="center"/>
    </xf>
    <xf numFmtId="0" fontId="151" fillId="0" borderId="98" xfId="0" applyFont="1" applyBorder="1" applyAlignment="1">
      <alignment vertical="center"/>
    </xf>
    <xf numFmtId="0" fontId="151" fillId="0" borderId="99" xfId="0" applyFont="1" applyBorder="1" applyAlignment="1">
      <alignment vertical="center"/>
    </xf>
    <xf numFmtId="0" fontId="63" fillId="0" borderId="144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188" fontId="45" fillId="0" borderId="19" xfId="248" applyNumberFormat="1" applyFont="1" applyBorder="1" applyAlignment="1">
      <alignment horizontal="center" vertical="center"/>
      <protection/>
    </xf>
    <xf numFmtId="188" fontId="45" fillId="0" borderId="64" xfId="248" applyNumberFormat="1" applyFont="1" applyBorder="1" applyAlignment="1">
      <alignment horizontal="center" vertical="center"/>
      <protection/>
    </xf>
    <xf numFmtId="0" fontId="63" fillId="0" borderId="25" xfId="0" applyFont="1" applyBorder="1" applyAlignment="1">
      <alignment horizontal="left" vertical="center"/>
    </xf>
    <xf numFmtId="0" fontId="63" fillId="0" borderId="19" xfId="0" applyFont="1" applyBorder="1" applyAlignment="1">
      <alignment vertical="center"/>
    </xf>
    <xf numFmtId="188" fontId="65" fillId="54" borderId="21" xfId="0" applyNumberFormat="1" applyFont="1" applyFill="1" applyBorder="1" applyAlignment="1">
      <alignment horizontal="center" vertical="center"/>
    </xf>
    <xf numFmtId="188" fontId="45" fillId="0" borderId="46" xfId="248" applyNumberFormat="1" applyFont="1" applyFill="1" applyBorder="1" applyAlignment="1">
      <alignment horizontal="center" vertical="center"/>
      <protection/>
    </xf>
    <xf numFmtId="188" fontId="45" fillId="0" borderId="27" xfId="248" applyNumberFormat="1" applyFont="1" applyFill="1" applyBorder="1" applyAlignment="1">
      <alignment horizontal="center" vertical="center"/>
      <protection/>
    </xf>
    <xf numFmtId="188" fontId="45" fillId="0" borderId="102" xfId="248" applyNumberFormat="1" applyFont="1" applyFill="1" applyBorder="1" applyAlignment="1">
      <alignment horizontal="center" vertical="center"/>
      <protection/>
    </xf>
    <xf numFmtId="0" fontId="44" fillId="12" borderId="83" xfId="248" applyFont="1" applyFill="1" applyBorder="1" applyAlignment="1">
      <alignment horizontal="center" vertical="center"/>
      <protection/>
    </xf>
    <xf numFmtId="0" fontId="44" fillId="12" borderId="85" xfId="248" applyFont="1" applyFill="1" applyBorder="1" applyAlignment="1">
      <alignment horizontal="center" vertical="center"/>
      <protection/>
    </xf>
    <xf numFmtId="0" fontId="44" fillId="12" borderId="32" xfId="248" applyFont="1" applyFill="1" applyBorder="1" applyAlignment="1">
      <alignment horizontal="center" vertical="center"/>
      <protection/>
    </xf>
    <xf numFmtId="0" fontId="44" fillId="12" borderId="19" xfId="248" applyFont="1" applyFill="1" applyBorder="1" applyAlignment="1">
      <alignment horizontal="center" vertical="center"/>
      <protection/>
    </xf>
    <xf numFmtId="0" fontId="44" fillId="12" borderId="26" xfId="248" applyFont="1" applyFill="1" applyBorder="1" applyAlignment="1">
      <alignment horizontal="center" vertical="center"/>
      <protection/>
    </xf>
    <xf numFmtId="0" fontId="44" fillId="12" borderId="23" xfId="248" applyFont="1" applyFill="1" applyBorder="1" applyAlignment="1">
      <alignment horizontal="center" vertical="center"/>
      <protection/>
    </xf>
    <xf numFmtId="0" fontId="44" fillId="12" borderId="33" xfId="248" applyFont="1" applyFill="1" applyBorder="1" applyAlignment="1">
      <alignment horizontal="center" vertical="center"/>
      <protection/>
    </xf>
    <xf numFmtId="0" fontId="44" fillId="12" borderId="84" xfId="248" applyFont="1" applyFill="1" applyBorder="1" applyAlignment="1">
      <alignment horizontal="center" vertical="center"/>
      <protection/>
    </xf>
    <xf numFmtId="0" fontId="45" fillId="0" borderId="86" xfId="248" applyFont="1" applyBorder="1" applyAlignment="1">
      <alignment horizontal="center" vertical="center"/>
      <protection/>
    </xf>
    <xf numFmtId="0" fontId="45" fillId="0" borderId="94" xfId="248" applyFont="1" applyBorder="1" applyAlignment="1">
      <alignment horizontal="center" vertical="center"/>
      <protection/>
    </xf>
    <xf numFmtId="0" fontId="45" fillId="0" borderId="29" xfId="248" applyFont="1" applyBorder="1" applyAlignment="1">
      <alignment horizontal="center" vertical="center"/>
      <protection/>
    </xf>
    <xf numFmtId="0" fontId="45" fillId="0" borderId="89" xfId="248" applyFont="1" applyBorder="1" applyAlignment="1">
      <alignment horizontal="center" vertical="center"/>
      <protection/>
    </xf>
    <xf numFmtId="188" fontId="45" fillId="13" borderId="46" xfId="248" applyNumberFormat="1" applyFont="1" applyFill="1" applyBorder="1" applyAlignment="1">
      <alignment horizontal="center" vertical="center"/>
      <protection/>
    </xf>
    <xf numFmtId="188" fontId="45" fillId="13" borderId="77" xfId="248" applyNumberFormat="1" applyFont="1" applyFill="1" applyBorder="1" applyAlignment="1">
      <alignment horizontal="center" vertical="center"/>
      <protection/>
    </xf>
    <xf numFmtId="188" fontId="45" fillId="13" borderId="27" xfId="248" applyNumberFormat="1" applyFont="1" applyFill="1" applyBorder="1" applyAlignment="1">
      <alignment horizontal="center" vertical="center"/>
      <protection/>
    </xf>
    <xf numFmtId="188" fontId="45" fillId="13" borderId="102" xfId="248" applyNumberFormat="1" applyFont="1" applyFill="1" applyBorder="1" applyAlignment="1">
      <alignment horizontal="center" vertical="center"/>
      <protection/>
    </xf>
    <xf numFmtId="0" fontId="45" fillId="0" borderId="114" xfId="248" applyFont="1" applyBorder="1" applyAlignment="1">
      <alignment horizontal="center" vertical="center"/>
      <protection/>
    </xf>
    <xf numFmtId="0" fontId="45" fillId="0" borderId="156" xfId="248" applyFont="1" applyBorder="1" applyAlignment="1">
      <alignment horizontal="center" vertical="center"/>
      <protection/>
    </xf>
    <xf numFmtId="0" fontId="45" fillId="0" borderId="170" xfId="248" applyFont="1" applyBorder="1" applyAlignment="1">
      <alignment horizontal="center" vertical="center"/>
      <protection/>
    </xf>
    <xf numFmtId="0" fontId="45" fillId="0" borderId="171" xfId="248" applyFont="1" applyBorder="1" applyAlignment="1">
      <alignment horizontal="center" vertical="center"/>
      <protection/>
    </xf>
    <xf numFmtId="188" fontId="45" fillId="13" borderId="43" xfId="248" applyNumberFormat="1" applyFont="1" applyFill="1" applyBorder="1" applyAlignment="1">
      <alignment horizontal="center" vertical="center"/>
      <protection/>
    </xf>
    <xf numFmtId="188" fontId="45" fillId="13" borderId="80" xfId="248" applyNumberFormat="1" applyFont="1" applyFill="1" applyBorder="1" applyAlignment="1">
      <alignment horizontal="center" vertical="center"/>
      <protection/>
    </xf>
    <xf numFmtId="188" fontId="45" fillId="13" borderId="44" xfId="248" applyNumberFormat="1" applyFont="1" applyFill="1" applyBorder="1" applyAlignment="1">
      <alignment horizontal="center" vertical="center"/>
      <protection/>
    </xf>
    <xf numFmtId="188" fontId="45" fillId="13" borderId="96" xfId="248" applyNumberFormat="1" applyFont="1" applyFill="1" applyBorder="1" applyAlignment="1">
      <alignment horizontal="center" vertical="center"/>
      <protection/>
    </xf>
    <xf numFmtId="0" fontId="45" fillId="58" borderId="109" xfId="227" applyFont="1" applyFill="1" applyBorder="1" applyAlignment="1">
      <alignment horizontal="center" vertical="center" wrapText="1"/>
      <protection/>
    </xf>
    <xf numFmtId="0" fontId="45" fillId="58" borderId="85" xfId="227" applyFont="1" applyFill="1" applyBorder="1" applyAlignment="1">
      <alignment horizontal="center" vertical="center" wrapText="1"/>
      <protection/>
    </xf>
    <xf numFmtId="0" fontId="45" fillId="58" borderId="105" xfId="227" applyFont="1" applyFill="1" applyBorder="1" applyAlignment="1">
      <alignment horizontal="center" vertical="center" wrapText="1"/>
      <protection/>
    </xf>
    <xf numFmtId="0" fontId="159" fillId="0" borderId="168" xfId="0" applyFont="1" applyBorder="1" applyAlignment="1">
      <alignment horizontal="center" vertical="center"/>
    </xf>
    <xf numFmtId="0" fontId="151" fillId="0" borderId="34" xfId="0" applyFont="1" applyBorder="1" applyAlignment="1">
      <alignment horizontal="left" vertical="center"/>
    </xf>
    <xf numFmtId="0" fontId="151" fillId="0" borderId="133" xfId="0" applyFont="1" applyBorder="1" applyAlignment="1">
      <alignment horizontal="left" vertical="center"/>
    </xf>
    <xf numFmtId="0" fontId="151" fillId="0" borderId="169" xfId="0" applyFont="1" applyBorder="1" applyAlignment="1">
      <alignment horizontal="left" vertical="center"/>
    </xf>
    <xf numFmtId="0" fontId="20" fillId="0" borderId="0" xfId="264" applyFont="1" applyAlignment="1">
      <alignment horizontal="center" vertical="center"/>
      <protection/>
    </xf>
    <xf numFmtId="0" fontId="20" fillId="0" borderId="145" xfId="264" applyFont="1" applyBorder="1" applyAlignment="1">
      <alignment horizontal="center" vertical="center"/>
      <protection/>
    </xf>
    <xf numFmtId="0" fontId="28" fillId="15" borderId="164" xfId="264" applyFont="1" applyFill="1" applyBorder="1" applyAlignment="1">
      <alignment horizontal="center" vertical="center"/>
      <protection/>
    </xf>
    <xf numFmtId="0" fontId="28" fillId="15" borderId="165" xfId="264" applyFont="1" applyFill="1" applyBorder="1" applyAlignment="1">
      <alignment horizontal="center" vertical="center"/>
      <protection/>
    </xf>
    <xf numFmtId="0" fontId="28" fillId="15" borderId="166" xfId="264" applyFont="1" applyFill="1" applyBorder="1" applyAlignment="1">
      <alignment horizontal="center" vertical="center"/>
      <protection/>
    </xf>
    <xf numFmtId="0" fontId="28" fillId="18" borderId="158" xfId="264" applyFont="1" applyFill="1" applyBorder="1" applyAlignment="1">
      <alignment horizontal="center" vertical="center"/>
      <protection/>
    </xf>
    <xf numFmtId="0" fontId="28" fillId="18" borderId="24" xfId="264" applyFont="1" applyFill="1" applyBorder="1" applyAlignment="1">
      <alignment horizontal="center" vertical="center"/>
      <protection/>
    </xf>
    <xf numFmtId="0" fontId="28" fillId="18" borderId="32" xfId="264" applyFont="1" applyFill="1" applyBorder="1" applyAlignment="1">
      <alignment horizontal="center" vertical="center"/>
      <protection/>
    </xf>
    <xf numFmtId="0" fontId="28" fillId="18" borderId="19" xfId="264" applyFont="1" applyFill="1" applyBorder="1" applyAlignment="1">
      <alignment horizontal="center" vertical="center"/>
      <protection/>
    </xf>
    <xf numFmtId="0" fontId="28" fillId="18" borderId="37" xfId="264" applyFont="1" applyFill="1" applyBorder="1" applyAlignment="1">
      <alignment horizontal="center" vertical="center"/>
      <protection/>
    </xf>
    <xf numFmtId="0" fontId="28" fillId="18" borderId="25" xfId="264" applyFont="1" applyFill="1" applyBorder="1" applyAlignment="1">
      <alignment horizontal="center" vertical="center"/>
      <protection/>
    </xf>
    <xf numFmtId="0" fontId="28" fillId="18" borderId="34" xfId="264" applyFont="1" applyFill="1" applyBorder="1" applyAlignment="1">
      <alignment horizontal="center" vertical="center"/>
      <protection/>
    </xf>
    <xf numFmtId="0" fontId="28" fillId="18" borderId="133" xfId="264" applyFont="1" applyFill="1" applyBorder="1" applyAlignment="1">
      <alignment horizontal="center" vertical="center"/>
      <protection/>
    </xf>
    <xf numFmtId="0" fontId="28" fillId="18" borderId="35" xfId="264" applyFont="1" applyFill="1" applyBorder="1" applyAlignment="1">
      <alignment horizontal="center" vertical="center"/>
      <protection/>
    </xf>
    <xf numFmtId="0" fontId="38" fillId="12" borderId="24" xfId="264" applyFont="1" applyFill="1" applyBorder="1" applyAlignment="1">
      <alignment horizontal="center" vertical="center"/>
      <protection/>
    </xf>
    <xf numFmtId="188" fontId="71" fillId="0" borderId="19" xfId="264" applyNumberFormat="1" applyFont="1" applyFill="1" applyBorder="1" applyAlignment="1">
      <alignment horizontal="center" vertical="center"/>
      <protection/>
    </xf>
    <xf numFmtId="188" fontId="71" fillId="0" borderId="19" xfId="264" applyNumberFormat="1" applyFont="1" applyBorder="1" applyAlignment="1">
      <alignment horizontal="center" vertical="center"/>
      <protection/>
    </xf>
    <xf numFmtId="188" fontId="72" fillId="0" borderId="46" xfId="249" applyNumberFormat="1" applyFont="1" applyBorder="1" applyAlignment="1">
      <alignment horizontal="center" vertical="center"/>
      <protection/>
    </xf>
    <xf numFmtId="188" fontId="72" fillId="0" borderId="77" xfId="249" applyNumberFormat="1" applyFont="1" applyBorder="1" applyAlignment="1">
      <alignment horizontal="center" vertical="center"/>
      <protection/>
    </xf>
    <xf numFmtId="188" fontId="72" fillId="0" borderId="27" xfId="249" applyNumberFormat="1" applyFont="1" applyBorder="1" applyAlignment="1">
      <alignment horizontal="center" vertical="center"/>
      <protection/>
    </xf>
    <xf numFmtId="188" fontId="72" fillId="0" borderId="19" xfId="264" applyNumberFormat="1" applyFont="1" applyFill="1" applyBorder="1" applyAlignment="1">
      <alignment horizontal="center" vertical="center"/>
      <protection/>
    </xf>
    <xf numFmtId="0" fontId="38" fillId="12" borderId="19" xfId="264" applyFont="1" applyFill="1" applyBorder="1" applyAlignment="1">
      <alignment horizontal="center" vertical="center"/>
      <protection/>
    </xf>
    <xf numFmtId="0" fontId="38" fillId="12" borderId="25" xfId="264" applyFont="1" applyFill="1" applyBorder="1" applyAlignment="1">
      <alignment horizontal="center" vertical="center"/>
      <protection/>
    </xf>
    <xf numFmtId="0" fontId="39" fillId="0" borderId="24" xfId="264" applyFont="1" applyFill="1" applyBorder="1" applyAlignment="1">
      <alignment horizontal="center" vertical="center"/>
      <protection/>
    </xf>
    <xf numFmtId="0" fontId="39" fillId="0" borderId="172" xfId="264" applyFont="1" applyFill="1" applyBorder="1" applyAlignment="1">
      <alignment horizontal="center" vertical="center"/>
      <protection/>
    </xf>
    <xf numFmtId="188" fontId="39" fillId="0" borderId="19" xfId="264" applyNumberFormat="1" applyFont="1" applyFill="1" applyBorder="1" applyAlignment="1">
      <alignment horizontal="center" vertical="center"/>
      <protection/>
    </xf>
    <xf numFmtId="188" fontId="39" fillId="0" borderId="25" xfId="264" applyNumberFormat="1" applyFont="1" applyFill="1" applyBorder="1" applyAlignment="1">
      <alignment horizontal="center" vertical="center"/>
      <protection/>
    </xf>
    <xf numFmtId="0" fontId="192" fillId="0" borderId="173" xfId="0" applyFont="1" applyBorder="1" applyAlignment="1">
      <alignment horizontal="center" vertical="center"/>
    </xf>
    <xf numFmtId="0" fontId="192" fillId="0" borderId="24" xfId="0" applyFont="1" applyBorder="1" applyAlignment="1">
      <alignment horizontal="center" vertical="center"/>
    </xf>
    <xf numFmtId="0" fontId="192" fillId="0" borderId="39" xfId="0" applyFont="1" applyBorder="1" applyAlignment="1">
      <alignment horizontal="center" vertical="center"/>
    </xf>
    <xf numFmtId="0" fontId="192" fillId="0" borderId="43" xfId="0" applyFont="1" applyBorder="1" applyAlignment="1">
      <alignment horizontal="left" vertical="center"/>
    </xf>
    <xf numFmtId="0" fontId="192" fillId="0" borderId="80" xfId="0" applyFont="1" applyBorder="1" applyAlignment="1">
      <alignment horizontal="left" vertical="center"/>
    </xf>
    <xf numFmtId="0" fontId="192" fillId="0" borderId="174" xfId="0" applyFont="1" applyBorder="1" applyAlignment="1">
      <alignment horizontal="left" vertical="center"/>
    </xf>
    <xf numFmtId="0" fontId="192" fillId="0" borderId="49" xfId="0" applyFont="1" applyBorder="1" applyAlignment="1">
      <alignment horizontal="left" vertical="center"/>
    </xf>
    <xf numFmtId="0" fontId="192" fillId="0" borderId="40" xfId="0" applyFont="1" applyBorder="1" applyAlignment="1">
      <alignment horizontal="left" vertical="center"/>
    </xf>
    <xf numFmtId="0" fontId="192" fillId="0" borderId="41" xfId="0" applyFont="1" applyBorder="1" applyAlignment="1">
      <alignment horizontal="left" vertical="center"/>
    </xf>
    <xf numFmtId="0" fontId="192" fillId="0" borderId="175" xfId="0" applyFont="1" applyBorder="1" applyAlignment="1">
      <alignment horizontal="left" vertical="center"/>
    </xf>
    <xf numFmtId="0" fontId="70" fillId="0" borderId="0" xfId="264" applyFont="1" applyAlignment="1">
      <alignment horizontal="center" vertical="center"/>
      <protection/>
    </xf>
    <xf numFmtId="0" fontId="70" fillId="0" borderId="145" xfId="264" applyFont="1" applyBorder="1" applyAlignment="1">
      <alignment horizontal="center" vertical="center"/>
      <protection/>
    </xf>
    <xf numFmtId="188" fontId="29" fillId="0" borderId="19" xfId="264" applyNumberFormat="1" applyFont="1" applyFill="1" applyBorder="1" applyAlignment="1">
      <alignment horizontal="center" vertical="center"/>
      <protection/>
    </xf>
    <xf numFmtId="0" fontId="52" fillId="18" borderId="32" xfId="264" applyFont="1" applyFill="1" applyBorder="1" applyAlignment="1">
      <alignment horizontal="center" vertical="center"/>
      <protection/>
    </xf>
    <xf numFmtId="188" fontId="29" fillId="0" borderId="46" xfId="264" applyNumberFormat="1" applyFont="1" applyFill="1" applyBorder="1" applyAlignment="1">
      <alignment horizontal="center" vertical="center"/>
      <protection/>
    </xf>
    <xf numFmtId="188" fontId="29" fillId="0" borderId="77" xfId="264" applyNumberFormat="1" applyFont="1" applyFill="1" applyBorder="1" applyAlignment="1">
      <alignment horizontal="center" vertical="center"/>
      <protection/>
    </xf>
    <xf numFmtId="188" fontId="29" fillId="0" borderId="27" xfId="264" applyNumberFormat="1" applyFont="1" applyFill="1" applyBorder="1" applyAlignment="1">
      <alignment horizontal="center" vertical="center"/>
      <protection/>
    </xf>
    <xf numFmtId="188" fontId="170" fillId="0" borderId="46" xfId="264" applyNumberFormat="1" applyFont="1" applyFill="1" applyBorder="1" applyAlignment="1">
      <alignment horizontal="center" vertical="center"/>
      <protection/>
    </xf>
    <xf numFmtId="188" fontId="170" fillId="0" borderId="77" xfId="264" applyNumberFormat="1" applyFont="1" applyFill="1" applyBorder="1" applyAlignment="1">
      <alignment horizontal="center" vertical="center"/>
      <protection/>
    </xf>
    <xf numFmtId="188" fontId="170" fillId="0" borderId="27" xfId="264" applyNumberFormat="1" applyFont="1" applyFill="1" applyBorder="1" applyAlignment="1">
      <alignment horizontal="center" vertical="center"/>
      <protection/>
    </xf>
    <xf numFmtId="0" fontId="52" fillId="18" borderId="34" xfId="264" applyFont="1" applyFill="1" applyBorder="1" applyAlignment="1">
      <alignment horizontal="center" vertical="center"/>
      <protection/>
    </xf>
    <xf numFmtId="0" fontId="52" fillId="18" borderId="133" xfId="264" applyFont="1" applyFill="1" applyBorder="1" applyAlignment="1">
      <alignment horizontal="center" vertical="center"/>
      <protection/>
    </xf>
    <xf numFmtId="0" fontId="52" fillId="18" borderId="35" xfId="264" applyFont="1" applyFill="1" applyBorder="1" applyAlignment="1">
      <alignment horizontal="center" vertical="center"/>
      <protection/>
    </xf>
    <xf numFmtId="0" fontId="53" fillId="12" borderId="24" xfId="264" applyFont="1" applyFill="1" applyBorder="1" applyAlignment="1">
      <alignment horizontal="center" vertical="center"/>
      <protection/>
    </xf>
    <xf numFmtId="0" fontId="53" fillId="12" borderId="19" xfId="264" applyFont="1" applyFill="1" applyBorder="1" applyAlignment="1">
      <alignment horizontal="center" vertical="center"/>
      <protection/>
    </xf>
    <xf numFmtId="0" fontId="53" fillId="12" borderId="25" xfId="264" applyFont="1" applyFill="1" applyBorder="1" applyAlignment="1">
      <alignment horizontal="center" vertical="center"/>
      <protection/>
    </xf>
    <xf numFmtId="0" fontId="52" fillId="15" borderId="164" xfId="264" applyFont="1" applyFill="1" applyBorder="1" applyAlignment="1">
      <alignment horizontal="center" vertical="center"/>
      <protection/>
    </xf>
    <xf numFmtId="0" fontId="52" fillId="15" borderId="165" xfId="264" applyFont="1" applyFill="1" applyBorder="1" applyAlignment="1">
      <alignment horizontal="center" vertical="center"/>
      <protection/>
    </xf>
    <xf numFmtId="0" fontId="52" fillId="15" borderId="166" xfId="264" applyFont="1" applyFill="1" applyBorder="1" applyAlignment="1">
      <alignment horizontal="center" vertical="center"/>
      <protection/>
    </xf>
    <xf numFmtId="0" fontId="52" fillId="18" borderId="158" xfId="264" applyFont="1" applyFill="1" applyBorder="1" applyAlignment="1">
      <alignment horizontal="center" vertical="center"/>
      <protection/>
    </xf>
    <xf numFmtId="0" fontId="52" fillId="18" borderId="24" xfId="264" applyFont="1" applyFill="1" applyBorder="1" applyAlignment="1">
      <alignment horizontal="center" vertical="center"/>
      <protection/>
    </xf>
    <xf numFmtId="0" fontId="52" fillId="18" borderId="19" xfId="264" applyFont="1" applyFill="1" applyBorder="1" applyAlignment="1">
      <alignment horizontal="center" vertical="center"/>
      <protection/>
    </xf>
    <xf numFmtId="0" fontId="52" fillId="18" borderId="37" xfId="264" applyFont="1" applyFill="1" applyBorder="1" applyAlignment="1">
      <alignment horizontal="center" vertical="center"/>
      <protection/>
    </xf>
    <xf numFmtId="0" fontId="52" fillId="18" borderId="25" xfId="264" applyFont="1" applyFill="1" applyBorder="1" applyAlignment="1">
      <alignment horizontal="center" vertical="center"/>
      <protection/>
    </xf>
    <xf numFmtId="0" fontId="40" fillId="0" borderId="24" xfId="264" applyFont="1" applyFill="1" applyBorder="1" applyAlignment="1">
      <alignment horizontal="center" vertical="center"/>
      <protection/>
    </xf>
    <xf numFmtId="0" fontId="40" fillId="0" borderId="172" xfId="264" applyFont="1" applyFill="1" applyBorder="1" applyAlignment="1">
      <alignment horizontal="center" vertical="center"/>
      <protection/>
    </xf>
    <xf numFmtId="188" fontId="40" fillId="0" borderId="19" xfId="264" applyNumberFormat="1" applyFont="1" applyFill="1" applyBorder="1" applyAlignment="1">
      <alignment horizontal="center" vertical="center"/>
      <protection/>
    </xf>
    <xf numFmtId="188" fontId="40" fillId="0" borderId="25" xfId="264" applyNumberFormat="1" applyFont="1" applyFill="1" applyBorder="1" applyAlignment="1">
      <alignment horizontal="center" vertical="center"/>
      <protection/>
    </xf>
    <xf numFmtId="0" fontId="176" fillId="0" borderId="173" xfId="0" applyFont="1" applyBorder="1" applyAlignment="1">
      <alignment horizontal="center" vertical="center"/>
    </xf>
    <xf numFmtId="0" fontId="176" fillId="0" borderId="24" xfId="0" applyFont="1" applyBorder="1" applyAlignment="1">
      <alignment horizontal="center" vertical="center"/>
    </xf>
    <xf numFmtId="0" fontId="176" fillId="0" borderId="39" xfId="0" applyFont="1" applyBorder="1" applyAlignment="1">
      <alignment horizontal="center" vertical="center"/>
    </xf>
    <xf numFmtId="0" fontId="176" fillId="0" borderId="43" xfId="0" applyFont="1" applyFill="1" applyBorder="1" applyAlignment="1">
      <alignment horizontal="left" vertical="center"/>
    </xf>
    <xf numFmtId="0" fontId="176" fillId="0" borderId="80" xfId="0" applyFont="1" applyFill="1" applyBorder="1" applyAlignment="1">
      <alignment horizontal="left" vertical="center"/>
    </xf>
    <xf numFmtId="0" fontId="176" fillId="0" borderId="174" xfId="0" applyFont="1" applyFill="1" applyBorder="1" applyAlignment="1">
      <alignment horizontal="left" vertical="center"/>
    </xf>
    <xf numFmtId="0" fontId="176" fillId="0" borderId="49" xfId="0" applyFont="1" applyBorder="1" applyAlignment="1">
      <alignment horizontal="left" vertical="center"/>
    </xf>
    <xf numFmtId="0" fontId="176" fillId="0" borderId="40" xfId="0" applyFont="1" applyBorder="1" applyAlignment="1">
      <alignment horizontal="left" vertical="center"/>
    </xf>
    <xf numFmtId="0" fontId="176" fillId="0" borderId="41" xfId="0" applyFont="1" applyBorder="1" applyAlignment="1">
      <alignment horizontal="left" vertical="center"/>
    </xf>
    <xf numFmtId="0" fontId="176" fillId="0" borderId="175" xfId="0" applyFont="1" applyBorder="1" applyAlignment="1">
      <alignment horizontal="left" vertical="center"/>
    </xf>
    <xf numFmtId="0" fontId="176" fillId="0" borderId="174" xfId="0" applyFont="1" applyBorder="1" applyAlignment="1">
      <alignment horizontal="left" vertical="center"/>
    </xf>
    <xf numFmtId="0" fontId="28" fillId="18" borderId="32" xfId="264" applyFont="1" applyFill="1" applyBorder="1" applyAlignment="1">
      <alignment horizontal="center" vertical="center"/>
      <protection/>
    </xf>
    <xf numFmtId="188" fontId="72" fillId="0" borderId="19" xfId="264" applyNumberFormat="1" applyFont="1" applyBorder="1" applyAlignment="1">
      <alignment horizontal="center" vertical="center"/>
      <protection/>
    </xf>
    <xf numFmtId="188" fontId="72" fillId="0" borderId="46" xfId="249" applyNumberFormat="1" applyFont="1" applyBorder="1" applyAlignment="1">
      <alignment horizontal="center" vertical="center"/>
      <protection/>
    </xf>
    <xf numFmtId="188" fontId="72" fillId="0" borderId="77" xfId="249" applyNumberFormat="1" applyFont="1" applyBorder="1" applyAlignment="1">
      <alignment horizontal="center" vertical="center"/>
      <protection/>
    </xf>
    <xf numFmtId="188" fontId="72" fillId="0" borderId="27" xfId="249" applyNumberFormat="1" applyFont="1" applyBorder="1" applyAlignment="1">
      <alignment horizontal="center" vertical="center"/>
      <protection/>
    </xf>
    <xf numFmtId="0" fontId="35" fillId="0" borderId="29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top" wrapText="1"/>
    </xf>
    <xf numFmtId="0" fontId="35" fillId="0" borderId="89" xfId="0" applyFont="1" applyFill="1" applyBorder="1" applyAlignment="1">
      <alignment horizontal="center" vertical="top" wrapText="1"/>
    </xf>
    <xf numFmtId="0" fontId="35" fillId="0" borderId="32" xfId="0" applyFont="1" applyFill="1" applyBorder="1" applyAlignment="1">
      <alignment horizontal="center" vertical="top" wrapText="1"/>
    </xf>
    <xf numFmtId="0" fontId="35" fillId="54" borderId="26" xfId="0" applyFont="1" applyFill="1" applyBorder="1" applyAlignment="1">
      <alignment horizontal="center" vertical="center"/>
    </xf>
    <xf numFmtId="0" fontId="35" fillId="54" borderId="23" xfId="0" applyFont="1" applyFill="1" applyBorder="1" applyAlignment="1">
      <alignment horizontal="center" vertical="center"/>
    </xf>
    <xf numFmtId="0" fontId="35" fillId="54" borderId="33" xfId="0" applyFont="1" applyFill="1" applyBorder="1" applyAlignment="1">
      <alignment horizontal="center" vertical="center"/>
    </xf>
    <xf numFmtId="0" fontId="57" fillId="54" borderId="46" xfId="0" applyFont="1" applyFill="1" applyBorder="1" applyAlignment="1">
      <alignment horizontal="center" vertical="center"/>
    </xf>
    <xf numFmtId="0" fontId="57" fillId="54" borderId="77" xfId="0" applyFont="1" applyFill="1" applyBorder="1" applyAlignment="1">
      <alignment horizontal="center" vertical="center"/>
    </xf>
    <xf numFmtId="0" fontId="57" fillId="54" borderId="27" xfId="0" applyFont="1" applyFill="1" applyBorder="1" applyAlignment="1">
      <alignment horizontal="center" vertical="center"/>
    </xf>
    <xf numFmtId="188" fontId="40" fillId="0" borderId="19" xfId="248" applyNumberFormat="1" applyFont="1" applyFill="1" applyBorder="1" applyAlignment="1">
      <alignment horizontal="center" vertical="center"/>
      <protection/>
    </xf>
    <xf numFmtId="0" fontId="32" fillId="54" borderId="1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32" fillId="54" borderId="46" xfId="0" applyFont="1" applyFill="1" applyBorder="1" applyAlignment="1">
      <alignment horizontal="center" vertical="center"/>
    </xf>
    <xf numFmtId="0" fontId="32" fillId="54" borderId="77" xfId="0" applyFont="1" applyFill="1" applyBorder="1" applyAlignment="1">
      <alignment horizontal="center" vertical="center"/>
    </xf>
    <xf numFmtId="0" fontId="35" fillId="54" borderId="27" xfId="0" applyFont="1" applyFill="1" applyBorder="1" applyAlignment="1">
      <alignment horizontal="center" vertical="center"/>
    </xf>
    <xf numFmtId="0" fontId="53" fillId="12" borderId="85" xfId="248" applyFont="1" applyFill="1" applyBorder="1" applyAlignment="1">
      <alignment horizontal="center" vertical="center"/>
      <protection/>
    </xf>
    <xf numFmtId="0" fontId="53" fillId="12" borderId="19" xfId="248" applyFont="1" applyFill="1" applyBorder="1" applyAlignment="1">
      <alignment horizontal="center" vertical="center"/>
      <protection/>
    </xf>
    <xf numFmtId="0" fontId="53" fillId="12" borderId="64" xfId="248" applyFont="1" applyFill="1" applyBorder="1" applyAlignment="1">
      <alignment horizontal="center" vertical="center"/>
      <protection/>
    </xf>
    <xf numFmtId="0" fontId="40" fillId="0" borderId="85" xfId="248" applyFont="1" applyFill="1" applyBorder="1" applyAlignment="1">
      <alignment horizontal="center" vertical="center"/>
      <protection/>
    </xf>
    <xf numFmtId="0" fontId="40" fillId="0" borderId="86" xfId="248" applyFont="1" applyFill="1" applyBorder="1" applyAlignment="1">
      <alignment horizontal="center" vertical="center"/>
      <protection/>
    </xf>
    <xf numFmtId="0" fontId="40" fillId="0" borderId="19" xfId="248" applyFont="1" applyFill="1" applyBorder="1" applyAlignment="1">
      <alignment horizontal="center" vertical="center"/>
      <protection/>
    </xf>
    <xf numFmtId="0" fontId="40" fillId="0" borderId="29" xfId="248" applyFont="1" applyFill="1" applyBorder="1" applyAlignment="1">
      <alignment horizontal="center" vertical="center"/>
      <protection/>
    </xf>
    <xf numFmtId="188" fontId="40" fillId="0" borderId="64" xfId="248" applyNumberFormat="1" applyFont="1" applyFill="1" applyBorder="1" applyAlignment="1">
      <alignment horizontal="center" vertical="center"/>
      <protection/>
    </xf>
    <xf numFmtId="0" fontId="40" fillId="0" borderId="109" xfId="248" applyFont="1" applyBorder="1" applyAlignment="1">
      <alignment horizontal="center" vertical="center"/>
      <protection/>
    </xf>
    <xf numFmtId="0" fontId="40" fillId="0" borderId="85" xfId="248" applyFont="1" applyBorder="1" applyAlignment="1">
      <alignment horizontal="center" vertical="center"/>
      <protection/>
    </xf>
    <xf numFmtId="0" fontId="40" fillId="0" borderId="105" xfId="248" applyFont="1" applyBorder="1" applyAlignment="1">
      <alignment horizontal="center" vertical="center"/>
      <protection/>
    </xf>
    <xf numFmtId="0" fontId="40" fillId="0" borderId="42" xfId="248" applyFont="1" applyBorder="1" applyAlignment="1">
      <alignment horizontal="center" vertical="center"/>
      <protection/>
    </xf>
    <xf numFmtId="0" fontId="40" fillId="0" borderId="19" xfId="248" applyFont="1" applyBorder="1" applyAlignment="1">
      <alignment horizontal="center" vertical="center"/>
      <protection/>
    </xf>
    <xf numFmtId="0" fontId="40" fillId="0" borderId="50" xfId="248" applyFont="1" applyBorder="1" applyAlignment="1">
      <alignment horizontal="center" vertical="center"/>
      <protection/>
    </xf>
    <xf numFmtId="188" fontId="40" fillId="0" borderId="42" xfId="248" applyNumberFormat="1" applyFont="1" applyFill="1" applyBorder="1" applyAlignment="1">
      <alignment horizontal="center" vertical="center"/>
      <protection/>
    </xf>
    <xf numFmtId="188" fontId="40" fillId="0" borderId="58" xfId="248" applyNumberFormat="1" applyFont="1" applyFill="1" applyBorder="1" applyAlignment="1">
      <alignment horizontal="center" vertical="center"/>
      <protection/>
    </xf>
    <xf numFmtId="188" fontId="40" fillId="0" borderId="19" xfId="248" applyNumberFormat="1" applyFont="1" applyBorder="1" applyAlignment="1">
      <alignment horizontal="center" vertical="center"/>
      <protection/>
    </xf>
    <xf numFmtId="188" fontId="40" fillId="0" borderId="64" xfId="248" applyNumberFormat="1" applyFont="1" applyBorder="1" applyAlignment="1">
      <alignment horizontal="center" vertical="center"/>
      <protection/>
    </xf>
    <xf numFmtId="0" fontId="176" fillId="0" borderId="19" xfId="0" applyFont="1" applyBorder="1" applyAlignment="1">
      <alignment horizontal="left" vertical="center"/>
    </xf>
    <xf numFmtId="0" fontId="176" fillId="0" borderId="64" xfId="0" applyFont="1" applyBorder="1" applyAlignment="1">
      <alignment horizontal="left" vertical="center"/>
    </xf>
    <xf numFmtId="0" fontId="176" fillId="0" borderId="19" xfId="0" applyFont="1" applyBorder="1" applyAlignment="1">
      <alignment vertical="center"/>
    </xf>
    <xf numFmtId="0" fontId="176" fillId="0" borderId="64" xfId="0" applyFont="1" applyBorder="1" applyAlignment="1">
      <alignment vertical="center"/>
    </xf>
    <xf numFmtId="0" fontId="40" fillId="0" borderId="109" xfId="248" applyFont="1" applyBorder="1" applyAlignment="1">
      <alignment horizontal="center" vertical="center" wrapText="1"/>
      <protection/>
    </xf>
    <xf numFmtId="188" fontId="40" fillId="0" borderId="42" xfId="248" applyNumberFormat="1" applyFont="1" applyBorder="1" applyAlignment="1">
      <alignment horizontal="center" vertical="center"/>
      <protection/>
    </xf>
    <xf numFmtId="0" fontId="176" fillId="0" borderId="176" xfId="0" applyFont="1" applyBorder="1" applyAlignment="1">
      <alignment horizontal="left" vertical="center" wrapText="1"/>
    </xf>
    <xf numFmtId="0" fontId="176" fillId="0" borderId="177" xfId="0" applyFont="1" applyBorder="1" applyAlignment="1">
      <alignment horizontal="left" vertical="center" wrapText="1"/>
    </xf>
    <xf numFmtId="0" fontId="176" fillId="0" borderId="32" xfId="0" applyFont="1" applyBorder="1" applyAlignment="1">
      <alignment horizontal="left" vertical="center"/>
    </xf>
    <xf numFmtId="0" fontId="176" fillId="0" borderId="84" xfId="0" applyFont="1" applyBorder="1" applyAlignment="1">
      <alignment horizontal="left" vertical="center"/>
    </xf>
    <xf numFmtId="0" fontId="52" fillId="26" borderId="144" xfId="0" applyFont="1" applyFill="1" applyBorder="1" applyAlignment="1">
      <alignment horizontal="center" vertical="center"/>
    </xf>
    <xf numFmtId="0" fontId="52" fillId="26" borderId="31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3" fillId="12" borderId="32" xfId="0" applyFont="1" applyFill="1" applyBorder="1" applyAlignment="1">
      <alignment horizontal="center" vertical="center"/>
    </xf>
    <xf numFmtId="0" fontId="53" fillId="12" borderId="19" xfId="0" applyFont="1" applyFill="1" applyBorder="1" applyAlignment="1">
      <alignment horizontal="center" vertical="center"/>
    </xf>
    <xf numFmtId="188" fontId="40" fillId="0" borderId="19" xfId="0" applyNumberFormat="1" applyFont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176" fillId="0" borderId="19" xfId="0" applyFont="1" applyBorder="1" applyAlignment="1">
      <alignment horizontal="center" vertical="center"/>
    </xf>
    <xf numFmtId="188" fontId="33" fillId="54" borderId="29" xfId="0" applyNumberFormat="1" applyFont="1" applyFill="1" applyBorder="1" applyAlignment="1">
      <alignment horizontal="center" vertical="center"/>
    </xf>
    <xf numFmtId="188" fontId="220" fillId="54" borderId="19" xfId="0" applyNumberFormat="1" applyFont="1" applyFill="1" applyBorder="1" applyAlignment="1">
      <alignment horizontal="center" vertical="center"/>
    </xf>
    <xf numFmtId="188" fontId="220" fillId="54" borderId="46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top"/>
    </xf>
    <xf numFmtId="0" fontId="80" fillId="0" borderId="0" xfId="0" applyFont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47" fillId="30" borderId="46" xfId="0" applyFont="1" applyFill="1" applyBorder="1" applyAlignment="1">
      <alignment horizontal="center" vertical="center"/>
    </xf>
    <xf numFmtId="0" fontId="47" fillId="30" borderId="77" xfId="0" applyFont="1" applyFill="1" applyBorder="1" applyAlignment="1">
      <alignment horizontal="center" vertical="center"/>
    </xf>
    <xf numFmtId="0" fontId="47" fillId="30" borderId="27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188" fontId="48" fillId="54" borderId="46" xfId="0" applyNumberFormat="1" applyFont="1" applyFill="1" applyBorder="1" applyAlignment="1">
      <alignment horizontal="center" vertical="center"/>
    </xf>
    <xf numFmtId="188" fontId="48" fillId="54" borderId="77" xfId="0" applyNumberFormat="1" applyFont="1" applyFill="1" applyBorder="1" applyAlignment="1">
      <alignment horizontal="center" vertical="center"/>
    </xf>
    <xf numFmtId="188" fontId="48" fillId="54" borderId="27" xfId="0" applyNumberFormat="1" applyFont="1" applyFill="1" applyBorder="1" applyAlignment="1">
      <alignment horizontal="center" vertical="center"/>
    </xf>
    <xf numFmtId="188" fontId="48" fillId="54" borderId="19" xfId="0" applyNumberFormat="1" applyFont="1" applyFill="1" applyBorder="1" applyAlignment="1">
      <alignment horizontal="center" vertical="center"/>
    </xf>
    <xf numFmtId="188" fontId="48" fillId="54" borderId="29" xfId="0" applyNumberFormat="1" applyFont="1" applyFill="1" applyBorder="1" applyAlignment="1">
      <alignment horizontal="center" vertical="center"/>
    </xf>
    <xf numFmtId="188" fontId="46" fillId="54" borderId="46" xfId="0" applyNumberFormat="1" applyFont="1" applyFill="1" applyBorder="1" applyAlignment="1">
      <alignment horizontal="center" vertical="center"/>
    </xf>
    <xf numFmtId="188" fontId="46" fillId="54" borderId="77" xfId="0" applyNumberFormat="1" applyFont="1" applyFill="1" applyBorder="1" applyAlignment="1">
      <alignment horizontal="center" vertical="center"/>
    </xf>
    <xf numFmtId="188" fontId="46" fillId="54" borderId="27" xfId="0" applyNumberFormat="1" applyFont="1" applyFill="1" applyBorder="1" applyAlignment="1">
      <alignment horizontal="center" vertical="center"/>
    </xf>
    <xf numFmtId="188" fontId="46" fillId="54" borderId="28" xfId="0" applyNumberFormat="1" applyFont="1" applyFill="1" applyBorder="1" applyAlignment="1">
      <alignment horizontal="center" vertical="center"/>
    </xf>
    <xf numFmtId="188" fontId="46" fillId="54" borderId="38" xfId="0" applyNumberFormat="1" applyFont="1" applyFill="1" applyBorder="1" applyAlignment="1">
      <alignment horizontal="center" vertical="center"/>
    </xf>
    <xf numFmtId="188" fontId="46" fillId="54" borderId="26" xfId="0" applyNumberFormat="1" applyFont="1" applyFill="1" applyBorder="1" applyAlignment="1">
      <alignment horizontal="center" vertical="center"/>
    </xf>
    <xf numFmtId="188" fontId="46" fillId="54" borderId="33" xfId="0" applyNumberFormat="1" applyFont="1" applyFill="1" applyBorder="1" applyAlignment="1">
      <alignment horizontal="center" vertical="center"/>
    </xf>
    <xf numFmtId="188" fontId="48" fillId="54" borderId="46" xfId="0" applyNumberFormat="1" applyFont="1" applyFill="1" applyBorder="1" applyAlignment="1">
      <alignment horizontal="center" vertical="center" wrapText="1"/>
    </xf>
    <xf numFmtId="188" fontId="48" fillId="54" borderId="77" xfId="0" applyNumberFormat="1" applyFont="1" applyFill="1" applyBorder="1" applyAlignment="1">
      <alignment horizontal="center" vertical="center" wrapText="1"/>
    </xf>
    <xf numFmtId="188" fontId="48" fillId="54" borderId="2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188" fontId="47" fillId="54" borderId="1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/>
    </xf>
    <xf numFmtId="188" fontId="179" fillId="54" borderId="19" xfId="0" applyNumberFormat="1" applyFont="1" applyFill="1" applyBorder="1" applyAlignment="1">
      <alignment horizontal="center" vertical="center"/>
    </xf>
    <xf numFmtId="188" fontId="179" fillId="54" borderId="46" xfId="0" applyNumberFormat="1" applyFont="1" applyFill="1" applyBorder="1" applyAlignment="1">
      <alignment horizontal="center" vertical="center"/>
    </xf>
    <xf numFmtId="188" fontId="179" fillId="54" borderId="77" xfId="0" applyNumberFormat="1" applyFont="1" applyFill="1" applyBorder="1" applyAlignment="1">
      <alignment horizontal="center" vertical="center"/>
    </xf>
    <xf numFmtId="188" fontId="179" fillId="54" borderId="27" xfId="0" applyNumberFormat="1" applyFont="1" applyFill="1" applyBorder="1" applyAlignment="1">
      <alignment horizontal="center" vertical="center"/>
    </xf>
    <xf numFmtId="188" fontId="46" fillId="54" borderId="28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/>
    </xf>
    <xf numFmtId="0" fontId="226" fillId="0" borderId="0" xfId="0" applyFont="1" applyAlignment="1">
      <alignment horizontal="center" vertical="center"/>
    </xf>
    <xf numFmtId="0" fontId="226" fillId="0" borderId="145" xfId="0" applyFont="1" applyBorder="1" applyAlignment="1">
      <alignment horizontal="center" vertical="center"/>
    </xf>
    <xf numFmtId="0" fontId="203" fillId="0" borderId="0" xfId="0" applyFont="1" applyAlignment="1">
      <alignment horizontal="center" vertical="center" wrapText="1"/>
    </xf>
    <xf numFmtId="0" fontId="202" fillId="0" borderId="88" xfId="0" applyFont="1" applyBorder="1" applyAlignment="1">
      <alignment horizontal="center" vertical="center"/>
    </xf>
    <xf numFmtId="0" fontId="202" fillId="0" borderId="71" xfId="0" applyFont="1" applyBorder="1" applyAlignment="1">
      <alignment horizontal="center" vertical="center"/>
    </xf>
    <xf numFmtId="0" fontId="202" fillId="0" borderId="89" xfId="0" applyFont="1" applyBorder="1" applyAlignment="1">
      <alignment horizontal="center" vertical="center"/>
    </xf>
    <xf numFmtId="0" fontId="202" fillId="0" borderId="26" xfId="0" applyFont="1" applyBorder="1" applyAlignment="1">
      <alignment horizontal="center" vertical="center"/>
    </xf>
    <xf numFmtId="0" fontId="202" fillId="0" borderId="33" xfId="0" applyFont="1" applyBorder="1" applyAlignment="1">
      <alignment horizontal="center" vertical="center"/>
    </xf>
    <xf numFmtId="0" fontId="202" fillId="0" borderId="178" xfId="0" applyFont="1" applyBorder="1" applyAlignment="1">
      <alignment horizontal="center" vertical="center"/>
    </xf>
    <xf numFmtId="0" fontId="202" fillId="0" borderId="179" xfId="0" applyFont="1" applyBorder="1" applyAlignment="1">
      <alignment horizontal="center" vertical="center"/>
    </xf>
    <xf numFmtId="0" fontId="202" fillId="0" borderId="180" xfId="0" applyFont="1" applyBorder="1" applyAlignment="1">
      <alignment horizontal="center" vertical="center"/>
    </xf>
    <xf numFmtId="0" fontId="51" fillId="0" borderId="170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181" xfId="0" applyFont="1" applyBorder="1" applyAlignment="1">
      <alignment horizontal="center" vertical="center"/>
    </xf>
    <xf numFmtId="0" fontId="202" fillId="0" borderId="118" xfId="0" applyFont="1" applyBorder="1" applyAlignment="1">
      <alignment horizontal="center" vertical="center"/>
    </xf>
    <xf numFmtId="0" fontId="202" fillId="0" borderId="133" xfId="0" applyFont="1" applyBorder="1" applyAlignment="1">
      <alignment horizontal="center" vertical="center"/>
    </xf>
    <xf numFmtId="0" fontId="202" fillId="0" borderId="153" xfId="0" applyFont="1" applyBorder="1" applyAlignment="1">
      <alignment horizontal="center" vertical="center"/>
    </xf>
    <xf numFmtId="0" fontId="202" fillId="0" borderId="78" xfId="0" applyFont="1" applyBorder="1" applyAlignment="1">
      <alignment horizontal="center" vertical="center"/>
    </xf>
    <xf numFmtId="0" fontId="202" fillId="0" borderId="158" xfId="0" applyFont="1" applyBorder="1" applyAlignment="1">
      <alignment horizontal="center" vertical="center"/>
    </xf>
    <xf numFmtId="0" fontId="202" fillId="0" borderId="46" xfId="0" applyFont="1" applyBorder="1" applyAlignment="1">
      <alignment horizontal="center" vertical="center"/>
    </xf>
    <xf numFmtId="0" fontId="202" fillId="0" borderId="77" xfId="0" applyFont="1" applyBorder="1" applyAlignment="1">
      <alignment horizontal="center" vertical="center"/>
    </xf>
    <xf numFmtId="0" fontId="202" fillId="0" borderId="27" xfId="0" applyFont="1" applyBorder="1" applyAlignment="1">
      <alignment horizontal="center" vertical="center"/>
    </xf>
    <xf numFmtId="0" fontId="202" fillId="0" borderId="47" xfId="0" applyFont="1" applyBorder="1" applyAlignment="1">
      <alignment horizontal="center" vertical="center"/>
    </xf>
    <xf numFmtId="0" fontId="202" fillId="0" borderId="37" xfId="0" applyFont="1" applyBorder="1" applyAlignment="1">
      <alignment horizontal="center" vertical="center"/>
    </xf>
    <xf numFmtId="0" fontId="159" fillId="0" borderId="179" xfId="0" applyFont="1" applyBorder="1" applyAlignment="1">
      <alignment horizontal="center" vertical="center"/>
    </xf>
    <xf numFmtId="0" fontId="159" fillId="0" borderId="88" xfId="0" applyFont="1" applyBorder="1" applyAlignment="1">
      <alignment horizontal="center" vertical="center"/>
    </xf>
    <xf numFmtId="0" fontId="159" fillId="0" borderId="180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151" fillId="0" borderId="46" xfId="0" applyFont="1" applyBorder="1" applyAlignment="1">
      <alignment horizontal="center" vertical="center"/>
    </xf>
    <xf numFmtId="0" fontId="151" fillId="0" borderId="77" xfId="0" applyFont="1" applyBorder="1" applyAlignment="1">
      <alignment horizontal="center" vertical="center"/>
    </xf>
    <xf numFmtId="0" fontId="151" fillId="0" borderId="27" xfId="0" applyFont="1" applyBorder="1" applyAlignment="1">
      <alignment horizontal="center" vertical="center"/>
    </xf>
    <xf numFmtId="0" fontId="151" fillId="0" borderId="19" xfId="0" applyFont="1" applyBorder="1" applyAlignment="1">
      <alignment horizontal="center" vertical="center"/>
    </xf>
    <xf numFmtId="0" fontId="174" fillId="0" borderId="46" xfId="0" applyFont="1" applyBorder="1" applyAlignment="1">
      <alignment horizontal="center" vertical="center"/>
    </xf>
    <xf numFmtId="0" fontId="174" fillId="0" borderId="77" xfId="0" applyFont="1" applyBorder="1" applyAlignment="1">
      <alignment horizontal="center" vertical="center"/>
    </xf>
    <xf numFmtId="0" fontId="174" fillId="0" borderId="27" xfId="0" applyFont="1" applyBorder="1" applyAlignment="1">
      <alignment horizontal="center" vertical="center"/>
    </xf>
    <xf numFmtId="0" fontId="175" fillId="0" borderId="88" xfId="0" applyFont="1" applyBorder="1" applyAlignment="1">
      <alignment horizontal="center" vertical="center"/>
    </xf>
    <xf numFmtId="0" fontId="175" fillId="0" borderId="71" xfId="0" applyFont="1" applyBorder="1" applyAlignment="1">
      <alignment horizontal="center" vertical="center"/>
    </xf>
    <xf numFmtId="0" fontId="175" fillId="0" borderId="89" xfId="0" applyFont="1" applyBorder="1" applyAlignment="1">
      <alignment horizontal="center" vertical="center"/>
    </xf>
    <xf numFmtId="0" fontId="175" fillId="0" borderId="26" xfId="0" applyFont="1" applyBorder="1" applyAlignment="1">
      <alignment horizontal="center" vertical="center"/>
    </xf>
    <xf numFmtId="0" fontId="175" fillId="0" borderId="23" xfId="0" applyFont="1" applyBorder="1" applyAlignment="1">
      <alignment horizontal="center" vertical="center"/>
    </xf>
    <xf numFmtId="0" fontId="175" fillId="0" borderId="33" xfId="0" applyFont="1" applyBorder="1" applyAlignment="1">
      <alignment horizontal="center" vertical="center"/>
    </xf>
    <xf numFmtId="0" fontId="175" fillId="0" borderId="178" xfId="0" applyFont="1" applyBorder="1" applyAlignment="1">
      <alignment horizontal="center" vertical="center"/>
    </xf>
    <xf numFmtId="0" fontId="223" fillId="0" borderId="118" xfId="0" applyFont="1" applyBorder="1" applyAlignment="1">
      <alignment horizontal="center" vertical="center"/>
    </xf>
    <xf numFmtId="0" fontId="223" fillId="0" borderId="133" xfId="0" applyFont="1" applyBorder="1" applyAlignment="1">
      <alignment horizontal="center" vertical="center"/>
    </xf>
    <xf numFmtId="0" fontId="223" fillId="0" borderId="153" xfId="0" applyFont="1" applyBorder="1" applyAlignment="1">
      <alignment horizontal="center" vertical="center"/>
    </xf>
    <xf numFmtId="0" fontId="159" fillId="0" borderId="78" xfId="0" applyFont="1" applyBorder="1" applyAlignment="1">
      <alignment horizontal="center" vertical="center"/>
    </xf>
    <xf numFmtId="0" fontId="159" fillId="0" borderId="158" xfId="0" applyFont="1" applyBorder="1" applyAlignment="1">
      <alignment horizontal="center" vertical="center"/>
    </xf>
    <xf numFmtId="0" fontId="159" fillId="0" borderId="46" xfId="0" applyFont="1" applyBorder="1" applyAlignment="1">
      <alignment horizontal="center" vertical="center"/>
    </xf>
    <xf numFmtId="0" fontId="159" fillId="0" borderId="77" xfId="0" applyFont="1" applyBorder="1" applyAlignment="1">
      <alignment horizontal="center" vertical="center"/>
    </xf>
    <xf numFmtId="0" fontId="159" fillId="0" borderId="27" xfId="0" applyFont="1" applyBorder="1" applyAlignment="1">
      <alignment horizontal="center" vertical="center"/>
    </xf>
    <xf numFmtId="0" fontId="159" fillId="0" borderId="47" xfId="0" applyFont="1" applyBorder="1" applyAlignment="1">
      <alignment horizontal="center" vertical="center"/>
    </xf>
    <xf numFmtId="0" fontId="159" fillId="0" borderId="37" xfId="0" applyFont="1" applyBorder="1" applyAlignment="1">
      <alignment horizontal="center" vertical="center"/>
    </xf>
    <xf numFmtId="0" fontId="229" fillId="0" borderId="145" xfId="0" applyFont="1" applyBorder="1" applyAlignment="1">
      <alignment horizontal="center" vertical="center"/>
    </xf>
    <xf numFmtId="0" fontId="159" fillId="0" borderId="71" xfId="0" applyFont="1" applyBorder="1" applyAlignment="1">
      <alignment horizontal="center" vertical="center"/>
    </xf>
    <xf numFmtId="0" fontId="159" fillId="0" borderId="89" xfId="0" applyFont="1" applyBorder="1" applyAlignment="1">
      <alignment horizontal="center" vertical="center"/>
    </xf>
    <xf numFmtId="0" fontId="159" fillId="0" borderId="26" xfId="0" applyFont="1" applyBorder="1" applyAlignment="1">
      <alignment horizontal="center" vertical="center"/>
    </xf>
    <xf numFmtId="0" fontId="159" fillId="0" borderId="178" xfId="0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178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59" fillId="0" borderId="23" xfId="0" applyFont="1" applyBorder="1" applyAlignment="1">
      <alignment horizontal="center" vertical="center"/>
    </xf>
    <xf numFmtId="0" fontId="159" fillId="0" borderId="33" xfId="0" applyFont="1" applyBorder="1" applyAlignment="1">
      <alignment horizontal="center" vertical="center"/>
    </xf>
    <xf numFmtId="0" fontId="176" fillId="0" borderId="19" xfId="0" applyFont="1" applyBorder="1" applyAlignment="1">
      <alignment horizontal="center" vertical="center"/>
    </xf>
    <xf numFmtId="0" fontId="176" fillId="0" borderId="46" xfId="0" applyFont="1" applyBorder="1" applyAlignment="1">
      <alignment horizontal="center" vertical="center"/>
    </xf>
    <xf numFmtId="0" fontId="176" fillId="0" borderId="77" xfId="0" applyFont="1" applyBorder="1" applyAlignment="1">
      <alignment horizontal="center" vertical="center"/>
    </xf>
    <xf numFmtId="0" fontId="176" fillId="0" borderId="27" xfId="0" applyFont="1" applyBorder="1" applyAlignment="1">
      <alignment horizontal="center" vertical="center"/>
    </xf>
    <xf numFmtId="0" fontId="176" fillId="0" borderId="40" xfId="0" applyFont="1" applyBorder="1" applyAlignment="1">
      <alignment horizontal="center" vertical="center"/>
    </xf>
    <xf numFmtId="0" fontId="176" fillId="0" borderId="41" xfId="0" applyFont="1" applyBorder="1" applyAlignment="1">
      <alignment horizontal="center" vertical="center"/>
    </xf>
    <xf numFmtId="0" fontId="176" fillId="0" borderId="20" xfId="0" applyFont="1" applyBorder="1" applyAlignment="1">
      <alignment horizontal="center" vertical="center"/>
    </xf>
    <xf numFmtId="218" fontId="33" fillId="54" borderId="19" xfId="0" applyNumberFormat="1" applyFont="1" applyFill="1" applyBorder="1" applyAlignment="1">
      <alignment horizontal="center" vertical="center"/>
    </xf>
    <xf numFmtId="218" fontId="170" fillId="54" borderId="19" xfId="0" applyNumberFormat="1" applyFont="1" applyFill="1" applyBorder="1" applyAlignment="1">
      <alignment horizontal="center" vertical="center"/>
    </xf>
    <xf numFmtId="218" fontId="33" fillId="54" borderId="21" xfId="0" applyNumberFormat="1" applyFont="1" applyFill="1" applyBorder="1" applyAlignment="1">
      <alignment horizontal="center" vertical="center"/>
    </xf>
    <xf numFmtId="234" fontId="33" fillId="54" borderId="19" xfId="211" applyNumberFormat="1" applyFont="1" applyFill="1" applyBorder="1" applyAlignment="1">
      <alignment horizontal="center" vertical="center"/>
      <protection/>
    </xf>
    <xf numFmtId="0" fontId="41" fillId="54" borderId="86" xfId="211" applyFont="1" applyFill="1" applyBorder="1" applyAlignment="1">
      <alignment horizontal="center" vertical="center"/>
      <protection/>
    </xf>
    <xf numFmtId="0" fontId="41" fillId="54" borderId="83" xfId="211" applyFont="1" applyFill="1" applyBorder="1" applyAlignment="1">
      <alignment horizontal="center" vertical="center"/>
      <protection/>
    </xf>
    <xf numFmtId="0" fontId="41" fillId="54" borderId="28" xfId="211" applyFont="1" applyFill="1" applyBorder="1" applyAlignment="1">
      <alignment horizontal="center" vertical="center"/>
      <protection/>
    </xf>
    <xf numFmtId="0" fontId="41" fillId="54" borderId="22" xfId="211" applyFont="1" applyFill="1" applyBorder="1" applyAlignment="1">
      <alignment horizontal="center" vertical="center"/>
      <protection/>
    </xf>
    <xf numFmtId="0" fontId="41" fillId="54" borderId="38" xfId="211" applyFont="1" applyFill="1" applyBorder="1" applyAlignment="1">
      <alignment horizontal="center" vertical="center"/>
      <protection/>
    </xf>
    <xf numFmtId="0" fontId="41" fillId="54" borderId="26" xfId="211" applyFont="1" applyFill="1" applyBorder="1" applyAlignment="1">
      <alignment horizontal="center" vertical="center"/>
      <protection/>
    </xf>
    <xf numFmtId="0" fontId="41" fillId="54" borderId="23" xfId="211" applyFont="1" applyFill="1" applyBorder="1" applyAlignment="1">
      <alignment horizontal="center" vertical="center"/>
      <protection/>
    </xf>
    <xf numFmtId="0" fontId="41" fillId="54" borderId="33" xfId="211" applyFont="1" applyFill="1" applyBorder="1" applyAlignment="1">
      <alignment horizontal="center" vertical="center"/>
      <protection/>
    </xf>
    <xf numFmtId="0" fontId="42" fillId="54" borderId="61" xfId="211" applyFont="1" applyFill="1" applyBorder="1" applyAlignment="1">
      <alignment horizontal="center" vertical="center" wrapText="1"/>
      <protection/>
    </xf>
    <xf numFmtId="0" fontId="42" fillId="54" borderId="84" xfId="211" applyFont="1" applyFill="1" applyBorder="1" applyAlignment="1">
      <alignment horizontal="center" vertical="center" wrapText="1"/>
      <protection/>
    </xf>
    <xf numFmtId="0" fontId="41" fillId="0" borderId="86" xfId="211" applyFont="1" applyBorder="1" applyAlignment="1">
      <alignment horizontal="center" vertical="center"/>
      <protection/>
    </xf>
    <xf numFmtId="0" fontId="41" fillId="0" borderId="94" xfId="211" applyFont="1" applyBorder="1" applyAlignment="1">
      <alignment horizontal="center" vertical="center"/>
      <protection/>
    </xf>
    <xf numFmtId="0" fontId="41" fillId="0" borderId="156" xfId="211" applyFont="1" applyBorder="1" applyAlignment="1">
      <alignment horizontal="center" vertical="center"/>
      <protection/>
    </xf>
    <xf numFmtId="0" fontId="151" fillId="54" borderId="46" xfId="0" applyFont="1" applyFill="1" applyBorder="1" applyAlignment="1">
      <alignment horizontal="left" vertical="center"/>
    </xf>
    <xf numFmtId="0" fontId="151" fillId="54" borderId="77" xfId="0" applyFont="1" applyFill="1" applyBorder="1" applyAlignment="1">
      <alignment horizontal="left" vertical="center"/>
    </xf>
    <xf numFmtId="0" fontId="151" fillId="54" borderId="102" xfId="0" applyFont="1" applyFill="1" applyBorder="1" applyAlignment="1">
      <alignment horizontal="left" vertical="center"/>
    </xf>
    <xf numFmtId="0" fontId="151" fillId="58" borderId="97" xfId="0" applyFont="1" applyFill="1" applyBorder="1" applyAlignment="1">
      <alignment horizontal="left" vertical="center" wrapText="1"/>
    </xf>
    <xf numFmtId="0" fontId="151" fillId="58" borderId="98" xfId="0" applyFont="1" applyFill="1" applyBorder="1" applyAlignment="1">
      <alignment horizontal="left" vertical="center" wrapText="1"/>
    </xf>
    <xf numFmtId="0" fontId="151" fillId="58" borderId="99" xfId="0" applyFont="1" applyFill="1" applyBorder="1" applyAlignment="1">
      <alignment horizontal="left" vertical="center" wrapText="1"/>
    </xf>
    <xf numFmtId="234" fontId="33" fillId="0" borderId="46" xfId="211" applyNumberFormat="1" applyFont="1" applyFill="1" applyBorder="1" applyAlignment="1">
      <alignment horizontal="center" vertical="center"/>
      <protection/>
    </xf>
    <xf numFmtId="234" fontId="33" fillId="0" borderId="77" xfId="211" applyNumberFormat="1" applyFont="1" applyFill="1" applyBorder="1" applyAlignment="1">
      <alignment horizontal="center" vertical="center"/>
      <protection/>
    </xf>
    <xf numFmtId="234" fontId="33" fillId="0" borderId="27" xfId="211" applyNumberFormat="1" applyFont="1" applyFill="1" applyBorder="1" applyAlignment="1">
      <alignment horizontal="center" vertical="center"/>
      <protection/>
    </xf>
    <xf numFmtId="234" fontId="33" fillId="54" borderId="46" xfId="211" applyNumberFormat="1" applyFont="1" applyFill="1" applyBorder="1" applyAlignment="1">
      <alignment horizontal="center" vertical="center"/>
      <protection/>
    </xf>
    <xf numFmtId="234" fontId="33" fillId="54" borderId="77" xfId="211" applyNumberFormat="1" applyFont="1" applyFill="1" applyBorder="1" applyAlignment="1">
      <alignment horizontal="center" vertical="center"/>
      <protection/>
    </xf>
    <xf numFmtId="234" fontId="33" fillId="54" borderId="27" xfId="211" applyNumberFormat="1" applyFont="1" applyFill="1" applyBorder="1" applyAlignment="1">
      <alignment horizontal="center" vertical="center"/>
      <protection/>
    </xf>
    <xf numFmtId="234" fontId="33" fillId="0" borderId="19" xfId="211" applyNumberFormat="1" applyFont="1" applyFill="1" applyBorder="1" applyAlignment="1">
      <alignment horizontal="center" vertical="center"/>
      <protection/>
    </xf>
    <xf numFmtId="236" fontId="33" fillId="54" borderId="19" xfId="211" applyNumberFormat="1" applyFont="1" applyFill="1" applyBorder="1" applyAlignment="1">
      <alignment horizontal="center" vertical="center"/>
      <protection/>
    </xf>
    <xf numFmtId="0" fontId="41" fillId="54" borderId="28" xfId="211" applyFont="1" applyFill="1" applyBorder="1" applyAlignment="1">
      <alignment horizontal="center" vertical="center" wrapText="1"/>
      <protection/>
    </xf>
    <xf numFmtId="0" fontId="41" fillId="54" borderId="22" xfId="211" applyFont="1" applyFill="1" applyBorder="1" applyAlignment="1">
      <alignment horizontal="center" vertical="center" wrapText="1"/>
      <protection/>
    </xf>
    <xf numFmtId="0" fontId="41" fillId="54" borderId="38" xfId="211" applyFont="1" applyFill="1" applyBorder="1" applyAlignment="1">
      <alignment horizontal="center" vertical="center" wrapText="1"/>
      <protection/>
    </xf>
    <xf numFmtId="0" fontId="41" fillId="54" borderId="26" xfId="211" applyFont="1" applyFill="1" applyBorder="1" applyAlignment="1">
      <alignment horizontal="center" vertical="center" wrapText="1"/>
      <protection/>
    </xf>
    <xf numFmtId="0" fontId="41" fillId="54" borderId="23" xfId="211" applyFont="1" applyFill="1" applyBorder="1" applyAlignment="1">
      <alignment horizontal="center" vertical="center" wrapText="1"/>
      <protection/>
    </xf>
    <xf numFmtId="0" fontId="41" fillId="54" borderId="33" xfId="211" applyFont="1" applyFill="1" applyBorder="1" applyAlignment="1">
      <alignment horizontal="center" vertical="center" wrapText="1"/>
      <protection/>
    </xf>
    <xf numFmtId="0" fontId="230" fillId="0" borderId="0" xfId="0" applyFont="1" applyAlignment="1">
      <alignment horizontal="center" vertical="center"/>
    </xf>
    <xf numFmtId="0" fontId="158" fillId="0" borderId="19" xfId="328" applyBorder="1" applyAlignment="1" applyProtection="1">
      <alignment vertical="center"/>
      <protection/>
    </xf>
    <xf numFmtId="0" fontId="0" fillId="0" borderId="19" xfId="0" applyBorder="1" applyAlignment="1">
      <alignment vertical="center"/>
    </xf>
  </cellXfs>
  <cellStyles count="520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輔色1" xfId="39"/>
    <cellStyle name="40% - 輔色1 2" xfId="40"/>
    <cellStyle name="40% - 輔色1 3" xfId="41"/>
    <cellStyle name="40% - 輔色2" xfId="42"/>
    <cellStyle name="40% - 輔色2 2" xfId="43"/>
    <cellStyle name="40% - 輔色2 3" xfId="44"/>
    <cellStyle name="40% - 輔色3" xfId="45"/>
    <cellStyle name="40% - 輔色3 2" xfId="46"/>
    <cellStyle name="40% - 輔色3 3" xfId="47"/>
    <cellStyle name="40% - 輔色4" xfId="48"/>
    <cellStyle name="40% - 輔色4 2" xfId="49"/>
    <cellStyle name="40% - 輔色4 3" xfId="50"/>
    <cellStyle name="40% - 輔色5" xfId="51"/>
    <cellStyle name="40% - 輔色5 2" xfId="52"/>
    <cellStyle name="40% - 輔色5 3" xfId="53"/>
    <cellStyle name="40% - 輔色6" xfId="54"/>
    <cellStyle name="40% - 輔色6 2" xfId="55"/>
    <cellStyle name="40% - 輔色6 3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輔色1" xfId="63"/>
    <cellStyle name="60% - 輔色1 2" xfId="64"/>
    <cellStyle name="60% - 輔色1 2 10" xfId="65"/>
    <cellStyle name="60% - 輔色1 2 2" xfId="66"/>
    <cellStyle name="60% - 輔色1 2 3" xfId="67"/>
    <cellStyle name="60% - 輔色1 2 4" xfId="68"/>
    <cellStyle name="60% - 輔色1 2 5" xfId="69"/>
    <cellStyle name="60% - 輔色1 2 6" xfId="70"/>
    <cellStyle name="60% - 輔色1 2 7" xfId="71"/>
    <cellStyle name="60% - 輔色1 2 8" xfId="72"/>
    <cellStyle name="60% - 輔色1 2 9" xfId="73"/>
    <cellStyle name="60% - 輔色1 3" xfId="74"/>
    <cellStyle name="60% - 輔色1 3 10" xfId="75"/>
    <cellStyle name="60% - 輔色1 3 2" xfId="76"/>
    <cellStyle name="60% - 輔色1 3 3" xfId="77"/>
    <cellStyle name="60% - 輔色1 3 4" xfId="78"/>
    <cellStyle name="60% - 輔色1 3 5" xfId="79"/>
    <cellStyle name="60% - 輔色1 3 6" xfId="80"/>
    <cellStyle name="60% - 輔色1 3 7" xfId="81"/>
    <cellStyle name="60% - 輔色1 3 8" xfId="82"/>
    <cellStyle name="60% - 輔色1 3 9" xfId="83"/>
    <cellStyle name="60% - 輔色2" xfId="84"/>
    <cellStyle name="60% - 輔色2 2" xfId="85"/>
    <cellStyle name="60% - 輔色2 2 10" xfId="86"/>
    <cellStyle name="60% - 輔色2 2 2" xfId="87"/>
    <cellStyle name="60% - 輔色2 2 3" xfId="88"/>
    <cellStyle name="60% - 輔色2 2 4" xfId="89"/>
    <cellStyle name="60% - 輔色2 2 5" xfId="90"/>
    <cellStyle name="60% - 輔色2 2 6" xfId="91"/>
    <cellStyle name="60% - 輔色2 2 7" xfId="92"/>
    <cellStyle name="60% - 輔色2 2 8" xfId="93"/>
    <cellStyle name="60% - 輔色2 2 9" xfId="94"/>
    <cellStyle name="60% - 輔色2 3" xfId="95"/>
    <cellStyle name="60% - 輔色2 3 10" xfId="96"/>
    <cellStyle name="60% - 輔色2 3 2" xfId="97"/>
    <cellStyle name="60% - 輔色2 3 3" xfId="98"/>
    <cellStyle name="60% - 輔色2 3 4" xfId="99"/>
    <cellStyle name="60% - 輔色2 3 5" xfId="100"/>
    <cellStyle name="60% - 輔色2 3 6" xfId="101"/>
    <cellStyle name="60% - 輔色2 3 7" xfId="102"/>
    <cellStyle name="60% - 輔色2 3 8" xfId="103"/>
    <cellStyle name="60% - 輔色2 3 9" xfId="104"/>
    <cellStyle name="60% - 輔色3" xfId="105"/>
    <cellStyle name="60% - 輔色3 2" xfId="106"/>
    <cellStyle name="60% - 輔色3 2 10" xfId="107"/>
    <cellStyle name="60% - 輔色3 2 2" xfId="108"/>
    <cellStyle name="60% - 輔色3 2 3" xfId="109"/>
    <cellStyle name="60% - 輔色3 2 4" xfId="110"/>
    <cellStyle name="60% - 輔色3 2 5" xfId="111"/>
    <cellStyle name="60% - 輔色3 2 6" xfId="112"/>
    <cellStyle name="60% - 輔色3 2 7" xfId="113"/>
    <cellStyle name="60% - 輔色3 2 8" xfId="114"/>
    <cellStyle name="60% - 輔色3 2 9" xfId="115"/>
    <cellStyle name="60% - 輔色3 3" xfId="116"/>
    <cellStyle name="60% - 輔色3 3 10" xfId="117"/>
    <cellStyle name="60% - 輔色3 3 2" xfId="118"/>
    <cellStyle name="60% - 輔色3 3 3" xfId="119"/>
    <cellStyle name="60% - 輔色3 3 4" xfId="120"/>
    <cellStyle name="60% - 輔色3 3 5" xfId="121"/>
    <cellStyle name="60% - 輔色3 3 6" xfId="122"/>
    <cellStyle name="60% - 輔色3 3 7" xfId="123"/>
    <cellStyle name="60% - 輔色3 3 8" xfId="124"/>
    <cellStyle name="60% - 輔色3 3 9" xfId="125"/>
    <cellStyle name="60% - 輔色4" xfId="126"/>
    <cellStyle name="60% - 輔色4 2" xfId="127"/>
    <cellStyle name="60% - 輔色4 2 10" xfId="128"/>
    <cellStyle name="60% - 輔色4 2 2" xfId="129"/>
    <cellStyle name="60% - 輔色4 2 3" xfId="130"/>
    <cellStyle name="60% - 輔色4 2 4" xfId="131"/>
    <cellStyle name="60% - 輔色4 2 5" xfId="132"/>
    <cellStyle name="60% - 輔色4 2 6" xfId="133"/>
    <cellStyle name="60% - 輔色4 2 7" xfId="134"/>
    <cellStyle name="60% - 輔色4 2 8" xfId="135"/>
    <cellStyle name="60% - 輔色4 2 9" xfId="136"/>
    <cellStyle name="60% - 輔色4 3" xfId="137"/>
    <cellStyle name="60% - 輔色4 3 10" xfId="138"/>
    <cellStyle name="60% - 輔色4 3 2" xfId="139"/>
    <cellStyle name="60% - 輔色4 3 3" xfId="140"/>
    <cellStyle name="60% - 輔色4 3 4" xfId="141"/>
    <cellStyle name="60% - 輔色4 3 5" xfId="142"/>
    <cellStyle name="60% - 輔色4 3 6" xfId="143"/>
    <cellStyle name="60% - 輔色4 3 7" xfId="144"/>
    <cellStyle name="60% - 輔色4 3 8" xfId="145"/>
    <cellStyle name="60% - 輔色4 3 9" xfId="146"/>
    <cellStyle name="60% - 輔色5" xfId="147"/>
    <cellStyle name="60% - 輔色5 2" xfId="148"/>
    <cellStyle name="60% - 輔色5 2 10" xfId="149"/>
    <cellStyle name="60% - 輔色5 2 2" xfId="150"/>
    <cellStyle name="60% - 輔色5 2 3" xfId="151"/>
    <cellStyle name="60% - 輔色5 2 4" xfId="152"/>
    <cellStyle name="60% - 輔色5 2 5" xfId="153"/>
    <cellStyle name="60% - 輔色5 2 6" xfId="154"/>
    <cellStyle name="60% - 輔色5 2 7" xfId="155"/>
    <cellStyle name="60% - 輔色5 2 8" xfId="156"/>
    <cellStyle name="60% - 輔色5 2 9" xfId="157"/>
    <cellStyle name="60% - 輔色5 3" xfId="158"/>
    <cellStyle name="60% - 輔色5 3 10" xfId="159"/>
    <cellStyle name="60% - 輔色5 3 2" xfId="160"/>
    <cellStyle name="60% - 輔色5 3 3" xfId="161"/>
    <cellStyle name="60% - 輔色5 3 4" xfId="162"/>
    <cellStyle name="60% - 輔色5 3 5" xfId="163"/>
    <cellStyle name="60% - 輔色5 3 6" xfId="164"/>
    <cellStyle name="60% - 輔色5 3 7" xfId="165"/>
    <cellStyle name="60% - 輔色5 3 8" xfId="166"/>
    <cellStyle name="60% - 輔色5 3 9" xfId="167"/>
    <cellStyle name="60% - 輔色6" xfId="168"/>
    <cellStyle name="60% - 輔色6 2" xfId="169"/>
    <cellStyle name="60% - 輔色6 2 10" xfId="170"/>
    <cellStyle name="60% - 輔色6 2 2" xfId="171"/>
    <cellStyle name="60% - 輔色6 2 3" xfId="172"/>
    <cellStyle name="60% - 輔色6 2 4" xfId="173"/>
    <cellStyle name="60% - 輔色6 2 5" xfId="174"/>
    <cellStyle name="60% - 輔色6 2 6" xfId="175"/>
    <cellStyle name="60% - 輔色6 2 7" xfId="176"/>
    <cellStyle name="60% - 輔色6 2 8" xfId="177"/>
    <cellStyle name="60% - 輔色6 2 9" xfId="178"/>
    <cellStyle name="60% - 輔色6 3" xfId="179"/>
    <cellStyle name="60% - 輔色6 3 10" xfId="180"/>
    <cellStyle name="60% - 輔色6 3 2" xfId="181"/>
    <cellStyle name="60% - 輔色6 3 3" xfId="182"/>
    <cellStyle name="60% - 輔色6 3 4" xfId="183"/>
    <cellStyle name="60% - 輔色6 3 5" xfId="184"/>
    <cellStyle name="60% - 輔色6 3 6" xfId="185"/>
    <cellStyle name="60% - 輔色6 3 7" xfId="186"/>
    <cellStyle name="60% - 輔色6 3 8" xfId="187"/>
    <cellStyle name="60% - 輔色6 3 9" xfId="188"/>
    <cellStyle name="60% - 强调文字颜色 1" xfId="189"/>
    <cellStyle name="60% - 强调文字颜色 2" xfId="190"/>
    <cellStyle name="60% - 强调文字颜色 3" xfId="191"/>
    <cellStyle name="60% - 强调文字颜色 4" xfId="192"/>
    <cellStyle name="60% - 强调文字颜色 5" xfId="193"/>
    <cellStyle name="60% - 强调文字颜色 6" xfId="194"/>
    <cellStyle name="Percent" xfId="195"/>
    <cellStyle name="備註" xfId="196"/>
    <cellStyle name="備註 2" xfId="197"/>
    <cellStyle name="備註 3" xfId="198"/>
    <cellStyle name="标题" xfId="199"/>
    <cellStyle name="标题 1" xfId="200"/>
    <cellStyle name="标题 2" xfId="201"/>
    <cellStyle name="标题 3" xfId="202"/>
    <cellStyle name="标题 4" xfId="203"/>
    <cellStyle name="標題" xfId="204"/>
    <cellStyle name="標題 1" xfId="205"/>
    <cellStyle name="標題 2" xfId="206"/>
    <cellStyle name="標題 3" xfId="207"/>
    <cellStyle name="標題 4" xfId="208"/>
    <cellStyle name="差" xfId="209"/>
    <cellStyle name="常规 10" xfId="210"/>
    <cellStyle name="常规 10 10" xfId="211"/>
    <cellStyle name="常规 10 11" xfId="212"/>
    <cellStyle name="常规 10 2" xfId="213"/>
    <cellStyle name="常规 10 3" xfId="214"/>
    <cellStyle name="常规 10 4" xfId="215"/>
    <cellStyle name="常规 10 5" xfId="216"/>
    <cellStyle name="常规 10 6" xfId="217"/>
    <cellStyle name="常规 10 7" xfId="218"/>
    <cellStyle name="常规 10 8" xfId="219"/>
    <cellStyle name="常规 10 9" xfId="220"/>
    <cellStyle name="常规 11" xfId="221"/>
    <cellStyle name="常规 12" xfId="222"/>
    <cellStyle name="常规 12 2" xfId="223"/>
    <cellStyle name="常规 12 3" xfId="224"/>
    <cellStyle name="常规 12 4" xfId="225"/>
    <cellStyle name="常规 12 5" xfId="226"/>
    <cellStyle name="常规 13" xfId="227"/>
    <cellStyle name="常规 13 2" xfId="228"/>
    <cellStyle name="常规 13 3" xfId="229"/>
    <cellStyle name="常规 13 4" xfId="230"/>
    <cellStyle name="常规 13 5" xfId="231"/>
    <cellStyle name="常规 14" xfId="232"/>
    <cellStyle name="常规 15" xfId="233"/>
    <cellStyle name="常规 16" xfId="234"/>
    <cellStyle name="常规 17" xfId="235"/>
    <cellStyle name="常规 2" xfId="236"/>
    <cellStyle name="常规 2 10" xfId="237"/>
    <cellStyle name="常规 2 11" xfId="238"/>
    <cellStyle name="常规 2 12" xfId="239"/>
    <cellStyle name="常规 2 2" xfId="240"/>
    <cellStyle name="常规 2 3" xfId="241"/>
    <cellStyle name="常规 2 4" xfId="242"/>
    <cellStyle name="常规 2 5" xfId="243"/>
    <cellStyle name="常规 2 6" xfId="244"/>
    <cellStyle name="常规 2 7" xfId="245"/>
    <cellStyle name="常规 2 8" xfId="246"/>
    <cellStyle name="常规 2 9" xfId="247"/>
    <cellStyle name="常规 3" xfId="248"/>
    <cellStyle name="常规 4" xfId="249"/>
    <cellStyle name="常规 4 10" xfId="250"/>
    <cellStyle name="常规 4 11" xfId="251"/>
    <cellStyle name="常规 4 2" xfId="252"/>
    <cellStyle name="常规 4 3" xfId="253"/>
    <cellStyle name="常规 4 4" xfId="254"/>
    <cellStyle name="常规 4 5" xfId="255"/>
    <cellStyle name="常规 4 6" xfId="256"/>
    <cellStyle name="常规 4 7" xfId="257"/>
    <cellStyle name="常规 4 8" xfId="258"/>
    <cellStyle name="常规 4 9" xfId="259"/>
    <cellStyle name="常规 5" xfId="260"/>
    <cellStyle name="常规 5 10" xfId="261"/>
    <cellStyle name="常规 5 11" xfId="262"/>
    <cellStyle name="常规 5 12" xfId="263"/>
    <cellStyle name="常规 5 2" xfId="264"/>
    <cellStyle name="常规 5 3" xfId="265"/>
    <cellStyle name="常规 5 4" xfId="266"/>
    <cellStyle name="常规 5 5" xfId="267"/>
    <cellStyle name="常规 5 6" xfId="268"/>
    <cellStyle name="常规 5 7" xfId="269"/>
    <cellStyle name="常规 5 8" xfId="270"/>
    <cellStyle name="常规 5 9" xfId="271"/>
    <cellStyle name="常规 6" xfId="272"/>
    <cellStyle name="常规 6 10" xfId="273"/>
    <cellStyle name="常规 6 11" xfId="274"/>
    <cellStyle name="常规 6 2" xfId="275"/>
    <cellStyle name="常规 6 3" xfId="276"/>
    <cellStyle name="常规 6 4" xfId="277"/>
    <cellStyle name="常规 6 5" xfId="278"/>
    <cellStyle name="常规 6 6" xfId="279"/>
    <cellStyle name="常规 6 7" xfId="280"/>
    <cellStyle name="常规 6 8" xfId="281"/>
    <cellStyle name="常规 6 9" xfId="282"/>
    <cellStyle name="常规 7" xfId="283"/>
    <cellStyle name="常规 7 10" xfId="284"/>
    <cellStyle name="常规 7 11" xfId="285"/>
    <cellStyle name="常规 7 2" xfId="286"/>
    <cellStyle name="常规 7 3" xfId="287"/>
    <cellStyle name="常规 7 4" xfId="288"/>
    <cellStyle name="常规 7 5" xfId="289"/>
    <cellStyle name="常规 7 6" xfId="290"/>
    <cellStyle name="常规 7 7" xfId="291"/>
    <cellStyle name="常规 7 8" xfId="292"/>
    <cellStyle name="常规 7 9" xfId="293"/>
    <cellStyle name="常规 8" xfId="294"/>
    <cellStyle name="常规 8 10" xfId="295"/>
    <cellStyle name="常规 8 11" xfId="296"/>
    <cellStyle name="常规 8 2" xfId="297"/>
    <cellStyle name="常规 8 3" xfId="298"/>
    <cellStyle name="常规 8 4" xfId="299"/>
    <cellStyle name="常规 8 5" xfId="300"/>
    <cellStyle name="常规 8 6" xfId="301"/>
    <cellStyle name="常规 8 7" xfId="302"/>
    <cellStyle name="常规 8 8" xfId="303"/>
    <cellStyle name="常规 8 9" xfId="304"/>
    <cellStyle name="常规 9" xfId="305"/>
    <cellStyle name="常规 9 2" xfId="306"/>
    <cellStyle name="常规 9 2 2" xfId="307"/>
    <cellStyle name="常规 9 2 2 2" xfId="308"/>
    <cellStyle name="常规 9 2 2 3" xfId="309"/>
    <cellStyle name="常规 9 2 2 4" xfId="310"/>
    <cellStyle name="常规 9 2 3" xfId="311"/>
    <cellStyle name="常规 9 2 3 2" xfId="312"/>
    <cellStyle name="常规 9 2 3 3" xfId="313"/>
    <cellStyle name="常规 9 2 3 4" xfId="314"/>
    <cellStyle name="常规 9 2 4" xfId="315"/>
    <cellStyle name="常规 9 2 4 2" xfId="316"/>
    <cellStyle name="常规 9 2 4 3" xfId="317"/>
    <cellStyle name="常规 9 2 4 4" xfId="318"/>
    <cellStyle name="常规 9 2 5" xfId="319"/>
    <cellStyle name="常规 9 2 5 2" xfId="320"/>
    <cellStyle name="常规 9 2 5 3" xfId="321"/>
    <cellStyle name="常规 9 2 5 4" xfId="322"/>
    <cellStyle name="常规 9 2 6" xfId="323"/>
    <cellStyle name="常规 9 2 7" xfId="324"/>
    <cellStyle name="常规 9 3" xfId="325"/>
    <cellStyle name="常规 9 4" xfId="326"/>
    <cellStyle name="常规 9 5" xfId="327"/>
    <cellStyle name="Hyperlink" xfId="328"/>
    <cellStyle name="輔色1" xfId="329"/>
    <cellStyle name="輔色1 2" xfId="330"/>
    <cellStyle name="輔色1 2 10" xfId="331"/>
    <cellStyle name="輔色1 2 2" xfId="332"/>
    <cellStyle name="輔色1 2 3" xfId="333"/>
    <cellStyle name="輔色1 2 4" xfId="334"/>
    <cellStyle name="輔色1 2 5" xfId="335"/>
    <cellStyle name="輔色1 2 6" xfId="336"/>
    <cellStyle name="輔色1 2 7" xfId="337"/>
    <cellStyle name="輔色1 2 8" xfId="338"/>
    <cellStyle name="輔色1 2 9" xfId="339"/>
    <cellStyle name="輔色1 3" xfId="340"/>
    <cellStyle name="輔色1 3 10" xfId="341"/>
    <cellStyle name="輔色1 3 2" xfId="342"/>
    <cellStyle name="輔色1 3 3" xfId="343"/>
    <cellStyle name="輔色1 3 4" xfId="344"/>
    <cellStyle name="輔色1 3 5" xfId="345"/>
    <cellStyle name="輔色1 3 6" xfId="346"/>
    <cellStyle name="輔色1 3 7" xfId="347"/>
    <cellStyle name="輔色1 3 8" xfId="348"/>
    <cellStyle name="輔色1 3 9" xfId="349"/>
    <cellStyle name="輔色2" xfId="350"/>
    <cellStyle name="輔色2 2" xfId="351"/>
    <cellStyle name="輔色2 2 10" xfId="352"/>
    <cellStyle name="輔色2 2 2" xfId="353"/>
    <cellStyle name="輔色2 2 3" xfId="354"/>
    <cellStyle name="輔色2 2 4" xfId="355"/>
    <cellStyle name="輔色2 2 5" xfId="356"/>
    <cellStyle name="輔色2 2 6" xfId="357"/>
    <cellStyle name="輔色2 2 7" xfId="358"/>
    <cellStyle name="輔色2 2 8" xfId="359"/>
    <cellStyle name="輔色2 2 9" xfId="360"/>
    <cellStyle name="輔色2 3" xfId="361"/>
    <cellStyle name="輔色2 3 10" xfId="362"/>
    <cellStyle name="輔色2 3 2" xfId="363"/>
    <cellStyle name="輔色2 3 3" xfId="364"/>
    <cellStyle name="輔色2 3 4" xfId="365"/>
    <cellStyle name="輔色2 3 5" xfId="366"/>
    <cellStyle name="輔色2 3 6" xfId="367"/>
    <cellStyle name="輔色2 3 7" xfId="368"/>
    <cellStyle name="輔色2 3 8" xfId="369"/>
    <cellStyle name="輔色2 3 9" xfId="370"/>
    <cellStyle name="輔色3" xfId="371"/>
    <cellStyle name="輔色3 2" xfId="372"/>
    <cellStyle name="輔色3 2 10" xfId="373"/>
    <cellStyle name="輔色3 2 2" xfId="374"/>
    <cellStyle name="輔色3 2 3" xfId="375"/>
    <cellStyle name="輔色3 2 4" xfId="376"/>
    <cellStyle name="輔色3 2 5" xfId="377"/>
    <cellStyle name="輔色3 2 6" xfId="378"/>
    <cellStyle name="輔色3 2 7" xfId="379"/>
    <cellStyle name="輔色3 2 8" xfId="380"/>
    <cellStyle name="輔色3 2 9" xfId="381"/>
    <cellStyle name="輔色3 3" xfId="382"/>
    <cellStyle name="輔色3 3 10" xfId="383"/>
    <cellStyle name="輔色3 3 2" xfId="384"/>
    <cellStyle name="輔色3 3 3" xfId="385"/>
    <cellStyle name="輔色3 3 4" xfId="386"/>
    <cellStyle name="輔色3 3 5" xfId="387"/>
    <cellStyle name="輔色3 3 6" xfId="388"/>
    <cellStyle name="輔色3 3 7" xfId="389"/>
    <cellStyle name="輔色3 3 8" xfId="390"/>
    <cellStyle name="輔色3 3 9" xfId="391"/>
    <cellStyle name="輔色4" xfId="392"/>
    <cellStyle name="輔色4 2" xfId="393"/>
    <cellStyle name="輔色4 2 10" xfId="394"/>
    <cellStyle name="輔色4 2 2" xfId="395"/>
    <cellStyle name="輔色4 2 3" xfId="396"/>
    <cellStyle name="輔色4 2 4" xfId="397"/>
    <cellStyle name="輔色4 2 5" xfId="398"/>
    <cellStyle name="輔色4 2 6" xfId="399"/>
    <cellStyle name="輔色4 2 7" xfId="400"/>
    <cellStyle name="輔色4 2 8" xfId="401"/>
    <cellStyle name="輔色4 2 9" xfId="402"/>
    <cellStyle name="輔色4 3" xfId="403"/>
    <cellStyle name="輔色4 3 10" xfId="404"/>
    <cellStyle name="輔色4 3 2" xfId="405"/>
    <cellStyle name="輔色4 3 3" xfId="406"/>
    <cellStyle name="輔色4 3 4" xfId="407"/>
    <cellStyle name="輔色4 3 5" xfId="408"/>
    <cellStyle name="輔色4 3 6" xfId="409"/>
    <cellStyle name="輔色4 3 7" xfId="410"/>
    <cellStyle name="輔色4 3 8" xfId="411"/>
    <cellStyle name="輔色4 3 9" xfId="412"/>
    <cellStyle name="輔色5" xfId="413"/>
    <cellStyle name="輔色5 2" xfId="414"/>
    <cellStyle name="輔色5 2 10" xfId="415"/>
    <cellStyle name="輔色5 2 2" xfId="416"/>
    <cellStyle name="輔色5 2 3" xfId="417"/>
    <cellStyle name="輔色5 2 4" xfId="418"/>
    <cellStyle name="輔色5 2 5" xfId="419"/>
    <cellStyle name="輔色5 2 6" xfId="420"/>
    <cellStyle name="輔色5 2 7" xfId="421"/>
    <cellStyle name="輔色5 2 8" xfId="422"/>
    <cellStyle name="輔色5 2 9" xfId="423"/>
    <cellStyle name="輔色5 3" xfId="424"/>
    <cellStyle name="輔色5 3 10" xfId="425"/>
    <cellStyle name="輔色5 3 2" xfId="426"/>
    <cellStyle name="輔色5 3 3" xfId="427"/>
    <cellStyle name="輔色5 3 4" xfId="428"/>
    <cellStyle name="輔色5 3 5" xfId="429"/>
    <cellStyle name="輔色5 3 6" xfId="430"/>
    <cellStyle name="輔色5 3 7" xfId="431"/>
    <cellStyle name="輔色5 3 8" xfId="432"/>
    <cellStyle name="輔色5 3 9" xfId="433"/>
    <cellStyle name="輔色6" xfId="434"/>
    <cellStyle name="輔色6 2" xfId="435"/>
    <cellStyle name="輔色6 2 10" xfId="436"/>
    <cellStyle name="輔色6 2 2" xfId="437"/>
    <cellStyle name="輔色6 2 3" xfId="438"/>
    <cellStyle name="輔色6 2 4" xfId="439"/>
    <cellStyle name="輔色6 2 5" xfId="440"/>
    <cellStyle name="輔色6 2 6" xfId="441"/>
    <cellStyle name="輔色6 2 7" xfId="442"/>
    <cellStyle name="輔色6 2 8" xfId="443"/>
    <cellStyle name="輔色6 2 9" xfId="444"/>
    <cellStyle name="輔色6 3" xfId="445"/>
    <cellStyle name="輔色6 3 10" xfId="446"/>
    <cellStyle name="輔色6 3 2" xfId="447"/>
    <cellStyle name="輔色6 3 3" xfId="448"/>
    <cellStyle name="輔色6 3 4" xfId="449"/>
    <cellStyle name="輔色6 3 5" xfId="450"/>
    <cellStyle name="輔色6 3 6" xfId="451"/>
    <cellStyle name="輔色6 3 7" xfId="452"/>
    <cellStyle name="輔色6 3 8" xfId="453"/>
    <cellStyle name="輔色6 3 9" xfId="454"/>
    <cellStyle name="好" xfId="455"/>
    <cellStyle name="合計" xfId="456"/>
    <cellStyle name="合計 2" xfId="457"/>
    <cellStyle name="合計 2 10" xfId="458"/>
    <cellStyle name="合計 2 2" xfId="459"/>
    <cellStyle name="合計 2 3" xfId="460"/>
    <cellStyle name="合計 2 4" xfId="461"/>
    <cellStyle name="合計 2 5" xfId="462"/>
    <cellStyle name="合計 2 6" xfId="463"/>
    <cellStyle name="合計 2 7" xfId="464"/>
    <cellStyle name="合計 2 8" xfId="465"/>
    <cellStyle name="合計 2 9" xfId="466"/>
    <cellStyle name="合計 3" xfId="467"/>
    <cellStyle name="合計 3 10" xfId="468"/>
    <cellStyle name="合計 3 2" xfId="469"/>
    <cellStyle name="合計 3 3" xfId="470"/>
    <cellStyle name="合計 3 4" xfId="471"/>
    <cellStyle name="合計 3 5" xfId="472"/>
    <cellStyle name="合計 3 6" xfId="473"/>
    <cellStyle name="合計 3 7" xfId="474"/>
    <cellStyle name="合計 3 8" xfId="475"/>
    <cellStyle name="合計 3 9" xfId="476"/>
    <cellStyle name="壞" xfId="477"/>
    <cellStyle name="汇总" xfId="478"/>
    <cellStyle name="Currency" xfId="479"/>
    <cellStyle name="货币 2" xfId="480"/>
    <cellStyle name="货币 3" xfId="481"/>
    <cellStyle name="货币 3 2" xfId="482"/>
    <cellStyle name="货币 3 3" xfId="483"/>
    <cellStyle name="货币 3 4" xfId="484"/>
    <cellStyle name="货币 3 5" xfId="485"/>
    <cellStyle name="Currency [0]" xfId="486"/>
    <cellStyle name="计算" xfId="487"/>
    <cellStyle name="計算方式" xfId="488"/>
    <cellStyle name="检查单元格" xfId="489"/>
    <cellStyle name="檢查儲存格" xfId="490"/>
    <cellStyle name="解释性文本" xfId="491"/>
    <cellStyle name="警告文本" xfId="492"/>
    <cellStyle name="警告文字" xfId="493"/>
    <cellStyle name="連結的儲存格" xfId="494"/>
    <cellStyle name="連結的儲存格 2" xfId="495"/>
    <cellStyle name="連結的儲存格 2 10" xfId="496"/>
    <cellStyle name="連結的儲存格 2 2" xfId="497"/>
    <cellStyle name="連結的儲存格 2 3" xfId="498"/>
    <cellStyle name="連結的儲存格 2 4" xfId="499"/>
    <cellStyle name="連結的儲存格 2 5" xfId="500"/>
    <cellStyle name="連結的儲存格 2 6" xfId="501"/>
    <cellStyle name="連結的儲存格 2 7" xfId="502"/>
    <cellStyle name="連結的儲存格 2 8" xfId="503"/>
    <cellStyle name="連結的儲存格 2 9" xfId="504"/>
    <cellStyle name="連結的儲存格 3" xfId="505"/>
    <cellStyle name="連結的儲存格 3 10" xfId="506"/>
    <cellStyle name="連結的儲存格 3 2" xfId="507"/>
    <cellStyle name="連結的儲存格 3 3" xfId="508"/>
    <cellStyle name="連結的儲存格 3 4" xfId="509"/>
    <cellStyle name="連結的儲存格 3 5" xfId="510"/>
    <cellStyle name="連結的儲存格 3 6" xfId="511"/>
    <cellStyle name="連結的儲存格 3 7" xfId="512"/>
    <cellStyle name="連結的儲存格 3 8" xfId="513"/>
    <cellStyle name="連結的儲存格 3 9" xfId="514"/>
    <cellStyle name="链接单元格" xfId="515"/>
    <cellStyle name="Comma" xfId="516"/>
    <cellStyle name="Comma [0]" xfId="517"/>
    <cellStyle name="强调文字颜色 1" xfId="518"/>
    <cellStyle name="强调文字颜色 2" xfId="519"/>
    <cellStyle name="强调文字颜色 3" xfId="520"/>
    <cellStyle name="强调文字颜色 4" xfId="521"/>
    <cellStyle name="强调文字颜色 5" xfId="522"/>
    <cellStyle name="强调文字颜色 6" xfId="523"/>
    <cellStyle name="适中" xfId="524"/>
    <cellStyle name="输出" xfId="525"/>
    <cellStyle name="输入" xfId="526"/>
    <cellStyle name="輸出" xfId="527"/>
    <cellStyle name="輸入" xfId="528"/>
    <cellStyle name="說明文字" xfId="529"/>
    <cellStyle name="一般 2" xfId="530"/>
    <cellStyle name="Followed Hyperlink" xfId="531"/>
    <cellStyle name="中等" xfId="532"/>
    <cellStyle name="注释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30</xdr:row>
      <xdr:rowOff>19050</xdr:rowOff>
    </xdr:from>
    <xdr:to>
      <xdr:col>9</xdr:col>
      <xdr:colOff>704850</xdr:colOff>
      <xdr:row>53</xdr:row>
      <xdr:rowOff>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124450"/>
          <a:ext cx="98869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.v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6.v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F7" sqref="F7"/>
    </sheetView>
  </sheetViews>
  <sheetFormatPr defaultColWidth="9.00390625" defaultRowHeight="16.5"/>
  <cols>
    <col min="1" max="1" width="21.375" style="0" customWidth="1"/>
    <col min="2" max="2" width="19.125" style="0" customWidth="1"/>
  </cols>
  <sheetData>
    <row r="1" spans="1:2" ht="16.5">
      <c r="A1" s="2462" t="s">
        <v>2110</v>
      </c>
      <c r="B1" s="2462"/>
    </row>
    <row r="2" spans="1:2" ht="16.5">
      <c r="A2" s="2462"/>
      <c r="B2" s="2462"/>
    </row>
    <row r="3" spans="1:2" ht="16.5">
      <c r="A3" s="2463" t="s">
        <v>2052</v>
      </c>
      <c r="B3" s="2463" t="s">
        <v>2077</v>
      </c>
    </row>
    <row r="4" spans="1:2" ht="16.5">
      <c r="A4" s="2463" t="s">
        <v>2053</v>
      </c>
      <c r="B4" s="2463" t="s">
        <v>2078</v>
      </c>
    </row>
    <row r="5" spans="1:2" ht="16.5">
      <c r="A5" s="2463" t="s">
        <v>2054</v>
      </c>
      <c r="B5" s="2463" t="s">
        <v>2079</v>
      </c>
    </row>
    <row r="6" spans="1:2" ht="16.5">
      <c r="A6" s="2463" t="s">
        <v>2055</v>
      </c>
      <c r="B6" s="2463" t="s">
        <v>2080</v>
      </c>
    </row>
    <row r="7" spans="1:2" ht="16.5">
      <c r="A7" s="2463" t="s">
        <v>2105</v>
      </c>
      <c r="B7" s="2463" t="s">
        <v>2081</v>
      </c>
    </row>
    <row r="8" spans="1:2" ht="16.5">
      <c r="A8" s="2463" t="s">
        <v>2106</v>
      </c>
      <c r="B8" s="2463" t="s">
        <v>2082</v>
      </c>
    </row>
    <row r="9" spans="1:2" ht="16.5">
      <c r="A9" s="2463" t="s">
        <v>2056</v>
      </c>
      <c r="B9" s="2463" t="s">
        <v>2083</v>
      </c>
    </row>
    <row r="10" spans="1:2" ht="16.5">
      <c r="A10" s="2463" t="s">
        <v>2057</v>
      </c>
      <c r="B10" s="2463" t="s">
        <v>2084</v>
      </c>
    </row>
    <row r="11" spans="1:2" ht="16.5">
      <c r="A11" s="2463" t="s">
        <v>2107</v>
      </c>
      <c r="B11" s="2463" t="s">
        <v>2085</v>
      </c>
    </row>
    <row r="12" spans="1:2" ht="16.5">
      <c r="A12" s="2463" t="s">
        <v>2108</v>
      </c>
      <c r="B12" s="2463" t="s">
        <v>2086</v>
      </c>
    </row>
    <row r="13" spans="1:2" ht="16.5">
      <c r="A13" s="2463" t="s">
        <v>2058</v>
      </c>
      <c r="B13" s="2463" t="s">
        <v>2087</v>
      </c>
    </row>
    <row r="14" spans="1:2" ht="16.5">
      <c r="A14" s="2463" t="s">
        <v>2059</v>
      </c>
      <c r="B14" s="2463" t="s">
        <v>2088</v>
      </c>
    </row>
    <row r="15" spans="1:2" ht="16.5">
      <c r="A15" s="2463" t="s">
        <v>2060</v>
      </c>
      <c r="B15" s="2463" t="s">
        <v>2089</v>
      </c>
    </row>
    <row r="16" spans="1:2" ht="16.5">
      <c r="A16" s="2463" t="s">
        <v>2061</v>
      </c>
      <c r="B16" s="2463" t="s">
        <v>2090</v>
      </c>
    </row>
    <row r="17" spans="1:2" ht="16.5">
      <c r="A17" s="2463" t="s">
        <v>2062</v>
      </c>
      <c r="B17" s="2463" t="s">
        <v>2091</v>
      </c>
    </row>
    <row r="18" spans="1:2" ht="16.5">
      <c r="A18" s="2463" t="s">
        <v>2063</v>
      </c>
      <c r="B18" s="2463" t="s">
        <v>2092</v>
      </c>
    </row>
    <row r="19" spans="1:2" ht="16.5">
      <c r="A19" s="2463" t="s">
        <v>2064</v>
      </c>
      <c r="B19" s="2463" t="s">
        <v>2093</v>
      </c>
    </row>
    <row r="20" spans="1:2" ht="16.5">
      <c r="A20" s="2463" t="s">
        <v>2065</v>
      </c>
      <c r="B20" s="2463" t="s">
        <v>2094</v>
      </c>
    </row>
    <row r="21" spans="1:2" ht="16.5">
      <c r="A21" s="2463" t="s">
        <v>2066</v>
      </c>
      <c r="B21" s="2463" t="s">
        <v>2095</v>
      </c>
    </row>
    <row r="22" spans="1:2" ht="16.5">
      <c r="A22" s="2463" t="s">
        <v>2067</v>
      </c>
      <c r="B22" s="2463" t="s">
        <v>2096</v>
      </c>
    </row>
    <row r="23" spans="1:2" ht="16.5">
      <c r="A23" s="2463" t="s">
        <v>2068</v>
      </c>
      <c r="B23" s="2463" t="s">
        <v>2097</v>
      </c>
    </row>
    <row r="24" spans="1:2" ht="16.5">
      <c r="A24" s="2463" t="s">
        <v>2069</v>
      </c>
      <c r="B24" s="2463" t="s">
        <v>2098</v>
      </c>
    </row>
    <row r="25" spans="1:2" ht="16.5">
      <c r="A25" s="2463" t="s">
        <v>2070</v>
      </c>
      <c r="B25" s="2463" t="s">
        <v>2099</v>
      </c>
    </row>
    <row r="26" spans="1:2" ht="16.5">
      <c r="A26" s="2463" t="s">
        <v>2071</v>
      </c>
      <c r="B26" s="2463" t="s">
        <v>2100</v>
      </c>
    </row>
    <row r="27" spans="1:2" ht="16.5">
      <c r="A27" s="2463" t="s">
        <v>2072</v>
      </c>
      <c r="B27" s="2463" t="s">
        <v>2101</v>
      </c>
    </row>
    <row r="28" spans="1:2" ht="16.5">
      <c r="A28" s="2463" t="s">
        <v>2073</v>
      </c>
      <c r="B28" s="2463" t="s">
        <v>2102</v>
      </c>
    </row>
    <row r="29" spans="1:2" ht="16.5">
      <c r="A29" s="2463" t="s">
        <v>2074</v>
      </c>
      <c r="B29" s="2463" t="s">
        <v>2103</v>
      </c>
    </row>
    <row r="30" spans="1:2" ht="16.5">
      <c r="A30" s="2463" t="s">
        <v>2109</v>
      </c>
      <c r="B30" s="2463" t="s">
        <v>2104</v>
      </c>
    </row>
    <row r="31" spans="1:2" ht="16.5">
      <c r="A31" s="2463" t="s">
        <v>2075</v>
      </c>
      <c r="B31" s="2464"/>
    </row>
    <row r="32" spans="1:2" ht="16.5">
      <c r="A32" s="2463" t="s">
        <v>2076</v>
      </c>
      <c r="B32" s="2464"/>
    </row>
  </sheetData>
  <sheetProtection/>
  <mergeCells count="1">
    <mergeCell ref="A1:B2"/>
  </mergeCells>
  <hyperlinks>
    <hyperlink ref="A3" location="'SHA OUT'!A1" display="SHA OUT"/>
    <hyperlink ref="A4" location="'SHA IN'!A1" display="SHA IN"/>
    <hyperlink ref="A5" location="'NGB OUT'!A1" display="NGB OUT"/>
    <hyperlink ref="A6" location="'NGB IN'!A1" display="NGB IN"/>
    <hyperlink ref="A7" location="'TAO OUT-东南亚&amp;澳洲'!A1" display="TAO OUT-东南亚&amp;澳洲"/>
    <hyperlink ref="A8" location="'TAO IN-东南亚&amp;澳洲'!A1" display="TAO IN-东南亚&amp;澳洲"/>
    <hyperlink ref="A9" location="'TAO OUT-JPN'!A1" display="TAO OUT-JPN"/>
    <hyperlink ref="A10" location="'TAO IN-JPN'!A1" display="TAO IN-JPN"/>
    <hyperlink ref="A11" location="'XG IN-东南亚'!A1" display="XG IN-东南亚"/>
    <hyperlink ref="A12" location="'XG OUT-东南亚'!A1" display="XG OUT-东南亚"/>
    <hyperlink ref="A13" location="'XGG OUT-Japan'!A1" display="XGG OUT-JPN"/>
    <hyperlink ref="A14" location="'XGG IN-Japan'!A1" display="XGG IN-JPN"/>
    <hyperlink ref="A15" location="'LYG IN'!A1" display="LYG-IN"/>
    <hyperlink ref="A16" location="'LYG OUT'!A1" display="LYG-OUT"/>
    <hyperlink ref="A17" location="'XMN IN'!A1" display="XMN-IN"/>
    <hyperlink ref="A18" location="'XMN OUT'!A1" display="XMN-OUT"/>
    <hyperlink ref="A19" location="'HUMEN IN'!A1" display="HUMEN IN"/>
    <hyperlink ref="A20" location="'HUMEN OUT'!A1" display="HUMEN OUT"/>
    <hyperlink ref="A21" location="'SZ IN'!A1" display="SZ-IN"/>
    <hyperlink ref="A22" location="'SZ OUT'!A1" display="SZ-OUT"/>
    <hyperlink ref="A23" location="'YANTIAN OUT'!A1" display="YANTIAN OUT"/>
    <hyperlink ref="A24" location="'NANSHA IN'!A1" display="NANSHA IN"/>
    <hyperlink ref="A25" location="'NANSHA OUT'!A1" display="NANSHA OUT"/>
    <hyperlink ref="A26" location="'QZH IN'!A1" display="QZH IN"/>
    <hyperlink ref="A27" location="'QZH OUT'!A1" display="QZH OUT"/>
    <hyperlink ref="A28" location="'HPU OUT'!A1" display="HPU OUT"/>
    <hyperlink ref="A29" location="'HPU IN'!A1" display="HPU IN"/>
    <hyperlink ref="B3" location="'HAIPHONG IN '!A1" display="HAIPHONG IN"/>
    <hyperlink ref="B4" location="'HAIPHONG OUT'!A1" display="HAIPHONG OUT"/>
    <hyperlink ref="B5" location="'DAN IN'!A1" display="DAN IN"/>
    <hyperlink ref="B6" location="'DAN OUT'!A1" display="DAN OUT"/>
    <hyperlink ref="B7" location="'HCM IN'!A1" display="HCM IN"/>
    <hyperlink ref="B8" location="'HCM OUT'!A1" display="HCM OUT"/>
    <hyperlink ref="B9" location="'Quy Nhon IN'!A1" display="QUY NHON IN"/>
    <hyperlink ref="B10" location="'Quy Nhon OUT'!A1" display="QUY NHON OUT"/>
    <hyperlink ref="B11" location="'MNL OUT'!A1" display="MNL OUT"/>
    <hyperlink ref="B12" location="'MNL IN'!A1" display="MNL IN"/>
    <hyperlink ref="B13" location="'SUB OUT'!A1" display="SUB OUT"/>
    <hyperlink ref="B14" location="'SUB IN'!A1" display="SUB IN"/>
    <hyperlink ref="B15" location="'JKT IN'!A1" display="JKT IN"/>
    <hyperlink ref="B16" location="'JKT OUT'!A1" display="JKT OUT"/>
    <hyperlink ref="B17" location="'Thailand IN'!A1" display="THAILAND IN"/>
    <hyperlink ref="B18" location="'Thailand OUT'!A1" display="THAILAND OUT"/>
    <hyperlink ref="B19" location="'PKL IN'!A1" display="PKL IN"/>
    <hyperlink ref="B20" location="'PKL OUT'!A1" display="PKL OUT"/>
    <hyperlink ref="B21" location="'SIN IN'!A1" display="SIN IN"/>
    <hyperlink ref="B22" location="'SIN OUT'!A1" display="SIN OUT"/>
    <hyperlink ref="B23" location="'PUS IN'!A1" display="PUS IN"/>
    <hyperlink ref="B24" location="'PUS OUT'!A1" display="PUS OUT"/>
    <hyperlink ref="B25" location="'Incheon IN'!A1" display="INCHEON IN"/>
    <hyperlink ref="B26" location="'Incheon Out'!A1" display="INCHEON OUT"/>
    <hyperlink ref="B27" location="'Russia -Northbound'!A1" display="RUSSIA NORTHBOUND"/>
    <hyperlink ref="B28" location="'Russia-Southbound'!A1" display="RUSSIA SOUTHBOUND"/>
    <hyperlink ref="B29" location="'AUS IN'!A1" display="AUS IN"/>
    <hyperlink ref="B30" location="'AUS OUT'!A1" display="AUS OUT"/>
    <hyperlink ref="A30" location="'HKG OB (CMCS)'!A1" display="HKG OB (CMCS)"/>
    <hyperlink ref="A31" location="'HKG OB (HIT&amp;MTL)'!A1" display="HKG OB(HIT&amp;MTL)"/>
    <hyperlink ref="A32" location="'HKG IN'!A1" display="HKG I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L11" sqref="L11:L13"/>
    </sheetView>
  </sheetViews>
  <sheetFormatPr defaultColWidth="8.75390625" defaultRowHeight="16.5"/>
  <cols>
    <col min="1" max="1" width="16.75390625" style="154" bestFit="1" customWidth="1"/>
    <col min="2" max="6" width="12.50390625" style="154" bestFit="1" customWidth="1"/>
    <col min="7" max="7" width="11.25390625" style="154" customWidth="1"/>
    <col min="8" max="9" width="12.50390625" style="154" bestFit="1" customWidth="1"/>
    <col min="10" max="10" width="10.25390625" style="154" bestFit="1" customWidth="1"/>
    <col min="11" max="11" width="11.75390625" style="154" bestFit="1" customWidth="1"/>
    <col min="12" max="12" width="46.875" style="154" customWidth="1"/>
    <col min="13" max="13" width="3.50390625" style="154" bestFit="1" customWidth="1"/>
    <col min="14" max="16384" width="8.75390625" style="154" customWidth="1"/>
  </cols>
  <sheetData>
    <row r="1" spans="1:12" ht="12.75" customHeight="1">
      <c r="A1" s="1530" t="s">
        <v>564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</row>
    <row r="2" spans="1:12" ht="12.75" customHeight="1">
      <c r="A2" s="1531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</row>
    <row r="3" spans="1:12" ht="15">
      <c r="A3" s="1319" t="s">
        <v>565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1"/>
    </row>
    <row r="4" spans="1:12" ht="15">
      <c r="A4" s="1340" t="s">
        <v>2</v>
      </c>
      <c r="B4" s="1340" t="s">
        <v>3</v>
      </c>
      <c r="C4" s="1354" t="s">
        <v>4</v>
      </c>
      <c r="D4" s="1355"/>
      <c r="E4" s="1532"/>
      <c r="F4" s="1340" t="s">
        <v>566</v>
      </c>
      <c r="G4" s="1340"/>
      <c r="H4" s="1340" t="s">
        <v>567</v>
      </c>
      <c r="I4" s="1340"/>
      <c r="J4" s="1354" t="s">
        <v>6</v>
      </c>
      <c r="K4" s="1371"/>
      <c r="L4" s="1340" t="s">
        <v>568</v>
      </c>
    </row>
    <row r="5" spans="1:12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240" t="s">
        <v>8</v>
      </c>
      <c r="K5" s="240" t="s">
        <v>9</v>
      </c>
      <c r="L5" s="1340"/>
    </row>
    <row r="6" spans="1:12" ht="15">
      <c r="A6" s="158" t="s">
        <v>569</v>
      </c>
      <c r="B6" s="158" t="s">
        <v>570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925</v>
      </c>
      <c r="I6" s="295">
        <v>1400</v>
      </c>
      <c r="J6" s="295">
        <v>925</v>
      </c>
      <c r="K6" s="295">
        <v>1400</v>
      </c>
      <c r="L6" s="28" t="s">
        <v>959</v>
      </c>
    </row>
    <row r="7" spans="1:12" ht="15">
      <c r="A7" s="158" t="s">
        <v>571</v>
      </c>
      <c r="B7" s="158" t="s">
        <v>570</v>
      </c>
      <c r="C7" s="295">
        <v>100</v>
      </c>
      <c r="D7" s="295">
        <v>150</v>
      </c>
      <c r="E7" s="295">
        <v>150</v>
      </c>
      <c r="F7" s="295">
        <v>100</v>
      </c>
      <c r="G7" s="295">
        <v>150</v>
      </c>
      <c r="H7" s="295">
        <v>100</v>
      </c>
      <c r="I7" s="295">
        <v>150</v>
      </c>
      <c r="J7" s="295">
        <v>100</v>
      </c>
      <c r="K7" s="295">
        <v>150</v>
      </c>
      <c r="L7" s="28" t="s">
        <v>959</v>
      </c>
    </row>
    <row r="8" spans="1:12" ht="15">
      <c r="A8" s="158" t="s">
        <v>572</v>
      </c>
      <c r="B8" s="158" t="s">
        <v>570</v>
      </c>
      <c r="C8" s="1533" t="s">
        <v>1770</v>
      </c>
      <c r="D8" s="1533"/>
      <c r="E8" s="1533"/>
      <c r="F8" s="1533"/>
      <c r="G8" s="1533"/>
      <c r="H8" s="1533"/>
      <c r="I8" s="1533"/>
      <c r="J8" s="1533"/>
      <c r="K8" s="1533"/>
      <c r="L8" s="341" t="s">
        <v>2022</v>
      </c>
    </row>
    <row r="9" spans="1:12" ht="15">
      <c r="A9" s="158" t="s">
        <v>573</v>
      </c>
      <c r="B9" s="158" t="s">
        <v>570</v>
      </c>
      <c r="C9" s="1533" t="s">
        <v>1771</v>
      </c>
      <c r="D9" s="1533"/>
      <c r="E9" s="1533"/>
      <c r="F9" s="1533"/>
      <c r="G9" s="1533"/>
      <c r="H9" s="1533"/>
      <c r="I9" s="1533"/>
      <c r="J9" s="1533"/>
      <c r="K9" s="1533"/>
      <c r="L9" s="341" t="s">
        <v>2022</v>
      </c>
    </row>
    <row r="10" spans="1:12" ht="15">
      <c r="A10" s="158" t="s">
        <v>574</v>
      </c>
      <c r="B10" s="158" t="s">
        <v>570</v>
      </c>
      <c r="C10" s="295">
        <v>25</v>
      </c>
      <c r="D10" s="295">
        <v>50</v>
      </c>
      <c r="E10" s="295">
        <v>50</v>
      </c>
      <c r="F10" s="295">
        <v>25</v>
      </c>
      <c r="G10" s="295">
        <v>50</v>
      </c>
      <c r="H10" s="295">
        <v>25</v>
      </c>
      <c r="I10" s="295">
        <v>50</v>
      </c>
      <c r="J10" s="295">
        <v>25</v>
      </c>
      <c r="K10" s="295">
        <v>50</v>
      </c>
      <c r="L10" s="341" t="s">
        <v>2023</v>
      </c>
    </row>
    <row r="11" spans="1:13" s="245" customFormat="1" ht="16.5">
      <c r="A11" s="243" t="s">
        <v>816</v>
      </c>
      <c r="B11" s="243" t="s">
        <v>65</v>
      </c>
      <c r="C11" s="340">
        <v>200</v>
      </c>
      <c r="D11" s="340">
        <f>C11*2</f>
        <v>400</v>
      </c>
      <c r="E11" s="340">
        <f>C11*2</f>
        <v>400</v>
      </c>
      <c r="F11" s="340">
        <f aca="true" t="shared" si="0" ref="F11:G13">C11</f>
        <v>200</v>
      </c>
      <c r="G11" s="340">
        <f t="shared" si="0"/>
        <v>400</v>
      </c>
      <c r="H11" s="340">
        <f aca="true" t="shared" si="1" ref="H11:I13">C11</f>
        <v>200</v>
      </c>
      <c r="I11" s="340">
        <f t="shared" si="1"/>
        <v>400</v>
      </c>
      <c r="J11" s="340">
        <f aca="true" t="shared" si="2" ref="J11:K13">C11*1.5</f>
        <v>300</v>
      </c>
      <c r="K11" s="340">
        <f t="shared" si="2"/>
        <v>600</v>
      </c>
      <c r="L11" s="810" t="s">
        <v>2046</v>
      </c>
      <c r="M11" s="839" t="s">
        <v>1867</v>
      </c>
    </row>
    <row r="12" spans="1:13" s="245" customFormat="1" ht="16.5">
      <c r="A12" s="243" t="s">
        <v>816</v>
      </c>
      <c r="B12" s="243" t="s">
        <v>65</v>
      </c>
      <c r="C12" s="340">
        <v>215</v>
      </c>
      <c r="D12" s="340">
        <f>C12*2</f>
        <v>430</v>
      </c>
      <c r="E12" s="340">
        <f>C12*2</f>
        <v>430</v>
      </c>
      <c r="F12" s="340">
        <f t="shared" si="0"/>
        <v>215</v>
      </c>
      <c r="G12" s="340">
        <f t="shared" si="0"/>
        <v>430</v>
      </c>
      <c r="H12" s="340">
        <f t="shared" si="1"/>
        <v>215</v>
      </c>
      <c r="I12" s="340">
        <f t="shared" si="1"/>
        <v>430</v>
      </c>
      <c r="J12" s="340">
        <f t="shared" si="2"/>
        <v>322.5</v>
      </c>
      <c r="K12" s="340">
        <f t="shared" si="2"/>
        <v>645</v>
      </c>
      <c r="L12" s="810" t="s">
        <v>2044</v>
      </c>
      <c r="M12" s="839" t="s">
        <v>1868</v>
      </c>
    </row>
    <row r="13" spans="1:13" s="246" customFormat="1" ht="16.5">
      <c r="A13" s="243" t="s">
        <v>816</v>
      </c>
      <c r="B13" s="243" t="s">
        <v>65</v>
      </c>
      <c r="C13" s="340">
        <v>170</v>
      </c>
      <c r="D13" s="340">
        <f>C13*2</f>
        <v>340</v>
      </c>
      <c r="E13" s="340">
        <f>C13*2</f>
        <v>340</v>
      </c>
      <c r="F13" s="340">
        <f t="shared" si="0"/>
        <v>170</v>
      </c>
      <c r="G13" s="340">
        <f t="shared" si="0"/>
        <v>340</v>
      </c>
      <c r="H13" s="340">
        <f t="shared" si="1"/>
        <v>170</v>
      </c>
      <c r="I13" s="340">
        <f t="shared" si="1"/>
        <v>340</v>
      </c>
      <c r="J13" s="340">
        <f t="shared" si="2"/>
        <v>255</v>
      </c>
      <c r="K13" s="340">
        <f t="shared" si="2"/>
        <v>510</v>
      </c>
      <c r="L13" s="810" t="s">
        <v>2047</v>
      </c>
      <c r="M13" s="934" t="s">
        <v>1866</v>
      </c>
    </row>
    <row r="14" spans="1:12" s="827" customFormat="1" ht="15">
      <c r="A14" s="838" t="s">
        <v>575</v>
      </c>
      <c r="B14" s="821" t="s">
        <v>65</v>
      </c>
      <c r="C14" s="295">
        <v>20</v>
      </c>
      <c r="D14" s="295">
        <v>30</v>
      </c>
      <c r="E14" s="295">
        <v>30</v>
      </c>
      <c r="F14" s="295">
        <v>20</v>
      </c>
      <c r="G14" s="295">
        <v>30</v>
      </c>
      <c r="H14" s="295">
        <v>20</v>
      </c>
      <c r="I14" s="295">
        <v>30</v>
      </c>
      <c r="J14" s="295">
        <v>20</v>
      </c>
      <c r="K14" s="295">
        <v>30</v>
      </c>
      <c r="L14" s="818" t="s">
        <v>959</v>
      </c>
    </row>
    <row r="15" spans="1:12" ht="15">
      <c r="A15" s="158" t="s">
        <v>576</v>
      </c>
      <c r="B15" s="158" t="s">
        <v>570</v>
      </c>
      <c r="C15" s="1533" t="s">
        <v>1749</v>
      </c>
      <c r="D15" s="1533"/>
      <c r="E15" s="1533"/>
      <c r="F15" s="1533"/>
      <c r="G15" s="1533"/>
      <c r="H15" s="1533"/>
      <c r="I15" s="1533"/>
      <c r="J15" s="1533"/>
      <c r="K15" s="1533"/>
      <c r="L15" s="28" t="s">
        <v>959</v>
      </c>
    </row>
    <row r="16" spans="1:12" s="155" customFormat="1" ht="15">
      <c r="A16" s="158" t="s">
        <v>577</v>
      </c>
      <c r="B16" s="158" t="s">
        <v>12</v>
      </c>
      <c r="C16" s="295">
        <v>20</v>
      </c>
      <c r="D16" s="295">
        <v>20</v>
      </c>
      <c r="E16" s="295">
        <v>20</v>
      </c>
      <c r="F16" s="295">
        <v>20</v>
      </c>
      <c r="G16" s="295">
        <v>20</v>
      </c>
      <c r="H16" s="295">
        <v>20</v>
      </c>
      <c r="I16" s="295">
        <v>20</v>
      </c>
      <c r="J16" s="295">
        <v>20</v>
      </c>
      <c r="K16" s="295">
        <v>20</v>
      </c>
      <c r="L16" s="28" t="s">
        <v>959</v>
      </c>
    </row>
    <row r="17" spans="1:12" s="155" customFormat="1" ht="15">
      <c r="A17" s="158" t="s">
        <v>1606</v>
      </c>
      <c r="B17" s="158" t="s">
        <v>1605</v>
      </c>
      <c r="C17" s="295">
        <v>170</v>
      </c>
      <c r="D17" s="295">
        <v>270</v>
      </c>
      <c r="E17" s="295">
        <v>270</v>
      </c>
      <c r="F17" s="295">
        <v>170</v>
      </c>
      <c r="G17" s="295">
        <v>270</v>
      </c>
      <c r="H17" s="295">
        <v>170</v>
      </c>
      <c r="I17" s="295">
        <v>270</v>
      </c>
      <c r="J17" s="295">
        <v>170</v>
      </c>
      <c r="K17" s="295">
        <v>270</v>
      </c>
      <c r="L17" s="28"/>
    </row>
    <row r="18" spans="1:9" s="249" customFormat="1" ht="12">
      <c r="A18" s="1373" t="s">
        <v>978</v>
      </c>
      <c r="B18" s="1374" t="s">
        <v>4</v>
      </c>
      <c r="C18" s="1374"/>
      <c r="D18" s="1375"/>
      <c r="E18" s="1375"/>
      <c r="F18" s="1368" t="s">
        <v>979</v>
      </c>
      <c r="G18" s="1369"/>
      <c r="H18" s="1376" t="s">
        <v>6</v>
      </c>
      <c r="I18" s="1377"/>
    </row>
    <row r="19" spans="1:9" s="249" customFormat="1" ht="12.75" thickBot="1">
      <c r="A19" s="1342"/>
      <c r="B19" s="250" t="s">
        <v>980</v>
      </c>
      <c r="C19" s="250" t="s">
        <v>981</v>
      </c>
      <c r="D19" s="251" t="s">
        <v>10</v>
      </c>
      <c r="E19" s="251" t="s">
        <v>982</v>
      </c>
      <c r="F19" s="252" t="s">
        <v>8</v>
      </c>
      <c r="G19" s="253" t="s">
        <v>9</v>
      </c>
      <c r="H19" s="254" t="s">
        <v>8</v>
      </c>
      <c r="I19" s="255" t="s">
        <v>9</v>
      </c>
    </row>
    <row r="20" spans="1:9" s="249" customFormat="1" ht="12.75" thickTop="1">
      <c r="A20" s="1347" t="s">
        <v>983</v>
      </c>
      <c r="B20" s="256" t="s">
        <v>984</v>
      </c>
      <c r="C20" s="256" t="s">
        <v>984</v>
      </c>
      <c r="D20" s="257" t="s">
        <v>984</v>
      </c>
      <c r="E20" s="257" t="s">
        <v>984</v>
      </c>
      <c r="F20" s="258" t="s">
        <v>984</v>
      </c>
      <c r="G20" s="259" t="s">
        <v>984</v>
      </c>
      <c r="H20" s="260" t="s">
        <v>985</v>
      </c>
      <c r="I20" s="261" t="s">
        <v>985</v>
      </c>
    </row>
    <row r="21" spans="1:9" s="249" customFormat="1" ht="12">
      <c r="A21" s="1348"/>
      <c r="B21" s="262" t="s">
        <v>986</v>
      </c>
      <c r="C21" s="262" t="s">
        <v>986</v>
      </c>
      <c r="D21" s="263" t="s">
        <v>986</v>
      </c>
      <c r="E21" s="263" t="s">
        <v>986</v>
      </c>
      <c r="F21" s="264" t="s">
        <v>986</v>
      </c>
      <c r="G21" s="265" t="s">
        <v>986</v>
      </c>
      <c r="H21" s="266" t="s">
        <v>986</v>
      </c>
      <c r="I21" s="267" t="s">
        <v>986</v>
      </c>
    </row>
    <row r="22" spans="1:9" s="249" customFormat="1" ht="12">
      <c r="A22" s="1348"/>
      <c r="B22" s="268" t="s">
        <v>987</v>
      </c>
      <c r="C22" s="268" t="s">
        <v>988</v>
      </c>
      <c r="D22" s="1276" t="s">
        <v>988</v>
      </c>
      <c r="E22" s="1276" t="s">
        <v>988</v>
      </c>
      <c r="F22" s="270" t="s">
        <v>988</v>
      </c>
      <c r="G22" s="271" t="s">
        <v>988</v>
      </c>
      <c r="H22" s="1277" t="s">
        <v>989</v>
      </c>
      <c r="I22" s="1278" t="s">
        <v>989</v>
      </c>
    </row>
    <row r="23" spans="1:9" s="249" customFormat="1" ht="12">
      <c r="A23" s="1348"/>
      <c r="B23" s="274">
        <v>85</v>
      </c>
      <c r="C23" s="274">
        <f>B23*2</f>
        <v>170</v>
      </c>
      <c r="D23" s="275">
        <v>200</v>
      </c>
      <c r="E23" s="275">
        <v>230</v>
      </c>
      <c r="F23" s="276">
        <v>150</v>
      </c>
      <c r="G23" s="277">
        <f>F23*2</f>
        <v>300</v>
      </c>
      <c r="H23" s="278">
        <v>300</v>
      </c>
      <c r="I23" s="279">
        <f>H23*2</f>
        <v>600</v>
      </c>
    </row>
    <row r="24" spans="1:9" s="249" customFormat="1" ht="12">
      <c r="A24" s="1348"/>
      <c r="B24" s="268" t="s">
        <v>990</v>
      </c>
      <c r="C24" s="268" t="s">
        <v>991</v>
      </c>
      <c r="D24" s="1276" t="s">
        <v>991</v>
      </c>
      <c r="E24" s="1276" t="s">
        <v>991</v>
      </c>
      <c r="F24" s="270" t="s">
        <v>992</v>
      </c>
      <c r="G24" s="271" t="s">
        <v>993</v>
      </c>
      <c r="H24" s="1277" t="s">
        <v>994</v>
      </c>
      <c r="I24" s="1278" t="s">
        <v>994</v>
      </c>
    </row>
    <row r="25" spans="1:9" s="249" customFormat="1" ht="12">
      <c r="A25" s="1348"/>
      <c r="B25" s="274">
        <f aca="true" t="shared" si="3" ref="B25:G25">B23*2</f>
        <v>170</v>
      </c>
      <c r="C25" s="274">
        <f t="shared" si="3"/>
        <v>340</v>
      </c>
      <c r="D25" s="275">
        <f t="shared" si="3"/>
        <v>400</v>
      </c>
      <c r="E25" s="275">
        <f t="shared" si="3"/>
        <v>460</v>
      </c>
      <c r="F25" s="276">
        <f t="shared" si="3"/>
        <v>300</v>
      </c>
      <c r="G25" s="277">
        <f t="shared" si="3"/>
        <v>600</v>
      </c>
      <c r="H25" s="278">
        <v>500</v>
      </c>
      <c r="I25" s="279">
        <f>H25*2</f>
        <v>1000</v>
      </c>
    </row>
    <row r="26" spans="1:9" s="249" customFormat="1" ht="12">
      <c r="A26" s="1348"/>
      <c r="B26" s="1335" t="s">
        <v>995</v>
      </c>
      <c r="C26" s="1336"/>
      <c r="D26" s="1336"/>
      <c r="E26" s="1337"/>
      <c r="F26" s="1328" t="s">
        <v>996</v>
      </c>
      <c r="G26" s="1337"/>
      <c r="H26" s="1350" t="s">
        <v>996</v>
      </c>
      <c r="I26" s="1351"/>
    </row>
    <row r="27" spans="1:9" s="249" customFormat="1" ht="12.75" thickBot="1">
      <c r="A27" s="1349"/>
      <c r="B27" s="280">
        <f aca="true" t="shared" si="4" ref="B27:G27">B25*2</f>
        <v>340</v>
      </c>
      <c r="C27" s="280">
        <f t="shared" si="4"/>
        <v>680</v>
      </c>
      <c r="D27" s="281">
        <f t="shared" si="4"/>
        <v>800</v>
      </c>
      <c r="E27" s="281">
        <f t="shared" si="4"/>
        <v>920</v>
      </c>
      <c r="F27" s="282">
        <f t="shared" si="4"/>
        <v>600</v>
      </c>
      <c r="G27" s="283">
        <f t="shared" si="4"/>
        <v>1200</v>
      </c>
      <c r="H27" s="284">
        <v>900</v>
      </c>
      <c r="I27" s="285">
        <f>H27*2</f>
        <v>1800</v>
      </c>
    </row>
    <row r="28" spans="1:9" s="249" customFormat="1" ht="12.75" thickTop="1">
      <c r="A28" s="1347" t="s">
        <v>997</v>
      </c>
      <c r="B28" s="1325" t="s">
        <v>998</v>
      </c>
      <c r="C28" s="1326"/>
      <c r="D28" s="1326"/>
      <c r="E28" s="1327"/>
      <c r="F28" s="1345" t="s">
        <v>998</v>
      </c>
      <c r="G28" s="1327"/>
      <c r="H28" s="1345" t="s">
        <v>998</v>
      </c>
      <c r="I28" s="1346"/>
    </row>
    <row r="29" spans="1:9" s="249" customFormat="1" ht="12">
      <c r="A29" s="1348"/>
      <c r="B29" s="268" t="s">
        <v>984</v>
      </c>
      <c r="C29" s="268" t="s">
        <v>984</v>
      </c>
      <c r="D29" s="1276" t="s">
        <v>984</v>
      </c>
      <c r="E29" s="1276" t="s">
        <v>984</v>
      </c>
      <c r="F29" s="270" t="s">
        <v>984</v>
      </c>
      <c r="G29" s="271" t="s">
        <v>984</v>
      </c>
      <c r="H29" s="1277" t="s">
        <v>999</v>
      </c>
      <c r="I29" s="1278" t="s">
        <v>999</v>
      </c>
    </row>
    <row r="30" spans="1:9" s="249" customFormat="1" ht="12">
      <c r="A30" s="1348"/>
      <c r="B30" s="286">
        <v>100</v>
      </c>
      <c r="C30" s="286">
        <f>B30*2</f>
        <v>200</v>
      </c>
      <c r="D30" s="287">
        <v>230</v>
      </c>
      <c r="E30" s="287">
        <v>260</v>
      </c>
      <c r="F30" s="288">
        <v>200</v>
      </c>
      <c r="G30" s="289">
        <f>F30*2</f>
        <v>400</v>
      </c>
      <c r="H30" s="290">
        <v>350</v>
      </c>
      <c r="I30" s="291">
        <f>H30*2</f>
        <v>700</v>
      </c>
    </row>
    <row r="31" spans="1:9" s="249" customFormat="1" ht="12">
      <c r="A31" s="1348"/>
      <c r="B31" s="268" t="s">
        <v>1000</v>
      </c>
      <c r="C31" s="268" t="s">
        <v>1001</v>
      </c>
      <c r="D31" s="1276" t="s">
        <v>1001</v>
      </c>
      <c r="E31" s="1276" t="s">
        <v>1001</v>
      </c>
      <c r="F31" s="270" t="s">
        <v>987</v>
      </c>
      <c r="G31" s="271" t="s">
        <v>988</v>
      </c>
      <c r="H31" s="1277" t="s">
        <v>1002</v>
      </c>
      <c r="I31" s="1278" t="s">
        <v>989</v>
      </c>
    </row>
    <row r="32" spans="1:9" s="249" customFormat="1" ht="12">
      <c r="A32" s="1348"/>
      <c r="B32" s="274">
        <f aca="true" t="shared" si="5" ref="B32:G32">B30*2</f>
        <v>200</v>
      </c>
      <c r="C32" s="274">
        <f t="shared" si="5"/>
        <v>400</v>
      </c>
      <c r="D32" s="275">
        <f t="shared" si="5"/>
        <v>460</v>
      </c>
      <c r="E32" s="275">
        <f t="shared" si="5"/>
        <v>520</v>
      </c>
      <c r="F32" s="276">
        <f t="shared" si="5"/>
        <v>400</v>
      </c>
      <c r="G32" s="277">
        <f t="shared" si="5"/>
        <v>800</v>
      </c>
      <c r="H32" s="278">
        <v>600</v>
      </c>
      <c r="I32" s="279">
        <f>H32*2</f>
        <v>1200</v>
      </c>
    </row>
    <row r="33" spans="1:9" s="249" customFormat="1" ht="12">
      <c r="A33" s="1348"/>
      <c r="B33" s="1335" t="s">
        <v>1003</v>
      </c>
      <c r="C33" s="1336"/>
      <c r="D33" s="1336"/>
      <c r="E33" s="1337"/>
      <c r="F33" s="1328" t="s">
        <v>1004</v>
      </c>
      <c r="G33" s="1337"/>
      <c r="H33" s="1328" t="s">
        <v>1005</v>
      </c>
      <c r="I33" s="1329"/>
    </row>
    <row r="34" spans="1:9" s="249" customFormat="1" ht="12.75" thickBot="1">
      <c r="A34" s="1349"/>
      <c r="B34" s="280">
        <f aca="true" t="shared" si="6" ref="B34:G34">B32*2</f>
        <v>400</v>
      </c>
      <c r="C34" s="280">
        <f t="shared" si="6"/>
        <v>800</v>
      </c>
      <c r="D34" s="281">
        <f t="shared" si="6"/>
        <v>920</v>
      </c>
      <c r="E34" s="281">
        <f t="shared" si="6"/>
        <v>1040</v>
      </c>
      <c r="F34" s="282">
        <f t="shared" si="6"/>
        <v>800</v>
      </c>
      <c r="G34" s="283">
        <f t="shared" si="6"/>
        <v>1600</v>
      </c>
      <c r="H34" s="284">
        <v>1000</v>
      </c>
      <c r="I34" s="285">
        <f>H34*2</f>
        <v>2000</v>
      </c>
    </row>
    <row r="35" spans="1:9" s="249" customFormat="1" ht="12.75" thickTop="1">
      <c r="A35" s="1359" t="s">
        <v>1006</v>
      </c>
      <c r="B35" s="1316" t="s">
        <v>1007</v>
      </c>
      <c r="C35" s="1317"/>
      <c r="D35" s="1317"/>
      <c r="E35" s="1317"/>
      <c r="F35" s="1317"/>
      <c r="G35" s="1317"/>
      <c r="H35" s="1317"/>
      <c r="I35" s="1318"/>
    </row>
    <row r="36" spans="1:9" s="249" customFormat="1" ht="12">
      <c r="A36" s="1360"/>
      <c r="B36" s="1332" t="s">
        <v>1008</v>
      </c>
      <c r="C36" s="1333"/>
      <c r="D36" s="1333"/>
      <c r="E36" s="1333"/>
      <c r="F36" s="1333"/>
      <c r="G36" s="1333"/>
      <c r="H36" s="1333"/>
      <c r="I36" s="1334"/>
    </row>
    <row r="37" spans="1:9" s="249" customFormat="1" ht="12">
      <c r="A37" s="1360"/>
      <c r="B37" s="1332" t="s">
        <v>1009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">
      <c r="A38" s="1360"/>
      <c r="B38" s="1332" t="s">
        <v>1010</v>
      </c>
      <c r="C38" s="1333"/>
      <c r="D38" s="1333"/>
      <c r="E38" s="1333"/>
      <c r="F38" s="1333"/>
      <c r="G38" s="1333"/>
      <c r="H38" s="1333"/>
      <c r="I38" s="1334"/>
    </row>
    <row r="39" spans="1:9" s="249" customFormat="1" ht="12">
      <c r="A39" s="1360"/>
      <c r="B39" s="1332" t="s">
        <v>529</v>
      </c>
      <c r="C39" s="1333"/>
      <c r="D39" s="1333"/>
      <c r="E39" s="1333"/>
      <c r="F39" s="1333"/>
      <c r="G39" s="1333"/>
      <c r="H39" s="1333"/>
      <c r="I39" s="1334"/>
    </row>
    <row r="40" spans="1:9" s="249" customFormat="1" ht="12">
      <c r="A40" s="1360"/>
      <c r="B40" s="1332" t="s">
        <v>1011</v>
      </c>
      <c r="C40" s="1333"/>
      <c r="D40" s="1333"/>
      <c r="E40" s="1333"/>
      <c r="F40" s="1333"/>
      <c r="G40" s="1333"/>
      <c r="H40" s="1333"/>
      <c r="I40" s="1334"/>
    </row>
    <row r="41" spans="1:9" s="249" customFormat="1" ht="12">
      <c r="A41" s="1360"/>
      <c r="B41" s="1332" t="s">
        <v>1012</v>
      </c>
      <c r="C41" s="1333"/>
      <c r="D41" s="1333"/>
      <c r="E41" s="1333"/>
      <c r="F41" s="1333"/>
      <c r="G41" s="1333"/>
      <c r="H41" s="1333"/>
      <c r="I41" s="1334"/>
    </row>
    <row r="42" spans="1:9" s="249" customFormat="1" ht="12.75" thickBot="1">
      <c r="A42" s="1361"/>
      <c r="B42" s="1322" t="s">
        <v>1013</v>
      </c>
      <c r="C42" s="1323"/>
      <c r="D42" s="1323"/>
      <c r="E42" s="1323"/>
      <c r="F42" s="1323"/>
      <c r="G42" s="1323"/>
      <c r="H42" s="1323"/>
      <c r="I42" s="1324"/>
    </row>
    <row r="43" ht="13.5" thickTop="1"/>
  </sheetData>
  <sheetProtection/>
  <mergeCells count="36">
    <mergeCell ref="A35:A42"/>
    <mergeCell ref="A20:A27"/>
    <mergeCell ref="A28:A34"/>
    <mergeCell ref="H26:I26"/>
    <mergeCell ref="B35:I35"/>
    <mergeCell ref="B36:I36"/>
    <mergeCell ref="B37:I37"/>
    <mergeCell ref="B38:I38"/>
    <mergeCell ref="F33:G33"/>
    <mergeCell ref="H33:I33"/>
    <mergeCell ref="C8:K8"/>
    <mergeCell ref="C9:K9"/>
    <mergeCell ref="C15:K15"/>
    <mergeCell ref="F18:G18"/>
    <mergeCell ref="H18:I18"/>
    <mergeCell ref="B18:E18"/>
    <mergeCell ref="B33:E33"/>
    <mergeCell ref="L4:L5"/>
    <mergeCell ref="A3:L3"/>
    <mergeCell ref="A4:A5"/>
    <mergeCell ref="B4:B5"/>
    <mergeCell ref="C4:E4"/>
    <mergeCell ref="F4:G4"/>
    <mergeCell ref="H4:I4"/>
    <mergeCell ref="J4:K4"/>
    <mergeCell ref="A18:A19"/>
    <mergeCell ref="A1:L2"/>
    <mergeCell ref="B39:I39"/>
    <mergeCell ref="B40:I40"/>
    <mergeCell ref="B41:I41"/>
    <mergeCell ref="B42:I42"/>
    <mergeCell ref="B26:E26"/>
    <mergeCell ref="F26:G26"/>
    <mergeCell ref="B28:E28"/>
    <mergeCell ref="F28:G28"/>
    <mergeCell ref="H28:I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9" sqref="A9:IV9"/>
    </sheetView>
  </sheetViews>
  <sheetFormatPr defaultColWidth="8.75390625" defaultRowHeight="16.5"/>
  <cols>
    <col min="1" max="1" width="16.00390625" style="239" customWidth="1"/>
    <col min="2" max="2" width="15.375" style="239" bestFit="1" customWidth="1"/>
    <col min="3" max="9" width="12.375" style="239" bestFit="1" customWidth="1"/>
    <col min="10" max="10" width="14.00390625" style="239" customWidth="1"/>
    <col min="11" max="11" width="10.75390625" style="239" customWidth="1"/>
    <col min="12" max="12" width="13.00390625" style="239" customWidth="1"/>
    <col min="13" max="13" width="54.375" style="239" bestFit="1" customWidth="1"/>
    <col min="14" max="16384" width="8.75390625" style="239" customWidth="1"/>
  </cols>
  <sheetData>
    <row r="1" spans="1:13" ht="12.75" customHeight="1">
      <c r="A1" s="1338" t="s">
        <v>578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</row>
    <row r="2" spans="1:13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</row>
    <row r="3" spans="1:13" s="248" customFormat="1" ht="15">
      <c r="A3" s="1534" t="s">
        <v>579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6"/>
    </row>
    <row r="4" spans="1:13" s="248" customFormat="1" ht="15">
      <c r="A4" s="1537" t="s">
        <v>2</v>
      </c>
      <c r="B4" s="1537" t="s">
        <v>750</v>
      </c>
      <c r="C4" s="1537" t="s">
        <v>3</v>
      </c>
      <c r="D4" s="1534" t="s">
        <v>4</v>
      </c>
      <c r="E4" s="1535"/>
      <c r="F4" s="1538"/>
      <c r="G4" s="1537" t="s">
        <v>560</v>
      </c>
      <c r="H4" s="1537"/>
      <c r="I4" s="1537" t="s">
        <v>561</v>
      </c>
      <c r="J4" s="1537"/>
      <c r="K4" s="1534" t="s">
        <v>580</v>
      </c>
      <c r="L4" s="1536"/>
      <c r="M4" s="1537" t="s">
        <v>562</v>
      </c>
    </row>
    <row r="5" spans="1:13" s="248" customFormat="1" ht="15">
      <c r="A5" s="1537"/>
      <c r="B5" s="1537"/>
      <c r="C5" s="1537"/>
      <c r="D5" s="234" t="s">
        <v>8</v>
      </c>
      <c r="E5" s="234" t="s">
        <v>795</v>
      </c>
      <c r="F5" s="157" t="s">
        <v>794</v>
      </c>
      <c r="G5" s="234" t="s">
        <v>8</v>
      </c>
      <c r="H5" s="234" t="s">
        <v>9</v>
      </c>
      <c r="I5" s="234" t="s">
        <v>8</v>
      </c>
      <c r="J5" s="234" t="s">
        <v>9</v>
      </c>
      <c r="K5" s="234" t="s">
        <v>8</v>
      </c>
      <c r="L5" s="234" t="s">
        <v>9</v>
      </c>
      <c r="M5" s="1537"/>
    </row>
    <row r="6" spans="1:13" s="248" customFormat="1" ht="15">
      <c r="A6" s="158" t="s">
        <v>563</v>
      </c>
      <c r="B6" s="158" t="s">
        <v>751</v>
      </c>
      <c r="C6" s="158" t="s">
        <v>12</v>
      </c>
      <c r="D6" s="295">
        <v>775</v>
      </c>
      <c r="E6" s="295">
        <v>1162</v>
      </c>
      <c r="F6" s="295">
        <v>1450</v>
      </c>
      <c r="G6" s="295">
        <v>878</v>
      </c>
      <c r="H6" s="295">
        <v>1320</v>
      </c>
      <c r="I6" s="295">
        <v>878</v>
      </c>
      <c r="J6" s="295">
        <v>1320</v>
      </c>
      <c r="K6" s="295">
        <v>878</v>
      </c>
      <c r="L6" s="295">
        <v>1320</v>
      </c>
      <c r="M6" s="28" t="s">
        <v>581</v>
      </c>
    </row>
    <row r="7" spans="1:13" s="248" customFormat="1" ht="15">
      <c r="A7" s="158" t="s">
        <v>582</v>
      </c>
      <c r="B7" s="158" t="s">
        <v>752</v>
      </c>
      <c r="C7" s="158" t="s">
        <v>12</v>
      </c>
      <c r="D7" s="1539" t="s">
        <v>1773</v>
      </c>
      <c r="E7" s="1540"/>
      <c r="F7" s="1540"/>
      <c r="G7" s="1540"/>
      <c r="H7" s="1540"/>
      <c r="I7" s="1540"/>
      <c r="J7" s="1540"/>
      <c r="K7" s="1540"/>
      <c r="L7" s="1541"/>
      <c r="M7" s="242" t="s">
        <v>1772</v>
      </c>
    </row>
    <row r="8" spans="1:13" s="248" customFormat="1" ht="15">
      <c r="A8" s="158" t="s">
        <v>583</v>
      </c>
      <c r="B8" s="158" t="s">
        <v>714</v>
      </c>
      <c r="C8" s="158" t="s">
        <v>12</v>
      </c>
      <c r="D8" s="1539" t="s">
        <v>1774</v>
      </c>
      <c r="E8" s="1540"/>
      <c r="F8" s="1540"/>
      <c r="G8" s="1540"/>
      <c r="H8" s="1540"/>
      <c r="I8" s="1540"/>
      <c r="J8" s="1540"/>
      <c r="K8" s="1540"/>
      <c r="L8" s="1541"/>
      <c r="M8" s="242" t="s">
        <v>659</v>
      </c>
    </row>
    <row r="9" spans="1:13" s="1101" customFormat="1" ht="15">
      <c r="A9" s="838" t="s">
        <v>584</v>
      </c>
      <c r="B9" s="838"/>
      <c r="C9" s="838" t="s">
        <v>12</v>
      </c>
      <c r="D9" s="1279">
        <v>106</v>
      </c>
      <c r="E9" s="1279">
        <v>179</v>
      </c>
      <c r="F9" s="1279">
        <v>179</v>
      </c>
      <c r="G9" s="1279">
        <v>187</v>
      </c>
      <c r="H9" s="1279">
        <v>331</v>
      </c>
      <c r="I9" s="1279">
        <v>187</v>
      </c>
      <c r="J9" s="1279">
        <v>331</v>
      </c>
      <c r="K9" s="1279">
        <v>591</v>
      </c>
      <c r="L9" s="1279">
        <v>899</v>
      </c>
      <c r="M9" s="1286" t="s">
        <v>1648</v>
      </c>
    </row>
    <row r="10" spans="1:13" s="248" customFormat="1" ht="15">
      <c r="A10" s="158" t="s">
        <v>585</v>
      </c>
      <c r="B10" s="158"/>
      <c r="C10" s="158" t="s">
        <v>12</v>
      </c>
      <c r="D10" s="1542" t="s">
        <v>1749</v>
      </c>
      <c r="E10" s="1543"/>
      <c r="F10" s="1543"/>
      <c r="G10" s="1543"/>
      <c r="H10" s="1543"/>
      <c r="I10" s="1543"/>
      <c r="J10" s="1543"/>
      <c r="K10" s="1543"/>
      <c r="L10" s="1544"/>
      <c r="M10" s="341"/>
    </row>
    <row r="11" spans="1:13" s="248" customFormat="1" ht="15">
      <c r="A11" s="164" t="s">
        <v>586</v>
      </c>
      <c r="B11" s="164"/>
      <c r="C11" s="158" t="s">
        <v>12</v>
      </c>
      <c r="D11" s="295">
        <v>25</v>
      </c>
      <c r="E11" s="295">
        <v>50</v>
      </c>
      <c r="F11" s="295">
        <v>50</v>
      </c>
      <c r="G11" s="295">
        <v>25</v>
      </c>
      <c r="H11" s="295">
        <v>50</v>
      </c>
      <c r="I11" s="295">
        <v>25</v>
      </c>
      <c r="J11" s="295">
        <v>50</v>
      </c>
      <c r="K11" s="295">
        <v>25</v>
      </c>
      <c r="L11" s="295">
        <v>50</v>
      </c>
      <c r="M11" s="342"/>
    </row>
    <row r="12" spans="1:13" s="248" customFormat="1" ht="15">
      <c r="A12" s="164" t="s">
        <v>587</v>
      </c>
      <c r="B12" s="164" t="s">
        <v>753</v>
      </c>
      <c r="C12" s="158" t="s">
        <v>12</v>
      </c>
      <c r="D12" s="295">
        <v>30</v>
      </c>
      <c r="E12" s="295">
        <v>30</v>
      </c>
      <c r="F12" s="295">
        <v>30</v>
      </c>
      <c r="G12" s="295">
        <v>30</v>
      </c>
      <c r="H12" s="295">
        <v>30</v>
      </c>
      <c r="I12" s="295">
        <v>30</v>
      </c>
      <c r="J12" s="295">
        <v>30</v>
      </c>
      <c r="K12" s="295">
        <v>30</v>
      </c>
      <c r="L12" s="295">
        <v>30</v>
      </c>
      <c r="M12" s="342"/>
    </row>
    <row r="13" spans="1:13" s="248" customFormat="1" ht="15.75" thickBot="1">
      <c r="A13" s="164" t="s">
        <v>588</v>
      </c>
      <c r="B13" s="164" t="s">
        <v>754</v>
      </c>
      <c r="C13" s="158" t="s">
        <v>12</v>
      </c>
      <c r="D13" s="295">
        <v>20</v>
      </c>
      <c r="E13" s="295">
        <v>20</v>
      </c>
      <c r="F13" s="295">
        <v>20</v>
      </c>
      <c r="G13" s="295">
        <v>20</v>
      </c>
      <c r="H13" s="295">
        <v>20</v>
      </c>
      <c r="I13" s="295">
        <v>20</v>
      </c>
      <c r="J13" s="295">
        <v>20</v>
      </c>
      <c r="K13" s="295">
        <v>20</v>
      </c>
      <c r="L13" s="295">
        <v>20</v>
      </c>
      <c r="M13" s="342"/>
    </row>
    <row r="14" spans="1:9" s="249" customFormat="1" ht="12.75" thickTop="1">
      <c r="A14" s="1341" t="s">
        <v>978</v>
      </c>
      <c r="B14" s="1352" t="s">
        <v>4</v>
      </c>
      <c r="C14" s="1352"/>
      <c r="D14" s="1353"/>
      <c r="E14" s="1353"/>
      <c r="F14" s="1343" t="s">
        <v>979</v>
      </c>
      <c r="G14" s="1344"/>
      <c r="H14" s="1357" t="s">
        <v>6</v>
      </c>
      <c r="I14" s="1358"/>
    </row>
    <row r="15" spans="1:9" s="249" customFormat="1" ht="12.75" thickBot="1">
      <c r="A15" s="1342"/>
      <c r="B15" s="250" t="s">
        <v>980</v>
      </c>
      <c r="C15" s="250" t="s">
        <v>981</v>
      </c>
      <c r="D15" s="251" t="s">
        <v>10</v>
      </c>
      <c r="E15" s="251" t="s">
        <v>982</v>
      </c>
      <c r="F15" s="252" t="s">
        <v>8</v>
      </c>
      <c r="G15" s="253" t="s">
        <v>9</v>
      </c>
      <c r="H15" s="254" t="s">
        <v>8</v>
      </c>
      <c r="I15" s="255" t="s">
        <v>9</v>
      </c>
    </row>
    <row r="16" spans="1:9" s="249" customFormat="1" ht="12.75" thickTop="1">
      <c r="A16" s="1347" t="s">
        <v>983</v>
      </c>
      <c r="B16" s="256" t="s">
        <v>984</v>
      </c>
      <c r="C16" s="256" t="s">
        <v>984</v>
      </c>
      <c r="D16" s="257" t="s">
        <v>984</v>
      </c>
      <c r="E16" s="257" t="s">
        <v>984</v>
      </c>
      <c r="F16" s="258" t="s">
        <v>984</v>
      </c>
      <c r="G16" s="259" t="s">
        <v>984</v>
      </c>
      <c r="H16" s="260" t="s">
        <v>985</v>
      </c>
      <c r="I16" s="261" t="s">
        <v>985</v>
      </c>
    </row>
    <row r="17" spans="1:9" s="249" customFormat="1" ht="12">
      <c r="A17" s="1348"/>
      <c r="B17" s="262" t="s">
        <v>986</v>
      </c>
      <c r="C17" s="262" t="s">
        <v>986</v>
      </c>
      <c r="D17" s="263" t="s">
        <v>986</v>
      </c>
      <c r="E17" s="263" t="s">
        <v>986</v>
      </c>
      <c r="F17" s="264" t="s">
        <v>986</v>
      </c>
      <c r="G17" s="265" t="s">
        <v>986</v>
      </c>
      <c r="H17" s="266" t="s">
        <v>986</v>
      </c>
      <c r="I17" s="267" t="s">
        <v>986</v>
      </c>
    </row>
    <row r="18" spans="1:9" s="249" customFormat="1" ht="12">
      <c r="A18" s="1348"/>
      <c r="B18" s="268" t="s">
        <v>987</v>
      </c>
      <c r="C18" s="268" t="s">
        <v>988</v>
      </c>
      <c r="D18" s="269" t="s">
        <v>988</v>
      </c>
      <c r="E18" s="269" t="s">
        <v>988</v>
      </c>
      <c r="F18" s="270" t="s">
        <v>988</v>
      </c>
      <c r="G18" s="271" t="s">
        <v>988</v>
      </c>
      <c r="H18" s="272" t="s">
        <v>989</v>
      </c>
      <c r="I18" s="273" t="s">
        <v>989</v>
      </c>
    </row>
    <row r="19" spans="1:9" s="249" customFormat="1" ht="12">
      <c r="A19" s="1348"/>
      <c r="B19" s="274">
        <v>85</v>
      </c>
      <c r="C19" s="274">
        <f>B19*2</f>
        <v>170</v>
      </c>
      <c r="D19" s="275">
        <v>200</v>
      </c>
      <c r="E19" s="275">
        <v>230</v>
      </c>
      <c r="F19" s="276">
        <v>150</v>
      </c>
      <c r="G19" s="277">
        <f>F19*2</f>
        <v>300</v>
      </c>
      <c r="H19" s="278">
        <v>300</v>
      </c>
      <c r="I19" s="279">
        <f>H19*2</f>
        <v>600</v>
      </c>
    </row>
    <row r="20" spans="1:9" s="249" customFormat="1" ht="12">
      <c r="A20" s="1348"/>
      <c r="B20" s="268" t="s">
        <v>990</v>
      </c>
      <c r="C20" s="268" t="s">
        <v>991</v>
      </c>
      <c r="D20" s="269" t="s">
        <v>991</v>
      </c>
      <c r="E20" s="269" t="s">
        <v>991</v>
      </c>
      <c r="F20" s="270" t="s">
        <v>992</v>
      </c>
      <c r="G20" s="271" t="s">
        <v>993</v>
      </c>
      <c r="H20" s="272" t="s">
        <v>994</v>
      </c>
      <c r="I20" s="273" t="s">
        <v>994</v>
      </c>
    </row>
    <row r="21" spans="1:9" s="249" customFormat="1" ht="12">
      <c r="A21" s="1348"/>
      <c r="B21" s="274">
        <f aca="true" t="shared" si="0" ref="B21:G21">B19*2</f>
        <v>170</v>
      </c>
      <c r="C21" s="274">
        <f t="shared" si="0"/>
        <v>340</v>
      </c>
      <c r="D21" s="275">
        <f t="shared" si="0"/>
        <v>400</v>
      </c>
      <c r="E21" s="275">
        <f t="shared" si="0"/>
        <v>460</v>
      </c>
      <c r="F21" s="276">
        <f t="shared" si="0"/>
        <v>300</v>
      </c>
      <c r="G21" s="277">
        <f t="shared" si="0"/>
        <v>600</v>
      </c>
      <c r="H21" s="278">
        <v>500</v>
      </c>
      <c r="I21" s="279">
        <f>H21*2</f>
        <v>1000</v>
      </c>
    </row>
    <row r="22" spans="1:9" s="249" customFormat="1" ht="12">
      <c r="A22" s="1348"/>
      <c r="B22" s="1335" t="s">
        <v>995</v>
      </c>
      <c r="C22" s="1336"/>
      <c r="D22" s="1336"/>
      <c r="E22" s="1337"/>
      <c r="F22" s="1328" t="s">
        <v>996</v>
      </c>
      <c r="G22" s="1337"/>
      <c r="H22" s="1350" t="s">
        <v>996</v>
      </c>
      <c r="I22" s="1351"/>
    </row>
    <row r="23" spans="1:9" s="249" customFormat="1" ht="12.75" thickBot="1">
      <c r="A23" s="1349"/>
      <c r="B23" s="280">
        <f aca="true" t="shared" si="1" ref="B23:G23">B21*2</f>
        <v>340</v>
      </c>
      <c r="C23" s="280">
        <f t="shared" si="1"/>
        <v>680</v>
      </c>
      <c r="D23" s="281">
        <f t="shared" si="1"/>
        <v>800</v>
      </c>
      <c r="E23" s="281">
        <f t="shared" si="1"/>
        <v>920</v>
      </c>
      <c r="F23" s="282">
        <f t="shared" si="1"/>
        <v>600</v>
      </c>
      <c r="G23" s="283">
        <f t="shared" si="1"/>
        <v>1200</v>
      </c>
      <c r="H23" s="284">
        <v>900</v>
      </c>
      <c r="I23" s="285">
        <f>H23*2</f>
        <v>1800</v>
      </c>
    </row>
    <row r="24" spans="1:9" s="249" customFormat="1" ht="12.75" thickTop="1">
      <c r="A24" s="1347" t="s">
        <v>997</v>
      </c>
      <c r="B24" s="1325" t="s">
        <v>998</v>
      </c>
      <c r="C24" s="1326"/>
      <c r="D24" s="1326"/>
      <c r="E24" s="1327"/>
      <c r="F24" s="1345" t="s">
        <v>998</v>
      </c>
      <c r="G24" s="1327"/>
      <c r="H24" s="1345" t="s">
        <v>998</v>
      </c>
      <c r="I24" s="1346"/>
    </row>
    <row r="25" spans="1:9" s="249" customFormat="1" ht="12">
      <c r="A25" s="1348"/>
      <c r="B25" s="268" t="s">
        <v>984</v>
      </c>
      <c r="C25" s="268" t="s">
        <v>984</v>
      </c>
      <c r="D25" s="269" t="s">
        <v>984</v>
      </c>
      <c r="E25" s="269" t="s">
        <v>984</v>
      </c>
      <c r="F25" s="270" t="s">
        <v>984</v>
      </c>
      <c r="G25" s="271" t="s">
        <v>984</v>
      </c>
      <c r="H25" s="272" t="s">
        <v>999</v>
      </c>
      <c r="I25" s="273" t="s">
        <v>999</v>
      </c>
    </row>
    <row r="26" spans="1:9" s="249" customFormat="1" ht="12">
      <c r="A26" s="1348"/>
      <c r="B26" s="286">
        <v>100</v>
      </c>
      <c r="C26" s="286">
        <f>B26*2</f>
        <v>200</v>
      </c>
      <c r="D26" s="287">
        <v>230</v>
      </c>
      <c r="E26" s="287">
        <v>260</v>
      </c>
      <c r="F26" s="288">
        <v>200</v>
      </c>
      <c r="G26" s="289">
        <f>F26*2</f>
        <v>400</v>
      </c>
      <c r="H26" s="290">
        <v>350</v>
      </c>
      <c r="I26" s="291">
        <f>H26*2</f>
        <v>700</v>
      </c>
    </row>
    <row r="27" spans="1:9" s="249" customFormat="1" ht="12">
      <c r="A27" s="1348"/>
      <c r="B27" s="268" t="s">
        <v>1000</v>
      </c>
      <c r="C27" s="268" t="s">
        <v>1001</v>
      </c>
      <c r="D27" s="269" t="s">
        <v>1001</v>
      </c>
      <c r="E27" s="269" t="s">
        <v>1001</v>
      </c>
      <c r="F27" s="270" t="s">
        <v>987</v>
      </c>
      <c r="G27" s="271" t="s">
        <v>988</v>
      </c>
      <c r="H27" s="272" t="s">
        <v>1002</v>
      </c>
      <c r="I27" s="273" t="s">
        <v>989</v>
      </c>
    </row>
    <row r="28" spans="1:9" s="249" customFormat="1" ht="12">
      <c r="A28" s="1348"/>
      <c r="B28" s="274">
        <f aca="true" t="shared" si="2" ref="B28:G28">B26*2</f>
        <v>200</v>
      </c>
      <c r="C28" s="274">
        <f t="shared" si="2"/>
        <v>400</v>
      </c>
      <c r="D28" s="275">
        <f t="shared" si="2"/>
        <v>460</v>
      </c>
      <c r="E28" s="275">
        <f t="shared" si="2"/>
        <v>520</v>
      </c>
      <c r="F28" s="276">
        <f t="shared" si="2"/>
        <v>400</v>
      </c>
      <c r="G28" s="277">
        <f t="shared" si="2"/>
        <v>800</v>
      </c>
      <c r="H28" s="278">
        <v>600</v>
      </c>
      <c r="I28" s="279">
        <f>H28*2</f>
        <v>1200</v>
      </c>
    </row>
    <row r="29" spans="1:9" s="249" customFormat="1" ht="12">
      <c r="A29" s="1348"/>
      <c r="B29" s="1335" t="s">
        <v>1003</v>
      </c>
      <c r="C29" s="1336"/>
      <c r="D29" s="1336"/>
      <c r="E29" s="1337"/>
      <c r="F29" s="1328" t="s">
        <v>1004</v>
      </c>
      <c r="G29" s="1337"/>
      <c r="H29" s="1328" t="s">
        <v>1005</v>
      </c>
      <c r="I29" s="1329"/>
    </row>
    <row r="30" spans="1:9" s="249" customFormat="1" ht="12.75" thickBot="1">
      <c r="A30" s="1349"/>
      <c r="B30" s="280">
        <f aca="true" t="shared" si="3" ref="B30:G30">B28*2</f>
        <v>400</v>
      </c>
      <c r="C30" s="280">
        <f t="shared" si="3"/>
        <v>800</v>
      </c>
      <c r="D30" s="281">
        <f t="shared" si="3"/>
        <v>920</v>
      </c>
      <c r="E30" s="281">
        <f t="shared" si="3"/>
        <v>1040</v>
      </c>
      <c r="F30" s="282">
        <f t="shared" si="3"/>
        <v>800</v>
      </c>
      <c r="G30" s="283">
        <f t="shared" si="3"/>
        <v>1600</v>
      </c>
      <c r="H30" s="284">
        <v>1000</v>
      </c>
      <c r="I30" s="285">
        <f>H30*2</f>
        <v>2000</v>
      </c>
    </row>
    <row r="31" spans="1:9" s="249" customFormat="1" ht="12.75" thickTop="1">
      <c r="A31" s="1359" t="s">
        <v>1006</v>
      </c>
      <c r="B31" s="1316" t="s">
        <v>1007</v>
      </c>
      <c r="C31" s="1317"/>
      <c r="D31" s="1317"/>
      <c r="E31" s="1317"/>
      <c r="F31" s="1317"/>
      <c r="G31" s="1317"/>
      <c r="H31" s="1317"/>
      <c r="I31" s="1318"/>
    </row>
    <row r="32" spans="1:9" s="249" customFormat="1" ht="12">
      <c r="A32" s="1360"/>
      <c r="B32" s="1332" t="s">
        <v>1008</v>
      </c>
      <c r="C32" s="1333"/>
      <c r="D32" s="1333"/>
      <c r="E32" s="1333"/>
      <c r="F32" s="1333"/>
      <c r="G32" s="1333"/>
      <c r="H32" s="1333"/>
      <c r="I32" s="1334"/>
    </row>
    <row r="33" spans="1:9" s="249" customFormat="1" ht="12">
      <c r="A33" s="1360"/>
      <c r="B33" s="1332" t="s">
        <v>1009</v>
      </c>
      <c r="C33" s="1333"/>
      <c r="D33" s="1333"/>
      <c r="E33" s="1333"/>
      <c r="F33" s="1333"/>
      <c r="G33" s="1333"/>
      <c r="H33" s="1333"/>
      <c r="I33" s="1334"/>
    </row>
    <row r="34" spans="1:9" s="249" customFormat="1" ht="12">
      <c r="A34" s="1360"/>
      <c r="B34" s="1332" t="s">
        <v>1010</v>
      </c>
      <c r="C34" s="1333"/>
      <c r="D34" s="1333"/>
      <c r="E34" s="1333"/>
      <c r="F34" s="1333"/>
      <c r="G34" s="1333"/>
      <c r="H34" s="1333"/>
      <c r="I34" s="1334"/>
    </row>
    <row r="35" spans="1:9" s="249" customFormat="1" ht="12">
      <c r="A35" s="1360"/>
      <c r="B35" s="1332" t="s">
        <v>529</v>
      </c>
      <c r="C35" s="1333"/>
      <c r="D35" s="1333"/>
      <c r="E35" s="1333"/>
      <c r="F35" s="1333"/>
      <c r="G35" s="1333"/>
      <c r="H35" s="1333"/>
      <c r="I35" s="1334"/>
    </row>
    <row r="36" spans="1:9" s="249" customFormat="1" ht="12">
      <c r="A36" s="1360"/>
      <c r="B36" s="1332" t="s">
        <v>1011</v>
      </c>
      <c r="C36" s="1333"/>
      <c r="D36" s="1333"/>
      <c r="E36" s="1333"/>
      <c r="F36" s="1333"/>
      <c r="G36" s="1333"/>
      <c r="H36" s="1333"/>
      <c r="I36" s="1334"/>
    </row>
    <row r="37" spans="1:9" s="249" customFormat="1" ht="12">
      <c r="A37" s="1360"/>
      <c r="B37" s="1332" t="s">
        <v>1012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.75" thickBot="1">
      <c r="A38" s="1361"/>
      <c r="B38" s="1322" t="s">
        <v>1013</v>
      </c>
      <c r="C38" s="1323"/>
      <c r="D38" s="1323"/>
      <c r="E38" s="1323"/>
      <c r="F38" s="1323"/>
      <c r="G38" s="1323"/>
      <c r="H38" s="1323"/>
      <c r="I38" s="1324"/>
    </row>
    <row r="39" ht="13.5" thickTop="1"/>
  </sheetData>
  <sheetProtection/>
  <mergeCells count="37">
    <mergeCell ref="A31:A38"/>
    <mergeCell ref="A16:A23"/>
    <mergeCell ref="H22:I22"/>
    <mergeCell ref="A24:A30"/>
    <mergeCell ref="B37:I37"/>
    <mergeCell ref="A14:A15"/>
    <mergeCell ref="F14:G14"/>
    <mergeCell ref="B24:E24"/>
    <mergeCell ref="F24:G24"/>
    <mergeCell ref="H24:I24"/>
    <mergeCell ref="H14:I14"/>
    <mergeCell ref="B4:B5"/>
    <mergeCell ref="B14:E14"/>
    <mergeCell ref="M4:M5"/>
    <mergeCell ref="D7:L7"/>
    <mergeCell ref="D8:L8"/>
    <mergeCell ref="D10:L10"/>
    <mergeCell ref="B36:I36"/>
    <mergeCell ref="A3:M3"/>
    <mergeCell ref="A4:A5"/>
    <mergeCell ref="C4:C5"/>
    <mergeCell ref="D4:F4"/>
    <mergeCell ref="G4:H4"/>
    <mergeCell ref="B22:E22"/>
    <mergeCell ref="F22:G22"/>
    <mergeCell ref="I4:J4"/>
    <mergeCell ref="K4:L4"/>
    <mergeCell ref="A1:M2"/>
    <mergeCell ref="B29:E29"/>
    <mergeCell ref="F29:G29"/>
    <mergeCell ref="H29:I29"/>
    <mergeCell ref="B38:I38"/>
    <mergeCell ref="B31:I31"/>
    <mergeCell ref="B32:I32"/>
    <mergeCell ref="B33:I33"/>
    <mergeCell ref="B34:I34"/>
    <mergeCell ref="B35:I3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9" sqref="A9:IV9"/>
    </sheetView>
  </sheetViews>
  <sheetFormatPr defaultColWidth="8.875" defaultRowHeight="16.5"/>
  <cols>
    <col min="1" max="1" width="14.25390625" style="154" customWidth="1"/>
    <col min="2" max="2" width="15.625" style="154" bestFit="1" customWidth="1"/>
    <col min="3" max="9" width="12.75390625" style="154" bestFit="1" customWidth="1"/>
    <col min="10" max="12" width="12.625" style="154" customWidth="1"/>
    <col min="13" max="13" width="25.375" style="154" bestFit="1" customWidth="1"/>
    <col min="14" max="16384" width="8.875" style="154" customWidth="1"/>
  </cols>
  <sheetData>
    <row r="1" spans="1:13" ht="12.75" customHeight="1">
      <c r="A1" s="1338" t="s">
        <v>578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</row>
    <row r="2" spans="1:13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</row>
    <row r="3" spans="1:13" s="155" customFormat="1" ht="15">
      <c r="A3" s="1534" t="s">
        <v>603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6"/>
    </row>
    <row r="4" spans="1:13" s="155" customFormat="1" ht="15">
      <c r="A4" s="1537" t="s">
        <v>701</v>
      </c>
      <c r="B4" s="1537" t="s">
        <v>702</v>
      </c>
      <c r="C4" s="1537" t="s">
        <v>3</v>
      </c>
      <c r="D4" s="1534" t="s">
        <v>4</v>
      </c>
      <c r="E4" s="1535"/>
      <c r="F4" s="1545"/>
      <c r="G4" s="1537" t="s">
        <v>590</v>
      </c>
      <c r="H4" s="1537"/>
      <c r="I4" s="1537" t="s">
        <v>591</v>
      </c>
      <c r="J4" s="1537"/>
      <c r="K4" s="1534" t="s">
        <v>604</v>
      </c>
      <c r="L4" s="1536"/>
      <c r="M4" s="1537" t="s">
        <v>592</v>
      </c>
    </row>
    <row r="5" spans="1:13" s="155" customFormat="1" ht="15">
      <c r="A5" s="1537"/>
      <c r="B5" s="1537"/>
      <c r="C5" s="1537"/>
      <c r="D5" s="156" t="s">
        <v>8</v>
      </c>
      <c r="E5" s="156" t="s">
        <v>795</v>
      </c>
      <c r="F5" s="157" t="s">
        <v>794</v>
      </c>
      <c r="G5" s="156" t="s">
        <v>8</v>
      </c>
      <c r="H5" s="156" t="s">
        <v>9</v>
      </c>
      <c r="I5" s="156" t="s">
        <v>8</v>
      </c>
      <c r="J5" s="156" t="s">
        <v>9</v>
      </c>
      <c r="K5" s="156" t="s">
        <v>8</v>
      </c>
      <c r="L5" s="156" t="s">
        <v>9</v>
      </c>
      <c r="M5" s="1537"/>
    </row>
    <row r="6" spans="1:13" s="155" customFormat="1" ht="15">
      <c r="A6" s="207" t="s">
        <v>605</v>
      </c>
      <c r="B6" s="158" t="s">
        <v>703</v>
      </c>
      <c r="C6" s="158" t="s">
        <v>12</v>
      </c>
      <c r="D6" s="295">
        <v>655</v>
      </c>
      <c r="E6" s="295">
        <v>1020</v>
      </c>
      <c r="F6" s="295">
        <v>1320</v>
      </c>
      <c r="G6" s="295">
        <v>875</v>
      </c>
      <c r="H6" s="295">
        <v>1320</v>
      </c>
      <c r="I6" s="295">
        <v>875</v>
      </c>
      <c r="J6" s="295">
        <v>1320</v>
      </c>
      <c r="K6" s="295">
        <v>775</v>
      </c>
      <c r="L6" s="295">
        <v>1185</v>
      </c>
      <c r="M6" s="28" t="s">
        <v>654</v>
      </c>
    </row>
    <row r="7" spans="1:13" s="155" customFormat="1" ht="15">
      <c r="A7" s="207" t="s">
        <v>606</v>
      </c>
      <c r="B7" s="158" t="s">
        <v>704</v>
      </c>
      <c r="C7" s="158"/>
      <c r="D7" s="1521" t="s">
        <v>607</v>
      </c>
      <c r="E7" s="1522"/>
      <c r="F7" s="1522"/>
      <c r="G7" s="1522"/>
      <c r="H7" s="1522"/>
      <c r="I7" s="1522"/>
      <c r="J7" s="1522"/>
      <c r="K7" s="1522"/>
      <c r="L7" s="1523"/>
      <c r="M7" s="28" t="s">
        <v>597</v>
      </c>
    </row>
    <row r="8" spans="1:13" s="155" customFormat="1" ht="15">
      <c r="A8" s="207" t="s">
        <v>608</v>
      </c>
      <c r="B8" s="158" t="s">
        <v>705</v>
      </c>
      <c r="C8" s="158" t="s">
        <v>12</v>
      </c>
      <c r="D8" s="1539" t="s">
        <v>1773</v>
      </c>
      <c r="E8" s="1540"/>
      <c r="F8" s="1540"/>
      <c r="G8" s="1540"/>
      <c r="H8" s="1540"/>
      <c r="I8" s="1540"/>
      <c r="J8" s="1540"/>
      <c r="K8" s="1540"/>
      <c r="L8" s="1541"/>
      <c r="M8" s="28" t="s">
        <v>597</v>
      </c>
    </row>
    <row r="9" spans="1:13" s="1101" customFormat="1" ht="15">
      <c r="A9" s="824" t="s">
        <v>584</v>
      </c>
      <c r="B9" s="838"/>
      <c r="C9" s="838" t="s">
        <v>12</v>
      </c>
      <c r="D9" s="295">
        <v>106</v>
      </c>
      <c r="E9" s="295">
        <v>179</v>
      </c>
      <c r="F9" s="295">
        <v>179</v>
      </c>
      <c r="G9" s="295">
        <v>187</v>
      </c>
      <c r="H9" s="295">
        <v>331</v>
      </c>
      <c r="I9" s="295">
        <v>187</v>
      </c>
      <c r="J9" s="295">
        <v>331</v>
      </c>
      <c r="K9" s="295">
        <v>591</v>
      </c>
      <c r="L9" s="295">
        <v>899</v>
      </c>
      <c r="M9" s="1286" t="s">
        <v>1648</v>
      </c>
    </row>
    <row r="10" spans="1:13" s="819" customFormat="1" ht="15">
      <c r="A10" s="824" t="s">
        <v>609</v>
      </c>
      <c r="B10" s="838"/>
      <c r="C10" s="838" t="s">
        <v>12</v>
      </c>
      <c r="D10" s="1546" t="s">
        <v>1749</v>
      </c>
      <c r="E10" s="1546"/>
      <c r="F10" s="1546"/>
      <c r="G10" s="1546"/>
      <c r="H10" s="1546"/>
      <c r="I10" s="1546"/>
      <c r="J10" s="1546"/>
      <c r="K10" s="1546"/>
      <c r="L10" s="1546"/>
      <c r="M10" s="818" t="s">
        <v>597</v>
      </c>
    </row>
    <row r="11" spans="1:13" s="819" customFormat="1" ht="15">
      <c r="A11" s="833" t="s">
        <v>713</v>
      </c>
      <c r="B11" s="979" t="s">
        <v>714</v>
      </c>
      <c r="C11" s="838" t="s">
        <v>12</v>
      </c>
      <c r="D11" s="1546" t="s">
        <v>1775</v>
      </c>
      <c r="E11" s="1546"/>
      <c r="F11" s="1546"/>
      <c r="G11" s="1546"/>
      <c r="H11" s="1546"/>
      <c r="I11" s="1546"/>
      <c r="J11" s="1546"/>
      <c r="K11" s="1546"/>
      <c r="L11" s="1546"/>
      <c r="M11" s="818" t="s">
        <v>557</v>
      </c>
    </row>
    <row r="12" spans="1:13" s="155" customFormat="1" ht="15">
      <c r="A12" s="208" t="s">
        <v>610</v>
      </c>
      <c r="B12" s="164" t="s">
        <v>706</v>
      </c>
      <c r="C12" s="158" t="s">
        <v>12</v>
      </c>
      <c r="D12" s="295">
        <v>30</v>
      </c>
      <c r="E12" s="295">
        <v>30</v>
      </c>
      <c r="F12" s="295">
        <v>30</v>
      </c>
      <c r="G12" s="295">
        <v>30</v>
      </c>
      <c r="H12" s="295">
        <v>30</v>
      </c>
      <c r="I12" s="295">
        <v>30</v>
      </c>
      <c r="J12" s="295">
        <v>30</v>
      </c>
      <c r="K12" s="295">
        <v>30</v>
      </c>
      <c r="L12" s="295">
        <v>30</v>
      </c>
      <c r="M12" s="28" t="s">
        <v>597</v>
      </c>
    </row>
    <row r="13" spans="1:15" s="1101" customFormat="1" ht="15">
      <c r="A13" s="833" t="s">
        <v>1746</v>
      </c>
      <c r="B13" s="979"/>
      <c r="C13" s="838" t="s">
        <v>348</v>
      </c>
      <c r="D13" s="295">
        <v>25</v>
      </c>
      <c r="E13" s="295">
        <v>50</v>
      </c>
      <c r="F13" s="295">
        <v>50</v>
      </c>
      <c r="G13" s="295">
        <v>25</v>
      </c>
      <c r="H13" s="295">
        <v>50</v>
      </c>
      <c r="I13" s="295">
        <v>25</v>
      </c>
      <c r="J13" s="295">
        <v>50</v>
      </c>
      <c r="K13" s="295">
        <v>25</v>
      </c>
      <c r="L13" s="295">
        <v>50</v>
      </c>
      <c r="M13" s="818" t="s">
        <v>557</v>
      </c>
      <c r="O13" s="1287"/>
    </row>
    <row r="14" spans="1:13" s="155" customFormat="1" ht="15.75" thickBot="1">
      <c r="A14" s="208" t="s">
        <v>611</v>
      </c>
      <c r="B14" s="164" t="s">
        <v>707</v>
      </c>
      <c r="C14" s="158" t="s">
        <v>12</v>
      </c>
      <c r="D14" s="295">
        <v>20</v>
      </c>
      <c r="E14" s="295">
        <v>20</v>
      </c>
      <c r="F14" s="295">
        <v>20</v>
      </c>
      <c r="G14" s="295">
        <v>20</v>
      </c>
      <c r="H14" s="295">
        <v>20</v>
      </c>
      <c r="I14" s="295">
        <v>20</v>
      </c>
      <c r="J14" s="295">
        <v>20</v>
      </c>
      <c r="K14" s="295">
        <v>20</v>
      </c>
      <c r="L14" s="295">
        <v>20</v>
      </c>
      <c r="M14" s="28" t="s">
        <v>597</v>
      </c>
    </row>
    <row r="15" spans="1:9" s="109" customFormat="1" ht="12.75" thickTop="1">
      <c r="A15" s="1341" t="s">
        <v>978</v>
      </c>
      <c r="B15" s="1352" t="s">
        <v>4</v>
      </c>
      <c r="C15" s="1352"/>
      <c r="D15" s="1353"/>
      <c r="E15" s="1353"/>
      <c r="F15" s="1343" t="s">
        <v>669</v>
      </c>
      <c r="G15" s="1344"/>
      <c r="H15" s="1357" t="s">
        <v>6</v>
      </c>
      <c r="I15" s="1358"/>
    </row>
    <row r="16" spans="1:9" s="109" customFormat="1" ht="12.75" thickBot="1">
      <c r="A16" s="1342"/>
      <c r="B16" s="165" t="s">
        <v>980</v>
      </c>
      <c r="C16" s="165" t="s">
        <v>981</v>
      </c>
      <c r="D16" s="166" t="s">
        <v>10</v>
      </c>
      <c r="E16" s="166" t="s">
        <v>982</v>
      </c>
      <c r="F16" s="167" t="s">
        <v>8</v>
      </c>
      <c r="G16" s="168" t="s">
        <v>9</v>
      </c>
      <c r="H16" s="169" t="s">
        <v>8</v>
      </c>
      <c r="I16" s="170" t="s">
        <v>9</v>
      </c>
    </row>
    <row r="17" spans="1:9" s="109" customFormat="1" ht="12.75" thickTop="1">
      <c r="A17" s="1347" t="s">
        <v>983</v>
      </c>
      <c r="B17" s="171" t="s">
        <v>984</v>
      </c>
      <c r="C17" s="171" t="s">
        <v>984</v>
      </c>
      <c r="D17" s="172" t="s">
        <v>984</v>
      </c>
      <c r="E17" s="172" t="s">
        <v>984</v>
      </c>
      <c r="F17" s="173" t="s">
        <v>984</v>
      </c>
      <c r="G17" s="174" t="s">
        <v>984</v>
      </c>
      <c r="H17" s="175" t="s">
        <v>985</v>
      </c>
      <c r="I17" s="176" t="s">
        <v>985</v>
      </c>
    </row>
    <row r="18" spans="1:9" s="109" customFormat="1" ht="12">
      <c r="A18" s="1348"/>
      <c r="B18" s="177" t="s">
        <v>986</v>
      </c>
      <c r="C18" s="177" t="s">
        <v>986</v>
      </c>
      <c r="D18" s="178" t="s">
        <v>986</v>
      </c>
      <c r="E18" s="178" t="s">
        <v>986</v>
      </c>
      <c r="F18" s="179" t="s">
        <v>986</v>
      </c>
      <c r="G18" s="180" t="s">
        <v>986</v>
      </c>
      <c r="H18" s="181" t="s">
        <v>986</v>
      </c>
      <c r="I18" s="182" t="s">
        <v>986</v>
      </c>
    </row>
    <row r="19" spans="1:9" s="109" customFormat="1" ht="12">
      <c r="A19" s="1348"/>
      <c r="B19" s="183" t="s">
        <v>987</v>
      </c>
      <c r="C19" s="183" t="s">
        <v>988</v>
      </c>
      <c r="D19" s="184" t="s">
        <v>988</v>
      </c>
      <c r="E19" s="184" t="s">
        <v>988</v>
      </c>
      <c r="F19" s="185" t="s">
        <v>988</v>
      </c>
      <c r="G19" s="186" t="s">
        <v>988</v>
      </c>
      <c r="H19" s="187" t="s">
        <v>989</v>
      </c>
      <c r="I19" s="188" t="s">
        <v>989</v>
      </c>
    </row>
    <row r="20" spans="1:9" s="109" customFormat="1" ht="12">
      <c r="A20" s="1348"/>
      <c r="B20" s="189">
        <v>85</v>
      </c>
      <c r="C20" s="189">
        <f>B20*2</f>
        <v>170</v>
      </c>
      <c r="D20" s="190">
        <v>200</v>
      </c>
      <c r="E20" s="190">
        <v>230</v>
      </c>
      <c r="F20" s="191">
        <v>150</v>
      </c>
      <c r="G20" s="192">
        <f>F20*2</f>
        <v>300</v>
      </c>
      <c r="H20" s="193">
        <v>300</v>
      </c>
      <c r="I20" s="194">
        <f>H20*2</f>
        <v>600</v>
      </c>
    </row>
    <row r="21" spans="1:9" s="109" customFormat="1" ht="12">
      <c r="A21" s="1348"/>
      <c r="B21" s="183" t="s">
        <v>990</v>
      </c>
      <c r="C21" s="183" t="s">
        <v>991</v>
      </c>
      <c r="D21" s="184" t="s">
        <v>991</v>
      </c>
      <c r="E21" s="184" t="s">
        <v>991</v>
      </c>
      <c r="F21" s="185" t="s">
        <v>992</v>
      </c>
      <c r="G21" s="186" t="s">
        <v>993</v>
      </c>
      <c r="H21" s="187" t="s">
        <v>994</v>
      </c>
      <c r="I21" s="188" t="s">
        <v>994</v>
      </c>
    </row>
    <row r="22" spans="1:9" s="109" customFormat="1" ht="12">
      <c r="A22" s="1348"/>
      <c r="B22" s="189">
        <f aca="true" t="shared" si="0" ref="B22:G22">B20*2</f>
        <v>170</v>
      </c>
      <c r="C22" s="189">
        <f t="shared" si="0"/>
        <v>340</v>
      </c>
      <c r="D22" s="190">
        <f t="shared" si="0"/>
        <v>400</v>
      </c>
      <c r="E22" s="190">
        <f t="shared" si="0"/>
        <v>460</v>
      </c>
      <c r="F22" s="191">
        <f t="shared" si="0"/>
        <v>300</v>
      </c>
      <c r="G22" s="192">
        <f t="shared" si="0"/>
        <v>600</v>
      </c>
      <c r="H22" s="193">
        <v>500</v>
      </c>
      <c r="I22" s="194">
        <f>H22*2</f>
        <v>1000</v>
      </c>
    </row>
    <row r="23" spans="1:9" s="109" customFormat="1" ht="12">
      <c r="A23" s="1348"/>
      <c r="B23" s="1335" t="s">
        <v>995</v>
      </c>
      <c r="C23" s="1336"/>
      <c r="D23" s="1336"/>
      <c r="E23" s="1337"/>
      <c r="F23" s="1328" t="s">
        <v>996</v>
      </c>
      <c r="G23" s="1337"/>
      <c r="H23" s="1350" t="s">
        <v>996</v>
      </c>
      <c r="I23" s="1351"/>
    </row>
    <row r="24" spans="1:9" s="109" customFormat="1" ht="12.75" thickBot="1">
      <c r="A24" s="1349"/>
      <c r="B24" s="195">
        <f aca="true" t="shared" si="1" ref="B24:G24">B22*2</f>
        <v>340</v>
      </c>
      <c r="C24" s="195">
        <f t="shared" si="1"/>
        <v>680</v>
      </c>
      <c r="D24" s="196">
        <f t="shared" si="1"/>
        <v>800</v>
      </c>
      <c r="E24" s="196">
        <f t="shared" si="1"/>
        <v>920</v>
      </c>
      <c r="F24" s="197">
        <f t="shared" si="1"/>
        <v>600</v>
      </c>
      <c r="G24" s="198">
        <f t="shared" si="1"/>
        <v>1200</v>
      </c>
      <c r="H24" s="199">
        <v>900</v>
      </c>
      <c r="I24" s="200">
        <f>H24*2</f>
        <v>1800</v>
      </c>
    </row>
    <row r="25" spans="1:9" s="109" customFormat="1" ht="12.75" thickTop="1">
      <c r="A25" s="1347" t="s">
        <v>997</v>
      </c>
      <c r="B25" s="1325" t="s">
        <v>998</v>
      </c>
      <c r="C25" s="1326"/>
      <c r="D25" s="1326"/>
      <c r="E25" s="1327"/>
      <c r="F25" s="1345" t="s">
        <v>998</v>
      </c>
      <c r="G25" s="1327"/>
      <c r="H25" s="1345" t="s">
        <v>998</v>
      </c>
      <c r="I25" s="1346"/>
    </row>
    <row r="26" spans="1:9" s="109" customFormat="1" ht="12">
      <c r="A26" s="1348"/>
      <c r="B26" s="183" t="s">
        <v>984</v>
      </c>
      <c r="C26" s="183" t="s">
        <v>984</v>
      </c>
      <c r="D26" s="184" t="s">
        <v>984</v>
      </c>
      <c r="E26" s="184" t="s">
        <v>984</v>
      </c>
      <c r="F26" s="185" t="s">
        <v>984</v>
      </c>
      <c r="G26" s="186" t="s">
        <v>984</v>
      </c>
      <c r="H26" s="187" t="s">
        <v>999</v>
      </c>
      <c r="I26" s="188" t="s">
        <v>999</v>
      </c>
    </row>
    <row r="27" spans="1:9" s="109" customFormat="1" ht="12">
      <c r="A27" s="1348"/>
      <c r="B27" s="201">
        <v>100</v>
      </c>
      <c r="C27" s="201">
        <f>B27*2</f>
        <v>200</v>
      </c>
      <c r="D27" s="202">
        <v>230</v>
      </c>
      <c r="E27" s="202">
        <v>260</v>
      </c>
      <c r="F27" s="203">
        <v>200</v>
      </c>
      <c r="G27" s="204">
        <f>F27*2</f>
        <v>400</v>
      </c>
      <c r="H27" s="205">
        <v>350</v>
      </c>
      <c r="I27" s="206">
        <f>H27*2</f>
        <v>700</v>
      </c>
    </row>
    <row r="28" spans="1:9" s="109" customFormat="1" ht="12">
      <c r="A28" s="1348"/>
      <c r="B28" s="183" t="s">
        <v>1000</v>
      </c>
      <c r="C28" s="183" t="s">
        <v>1001</v>
      </c>
      <c r="D28" s="184" t="s">
        <v>1001</v>
      </c>
      <c r="E28" s="184" t="s">
        <v>1001</v>
      </c>
      <c r="F28" s="185" t="s">
        <v>987</v>
      </c>
      <c r="G28" s="186" t="s">
        <v>988</v>
      </c>
      <c r="H28" s="187" t="s">
        <v>1002</v>
      </c>
      <c r="I28" s="188" t="s">
        <v>989</v>
      </c>
    </row>
    <row r="29" spans="1:9" s="109" customFormat="1" ht="12">
      <c r="A29" s="1348"/>
      <c r="B29" s="189">
        <f aca="true" t="shared" si="2" ref="B29:G29">B27*2</f>
        <v>200</v>
      </c>
      <c r="C29" s="189">
        <f t="shared" si="2"/>
        <v>400</v>
      </c>
      <c r="D29" s="190">
        <f t="shared" si="2"/>
        <v>460</v>
      </c>
      <c r="E29" s="190">
        <f t="shared" si="2"/>
        <v>520</v>
      </c>
      <c r="F29" s="191">
        <f t="shared" si="2"/>
        <v>400</v>
      </c>
      <c r="G29" s="192">
        <f t="shared" si="2"/>
        <v>800</v>
      </c>
      <c r="H29" s="193">
        <v>600</v>
      </c>
      <c r="I29" s="194">
        <f>H29*2</f>
        <v>1200</v>
      </c>
    </row>
    <row r="30" spans="1:9" s="109" customFormat="1" ht="12">
      <c r="A30" s="1348"/>
      <c r="B30" s="1335" t="s">
        <v>1003</v>
      </c>
      <c r="C30" s="1336"/>
      <c r="D30" s="1336"/>
      <c r="E30" s="1337"/>
      <c r="F30" s="1328" t="s">
        <v>1004</v>
      </c>
      <c r="G30" s="1337"/>
      <c r="H30" s="1328" t="s">
        <v>1005</v>
      </c>
      <c r="I30" s="1329"/>
    </row>
    <row r="31" spans="1:9" s="109" customFormat="1" ht="12.75" thickBot="1">
      <c r="A31" s="1349"/>
      <c r="B31" s="195">
        <f aca="true" t="shared" si="3" ref="B31:G31">B29*2</f>
        <v>400</v>
      </c>
      <c r="C31" s="195">
        <f t="shared" si="3"/>
        <v>800</v>
      </c>
      <c r="D31" s="196">
        <f t="shared" si="3"/>
        <v>920</v>
      </c>
      <c r="E31" s="196">
        <f t="shared" si="3"/>
        <v>1040</v>
      </c>
      <c r="F31" s="197">
        <f t="shared" si="3"/>
        <v>800</v>
      </c>
      <c r="G31" s="198">
        <f t="shared" si="3"/>
        <v>1600</v>
      </c>
      <c r="H31" s="199">
        <v>1000</v>
      </c>
      <c r="I31" s="200">
        <f>H31*2</f>
        <v>2000</v>
      </c>
    </row>
    <row r="32" spans="1:9" s="109" customFormat="1" ht="12.75" thickTop="1">
      <c r="A32" s="1359" t="s">
        <v>459</v>
      </c>
      <c r="B32" s="1316" t="s">
        <v>1007</v>
      </c>
      <c r="C32" s="1317"/>
      <c r="D32" s="1317"/>
      <c r="E32" s="1317"/>
      <c r="F32" s="1317"/>
      <c r="G32" s="1317"/>
      <c r="H32" s="1317"/>
      <c r="I32" s="1318"/>
    </row>
    <row r="33" spans="1:9" s="109" customFormat="1" ht="12">
      <c r="A33" s="1360"/>
      <c r="B33" s="1332" t="s">
        <v>1008</v>
      </c>
      <c r="C33" s="1333"/>
      <c r="D33" s="1333"/>
      <c r="E33" s="1333"/>
      <c r="F33" s="1333"/>
      <c r="G33" s="1333"/>
      <c r="H33" s="1333"/>
      <c r="I33" s="1334"/>
    </row>
    <row r="34" spans="1:9" s="109" customFormat="1" ht="12">
      <c r="A34" s="1360"/>
      <c r="B34" s="1332" t="s">
        <v>1009</v>
      </c>
      <c r="C34" s="1333"/>
      <c r="D34" s="1333"/>
      <c r="E34" s="1333"/>
      <c r="F34" s="1333"/>
      <c r="G34" s="1333"/>
      <c r="H34" s="1333"/>
      <c r="I34" s="1334"/>
    </row>
    <row r="35" spans="1:9" s="109" customFormat="1" ht="12">
      <c r="A35" s="1360"/>
      <c r="B35" s="1332" t="s">
        <v>1010</v>
      </c>
      <c r="C35" s="1333"/>
      <c r="D35" s="1333"/>
      <c r="E35" s="1333"/>
      <c r="F35" s="1333"/>
      <c r="G35" s="1333"/>
      <c r="H35" s="1333"/>
      <c r="I35" s="1334"/>
    </row>
    <row r="36" spans="1:9" s="109" customFormat="1" ht="12">
      <c r="A36" s="1360"/>
      <c r="B36" s="1332" t="s">
        <v>529</v>
      </c>
      <c r="C36" s="1333"/>
      <c r="D36" s="1333"/>
      <c r="E36" s="1333"/>
      <c r="F36" s="1333"/>
      <c r="G36" s="1333"/>
      <c r="H36" s="1333"/>
      <c r="I36" s="1334"/>
    </row>
    <row r="37" spans="1:9" s="109" customFormat="1" ht="12">
      <c r="A37" s="1360"/>
      <c r="B37" s="1332" t="s">
        <v>1011</v>
      </c>
      <c r="C37" s="1333"/>
      <c r="D37" s="1333"/>
      <c r="E37" s="1333"/>
      <c r="F37" s="1333"/>
      <c r="G37" s="1333"/>
      <c r="H37" s="1333"/>
      <c r="I37" s="1334"/>
    </row>
    <row r="38" spans="1:9" s="109" customFormat="1" ht="12">
      <c r="A38" s="1360"/>
      <c r="B38" s="1332" t="s">
        <v>1012</v>
      </c>
      <c r="C38" s="1333"/>
      <c r="D38" s="1333"/>
      <c r="E38" s="1333"/>
      <c r="F38" s="1333"/>
      <c r="G38" s="1333"/>
      <c r="H38" s="1333"/>
      <c r="I38" s="1334"/>
    </row>
    <row r="39" spans="1:9" s="109" customFormat="1" ht="12.75" thickBot="1">
      <c r="A39" s="1361"/>
      <c r="B39" s="1322" t="s">
        <v>1013</v>
      </c>
      <c r="C39" s="1323"/>
      <c r="D39" s="1323"/>
      <c r="E39" s="1323"/>
      <c r="F39" s="1323"/>
      <c r="G39" s="1323"/>
      <c r="H39" s="1323"/>
      <c r="I39" s="1324"/>
    </row>
    <row r="40" ht="13.5" thickTop="1"/>
  </sheetData>
  <sheetProtection/>
  <mergeCells count="38">
    <mergeCell ref="D10:L10"/>
    <mergeCell ref="B35:I35"/>
    <mergeCell ref="B36:I36"/>
    <mergeCell ref="B37:I37"/>
    <mergeCell ref="B38:I38"/>
    <mergeCell ref="D7:L7"/>
    <mergeCell ref="D11:L11"/>
    <mergeCell ref="D8:L8"/>
    <mergeCell ref="B25:E25"/>
    <mergeCell ref="F25:G25"/>
    <mergeCell ref="A25:A31"/>
    <mergeCell ref="A17:A24"/>
    <mergeCell ref="A32:A39"/>
    <mergeCell ref="A15:A16"/>
    <mergeCell ref="H23:I23"/>
    <mergeCell ref="F15:G15"/>
    <mergeCell ref="H15:I15"/>
    <mergeCell ref="B15:E15"/>
    <mergeCell ref="B23:E23"/>
    <mergeCell ref="F23:G23"/>
    <mergeCell ref="A4:A5"/>
    <mergeCell ref="C4:C5"/>
    <mergeCell ref="D4:F4"/>
    <mergeCell ref="G4:H4"/>
    <mergeCell ref="M4:M5"/>
    <mergeCell ref="K4:L4"/>
    <mergeCell ref="B4:B5"/>
    <mergeCell ref="I4:J4"/>
    <mergeCell ref="A1:M2"/>
    <mergeCell ref="H25:I25"/>
    <mergeCell ref="B39:I39"/>
    <mergeCell ref="B30:E30"/>
    <mergeCell ref="F30:G30"/>
    <mergeCell ref="H30:I30"/>
    <mergeCell ref="B32:I32"/>
    <mergeCell ref="B33:I33"/>
    <mergeCell ref="B34:I34"/>
    <mergeCell ref="A3:M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L18" sqref="L18"/>
    </sheetView>
  </sheetViews>
  <sheetFormatPr defaultColWidth="8.75390625" defaultRowHeight="16.5"/>
  <cols>
    <col min="1" max="1" width="17.25390625" style="239" customWidth="1"/>
    <col min="2" max="9" width="12.375" style="239" bestFit="1" customWidth="1"/>
    <col min="10" max="11" width="12.75390625" style="239" customWidth="1"/>
    <col min="12" max="12" width="34.75390625" style="239" bestFit="1" customWidth="1"/>
    <col min="13" max="16384" width="8.75390625" style="239" customWidth="1"/>
  </cols>
  <sheetData>
    <row r="1" spans="1:12" ht="12.75" customHeight="1">
      <c r="A1" s="1338" t="s">
        <v>564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</row>
    <row r="2" spans="1:12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</row>
    <row r="3" spans="1:12" ht="15">
      <c r="A3" s="1319" t="s">
        <v>589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1"/>
    </row>
    <row r="4" spans="1:12" ht="15">
      <c r="A4" s="1340" t="s">
        <v>2</v>
      </c>
      <c r="B4" s="1340" t="s">
        <v>3</v>
      </c>
      <c r="C4" s="1354" t="s">
        <v>4</v>
      </c>
      <c r="D4" s="1355"/>
      <c r="E4" s="1356"/>
      <c r="F4" s="1340" t="s">
        <v>590</v>
      </c>
      <c r="G4" s="1340"/>
      <c r="H4" s="1340" t="s">
        <v>591</v>
      </c>
      <c r="I4" s="1340"/>
      <c r="J4" s="1354" t="s">
        <v>6</v>
      </c>
      <c r="K4" s="1371"/>
      <c r="L4" s="1340" t="s">
        <v>592</v>
      </c>
    </row>
    <row r="5" spans="1:12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240" t="s">
        <v>8</v>
      </c>
      <c r="K5" s="240" t="s">
        <v>9</v>
      </c>
      <c r="L5" s="1340"/>
    </row>
    <row r="6" spans="1:12" ht="15">
      <c r="A6" s="158" t="s">
        <v>593</v>
      </c>
      <c r="B6" s="158" t="s">
        <v>594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925</v>
      </c>
      <c r="I6" s="295">
        <v>1400</v>
      </c>
      <c r="J6" s="295">
        <v>925</v>
      </c>
      <c r="K6" s="295">
        <v>1400</v>
      </c>
      <c r="L6" s="341" t="s">
        <v>1776</v>
      </c>
    </row>
    <row r="7" spans="1:12" ht="15">
      <c r="A7" s="158" t="s">
        <v>595</v>
      </c>
      <c r="B7" s="158" t="s">
        <v>596</v>
      </c>
      <c r="C7" s="295">
        <v>300</v>
      </c>
      <c r="D7" s="295">
        <v>600</v>
      </c>
      <c r="E7" s="295">
        <v>600</v>
      </c>
      <c r="F7" s="295">
        <v>300</v>
      </c>
      <c r="G7" s="295">
        <v>600</v>
      </c>
      <c r="H7" s="295">
        <v>300</v>
      </c>
      <c r="I7" s="295">
        <v>600</v>
      </c>
      <c r="J7" s="295">
        <v>300</v>
      </c>
      <c r="K7" s="295">
        <v>600</v>
      </c>
      <c r="L7" s="28" t="s">
        <v>597</v>
      </c>
    </row>
    <row r="8" spans="1:12" s="246" customFormat="1" ht="15">
      <c r="A8" s="160" t="s">
        <v>598</v>
      </c>
      <c r="B8" s="160" t="s">
        <v>596</v>
      </c>
      <c r="C8" s="295">
        <v>100</v>
      </c>
      <c r="D8" s="295">
        <v>150</v>
      </c>
      <c r="E8" s="295">
        <v>150</v>
      </c>
      <c r="F8" s="295">
        <v>100</v>
      </c>
      <c r="G8" s="295">
        <v>150</v>
      </c>
      <c r="H8" s="295">
        <v>100</v>
      </c>
      <c r="I8" s="295">
        <v>150</v>
      </c>
      <c r="J8" s="295">
        <v>100</v>
      </c>
      <c r="K8" s="295">
        <v>150</v>
      </c>
      <c r="L8" s="161" t="s">
        <v>828</v>
      </c>
    </row>
    <row r="9" spans="1:12" s="246" customFormat="1" ht="15">
      <c r="A9" s="160" t="s">
        <v>599</v>
      </c>
      <c r="B9" s="160" t="s">
        <v>596</v>
      </c>
      <c r="C9" s="1547" t="s">
        <v>1764</v>
      </c>
      <c r="D9" s="1547"/>
      <c r="E9" s="1547"/>
      <c r="F9" s="1547"/>
      <c r="G9" s="1547"/>
      <c r="H9" s="1547"/>
      <c r="I9" s="1547"/>
      <c r="J9" s="1547"/>
      <c r="K9" s="1547"/>
      <c r="L9" s="343" t="s">
        <v>1777</v>
      </c>
    </row>
    <row r="10" spans="1:12" s="246" customFormat="1" ht="15">
      <c r="A10" s="160" t="s">
        <v>1607</v>
      </c>
      <c r="B10" s="160" t="s">
        <v>594</v>
      </c>
      <c r="C10" s="295">
        <v>170</v>
      </c>
      <c r="D10" s="295">
        <v>270</v>
      </c>
      <c r="E10" s="295">
        <v>270</v>
      </c>
      <c r="F10" s="295">
        <v>170</v>
      </c>
      <c r="G10" s="295">
        <v>270</v>
      </c>
      <c r="H10" s="295">
        <v>170</v>
      </c>
      <c r="I10" s="295">
        <v>270</v>
      </c>
      <c r="J10" s="295">
        <v>170</v>
      </c>
      <c r="K10" s="295">
        <v>270</v>
      </c>
      <c r="L10" s="343"/>
    </row>
    <row r="11" spans="1:12" s="245" customFormat="1" ht="16.5">
      <c r="A11" s="344" t="s">
        <v>639</v>
      </c>
      <c r="B11" s="344" t="s">
        <v>640</v>
      </c>
      <c r="C11" s="339">
        <v>1400</v>
      </c>
      <c r="D11" s="339">
        <v>2800</v>
      </c>
      <c r="E11" s="339">
        <f>D11</f>
        <v>2800</v>
      </c>
      <c r="F11" s="339">
        <f>C11</f>
        <v>1400</v>
      </c>
      <c r="G11" s="339">
        <f>D11</f>
        <v>2800</v>
      </c>
      <c r="H11" s="339">
        <f>C11</f>
        <v>1400</v>
      </c>
      <c r="I11" s="339">
        <f>D11</f>
        <v>2800</v>
      </c>
      <c r="J11" s="339">
        <f>1.5*C11</f>
        <v>2100</v>
      </c>
      <c r="K11" s="339">
        <f>1.5*D11</f>
        <v>4200</v>
      </c>
      <c r="L11" s="810" t="s">
        <v>2019</v>
      </c>
    </row>
    <row r="12" spans="1:12" ht="15">
      <c r="A12" s="158" t="s">
        <v>600</v>
      </c>
      <c r="B12" s="158" t="s">
        <v>594</v>
      </c>
      <c r="C12" s="295">
        <v>25</v>
      </c>
      <c r="D12" s="295">
        <v>50</v>
      </c>
      <c r="E12" s="295">
        <v>50</v>
      </c>
      <c r="F12" s="295">
        <v>25</v>
      </c>
      <c r="G12" s="295">
        <v>50</v>
      </c>
      <c r="H12" s="295">
        <v>25</v>
      </c>
      <c r="I12" s="295">
        <v>50</v>
      </c>
      <c r="J12" s="295">
        <v>25</v>
      </c>
      <c r="K12" s="295">
        <v>50</v>
      </c>
      <c r="L12" s="341" t="s">
        <v>1776</v>
      </c>
    </row>
    <row r="13" spans="1:12" s="827" customFormat="1" ht="15">
      <c r="A13" s="838" t="s">
        <v>575</v>
      </c>
      <c r="B13" s="838" t="s">
        <v>65</v>
      </c>
      <c r="C13" s="295">
        <v>20</v>
      </c>
      <c r="D13" s="295">
        <v>30</v>
      </c>
      <c r="E13" s="295">
        <v>30</v>
      </c>
      <c r="F13" s="295">
        <v>20</v>
      </c>
      <c r="G13" s="295">
        <v>30</v>
      </c>
      <c r="H13" s="295">
        <v>20</v>
      </c>
      <c r="I13" s="295">
        <v>30</v>
      </c>
      <c r="J13" s="295">
        <v>20</v>
      </c>
      <c r="K13" s="295">
        <v>30</v>
      </c>
      <c r="L13" s="1286" t="s">
        <v>2024</v>
      </c>
    </row>
    <row r="14" spans="1:12" ht="15">
      <c r="A14" s="158" t="s">
        <v>601</v>
      </c>
      <c r="B14" s="158" t="s">
        <v>596</v>
      </c>
      <c r="C14" s="1542" t="s">
        <v>1749</v>
      </c>
      <c r="D14" s="1543"/>
      <c r="E14" s="1543"/>
      <c r="F14" s="1543"/>
      <c r="G14" s="1543"/>
      <c r="H14" s="1543"/>
      <c r="I14" s="1543"/>
      <c r="J14" s="1543"/>
      <c r="K14" s="1544"/>
      <c r="L14" s="341" t="s">
        <v>1776</v>
      </c>
    </row>
    <row r="15" spans="1:12" s="248" customFormat="1" ht="15.75" thickBot="1">
      <c r="A15" s="164" t="s">
        <v>602</v>
      </c>
      <c r="B15" s="158" t="s">
        <v>12</v>
      </c>
      <c r="C15" s="295">
        <v>20</v>
      </c>
      <c r="D15" s="295">
        <v>20</v>
      </c>
      <c r="E15" s="295">
        <v>20</v>
      </c>
      <c r="F15" s="295">
        <v>20</v>
      </c>
      <c r="G15" s="295">
        <v>20</v>
      </c>
      <c r="H15" s="295">
        <v>20</v>
      </c>
      <c r="I15" s="295">
        <v>20</v>
      </c>
      <c r="J15" s="295">
        <v>20</v>
      </c>
      <c r="K15" s="295">
        <v>20</v>
      </c>
      <c r="L15" s="341" t="s">
        <v>1776</v>
      </c>
    </row>
    <row r="16" spans="1:9" s="249" customFormat="1" ht="12.75" thickTop="1">
      <c r="A16" s="1341" t="s">
        <v>978</v>
      </c>
      <c r="B16" s="1352" t="s">
        <v>4</v>
      </c>
      <c r="C16" s="1352"/>
      <c r="D16" s="1353"/>
      <c r="E16" s="1353"/>
      <c r="F16" s="1343" t="s">
        <v>669</v>
      </c>
      <c r="G16" s="1344"/>
      <c r="H16" s="1357" t="s">
        <v>6</v>
      </c>
      <c r="I16" s="1358"/>
    </row>
    <row r="17" spans="1:9" s="249" customFormat="1" ht="12.75" thickBot="1">
      <c r="A17" s="1342"/>
      <c r="B17" s="250" t="s">
        <v>980</v>
      </c>
      <c r="C17" s="250" t="s">
        <v>981</v>
      </c>
      <c r="D17" s="251" t="s">
        <v>10</v>
      </c>
      <c r="E17" s="251" t="s">
        <v>982</v>
      </c>
      <c r="F17" s="252" t="s">
        <v>8</v>
      </c>
      <c r="G17" s="253" t="s">
        <v>9</v>
      </c>
      <c r="H17" s="254" t="s">
        <v>8</v>
      </c>
      <c r="I17" s="255" t="s">
        <v>9</v>
      </c>
    </row>
    <row r="18" spans="1:9" s="249" customFormat="1" ht="12.75" thickTop="1">
      <c r="A18" s="1347" t="s">
        <v>983</v>
      </c>
      <c r="B18" s="256" t="s">
        <v>984</v>
      </c>
      <c r="C18" s="256" t="s">
        <v>984</v>
      </c>
      <c r="D18" s="257" t="s">
        <v>984</v>
      </c>
      <c r="E18" s="257" t="s">
        <v>984</v>
      </c>
      <c r="F18" s="258" t="s">
        <v>984</v>
      </c>
      <c r="G18" s="259" t="s">
        <v>984</v>
      </c>
      <c r="H18" s="260" t="s">
        <v>985</v>
      </c>
      <c r="I18" s="261" t="s">
        <v>985</v>
      </c>
    </row>
    <row r="19" spans="1:9" s="249" customFormat="1" ht="12">
      <c r="A19" s="1348"/>
      <c r="B19" s="262" t="s">
        <v>986</v>
      </c>
      <c r="C19" s="262" t="s">
        <v>986</v>
      </c>
      <c r="D19" s="263" t="s">
        <v>986</v>
      </c>
      <c r="E19" s="263" t="s">
        <v>986</v>
      </c>
      <c r="F19" s="264" t="s">
        <v>986</v>
      </c>
      <c r="G19" s="265" t="s">
        <v>986</v>
      </c>
      <c r="H19" s="266" t="s">
        <v>986</v>
      </c>
      <c r="I19" s="267" t="s">
        <v>986</v>
      </c>
    </row>
    <row r="20" spans="1:9" s="249" customFormat="1" ht="12">
      <c r="A20" s="1348"/>
      <c r="B20" s="268" t="s">
        <v>987</v>
      </c>
      <c r="C20" s="268" t="s">
        <v>988</v>
      </c>
      <c r="D20" s="269" t="s">
        <v>988</v>
      </c>
      <c r="E20" s="269" t="s">
        <v>988</v>
      </c>
      <c r="F20" s="270" t="s">
        <v>988</v>
      </c>
      <c r="G20" s="271" t="s">
        <v>988</v>
      </c>
      <c r="H20" s="272" t="s">
        <v>989</v>
      </c>
      <c r="I20" s="273" t="s">
        <v>989</v>
      </c>
    </row>
    <row r="21" spans="1:9" s="249" customFormat="1" ht="12">
      <c r="A21" s="1348"/>
      <c r="B21" s="274">
        <v>85</v>
      </c>
      <c r="C21" s="274">
        <f>B21*2</f>
        <v>170</v>
      </c>
      <c r="D21" s="275">
        <v>200</v>
      </c>
      <c r="E21" s="275">
        <v>230</v>
      </c>
      <c r="F21" s="276">
        <v>150</v>
      </c>
      <c r="G21" s="277">
        <f>F21*2</f>
        <v>300</v>
      </c>
      <c r="H21" s="278">
        <v>300</v>
      </c>
      <c r="I21" s="279">
        <f>H21*2</f>
        <v>600</v>
      </c>
    </row>
    <row r="22" spans="1:9" s="249" customFormat="1" ht="12">
      <c r="A22" s="1348"/>
      <c r="B22" s="268" t="s">
        <v>990</v>
      </c>
      <c r="C22" s="268" t="s">
        <v>991</v>
      </c>
      <c r="D22" s="269" t="s">
        <v>991</v>
      </c>
      <c r="E22" s="269" t="s">
        <v>991</v>
      </c>
      <c r="F22" s="270" t="s">
        <v>992</v>
      </c>
      <c r="G22" s="271" t="s">
        <v>993</v>
      </c>
      <c r="H22" s="272" t="s">
        <v>994</v>
      </c>
      <c r="I22" s="273" t="s">
        <v>994</v>
      </c>
    </row>
    <row r="23" spans="1:9" s="249" customFormat="1" ht="12">
      <c r="A23" s="1348"/>
      <c r="B23" s="274">
        <f aca="true" t="shared" si="0" ref="B23:G23">B21*2</f>
        <v>170</v>
      </c>
      <c r="C23" s="274">
        <f t="shared" si="0"/>
        <v>340</v>
      </c>
      <c r="D23" s="275">
        <f t="shared" si="0"/>
        <v>400</v>
      </c>
      <c r="E23" s="275">
        <f t="shared" si="0"/>
        <v>460</v>
      </c>
      <c r="F23" s="276">
        <f t="shared" si="0"/>
        <v>300</v>
      </c>
      <c r="G23" s="277">
        <f t="shared" si="0"/>
        <v>600</v>
      </c>
      <c r="H23" s="278">
        <v>500</v>
      </c>
      <c r="I23" s="279">
        <f>H23*2</f>
        <v>1000</v>
      </c>
    </row>
    <row r="24" spans="1:9" s="249" customFormat="1" ht="12">
      <c r="A24" s="1348"/>
      <c r="B24" s="1335" t="s">
        <v>995</v>
      </c>
      <c r="C24" s="1336"/>
      <c r="D24" s="1336"/>
      <c r="E24" s="1337"/>
      <c r="F24" s="1328" t="s">
        <v>996</v>
      </c>
      <c r="G24" s="1337"/>
      <c r="H24" s="1350" t="s">
        <v>996</v>
      </c>
      <c r="I24" s="1351"/>
    </row>
    <row r="25" spans="1:9" s="249" customFormat="1" ht="12.75" thickBot="1">
      <c r="A25" s="1349"/>
      <c r="B25" s="280">
        <f aca="true" t="shared" si="1" ref="B25:G25">B23*2</f>
        <v>340</v>
      </c>
      <c r="C25" s="280">
        <f t="shared" si="1"/>
        <v>680</v>
      </c>
      <c r="D25" s="281">
        <f t="shared" si="1"/>
        <v>800</v>
      </c>
      <c r="E25" s="281">
        <f t="shared" si="1"/>
        <v>920</v>
      </c>
      <c r="F25" s="282">
        <f t="shared" si="1"/>
        <v>600</v>
      </c>
      <c r="G25" s="283">
        <f t="shared" si="1"/>
        <v>1200</v>
      </c>
      <c r="H25" s="284">
        <v>900</v>
      </c>
      <c r="I25" s="285">
        <f>H25*2</f>
        <v>1800</v>
      </c>
    </row>
    <row r="26" spans="1:9" s="249" customFormat="1" ht="12.75" thickTop="1">
      <c r="A26" s="1347" t="s">
        <v>997</v>
      </c>
      <c r="B26" s="1325" t="s">
        <v>998</v>
      </c>
      <c r="C26" s="1326"/>
      <c r="D26" s="1326"/>
      <c r="E26" s="1327"/>
      <c r="F26" s="1345" t="s">
        <v>998</v>
      </c>
      <c r="G26" s="1327"/>
      <c r="H26" s="1345" t="s">
        <v>998</v>
      </c>
      <c r="I26" s="1346"/>
    </row>
    <row r="27" spans="1:9" s="249" customFormat="1" ht="12">
      <c r="A27" s="1348"/>
      <c r="B27" s="268" t="s">
        <v>984</v>
      </c>
      <c r="C27" s="268" t="s">
        <v>984</v>
      </c>
      <c r="D27" s="269" t="s">
        <v>984</v>
      </c>
      <c r="E27" s="269" t="s">
        <v>984</v>
      </c>
      <c r="F27" s="270" t="s">
        <v>984</v>
      </c>
      <c r="G27" s="271" t="s">
        <v>984</v>
      </c>
      <c r="H27" s="272" t="s">
        <v>999</v>
      </c>
      <c r="I27" s="273" t="s">
        <v>999</v>
      </c>
    </row>
    <row r="28" spans="1:9" s="249" customFormat="1" ht="12">
      <c r="A28" s="1348"/>
      <c r="B28" s="286">
        <v>100</v>
      </c>
      <c r="C28" s="286">
        <f>B28*2</f>
        <v>200</v>
      </c>
      <c r="D28" s="287">
        <v>230</v>
      </c>
      <c r="E28" s="287">
        <v>260</v>
      </c>
      <c r="F28" s="288">
        <v>200</v>
      </c>
      <c r="G28" s="289">
        <f>F28*2</f>
        <v>400</v>
      </c>
      <c r="H28" s="290">
        <v>350</v>
      </c>
      <c r="I28" s="291">
        <f>H28*2</f>
        <v>700</v>
      </c>
    </row>
    <row r="29" spans="1:9" s="249" customFormat="1" ht="12">
      <c r="A29" s="1348"/>
      <c r="B29" s="268" t="s">
        <v>1000</v>
      </c>
      <c r="C29" s="268" t="s">
        <v>1001</v>
      </c>
      <c r="D29" s="269" t="s">
        <v>1001</v>
      </c>
      <c r="E29" s="269" t="s">
        <v>1001</v>
      </c>
      <c r="F29" s="270" t="s">
        <v>987</v>
      </c>
      <c r="G29" s="271" t="s">
        <v>988</v>
      </c>
      <c r="H29" s="272" t="s">
        <v>1002</v>
      </c>
      <c r="I29" s="273" t="s">
        <v>989</v>
      </c>
    </row>
    <row r="30" spans="1:9" s="249" customFormat="1" ht="12">
      <c r="A30" s="1348"/>
      <c r="B30" s="274">
        <f aca="true" t="shared" si="2" ref="B30:G30">B28*2</f>
        <v>200</v>
      </c>
      <c r="C30" s="274">
        <f t="shared" si="2"/>
        <v>400</v>
      </c>
      <c r="D30" s="275">
        <f t="shared" si="2"/>
        <v>460</v>
      </c>
      <c r="E30" s="275">
        <f t="shared" si="2"/>
        <v>520</v>
      </c>
      <c r="F30" s="276">
        <f t="shared" si="2"/>
        <v>400</v>
      </c>
      <c r="G30" s="277">
        <f t="shared" si="2"/>
        <v>800</v>
      </c>
      <c r="H30" s="278">
        <v>600</v>
      </c>
      <c r="I30" s="279">
        <f>H30*2</f>
        <v>1200</v>
      </c>
    </row>
    <row r="31" spans="1:9" s="249" customFormat="1" ht="12">
      <c r="A31" s="1348"/>
      <c r="B31" s="1335" t="s">
        <v>1003</v>
      </c>
      <c r="C31" s="1336"/>
      <c r="D31" s="1336"/>
      <c r="E31" s="1337"/>
      <c r="F31" s="1328" t="s">
        <v>1004</v>
      </c>
      <c r="G31" s="1337"/>
      <c r="H31" s="1328" t="s">
        <v>1005</v>
      </c>
      <c r="I31" s="1329"/>
    </row>
    <row r="32" spans="1:9" s="249" customFormat="1" ht="12.75" thickBot="1">
      <c r="A32" s="1349"/>
      <c r="B32" s="280">
        <f aca="true" t="shared" si="3" ref="B32:G32">B30*2</f>
        <v>400</v>
      </c>
      <c r="C32" s="280">
        <f t="shared" si="3"/>
        <v>800</v>
      </c>
      <c r="D32" s="281">
        <f t="shared" si="3"/>
        <v>920</v>
      </c>
      <c r="E32" s="281">
        <f t="shared" si="3"/>
        <v>1040</v>
      </c>
      <c r="F32" s="282">
        <f t="shared" si="3"/>
        <v>800</v>
      </c>
      <c r="G32" s="283">
        <f t="shared" si="3"/>
        <v>1600</v>
      </c>
      <c r="H32" s="284">
        <v>1000</v>
      </c>
      <c r="I32" s="285">
        <f>H32*2</f>
        <v>2000</v>
      </c>
    </row>
    <row r="33" spans="1:9" s="249" customFormat="1" ht="12.75" thickTop="1">
      <c r="A33" s="1359" t="s">
        <v>459</v>
      </c>
      <c r="B33" s="1316" t="s">
        <v>1007</v>
      </c>
      <c r="C33" s="1317"/>
      <c r="D33" s="1317"/>
      <c r="E33" s="1317"/>
      <c r="F33" s="1317"/>
      <c r="G33" s="1317"/>
      <c r="H33" s="1317"/>
      <c r="I33" s="1318"/>
    </row>
    <row r="34" spans="1:9" s="249" customFormat="1" ht="12">
      <c r="A34" s="1360"/>
      <c r="B34" s="1332" t="s">
        <v>1008</v>
      </c>
      <c r="C34" s="1333"/>
      <c r="D34" s="1333"/>
      <c r="E34" s="1333"/>
      <c r="F34" s="1333"/>
      <c r="G34" s="1333"/>
      <c r="H34" s="1333"/>
      <c r="I34" s="1334"/>
    </row>
    <row r="35" spans="1:9" s="249" customFormat="1" ht="12">
      <c r="A35" s="1360"/>
      <c r="B35" s="1332" t="s">
        <v>1009</v>
      </c>
      <c r="C35" s="1333"/>
      <c r="D35" s="1333"/>
      <c r="E35" s="1333"/>
      <c r="F35" s="1333"/>
      <c r="G35" s="1333"/>
      <c r="H35" s="1333"/>
      <c r="I35" s="1334"/>
    </row>
    <row r="36" spans="1:9" s="249" customFormat="1" ht="12">
      <c r="A36" s="1360"/>
      <c r="B36" s="1332" t="s">
        <v>1010</v>
      </c>
      <c r="C36" s="1333"/>
      <c r="D36" s="1333"/>
      <c r="E36" s="1333"/>
      <c r="F36" s="1333"/>
      <c r="G36" s="1333"/>
      <c r="H36" s="1333"/>
      <c r="I36" s="1334"/>
    </row>
    <row r="37" spans="1:9" s="249" customFormat="1" ht="12">
      <c r="A37" s="1360"/>
      <c r="B37" s="1332" t="s">
        <v>529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">
      <c r="A38" s="1360"/>
      <c r="B38" s="1332" t="s">
        <v>1011</v>
      </c>
      <c r="C38" s="1333"/>
      <c r="D38" s="1333"/>
      <c r="E38" s="1333"/>
      <c r="F38" s="1333"/>
      <c r="G38" s="1333"/>
      <c r="H38" s="1333"/>
      <c r="I38" s="1334"/>
    </row>
    <row r="39" spans="1:9" s="249" customFormat="1" ht="12">
      <c r="A39" s="1360"/>
      <c r="B39" s="1332" t="s">
        <v>1012</v>
      </c>
      <c r="C39" s="1333"/>
      <c r="D39" s="1333"/>
      <c r="E39" s="1333"/>
      <c r="F39" s="1333"/>
      <c r="G39" s="1333"/>
      <c r="H39" s="1333"/>
      <c r="I39" s="1334"/>
    </row>
    <row r="40" spans="1:9" s="249" customFormat="1" ht="12.75" thickBot="1">
      <c r="A40" s="1361"/>
      <c r="B40" s="1322" t="s">
        <v>1013</v>
      </c>
      <c r="C40" s="1323"/>
      <c r="D40" s="1323"/>
      <c r="E40" s="1323"/>
      <c r="F40" s="1323"/>
      <c r="G40" s="1323"/>
      <c r="H40" s="1323"/>
      <c r="I40" s="1324"/>
    </row>
    <row r="41" ht="13.5" thickTop="1"/>
  </sheetData>
  <sheetProtection/>
  <mergeCells count="35">
    <mergeCell ref="F31:G31"/>
    <mergeCell ref="H31:I31"/>
    <mergeCell ref="B33:I33"/>
    <mergeCell ref="B34:I34"/>
    <mergeCell ref="B35:I35"/>
    <mergeCell ref="B36:I36"/>
    <mergeCell ref="A33:A40"/>
    <mergeCell ref="H4:I4"/>
    <mergeCell ref="J4:K4"/>
    <mergeCell ref="L4:L5"/>
    <mergeCell ref="C9:K9"/>
    <mergeCell ref="C14:K14"/>
    <mergeCell ref="A26:A32"/>
    <mergeCell ref="F16:G16"/>
    <mergeCell ref="H24:I24"/>
    <mergeCell ref="B31:E31"/>
    <mergeCell ref="B26:E26"/>
    <mergeCell ref="F26:G26"/>
    <mergeCell ref="H26:I26"/>
    <mergeCell ref="A3:L3"/>
    <mergeCell ref="A4:A5"/>
    <mergeCell ref="B4:B5"/>
    <mergeCell ref="C4:E4"/>
    <mergeCell ref="F4:G4"/>
    <mergeCell ref="A18:A25"/>
    <mergeCell ref="A1:L2"/>
    <mergeCell ref="B37:I37"/>
    <mergeCell ref="B38:I38"/>
    <mergeCell ref="B39:I39"/>
    <mergeCell ref="B40:I40"/>
    <mergeCell ref="A16:A17"/>
    <mergeCell ref="B16:E16"/>
    <mergeCell ref="H16:I16"/>
    <mergeCell ref="B24:E24"/>
    <mergeCell ref="F24:G2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38"/>
  <sheetViews>
    <sheetView zoomScalePageLayoutView="0" workbookViewId="0" topLeftCell="A1">
      <selection activeCell="K17" sqref="K17"/>
    </sheetView>
  </sheetViews>
  <sheetFormatPr defaultColWidth="9.00390625" defaultRowHeight="16.5"/>
  <cols>
    <col min="1" max="1" width="15.75390625" style="434" bestFit="1" customWidth="1"/>
    <col min="2" max="2" width="12.375" style="434" bestFit="1" customWidth="1"/>
    <col min="3" max="9" width="12.375" style="370" bestFit="1" customWidth="1"/>
    <col min="10" max="10" width="12.00390625" style="370" bestFit="1" customWidth="1"/>
    <col min="11" max="11" width="33.625" style="370" bestFit="1" customWidth="1"/>
    <col min="12" max="16384" width="9.00390625" style="370" customWidth="1"/>
  </cols>
  <sheetData>
    <row r="1" spans="1:11" ht="12">
      <c r="A1" s="1389" t="s">
        <v>421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</row>
    <row r="2" spans="1:11" ht="12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</row>
    <row r="3" spans="1:11" ht="12.75">
      <c r="A3" s="1392" t="s">
        <v>422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</row>
    <row r="4" spans="1:11" ht="12.75">
      <c r="A4" s="1395" t="s">
        <v>2</v>
      </c>
      <c r="B4" s="1395" t="s">
        <v>331</v>
      </c>
      <c r="C4" s="1396" t="s">
        <v>3</v>
      </c>
      <c r="D4" s="1495" t="s">
        <v>4</v>
      </c>
      <c r="E4" s="1482"/>
      <c r="F4" s="1483"/>
      <c r="G4" s="1396" t="s">
        <v>5</v>
      </c>
      <c r="H4" s="1396"/>
      <c r="I4" s="1396" t="s">
        <v>6</v>
      </c>
      <c r="J4" s="1396"/>
      <c r="K4" s="1396" t="s">
        <v>423</v>
      </c>
    </row>
    <row r="5" spans="1:11" ht="12.75">
      <c r="A5" s="1394"/>
      <c r="B5" s="1394"/>
      <c r="C5" s="1396"/>
      <c r="D5" s="12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8</v>
      </c>
      <c r="J5" s="12" t="s">
        <v>9</v>
      </c>
      <c r="K5" s="1396"/>
    </row>
    <row r="6" spans="1:255" ht="15">
      <c r="A6" s="13" t="s">
        <v>424</v>
      </c>
      <c r="B6" s="13" t="s">
        <v>425</v>
      </c>
      <c r="C6" s="13" t="s">
        <v>12</v>
      </c>
      <c r="D6" s="295">
        <v>775</v>
      </c>
      <c r="E6" s="295">
        <v>1162</v>
      </c>
      <c r="F6" s="295">
        <v>1162</v>
      </c>
      <c r="G6" s="295">
        <v>878</v>
      </c>
      <c r="H6" s="295">
        <v>1320</v>
      </c>
      <c r="I6" s="295">
        <v>878</v>
      </c>
      <c r="J6" s="295">
        <v>1320</v>
      </c>
      <c r="K6" s="986" t="s">
        <v>426</v>
      </c>
      <c r="L6" s="987"/>
      <c r="M6" s="987"/>
      <c r="N6" s="987"/>
      <c r="O6" s="987"/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7"/>
      <c r="AJ6" s="987"/>
      <c r="AK6" s="987"/>
      <c r="AL6" s="987"/>
      <c r="AM6" s="987"/>
      <c r="AN6" s="987"/>
      <c r="AO6" s="987"/>
      <c r="AP6" s="987"/>
      <c r="AQ6" s="987"/>
      <c r="AR6" s="987"/>
      <c r="AS6" s="987"/>
      <c r="AT6" s="987"/>
      <c r="AU6" s="987"/>
      <c r="AV6" s="987"/>
      <c r="AW6" s="987"/>
      <c r="AX6" s="987"/>
      <c r="AY6" s="987"/>
      <c r="AZ6" s="987"/>
      <c r="BA6" s="987"/>
      <c r="BB6" s="987"/>
      <c r="BC6" s="987"/>
      <c r="BD6" s="987"/>
      <c r="BE6" s="987"/>
      <c r="BF6" s="987"/>
      <c r="BG6" s="987"/>
      <c r="BH6" s="987"/>
      <c r="BI6" s="987"/>
      <c r="BJ6" s="987"/>
      <c r="BK6" s="987"/>
      <c r="BL6" s="987"/>
      <c r="BM6" s="987"/>
      <c r="BN6" s="987"/>
      <c r="BO6" s="987"/>
      <c r="BP6" s="987"/>
      <c r="BQ6" s="987"/>
      <c r="BR6" s="987"/>
      <c r="BS6" s="987"/>
      <c r="BT6" s="987"/>
      <c r="BU6" s="987"/>
      <c r="BV6" s="987"/>
      <c r="BW6" s="987"/>
      <c r="BX6" s="987"/>
      <c r="BY6" s="987"/>
      <c r="BZ6" s="987"/>
      <c r="CA6" s="987"/>
      <c r="CB6" s="987"/>
      <c r="CC6" s="987"/>
      <c r="CD6" s="987"/>
      <c r="CE6" s="987"/>
      <c r="CF6" s="987"/>
      <c r="CG6" s="987"/>
      <c r="CH6" s="987"/>
      <c r="CI6" s="987"/>
      <c r="CJ6" s="987"/>
      <c r="CK6" s="987"/>
      <c r="CL6" s="987"/>
      <c r="CM6" s="987"/>
      <c r="CN6" s="987"/>
      <c r="CO6" s="987"/>
      <c r="CP6" s="987"/>
      <c r="CQ6" s="987"/>
      <c r="CR6" s="987"/>
      <c r="CS6" s="987"/>
      <c r="CT6" s="987"/>
      <c r="CU6" s="987"/>
      <c r="CV6" s="987"/>
      <c r="CW6" s="987"/>
      <c r="CX6" s="987"/>
      <c r="CY6" s="987"/>
      <c r="CZ6" s="987"/>
      <c r="DA6" s="987"/>
      <c r="DB6" s="987"/>
      <c r="DC6" s="987"/>
      <c r="DD6" s="987"/>
      <c r="DE6" s="987"/>
      <c r="DF6" s="987"/>
      <c r="DG6" s="987"/>
      <c r="DH6" s="987"/>
      <c r="DI6" s="987"/>
      <c r="DJ6" s="987"/>
      <c r="DK6" s="987"/>
      <c r="DL6" s="987"/>
      <c r="DM6" s="987"/>
      <c r="DN6" s="987"/>
      <c r="DO6" s="987"/>
      <c r="DP6" s="987"/>
      <c r="DQ6" s="987"/>
      <c r="DR6" s="987"/>
      <c r="DS6" s="987"/>
      <c r="DT6" s="987"/>
      <c r="DU6" s="987"/>
      <c r="DV6" s="987"/>
      <c r="DW6" s="987"/>
      <c r="DX6" s="987"/>
      <c r="DY6" s="987"/>
      <c r="DZ6" s="987"/>
      <c r="EA6" s="987"/>
      <c r="EB6" s="987"/>
      <c r="EC6" s="987"/>
      <c r="ED6" s="987"/>
      <c r="EE6" s="987"/>
      <c r="EF6" s="987"/>
      <c r="EG6" s="987"/>
      <c r="EH6" s="987"/>
      <c r="EI6" s="987"/>
      <c r="EJ6" s="987"/>
      <c r="EK6" s="987"/>
      <c r="EL6" s="987"/>
      <c r="EM6" s="987"/>
      <c r="EN6" s="987"/>
      <c r="EO6" s="987"/>
      <c r="EP6" s="987"/>
      <c r="EQ6" s="987"/>
      <c r="ER6" s="987"/>
      <c r="ES6" s="987"/>
      <c r="ET6" s="987"/>
      <c r="EU6" s="987"/>
      <c r="EV6" s="987"/>
      <c r="EW6" s="987"/>
      <c r="EX6" s="987"/>
      <c r="EY6" s="987"/>
      <c r="EZ6" s="987"/>
      <c r="FA6" s="987"/>
      <c r="FB6" s="987"/>
      <c r="FC6" s="987"/>
      <c r="FD6" s="987"/>
      <c r="FE6" s="987"/>
      <c r="FF6" s="987"/>
      <c r="FG6" s="987"/>
      <c r="FH6" s="987"/>
      <c r="FI6" s="987"/>
      <c r="FJ6" s="987"/>
      <c r="FK6" s="987"/>
      <c r="FL6" s="987"/>
      <c r="FM6" s="987"/>
      <c r="FN6" s="987"/>
      <c r="FO6" s="987"/>
      <c r="FP6" s="987"/>
      <c r="FQ6" s="987"/>
      <c r="FR6" s="987"/>
      <c r="FS6" s="987"/>
      <c r="FT6" s="987"/>
      <c r="FU6" s="987"/>
      <c r="FV6" s="987"/>
      <c r="FW6" s="987"/>
      <c r="FX6" s="987"/>
      <c r="FY6" s="987"/>
      <c r="FZ6" s="987"/>
      <c r="GA6" s="987"/>
      <c r="GB6" s="987"/>
      <c r="GC6" s="987"/>
      <c r="GD6" s="987"/>
      <c r="GE6" s="987"/>
      <c r="GF6" s="987"/>
      <c r="GG6" s="987"/>
      <c r="GH6" s="987"/>
      <c r="GI6" s="987"/>
      <c r="GJ6" s="987"/>
      <c r="GK6" s="987"/>
      <c r="GL6" s="987"/>
      <c r="GM6" s="987"/>
      <c r="GN6" s="987"/>
      <c r="GO6" s="987"/>
      <c r="GP6" s="987"/>
      <c r="GQ6" s="987"/>
      <c r="GR6" s="987"/>
      <c r="GS6" s="987"/>
      <c r="GT6" s="987"/>
      <c r="GU6" s="987"/>
      <c r="GV6" s="987"/>
      <c r="GW6" s="987"/>
      <c r="GX6" s="987"/>
      <c r="GY6" s="987"/>
      <c r="GZ6" s="987"/>
      <c r="HA6" s="987"/>
      <c r="HB6" s="987"/>
      <c r="HC6" s="987"/>
      <c r="HD6" s="987"/>
      <c r="HE6" s="987"/>
      <c r="HF6" s="987"/>
      <c r="HG6" s="987"/>
      <c r="HH6" s="987"/>
      <c r="HI6" s="987"/>
      <c r="HJ6" s="987"/>
      <c r="HK6" s="987"/>
      <c r="HL6" s="987"/>
      <c r="HM6" s="987"/>
      <c r="HN6" s="987"/>
      <c r="HO6" s="987"/>
      <c r="HP6" s="987"/>
      <c r="HQ6" s="987"/>
      <c r="HR6" s="987"/>
      <c r="HS6" s="987"/>
      <c r="HT6" s="987"/>
      <c r="HU6" s="987"/>
      <c r="HV6" s="987"/>
      <c r="HW6" s="987"/>
      <c r="HX6" s="987"/>
      <c r="HY6" s="987"/>
      <c r="HZ6" s="987"/>
      <c r="IA6" s="987"/>
      <c r="IB6" s="987"/>
      <c r="IC6" s="987"/>
      <c r="ID6" s="987"/>
      <c r="IE6" s="987"/>
      <c r="IF6" s="987"/>
      <c r="IG6" s="987"/>
      <c r="IH6" s="987"/>
      <c r="II6" s="987"/>
      <c r="IJ6" s="987"/>
      <c r="IK6" s="987"/>
      <c r="IL6" s="987"/>
      <c r="IM6" s="987"/>
      <c r="IN6" s="987"/>
      <c r="IO6" s="987"/>
      <c r="IP6" s="987"/>
      <c r="IQ6" s="987"/>
      <c r="IR6" s="987"/>
      <c r="IS6" s="987"/>
      <c r="IT6" s="987"/>
      <c r="IU6" s="987"/>
    </row>
    <row r="7" spans="1:255" ht="15">
      <c r="A7" s="13"/>
      <c r="B7" s="13"/>
      <c r="C7" s="13"/>
      <c r="D7" s="295">
        <v>825</v>
      </c>
      <c r="E7" s="295">
        <v>1225</v>
      </c>
      <c r="F7" s="295">
        <v>1225</v>
      </c>
      <c r="G7" s="295">
        <v>925</v>
      </c>
      <c r="H7" s="295">
        <v>1400</v>
      </c>
      <c r="I7" s="295">
        <v>925</v>
      </c>
      <c r="J7" s="295">
        <v>1400</v>
      </c>
      <c r="K7" s="986" t="s">
        <v>419</v>
      </c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7"/>
      <c r="AJ7" s="987"/>
      <c r="AK7" s="987"/>
      <c r="AL7" s="987"/>
      <c r="AM7" s="987"/>
      <c r="AN7" s="987"/>
      <c r="AO7" s="987"/>
      <c r="AP7" s="987"/>
      <c r="AQ7" s="987"/>
      <c r="AR7" s="987"/>
      <c r="AS7" s="987"/>
      <c r="AT7" s="987"/>
      <c r="AU7" s="987"/>
      <c r="AV7" s="987"/>
      <c r="AW7" s="987"/>
      <c r="AX7" s="987"/>
      <c r="AY7" s="987"/>
      <c r="AZ7" s="987"/>
      <c r="BA7" s="987"/>
      <c r="BB7" s="987"/>
      <c r="BC7" s="987"/>
      <c r="BD7" s="987"/>
      <c r="BE7" s="987"/>
      <c r="BF7" s="987"/>
      <c r="BG7" s="987"/>
      <c r="BH7" s="987"/>
      <c r="BI7" s="987"/>
      <c r="BJ7" s="987"/>
      <c r="BK7" s="987"/>
      <c r="BL7" s="987"/>
      <c r="BM7" s="987"/>
      <c r="BN7" s="987"/>
      <c r="BO7" s="987"/>
      <c r="BP7" s="987"/>
      <c r="BQ7" s="987"/>
      <c r="BR7" s="987"/>
      <c r="BS7" s="987"/>
      <c r="BT7" s="987"/>
      <c r="BU7" s="987"/>
      <c r="BV7" s="987"/>
      <c r="BW7" s="987"/>
      <c r="BX7" s="987"/>
      <c r="BY7" s="987"/>
      <c r="BZ7" s="987"/>
      <c r="CA7" s="987"/>
      <c r="CB7" s="987"/>
      <c r="CC7" s="987"/>
      <c r="CD7" s="987"/>
      <c r="CE7" s="987"/>
      <c r="CF7" s="987"/>
      <c r="CG7" s="987"/>
      <c r="CH7" s="987"/>
      <c r="CI7" s="987"/>
      <c r="CJ7" s="987"/>
      <c r="CK7" s="987"/>
      <c r="CL7" s="987"/>
      <c r="CM7" s="987"/>
      <c r="CN7" s="987"/>
      <c r="CO7" s="987"/>
      <c r="CP7" s="987"/>
      <c r="CQ7" s="987"/>
      <c r="CR7" s="987"/>
      <c r="CS7" s="987"/>
      <c r="CT7" s="987"/>
      <c r="CU7" s="987"/>
      <c r="CV7" s="987"/>
      <c r="CW7" s="987"/>
      <c r="CX7" s="987"/>
      <c r="CY7" s="987"/>
      <c r="CZ7" s="987"/>
      <c r="DA7" s="987"/>
      <c r="DB7" s="987"/>
      <c r="DC7" s="987"/>
      <c r="DD7" s="987"/>
      <c r="DE7" s="987"/>
      <c r="DF7" s="987"/>
      <c r="DG7" s="987"/>
      <c r="DH7" s="987"/>
      <c r="DI7" s="987"/>
      <c r="DJ7" s="987"/>
      <c r="DK7" s="987"/>
      <c r="DL7" s="987"/>
      <c r="DM7" s="987"/>
      <c r="DN7" s="987"/>
      <c r="DO7" s="987"/>
      <c r="DP7" s="987"/>
      <c r="DQ7" s="987"/>
      <c r="DR7" s="987"/>
      <c r="DS7" s="987"/>
      <c r="DT7" s="987"/>
      <c r="DU7" s="987"/>
      <c r="DV7" s="987"/>
      <c r="DW7" s="987"/>
      <c r="DX7" s="987"/>
      <c r="DY7" s="987"/>
      <c r="DZ7" s="987"/>
      <c r="EA7" s="987"/>
      <c r="EB7" s="987"/>
      <c r="EC7" s="987"/>
      <c r="ED7" s="987"/>
      <c r="EE7" s="987"/>
      <c r="EF7" s="987"/>
      <c r="EG7" s="987"/>
      <c r="EH7" s="987"/>
      <c r="EI7" s="987"/>
      <c r="EJ7" s="987"/>
      <c r="EK7" s="987"/>
      <c r="EL7" s="987"/>
      <c r="EM7" s="987"/>
      <c r="EN7" s="987"/>
      <c r="EO7" s="987"/>
      <c r="EP7" s="987"/>
      <c r="EQ7" s="987"/>
      <c r="ER7" s="987"/>
      <c r="ES7" s="987"/>
      <c r="ET7" s="987"/>
      <c r="EU7" s="987"/>
      <c r="EV7" s="987"/>
      <c r="EW7" s="987"/>
      <c r="EX7" s="987"/>
      <c r="EY7" s="987"/>
      <c r="EZ7" s="987"/>
      <c r="FA7" s="987"/>
      <c r="FB7" s="987"/>
      <c r="FC7" s="987"/>
      <c r="FD7" s="987"/>
      <c r="FE7" s="987"/>
      <c r="FF7" s="987"/>
      <c r="FG7" s="987"/>
      <c r="FH7" s="987"/>
      <c r="FI7" s="987"/>
      <c r="FJ7" s="987"/>
      <c r="FK7" s="987"/>
      <c r="FL7" s="987"/>
      <c r="FM7" s="987"/>
      <c r="FN7" s="987"/>
      <c r="FO7" s="987"/>
      <c r="FP7" s="987"/>
      <c r="FQ7" s="987"/>
      <c r="FR7" s="987"/>
      <c r="FS7" s="987"/>
      <c r="FT7" s="987"/>
      <c r="FU7" s="987"/>
      <c r="FV7" s="987"/>
      <c r="FW7" s="987"/>
      <c r="FX7" s="987"/>
      <c r="FY7" s="987"/>
      <c r="FZ7" s="987"/>
      <c r="GA7" s="987"/>
      <c r="GB7" s="987"/>
      <c r="GC7" s="987"/>
      <c r="GD7" s="987"/>
      <c r="GE7" s="987"/>
      <c r="GF7" s="987"/>
      <c r="GG7" s="987"/>
      <c r="GH7" s="987"/>
      <c r="GI7" s="987"/>
      <c r="GJ7" s="987"/>
      <c r="GK7" s="987"/>
      <c r="GL7" s="987"/>
      <c r="GM7" s="987"/>
      <c r="GN7" s="987"/>
      <c r="GO7" s="987"/>
      <c r="GP7" s="987"/>
      <c r="GQ7" s="987"/>
      <c r="GR7" s="987"/>
      <c r="GS7" s="987"/>
      <c r="GT7" s="987"/>
      <c r="GU7" s="987"/>
      <c r="GV7" s="987"/>
      <c r="GW7" s="987"/>
      <c r="GX7" s="987"/>
      <c r="GY7" s="987"/>
      <c r="GZ7" s="987"/>
      <c r="HA7" s="987"/>
      <c r="HB7" s="987"/>
      <c r="HC7" s="987"/>
      <c r="HD7" s="987"/>
      <c r="HE7" s="987"/>
      <c r="HF7" s="987"/>
      <c r="HG7" s="987"/>
      <c r="HH7" s="987"/>
      <c r="HI7" s="987"/>
      <c r="HJ7" s="987"/>
      <c r="HK7" s="987"/>
      <c r="HL7" s="987"/>
      <c r="HM7" s="987"/>
      <c r="HN7" s="987"/>
      <c r="HO7" s="987"/>
      <c r="HP7" s="987"/>
      <c r="HQ7" s="987"/>
      <c r="HR7" s="987"/>
      <c r="HS7" s="987"/>
      <c r="HT7" s="987"/>
      <c r="HU7" s="987"/>
      <c r="HV7" s="987"/>
      <c r="HW7" s="987"/>
      <c r="HX7" s="987"/>
      <c r="HY7" s="987"/>
      <c r="HZ7" s="987"/>
      <c r="IA7" s="987"/>
      <c r="IB7" s="987"/>
      <c r="IC7" s="987"/>
      <c r="ID7" s="987"/>
      <c r="IE7" s="987"/>
      <c r="IF7" s="987"/>
      <c r="IG7" s="987"/>
      <c r="IH7" s="987"/>
      <c r="II7" s="987"/>
      <c r="IJ7" s="987"/>
      <c r="IK7" s="987"/>
      <c r="IL7" s="987"/>
      <c r="IM7" s="987"/>
      <c r="IN7" s="987"/>
      <c r="IO7" s="987"/>
      <c r="IP7" s="987"/>
      <c r="IQ7" s="987"/>
      <c r="IR7" s="987"/>
      <c r="IS7" s="987"/>
      <c r="IT7" s="987"/>
      <c r="IU7" s="987"/>
    </row>
    <row r="8" spans="1:11" ht="15">
      <c r="A8" s="12" t="s">
        <v>258</v>
      </c>
      <c r="B8" s="12" t="s">
        <v>425</v>
      </c>
      <c r="C8" s="12" t="s">
        <v>20</v>
      </c>
      <c r="D8" s="295">
        <v>30</v>
      </c>
      <c r="E8" s="295">
        <v>30</v>
      </c>
      <c r="F8" s="295">
        <v>30</v>
      </c>
      <c r="G8" s="295">
        <v>30</v>
      </c>
      <c r="H8" s="295">
        <v>30</v>
      </c>
      <c r="I8" s="295">
        <v>30</v>
      </c>
      <c r="J8" s="295">
        <v>30</v>
      </c>
      <c r="K8" s="988"/>
    </row>
    <row r="9" spans="1:11" ht="15">
      <c r="A9" s="12" t="s">
        <v>427</v>
      </c>
      <c r="B9" s="12" t="s">
        <v>425</v>
      </c>
      <c r="C9" s="12"/>
      <c r="D9" s="295">
        <v>20</v>
      </c>
      <c r="E9" s="295">
        <v>20</v>
      </c>
      <c r="F9" s="295">
        <v>20</v>
      </c>
      <c r="G9" s="295">
        <v>20</v>
      </c>
      <c r="H9" s="295">
        <v>20</v>
      </c>
      <c r="I9" s="295">
        <v>20</v>
      </c>
      <c r="J9" s="295">
        <v>20</v>
      </c>
      <c r="K9" s="988"/>
    </row>
    <row r="10" spans="1:11" ht="12.75">
      <c r="A10" s="13" t="s">
        <v>88</v>
      </c>
      <c r="B10" s="12" t="s">
        <v>425</v>
      </c>
      <c r="C10" s="13" t="s">
        <v>12</v>
      </c>
      <c r="D10" s="1548" t="s">
        <v>1762</v>
      </c>
      <c r="E10" s="1548"/>
      <c r="F10" s="1548"/>
      <c r="G10" s="1548"/>
      <c r="H10" s="1548"/>
      <c r="I10" s="1548"/>
      <c r="J10" s="1548"/>
      <c r="K10" s="989" t="s">
        <v>428</v>
      </c>
    </row>
    <row r="11" spans="1:11" ht="12.75">
      <c r="A11" s="13" t="s">
        <v>88</v>
      </c>
      <c r="B11" s="12" t="s">
        <v>425</v>
      </c>
      <c r="C11" s="13" t="s">
        <v>12</v>
      </c>
      <c r="D11" s="1548" t="s">
        <v>1778</v>
      </c>
      <c r="E11" s="1548"/>
      <c r="F11" s="1548"/>
      <c r="G11" s="1548"/>
      <c r="H11" s="1548"/>
      <c r="I11" s="1548"/>
      <c r="J11" s="1548"/>
      <c r="K11" s="990" t="s">
        <v>429</v>
      </c>
    </row>
    <row r="12" spans="1:11" ht="25.5">
      <c r="A12" s="12" t="s">
        <v>18</v>
      </c>
      <c r="B12" s="12" t="s">
        <v>425</v>
      </c>
      <c r="C12" s="12" t="s">
        <v>12</v>
      </c>
      <c r="D12" s="1549" t="s">
        <v>1779</v>
      </c>
      <c r="E12" s="1549"/>
      <c r="F12" s="1549"/>
      <c r="G12" s="1549"/>
      <c r="H12" s="1549"/>
      <c r="I12" s="1549"/>
      <c r="J12" s="1549"/>
      <c r="K12" s="991" t="s">
        <v>1887</v>
      </c>
    </row>
    <row r="13" spans="1:11" ht="13.5" thickBot="1">
      <c r="A13" s="12" t="s">
        <v>430</v>
      </c>
      <c r="B13" s="12"/>
      <c r="C13" s="12" t="s">
        <v>20</v>
      </c>
      <c r="D13" s="1548" t="s">
        <v>1780</v>
      </c>
      <c r="E13" s="1548"/>
      <c r="F13" s="1548"/>
      <c r="G13" s="1548"/>
      <c r="H13" s="1548"/>
      <c r="I13" s="1548"/>
      <c r="J13" s="1548"/>
      <c r="K13" s="992"/>
    </row>
    <row r="14" spans="1:9" s="249" customFormat="1" ht="12.75" thickTop="1">
      <c r="A14" s="1341" t="s">
        <v>978</v>
      </c>
      <c r="B14" s="1352" t="s">
        <v>4</v>
      </c>
      <c r="C14" s="1352"/>
      <c r="D14" s="1353"/>
      <c r="E14" s="1353"/>
      <c r="F14" s="1343" t="s">
        <v>979</v>
      </c>
      <c r="G14" s="1344"/>
      <c r="H14" s="1357" t="s">
        <v>6</v>
      </c>
      <c r="I14" s="1358"/>
    </row>
    <row r="15" spans="1:9" s="249" customFormat="1" ht="12.75" thickBot="1">
      <c r="A15" s="1342"/>
      <c r="B15" s="250" t="s">
        <v>980</v>
      </c>
      <c r="C15" s="250" t="s">
        <v>981</v>
      </c>
      <c r="D15" s="251" t="s">
        <v>10</v>
      </c>
      <c r="E15" s="251" t="s">
        <v>982</v>
      </c>
      <c r="F15" s="252" t="s">
        <v>8</v>
      </c>
      <c r="G15" s="253" t="s">
        <v>9</v>
      </c>
      <c r="H15" s="254" t="s">
        <v>8</v>
      </c>
      <c r="I15" s="255" t="s">
        <v>9</v>
      </c>
    </row>
    <row r="16" spans="1:9" s="249" customFormat="1" ht="12.75" thickTop="1">
      <c r="A16" s="1347" t="s">
        <v>983</v>
      </c>
      <c r="B16" s="256" t="s">
        <v>984</v>
      </c>
      <c r="C16" s="256" t="s">
        <v>984</v>
      </c>
      <c r="D16" s="257" t="s">
        <v>984</v>
      </c>
      <c r="E16" s="257" t="s">
        <v>984</v>
      </c>
      <c r="F16" s="258" t="s">
        <v>984</v>
      </c>
      <c r="G16" s="259" t="s">
        <v>984</v>
      </c>
      <c r="H16" s="260" t="s">
        <v>985</v>
      </c>
      <c r="I16" s="261" t="s">
        <v>985</v>
      </c>
    </row>
    <row r="17" spans="1:9" s="249" customFormat="1" ht="12">
      <c r="A17" s="1348"/>
      <c r="B17" s="262" t="s">
        <v>986</v>
      </c>
      <c r="C17" s="262" t="s">
        <v>986</v>
      </c>
      <c r="D17" s="263" t="s">
        <v>986</v>
      </c>
      <c r="E17" s="263" t="s">
        <v>986</v>
      </c>
      <c r="F17" s="264" t="s">
        <v>986</v>
      </c>
      <c r="G17" s="265" t="s">
        <v>986</v>
      </c>
      <c r="H17" s="266" t="s">
        <v>986</v>
      </c>
      <c r="I17" s="267" t="s">
        <v>986</v>
      </c>
    </row>
    <row r="18" spans="1:9" s="249" customFormat="1" ht="12">
      <c r="A18" s="1348"/>
      <c r="B18" s="268" t="s">
        <v>987</v>
      </c>
      <c r="C18" s="268" t="s">
        <v>988</v>
      </c>
      <c r="D18" s="269" t="s">
        <v>988</v>
      </c>
      <c r="E18" s="269" t="s">
        <v>988</v>
      </c>
      <c r="F18" s="270" t="s">
        <v>988</v>
      </c>
      <c r="G18" s="271" t="s">
        <v>988</v>
      </c>
      <c r="H18" s="272" t="s">
        <v>989</v>
      </c>
      <c r="I18" s="273" t="s">
        <v>989</v>
      </c>
    </row>
    <row r="19" spans="1:9" s="249" customFormat="1" ht="12">
      <c r="A19" s="1348"/>
      <c r="B19" s="274">
        <v>85</v>
      </c>
      <c r="C19" s="274">
        <f>B19*2</f>
        <v>170</v>
      </c>
      <c r="D19" s="275">
        <v>200</v>
      </c>
      <c r="E19" s="275">
        <v>230</v>
      </c>
      <c r="F19" s="276">
        <v>150</v>
      </c>
      <c r="G19" s="277">
        <f>F19*2</f>
        <v>300</v>
      </c>
      <c r="H19" s="278">
        <v>300</v>
      </c>
      <c r="I19" s="279">
        <f>H19*2</f>
        <v>600</v>
      </c>
    </row>
    <row r="20" spans="1:9" s="249" customFormat="1" ht="12">
      <c r="A20" s="1348"/>
      <c r="B20" s="268" t="s">
        <v>990</v>
      </c>
      <c r="C20" s="268" t="s">
        <v>991</v>
      </c>
      <c r="D20" s="269" t="s">
        <v>991</v>
      </c>
      <c r="E20" s="269" t="s">
        <v>991</v>
      </c>
      <c r="F20" s="270" t="s">
        <v>992</v>
      </c>
      <c r="G20" s="271" t="s">
        <v>993</v>
      </c>
      <c r="H20" s="272" t="s">
        <v>994</v>
      </c>
      <c r="I20" s="273" t="s">
        <v>994</v>
      </c>
    </row>
    <row r="21" spans="1:9" s="249" customFormat="1" ht="12">
      <c r="A21" s="1348"/>
      <c r="B21" s="274">
        <f aca="true" t="shared" si="0" ref="B21:G21">B19*2</f>
        <v>170</v>
      </c>
      <c r="C21" s="274">
        <f t="shared" si="0"/>
        <v>340</v>
      </c>
      <c r="D21" s="275">
        <f t="shared" si="0"/>
        <v>400</v>
      </c>
      <c r="E21" s="275">
        <f t="shared" si="0"/>
        <v>460</v>
      </c>
      <c r="F21" s="276">
        <f t="shared" si="0"/>
        <v>300</v>
      </c>
      <c r="G21" s="277">
        <f t="shared" si="0"/>
        <v>600</v>
      </c>
      <c r="H21" s="278">
        <v>500</v>
      </c>
      <c r="I21" s="279">
        <f>H21*2</f>
        <v>1000</v>
      </c>
    </row>
    <row r="22" spans="1:9" s="249" customFormat="1" ht="12">
      <c r="A22" s="1348"/>
      <c r="B22" s="1335" t="s">
        <v>995</v>
      </c>
      <c r="C22" s="1336"/>
      <c r="D22" s="1336"/>
      <c r="E22" s="1337"/>
      <c r="F22" s="1328" t="s">
        <v>996</v>
      </c>
      <c r="G22" s="1337"/>
      <c r="H22" s="1350" t="s">
        <v>996</v>
      </c>
      <c r="I22" s="1351"/>
    </row>
    <row r="23" spans="1:9" s="249" customFormat="1" ht="12.75" thickBot="1">
      <c r="A23" s="1349"/>
      <c r="B23" s="280">
        <f aca="true" t="shared" si="1" ref="B23:G23">B21*2</f>
        <v>340</v>
      </c>
      <c r="C23" s="280">
        <f t="shared" si="1"/>
        <v>680</v>
      </c>
      <c r="D23" s="281">
        <f t="shared" si="1"/>
        <v>800</v>
      </c>
      <c r="E23" s="281">
        <f t="shared" si="1"/>
        <v>920</v>
      </c>
      <c r="F23" s="282">
        <f t="shared" si="1"/>
        <v>600</v>
      </c>
      <c r="G23" s="283">
        <f t="shared" si="1"/>
        <v>1200</v>
      </c>
      <c r="H23" s="284">
        <v>900</v>
      </c>
      <c r="I23" s="285">
        <f>H23*2</f>
        <v>1800</v>
      </c>
    </row>
    <row r="24" spans="1:9" s="249" customFormat="1" ht="12.75" thickTop="1">
      <c r="A24" s="1347" t="s">
        <v>997</v>
      </c>
      <c r="B24" s="1325" t="s">
        <v>998</v>
      </c>
      <c r="C24" s="1326"/>
      <c r="D24" s="1326"/>
      <c r="E24" s="1327"/>
      <c r="F24" s="1345" t="s">
        <v>998</v>
      </c>
      <c r="G24" s="1327"/>
      <c r="H24" s="1345" t="s">
        <v>998</v>
      </c>
      <c r="I24" s="1346"/>
    </row>
    <row r="25" spans="1:9" s="249" customFormat="1" ht="12">
      <c r="A25" s="1348"/>
      <c r="B25" s="268" t="s">
        <v>984</v>
      </c>
      <c r="C25" s="268" t="s">
        <v>984</v>
      </c>
      <c r="D25" s="269" t="s">
        <v>984</v>
      </c>
      <c r="E25" s="269" t="s">
        <v>984</v>
      </c>
      <c r="F25" s="270" t="s">
        <v>984</v>
      </c>
      <c r="G25" s="271" t="s">
        <v>984</v>
      </c>
      <c r="H25" s="272" t="s">
        <v>999</v>
      </c>
      <c r="I25" s="273" t="s">
        <v>999</v>
      </c>
    </row>
    <row r="26" spans="1:9" s="249" customFormat="1" ht="12">
      <c r="A26" s="1348"/>
      <c r="B26" s="286">
        <v>100</v>
      </c>
      <c r="C26" s="286">
        <f>B26*2</f>
        <v>200</v>
      </c>
      <c r="D26" s="287">
        <v>230</v>
      </c>
      <c r="E26" s="287">
        <v>260</v>
      </c>
      <c r="F26" s="288">
        <v>200</v>
      </c>
      <c r="G26" s="289">
        <f>F26*2</f>
        <v>400</v>
      </c>
      <c r="H26" s="290">
        <v>350</v>
      </c>
      <c r="I26" s="291">
        <f>H26*2</f>
        <v>700</v>
      </c>
    </row>
    <row r="27" spans="1:9" s="249" customFormat="1" ht="12">
      <c r="A27" s="1348"/>
      <c r="B27" s="268" t="s">
        <v>1000</v>
      </c>
      <c r="C27" s="268" t="s">
        <v>1001</v>
      </c>
      <c r="D27" s="269" t="s">
        <v>1001</v>
      </c>
      <c r="E27" s="269" t="s">
        <v>1001</v>
      </c>
      <c r="F27" s="270" t="s">
        <v>987</v>
      </c>
      <c r="G27" s="271" t="s">
        <v>988</v>
      </c>
      <c r="H27" s="272" t="s">
        <v>1002</v>
      </c>
      <c r="I27" s="273" t="s">
        <v>989</v>
      </c>
    </row>
    <row r="28" spans="1:9" s="249" customFormat="1" ht="12">
      <c r="A28" s="1348"/>
      <c r="B28" s="274">
        <f aca="true" t="shared" si="2" ref="B28:G28">B26*2</f>
        <v>200</v>
      </c>
      <c r="C28" s="274">
        <f t="shared" si="2"/>
        <v>400</v>
      </c>
      <c r="D28" s="275">
        <f t="shared" si="2"/>
        <v>460</v>
      </c>
      <c r="E28" s="275">
        <f t="shared" si="2"/>
        <v>520</v>
      </c>
      <c r="F28" s="276">
        <f t="shared" si="2"/>
        <v>400</v>
      </c>
      <c r="G28" s="277">
        <f t="shared" si="2"/>
        <v>800</v>
      </c>
      <c r="H28" s="278">
        <v>600</v>
      </c>
      <c r="I28" s="279">
        <f>H28*2</f>
        <v>1200</v>
      </c>
    </row>
    <row r="29" spans="1:9" s="249" customFormat="1" ht="12">
      <c r="A29" s="1348"/>
      <c r="B29" s="1335" t="s">
        <v>1003</v>
      </c>
      <c r="C29" s="1336"/>
      <c r="D29" s="1336"/>
      <c r="E29" s="1337"/>
      <c r="F29" s="1328" t="s">
        <v>1004</v>
      </c>
      <c r="G29" s="1337"/>
      <c r="H29" s="1328" t="s">
        <v>1005</v>
      </c>
      <c r="I29" s="1329"/>
    </row>
    <row r="30" spans="1:9" s="249" customFormat="1" ht="12.75" thickBot="1">
      <c r="A30" s="1349"/>
      <c r="B30" s="280">
        <f aca="true" t="shared" si="3" ref="B30:G30">B28*2</f>
        <v>400</v>
      </c>
      <c r="C30" s="280">
        <f t="shared" si="3"/>
        <v>800</v>
      </c>
      <c r="D30" s="281">
        <f t="shared" si="3"/>
        <v>920</v>
      </c>
      <c r="E30" s="281">
        <f t="shared" si="3"/>
        <v>1040</v>
      </c>
      <c r="F30" s="282">
        <f t="shared" si="3"/>
        <v>800</v>
      </c>
      <c r="G30" s="283">
        <f t="shared" si="3"/>
        <v>1600</v>
      </c>
      <c r="H30" s="284">
        <v>1000</v>
      </c>
      <c r="I30" s="285">
        <f>H30*2</f>
        <v>2000</v>
      </c>
    </row>
    <row r="31" spans="1:9" s="249" customFormat="1" ht="12.75" thickTop="1">
      <c r="A31" s="1359" t="s">
        <v>1006</v>
      </c>
      <c r="B31" s="1316" t="s">
        <v>1007</v>
      </c>
      <c r="C31" s="1317"/>
      <c r="D31" s="1317"/>
      <c r="E31" s="1317"/>
      <c r="F31" s="1317"/>
      <c r="G31" s="1317"/>
      <c r="H31" s="1317"/>
      <c r="I31" s="1318"/>
    </row>
    <row r="32" spans="1:9" s="249" customFormat="1" ht="12">
      <c r="A32" s="1360"/>
      <c r="B32" s="1332" t="s">
        <v>1008</v>
      </c>
      <c r="C32" s="1333"/>
      <c r="D32" s="1333"/>
      <c r="E32" s="1333"/>
      <c r="F32" s="1333"/>
      <c r="G32" s="1333"/>
      <c r="H32" s="1333"/>
      <c r="I32" s="1334"/>
    </row>
    <row r="33" spans="1:9" s="249" customFormat="1" ht="12">
      <c r="A33" s="1360"/>
      <c r="B33" s="1332" t="s">
        <v>1009</v>
      </c>
      <c r="C33" s="1333"/>
      <c r="D33" s="1333"/>
      <c r="E33" s="1333"/>
      <c r="F33" s="1333"/>
      <c r="G33" s="1333"/>
      <c r="H33" s="1333"/>
      <c r="I33" s="1334"/>
    </row>
    <row r="34" spans="1:9" s="249" customFormat="1" ht="12">
      <c r="A34" s="1360"/>
      <c r="B34" s="1332" t="s">
        <v>1010</v>
      </c>
      <c r="C34" s="1333"/>
      <c r="D34" s="1333"/>
      <c r="E34" s="1333"/>
      <c r="F34" s="1333"/>
      <c r="G34" s="1333"/>
      <c r="H34" s="1333"/>
      <c r="I34" s="1334"/>
    </row>
    <row r="35" spans="1:9" s="249" customFormat="1" ht="12">
      <c r="A35" s="1360"/>
      <c r="B35" s="1332" t="s">
        <v>529</v>
      </c>
      <c r="C35" s="1333"/>
      <c r="D35" s="1333"/>
      <c r="E35" s="1333"/>
      <c r="F35" s="1333"/>
      <c r="G35" s="1333"/>
      <c r="H35" s="1333"/>
      <c r="I35" s="1334"/>
    </row>
    <row r="36" spans="1:9" s="249" customFormat="1" ht="12">
      <c r="A36" s="1360"/>
      <c r="B36" s="1332" t="s">
        <v>1011</v>
      </c>
      <c r="C36" s="1333"/>
      <c r="D36" s="1333"/>
      <c r="E36" s="1333"/>
      <c r="F36" s="1333"/>
      <c r="G36" s="1333"/>
      <c r="H36" s="1333"/>
      <c r="I36" s="1334"/>
    </row>
    <row r="37" spans="1:9" s="249" customFormat="1" ht="12">
      <c r="A37" s="1360"/>
      <c r="B37" s="1332" t="s">
        <v>1012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.75" thickBot="1">
      <c r="A38" s="1361"/>
      <c r="B38" s="1322" t="s">
        <v>1013</v>
      </c>
      <c r="C38" s="1323"/>
      <c r="D38" s="1323"/>
      <c r="E38" s="1323"/>
      <c r="F38" s="1323"/>
      <c r="G38" s="1323"/>
      <c r="H38" s="1323"/>
      <c r="I38" s="1324"/>
    </row>
    <row r="39" ht="12.75" thickTop="1"/>
  </sheetData>
  <sheetProtection/>
  <mergeCells count="37">
    <mergeCell ref="D13:J13"/>
    <mergeCell ref="A3:K3"/>
    <mergeCell ref="A4:A5"/>
    <mergeCell ref="B4:B5"/>
    <mergeCell ref="C4:C5"/>
    <mergeCell ref="D4:F4"/>
    <mergeCell ref="G4:H4"/>
    <mergeCell ref="I4:J4"/>
    <mergeCell ref="K4:K5"/>
    <mergeCell ref="D10:J10"/>
    <mergeCell ref="D11:J11"/>
    <mergeCell ref="A31:A38"/>
    <mergeCell ref="F14:G14"/>
    <mergeCell ref="H14:I14"/>
    <mergeCell ref="A14:A15"/>
    <mergeCell ref="A16:A23"/>
    <mergeCell ref="D12:J12"/>
    <mergeCell ref="H22:I22"/>
    <mergeCell ref="H24:I24"/>
    <mergeCell ref="B14:E14"/>
    <mergeCell ref="B22:E22"/>
    <mergeCell ref="F22:G22"/>
    <mergeCell ref="A24:A30"/>
    <mergeCell ref="B24:E24"/>
    <mergeCell ref="F24:G24"/>
    <mergeCell ref="B29:E29"/>
    <mergeCell ref="F29:G29"/>
    <mergeCell ref="A1:K2"/>
    <mergeCell ref="B36:I36"/>
    <mergeCell ref="B37:I37"/>
    <mergeCell ref="B38:I38"/>
    <mergeCell ref="H29:I29"/>
    <mergeCell ref="B31:I31"/>
    <mergeCell ref="B32:I32"/>
    <mergeCell ref="B33:I33"/>
    <mergeCell ref="B34:I34"/>
    <mergeCell ref="B35:I3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J19" sqref="A19:IV19"/>
    </sheetView>
  </sheetViews>
  <sheetFormatPr defaultColWidth="9.00390625" defaultRowHeight="16.5"/>
  <cols>
    <col min="1" max="1" width="13.875" style="292" customWidth="1"/>
    <col min="2" max="9" width="12.375" style="292" bestFit="1" customWidth="1"/>
    <col min="10" max="10" width="40.25390625" style="345" bestFit="1" customWidth="1"/>
    <col min="11" max="16384" width="9.00390625" style="292" customWidth="1"/>
  </cols>
  <sheetData>
    <row r="1" spans="1:10" ht="15">
      <c r="A1" s="1550" t="s">
        <v>431</v>
      </c>
      <c r="B1" s="1550"/>
      <c r="C1" s="1550"/>
      <c r="D1" s="1550"/>
      <c r="E1" s="1550"/>
      <c r="F1" s="1550"/>
      <c r="G1" s="1550"/>
      <c r="H1" s="1550"/>
      <c r="I1" s="1550"/>
      <c r="J1" s="1550"/>
    </row>
    <row r="2" spans="1:10" ht="15">
      <c r="A2" s="1500"/>
      <c r="B2" s="1500"/>
      <c r="C2" s="1500"/>
      <c r="D2" s="1500"/>
      <c r="E2" s="1500"/>
      <c r="F2" s="1500"/>
      <c r="G2" s="1500"/>
      <c r="H2" s="1500"/>
      <c r="I2" s="1500"/>
      <c r="J2" s="1500"/>
    </row>
    <row r="3" spans="1:10" ht="15">
      <c r="A3" s="1509" t="s">
        <v>432</v>
      </c>
      <c r="B3" s="1509"/>
      <c r="C3" s="1509"/>
      <c r="D3" s="1509"/>
      <c r="E3" s="1509"/>
      <c r="F3" s="1509"/>
      <c r="G3" s="1509"/>
      <c r="H3" s="1509"/>
      <c r="I3" s="1509"/>
      <c r="J3" s="1509"/>
    </row>
    <row r="4" spans="1:256" ht="15">
      <c r="A4" s="1554" t="s">
        <v>2</v>
      </c>
      <c r="B4" s="1554" t="s">
        <v>3</v>
      </c>
      <c r="C4" s="1551" t="s">
        <v>4</v>
      </c>
      <c r="D4" s="1552"/>
      <c r="E4" s="1553"/>
      <c r="F4" s="1554" t="s">
        <v>5</v>
      </c>
      <c r="G4" s="1554"/>
      <c r="H4" s="1554" t="s">
        <v>6</v>
      </c>
      <c r="I4" s="1554"/>
      <c r="J4" s="1554" t="s">
        <v>477</v>
      </c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6"/>
      <c r="FR4" s="346"/>
      <c r="FS4" s="346"/>
      <c r="FT4" s="346"/>
      <c r="FU4" s="346"/>
      <c r="FV4" s="346"/>
      <c r="FW4" s="346"/>
      <c r="FX4" s="346"/>
      <c r="FY4" s="346"/>
      <c r="FZ4" s="346"/>
      <c r="GA4" s="346"/>
      <c r="GB4" s="346"/>
      <c r="GC4" s="346"/>
      <c r="GD4" s="346"/>
      <c r="GE4" s="346"/>
      <c r="GF4" s="346"/>
      <c r="GG4" s="346"/>
      <c r="GH4" s="346"/>
      <c r="GI4" s="346"/>
      <c r="GJ4" s="346"/>
      <c r="GK4" s="346"/>
      <c r="GL4" s="346"/>
      <c r="GM4" s="346"/>
      <c r="GN4" s="346"/>
      <c r="GO4" s="346"/>
      <c r="GP4" s="346"/>
      <c r="GQ4" s="346"/>
      <c r="GR4" s="346"/>
      <c r="GS4" s="346"/>
      <c r="GT4" s="346"/>
      <c r="GU4" s="346"/>
      <c r="GV4" s="346"/>
      <c r="GW4" s="346"/>
      <c r="GX4" s="346"/>
      <c r="GY4" s="346"/>
      <c r="GZ4" s="346"/>
      <c r="HA4" s="346"/>
      <c r="HB4" s="346"/>
      <c r="HC4" s="346"/>
      <c r="HD4" s="346"/>
      <c r="HE4" s="346"/>
      <c r="HF4" s="346"/>
      <c r="HG4" s="346"/>
      <c r="HH4" s="346"/>
      <c r="HI4" s="346"/>
      <c r="HJ4" s="346"/>
      <c r="HK4" s="346"/>
      <c r="HL4" s="346"/>
      <c r="HM4" s="346"/>
      <c r="HN4" s="346"/>
      <c r="HO4" s="346"/>
      <c r="HP4" s="346"/>
      <c r="HQ4" s="346"/>
      <c r="HR4" s="346"/>
      <c r="HS4" s="346"/>
      <c r="HT4" s="346"/>
      <c r="HU4" s="346"/>
      <c r="HV4" s="346"/>
      <c r="HW4" s="346"/>
      <c r="HX4" s="346"/>
      <c r="HY4" s="346"/>
      <c r="HZ4" s="346"/>
      <c r="IA4" s="346"/>
      <c r="IB4" s="346"/>
      <c r="IC4" s="346"/>
      <c r="ID4" s="346"/>
      <c r="IE4" s="346"/>
      <c r="IF4" s="346"/>
      <c r="IG4" s="346"/>
      <c r="IH4" s="346"/>
      <c r="II4" s="346"/>
      <c r="IJ4" s="346"/>
      <c r="IK4" s="346"/>
      <c r="IL4" s="346"/>
      <c r="IM4" s="346"/>
      <c r="IN4" s="346"/>
      <c r="IO4" s="346"/>
      <c r="IP4" s="346"/>
      <c r="IQ4" s="346"/>
      <c r="IR4" s="346"/>
      <c r="IS4" s="346"/>
      <c r="IT4" s="346"/>
      <c r="IU4" s="346"/>
      <c r="IV4" s="346"/>
    </row>
    <row r="5" spans="1:256" ht="15">
      <c r="A5" s="1554"/>
      <c r="B5" s="1554"/>
      <c r="C5" s="347" t="s">
        <v>8</v>
      </c>
      <c r="D5" s="347" t="s">
        <v>9</v>
      </c>
      <c r="E5" s="347" t="s">
        <v>10</v>
      </c>
      <c r="F5" s="347" t="s">
        <v>8</v>
      </c>
      <c r="G5" s="347" t="s">
        <v>9</v>
      </c>
      <c r="H5" s="347" t="s">
        <v>8</v>
      </c>
      <c r="I5" s="347" t="s">
        <v>9</v>
      </c>
      <c r="J5" s="1554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346"/>
      <c r="FL5" s="346"/>
      <c r="FM5" s="346"/>
      <c r="FN5" s="346"/>
      <c r="FO5" s="346"/>
      <c r="FP5" s="346"/>
      <c r="FQ5" s="346"/>
      <c r="FR5" s="346"/>
      <c r="FS5" s="346"/>
      <c r="FT5" s="346"/>
      <c r="FU5" s="346"/>
      <c r="FV5" s="346"/>
      <c r="FW5" s="346"/>
      <c r="FX5" s="346"/>
      <c r="FY5" s="346"/>
      <c r="FZ5" s="346"/>
      <c r="GA5" s="346"/>
      <c r="GB5" s="346"/>
      <c r="GC5" s="346"/>
      <c r="GD5" s="346"/>
      <c r="GE5" s="346"/>
      <c r="GF5" s="346"/>
      <c r="GG5" s="346"/>
      <c r="GH5" s="346"/>
      <c r="GI5" s="346"/>
      <c r="GJ5" s="346"/>
      <c r="GK5" s="346"/>
      <c r="GL5" s="346"/>
      <c r="GM5" s="346"/>
      <c r="GN5" s="346"/>
      <c r="GO5" s="346"/>
      <c r="GP5" s="346"/>
      <c r="GQ5" s="346"/>
      <c r="GR5" s="346"/>
      <c r="GS5" s="346"/>
      <c r="GT5" s="346"/>
      <c r="GU5" s="346"/>
      <c r="GV5" s="346"/>
      <c r="GW5" s="346"/>
      <c r="GX5" s="346"/>
      <c r="GY5" s="346"/>
      <c r="GZ5" s="346"/>
      <c r="HA5" s="346"/>
      <c r="HB5" s="346"/>
      <c r="HC5" s="346"/>
      <c r="HD5" s="346"/>
      <c r="HE5" s="346"/>
      <c r="HF5" s="346"/>
      <c r="HG5" s="346"/>
      <c r="HH5" s="346"/>
      <c r="HI5" s="346"/>
      <c r="HJ5" s="346"/>
      <c r="HK5" s="346"/>
      <c r="HL5" s="346"/>
      <c r="HM5" s="346"/>
      <c r="HN5" s="346"/>
      <c r="HO5" s="346"/>
      <c r="HP5" s="346"/>
      <c r="HQ5" s="346"/>
      <c r="HR5" s="346"/>
      <c r="HS5" s="346"/>
      <c r="HT5" s="346"/>
      <c r="HU5" s="346"/>
      <c r="HV5" s="346"/>
      <c r="HW5" s="346"/>
      <c r="HX5" s="346"/>
      <c r="HY5" s="346"/>
      <c r="HZ5" s="346"/>
      <c r="IA5" s="346"/>
      <c r="IB5" s="346"/>
      <c r="IC5" s="346"/>
      <c r="ID5" s="346"/>
      <c r="IE5" s="346"/>
      <c r="IF5" s="346"/>
      <c r="IG5" s="346"/>
      <c r="IH5" s="346"/>
      <c r="II5" s="346"/>
      <c r="IJ5" s="346"/>
      <c r="IK5" s="346"/>
      <c r="IL5" s="346"/>
      <c r="IM5" s="346"/>
      <c r="IN5" s="346"/>
      <c r="IO5" s="346"/>
      <c r="IP5" s="346"/>
      <c r="IQ5" s="346"/>
      <c r="IR5" s="346"/>
      <c r="IS5" s="346"/>
      <c r="IT5" s="346"/>
      <c r="IU5" s="346"/>
      <c r="IV5" s="346"/>
    </row>
    <row r="6" spans="1:256" ht="15">
      <c r="A6" s="348" t="s">
        <v>433</v>
      </c>
      <c r="B6" s="348" t="s">
        <v>38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925</v>
      </c>
      <c r="I6" s="295">
        <v>1400</v>
      </c>
      <c r="J6" s="349" t="s">
        <v>478</v>
      </c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346"/>
      <c r="FQ6" s="346"/>
      <c r="FR6" s="346"/>
      <c r="FS6" s="346"/>
      <c r="FT6" s="346"/>
      <c r="FU6" s="346"/>
      <c r="FV6" s="346"/>
      <c r="FW6" s="346"/>
      <c r="FX6" s="346"/>
      <c r="FY6" s="346"/>
      <c r="FZ6" s="346"/>
      <c r="GA6" s="346"/>
      <c r="GB6" s="346"/>
      <c r="GC6" s="346"/>
      <c r="GD6" s="346"/>
      <c r="GE6" s="346"/>
      <c r="GF6" s="346"/>
      <c r="GG6" s="346"/>
      <c r="GH6" s="346"/>
      <c r="GI6" s="346"/>
      <c r="GJ6" s="346"/>
      <c r="GK6" s="346"/>
      <c r="GL6" s="346"/>
      <c r="GM6" s="346"/>
      <c r="GN6" s="346"/>
      <c r="GO6" s="346"/>
      <c r="GP6" s="346"/>
      <c r="GQ6" s="346"/>
      <c r="GR6" s="346"/>
      <c r="GS6" s="346"/>
      <c r="GT6" s="346"/>
      <c r="GU6" s="346"/>
      <c r="GV6" s="346"/>
      <c r="GW6" s="346"/>
      <c r="GX6" s="346"/>
      <c r="GY6" s="346"/>
      <c r="GZ6" s="346"/>
      <c r="HA6" s="346"/>
      <c r="HB6" s="346"/>
      <c r="HC6" s="346"/>
      <c r="HD6" s="346"/>
      <c r="HE6" s="346"/>
      <c r="HF6" s="346"/>
      <c r="HG6" s="346"/>
      <c r="HH6" s="346"/>
      <c r="HI6" s="346"/>
      <c r="HJ6" s="346"/>
      <c r="HK6" s="346"/>
      <c r="HL6" s="346"/>
      <c r="HM6" s="346"/>
      <c r="HN6" s="346"/>
      <c r="HO6" s="346"/>
      <c r="HP6" s="346"/>
      <c r="HQ6" s="346"/>
      <c r="HR6" s="346"/>
      <c r="HS6" s="346"/>
      <c r="HT6" s="346"/>
      <c r="HU6" s="346"/>
      <c r="HV6" s="346"/>
      <c r="HW6" s="346"/>
      <c r="HX6" s="346"/>
      <c r="HY6" s="346"/>
      <c r="HZ6" s="346"/>
      <c r="IA6" s="346"/>
      <c r="IB6" s="346"/>
      <c r="IC6" s="346"/>
      <c r="ID6" s="346"/>
      <c r="IE6" s="346"/>
      <c r="IF6" s="346"/>
      <c r="IG6" s="346"/>
      <c r="IH6" s="346"/>
      <c r="II6" s="346"/>
      <c r="IJ6" s="346"/>
      <c r="IK6" s="346"/>
      <c r="IL6" s="346"/>
      <c r="IM6" s="346"/>
      <c r="IN6" s="346"/>
      <c r="IO6" s="346"/>
      <c r="IP6" s="346"/>
      <c r="IQ6" s="346"/>
      <c r="IR6" s="346"/>
      <c r="IS6" s="346"/>
      <c r="IT6" s="346"/>
      <c r="IU6" s="346"/>
      <c r="IV6" s="346"/>
    </row>
    <row r="7" spans="1:256" ht="15">
      <c r="A7" s="348" t="s">
        <v>434</v>
      </c>
      <c r="B7" s="348" t="s">
        <v>38</v>
      </c>
      <c r="C7" s="1555" t="s">
        <v>1780</v>
      </c>
      <c r="D7" s="1555"/>
      <c r="E7" s="1555"/>
      <c r="F7" s="1555"/>
      <c r="G7" s="1555"/>
      <c r="H7" s="1555"/>
      <c r="I7" s="1555"/>
      <c r="J7" s="349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6"/>
      <c r="FL7" s="346"/>
      <c r="FM7" s="346"/>
      <c r="FN7" s="346"/>
      <c r="FO7" s="346"/>
      <c r="FP7" s="346"/>
      <c r="FQ7" s="346"/>
      <c r="FR7" s="346"/>
      <c r="FS7" s="346"/>
      <c r="FT7" s="346"/>
      <c r="FU7" s="346"/>
      <c r="FV7" s="346"/>
      <c r="FW7" s="346"/>
      <c r="FX7" s="346"/>
      <c r="FY7" s="346"/>
      <c r="FZ7" s="346"/>
      <c r="GA7" s="346"/>
      <c r="GB7" s="346"/>
      <c r="GC7" s="346"/>
      <c r="GD7" s="346"/>
      <c r="GE7" s="346"/>
      <c r="GF7" s="346"/>
      <c r="GG7" s="346"/>
      <c r="GH7" s="346"/>
      <c r="GI7" s="346"/>
      <c r="GJ7" s="346"/>
      <c r="GK7" s="346"/>
      <c r="GL7" s="346"/>
      <c r="GM7" s="346"/>
      <c r="GN7" s="346"/>
      <c r="GO7" s="346"/>
      <c r="GP7" s="346"/>
      <c r="GQ7" s="346"/>
      <c r="GR7" s="346"/>
      <c r="GS7" s="346"/>
      <c r="GT7" s="346"/>
      <c r="GU7" s="346"/>
      <c r="GV7" s="346"/>
      <c r="GW7" s="346"/>
      <c r="GX7" s="346"/>
      <c r="GY7" s="346"/>
      <c r="GZ7" s="346"/>
      <c r="HA7" s="346"/>
      <c r="HB7" s="346"/>
      <c r="HC7" s="346"/>
      <c r="HD7" s="346"/>
      <c r="HE7" s="346"/>
      <c r="HF7" s="346"/>
      <c r="HG7" s="346"/>
      <c r="HH7" s="346"/>
      <c r="HI7" s="346"/>
      <c r="HJ7" s="346"/>
      <c r="HK7" s="346"/>
      <c r="HL7" s="346"/>
      <c r="HM7" s="346"/>
      <c r="HN7" s="346"/>
      <c r="HO7" s="346"/>
      <c r="HP7" s="346"/>
      <c r="HQ7" s="346"/>
      <c r="HR7" s="346"/>
      <c r="HS7" s="346"/>
      <c r="HT7" s="346"/>
      <c r="HU7" s="346"/>
      <c r="HV7" s="346"/>
      <c r="HW7" s="346"/>
      <c r="HX7" s="346"/>
      <c r="HY7" s="346"/>
      <c r="HZ7" s="346"/>
      <c r="IA7" s="346"/>
      <c r="IB7" s="346"/>
      <c r="IC7" s="346"/>
      <c r="ID7" s="346"/>
      <c r="IE7" s="346"/>
      <c r="IF7" s="346"/>
      <c r="IG7" s="346"/>
      <c r="IH7" s="346"/>
      <c r="II7" s="346"/>
      <c r="IJ7" s="346"/>
      <c r="IK7" s="346"/>
      <c r="IL7" s="346"/>
      <c r="IM7" s="346"/>
      <c r="IN7" s="346"/>
      <c r="IO7" s="346"/>
      <c r="IP7" s="346"/>
      <c r="IQ7" s="346"/>
      <c r="IR7" s="346"/>
      <c r="IS7" s="346"/>
      <c r="IT7" s="346"/>
      <c r="IU7" s="346"/>
      <c r="IV7" s="346"/>
    </row>
    <row r="8" spans="1:256" ht="15">
      <c r="A8" s="348" t="s">
        <v>427</v>
      </c>
      <c r="B8" s="348" t="s">
        <v>38</v>
      </c>
      <c r="C8" s="295">
        <v>30</v>
      </c>
      <c r="D8" s="295">
        <v>30</v>
      </c>
      <c r="E8" s="295">
        <v>30</v>
      </c>
      <c r="F8" s="295">
        <v>30</v>
      </c>
      <c r="G8" s="295">
        <v>30</v>
      </c>
      <c r="H8" s="295">
        <v>30</v>
      </c>
      <c r="I8" s="295">
        <v>30</v>
      </c>
      <c r="J8" s="349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11" s="298" customFormat="1" ht="16.5">
      <c r="A9" s="243" t="s">
        <v>816</v>
      </c>
      <c r="B9" s="243" t="s">
        <v>65</v>
      </c>
      <c r="C9" s="878">
        <v>200</v>
      </c>
      <c r="D9" s="878">
        <f>C9*2</f>
        <v>400</v>
      </c>
      <c r="E9" s="878">
        <f>C9*2</f>
        <v>400</v>
      </c>
      <c r="F9" s="878">
        <f aca="true" t="shared" si="0" ref="F9:G11">C9</f>
        <v>200</v>
      </c>
      <c r="G9" s="878">
        <f t="shared" si="0"/>
        <v>400</v>
      </c>
      <c r="H9" s="878">
        <f aca="true" t="shared" si="1" ref="H9:I11">C9*1.5</f>
        <v>300</v>
      </c>
      <c r="I9" s="878">
        <f t="shared" si="1"/>
        <v>600</v>
      </c>
      <c r="J9" s="244" t="s">
        <v>2046</v>
      </c>
      <c r="K9" s="298" t="s">
        <v>1871</v>
      </c>
    </row>
    <row r="10" spans="1:11" s="298" customFormat="1" ht="16.5">
      <c r="A10" s="243" t="s">
        <v>816</v>
      </c>
      <c r="B10" s="243" t="s">
        <v>65</v>
      </c>
      <c r="C10" s="878">
        <v>215</v>
      </c>
      <c r="D10" s="878">
        <f>C10*2</f>
        <v>430</v>
      </c>
      <c r="E10" s="878">
        <f>C10*2</f>
        <v>430</v>
      </c>
      <c r="F10" s="878">
        <f t="shared" si="0"/>
        <v>215</v>
      </c>
      <c r="G10" s="878">
        <f t="shared" si="0"/>
        <v>430</v>
      </c>
      <c r="H10" s="878">
        <f t="shared" si="1"/>
        <v>322.5</v>
      </c>
      <c r="I10" s="878">
        <f t="shared" si="1"/>
        <v>645</v>
      </c>
      <c r="J10" s="244" t="s">
        <v>2044</v>
      </c>
      <c r="K10" s="298" t="s">
        <v>1872</v>
      </c>
    </row>
    <row r="11" spans="1:11" s="298" customFormat="1" ht="16.5">
      <c r="A11" s="243" t="s">
        <v>816</v>
      </c>
      <c r="B11" s="243" t="s">
        <v>65</v>
      </c>
      <c r="C11" s="878">
        <v>170</v>
      </c>
      <c r="D11" s="878">
        <f>C11*2</f>
        <v>340</v>
      </c>
      <c r="E11" s="878">
        <f>C11*2</f>
        <v>340</v>
      </c>
      <c r="F11" s="878">
        <f t="shared" si="0"/>
        <v>170</v>
      </c>
      <c r="G11" s="878">
        <f t="shared" si="0"/>
        <v>340</v>
      </c>
      <c r="H11" s="878">
        <f t="shared" si="1"/>
        <v>255</v>
      </c>
      <c r="I11" s="878">
        <f t="shared" si="1"/>
        <v>510</v>
      </c>
      <c r="J11" s="244" t="s">
        <v>2047</v>
      </c>
      <c r="K11" s="298" t="s">
        <v>1873</v>
      </c>
    </row>
    <row r="12" spans="1:10" s="346" customFormat="1" ht="16.5">
      <c r="A12" s="821" t="s">
        <v>632</v>
      </c>
      <c r="B12" s="821" t="s">
        <v>65</v>
      </c>
      <c r="C12" s="295">
        <v>1000</v>
      </c>
      <c r="D12" s="295">
        <v>2000</v>
      </c>
      <c r="E12" s="295">
        <v>2000</v>
      </c>
      <c r="F12" s="295">
        <v>1000</v>
      </c>
      <c r="G12" s="295">
        <v>2000</v>
      </c>
      <c r="H12" s="295">
        <v>1500</v>
      </c>
      <c r="I12" s="295">
        <v>3000</v>
      </c>
      <c r="J12" s="360" t="s">
        <v>1870</v>
      </c>
    </row>
    <row r="13" spans="1:10" s="346" customFormat="1" ht="15">
      <c r="A13" s="840" t="s">
        <v>632</v>
      </c>
      <c r="B13" s="840" t="s">
        <v>65</v>
      </c>
      <c r="C13" s="365">
        <v>70</v>
      </c>
      <c r="D13" s="365">
        <v>140</v>
      </c>
      <c r="E13" s="365">
        <v>140</v>
      </c>
      <c r="F13" s="365">
        <v>70</v>
      </c>
      <c r="G13" s="365">
        <v>140</v>
      </c>
      <c r="H13" s="365">
        <v>105</v>
      </c>
      <c r="I13" s="365">
        <v>210</v>
      </c>
      <c r="J13" s="841" t="s">
        <v>1706</v>
      </c>
    </row>
    <row r="14" spans="1:256" ht="15">
      <c r="A14" s="348" t="s">
        <v>435</v>
      </c>
      <c r="B14" s="348" t="s">
        <v>38</v>
      </c>
      <c r="C14" s="1556" t="s">
        <v>1761</v>
      </c>
      <c r="D14" s="1556"/>
      <c r="E14" s="1556"/>
      <c r="F14" s="1556"/>
      <c r="G14" s="1556"/>
      <c r="H14" s="1556"/>
      <c r="I14" s="1556"/>
      <c r="J14" s="349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  <c r="FL14" s="346"/>
      <c r="FM14" s="346"/>
      <c r="FN14" s="346"/>
      <c r="FO14" s="346"/>
      <c r="FP14" s="346"/>
      <c r="FQ14" s="346"/>
      <c r="FR14" s="346"/>
      <c r="FS14" s="346"/>
      <c r="FT14" s="346"/>
      <c r="FU14" s="346"/>
      <c r="FV14" s="346"/>
      <c r="FW14" s="346"/>
      <c r="FX14" s="346"/>
      <c r="FY14" s="346"/>
      <c r="FZ14" s="346"/>
      <c r="GA14" s="346"/>
      <c r="GB14" s="346"/>
      <c r="GC14" s="346"/>
      <c r="GD14" s="346"/>
      <c r="GE14" s="346"/>
      <c r="GF14" s="346"/>
      <c r="GG14" s="346"/>
      <c r="GH14" s="346"/>
      <c r="GI14" s="346"/>
      <c r="GJ14" s="346"/>
      <c r="GK14" s="346"/>
      <c r="GL14" s="346"/>
      <c r="GM14" s="346"/>
      <c r="GN14" s="346"/>
      <c r="GO14" s="346"/>
      <c r="GP14" s="346"/>
      <c r="GQ14" s="346"/>
      <c r="GR14" s="346"/>
      <c r="GS14" s="346"/>
      <c r="GT14" s="346"/>
      <c r="GU14" s="346"/>
      <c r="GV14" s="346"/>
      <c r="GW14" s="346"/>
      <c r="GX14" s="346"/>
      <c r="GY14" s="346"/>
      <c r="GZ14" s="346"/>
      <c r="HA14" s="346"/>
      <c r="HB14" s="346"/>
      <c r="HC14" s="346"/>
      <c r="HD14" s="346"/>
      <c r="HE14" s="346"/>
      <c r="HF14" s="346"/>
      <c r="HG14" s="346"/>
      <c r="HH14" s="346"/>
      <c r="HI14" s="346"/>
      <c r="HJ14" s="346"/>
      <c r="HK14" s="346"/>
      <c r="HL14" s="346"/>
      <c r="HM14" s="346"/>
      <c r="HN14" s="346"/>
      <c r="HO14" s="346"/>
      <c r="HP14" s="346"/>
      <c r="HQ14" s="346"/>
      <c r="HR14" s="346"/>
      <c r="HS14" s="346"/>
      <c r="HT14" s="346"/>
      <c r="HU14" s="346"/>
      <c r="HV14" s="346"/>
      <c r="HW14" s="346"/>
      <c r="HX14" s="346"/>
      <c r="HY14" s="346"/>
      <c r="HZ14" s="346"/>
      <c r="IA14" s="346"/>
      <c r="IB14" s="346"/>
      <c r="IC14" s="346"/>
      <c r="ID14" s="346"/>
      <c r="IE14" s="346"/>
      <c r="IF14" s="346"/>
      <c r="IG14" s="346"/>
      <c r="IH14" s="346"/>
      <c r="II14" s="346"/>
      <c r="IJ14" s="346"/>
      <c r="IK14" s="346"/>
      <c r="IL14" s="346"/>
      <c r="IM14" s="346"/>
      <c r="IN14" s="346"/>
      <c r="IO14" s="346"/>
      <c r="IP14" s="346"/>
      <c r="IQ14" s="346"/>
      <c r="IR14" s="346"/>
      <c r="IS14" s="346"/>
      <c r="IT14" s="346"/>
      <c r="IU14" s="346"/>
      <c r="IV14" s="346"/>
    </row>
    <row r="15" spans="1:256" ht="15">
      <c r="A15" s="348" t="s">
        <v>436</v>
      </c>
      <c r="B15" s="348" t="s">
        <v>38</v>
      </c>
      <c r="C15" s="295">
        <v>2.5</v>
      </c>
      <c r="D15" s="295">
        <v>5</v>
      </c>
      <c r="E15" s="295">
        <v>5</v>
      </c>
      <c r="F15" s="295">
        <v>2.5</v>
      </c>
      <c r="G15" s="295">
        <v>5</v>
      </c>
      <c r="H15" s="295">
        <v>2.5</v>
      </c>
      <c r="I15" s="295">
        <v>5</v>
      </c>
      <c r="J15" s="349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6"/>
      <c r="FK15" s="346"/>
      <c r="FL15" s="346"/>
      <c r="FM15" s="346"/>
      <c r="FN15" s="346"/>
      <c r="FO15" s="346"/>
      <c r="FP15" s="346"/>
      <c r="FQ15" s="346"/>
      <c r="FR15" s="346"/>
      <c r="FS15" s="346"/>
      <c r="FT15" s="346"/>
      <c r="FU15" s="346"/>
      <c r="FV15" s="346"/>
      <c r="FW15" s="346"/>
      <c r="FX15" s="346"/>
      <c r="FY15" s="346"/>
      <c r="FZ15" s="346"/>
      <c r="GA15" s="346"/>
      <c r="GB15" s="346"/>
      <c r="GC15" s="346"/>
      <c r="GD15" s="346"/>
      <c r="GE15" s="346"/>
      <c r="GF15" s="346"/>
      <c r="GG15" s="346"/>
      <c r="GH15" s="346"/>
      <c r="GI15" s="346"/>
      <c r="GJ15" s="346"/>
      <c r="GK15" s="346"/>
      <c r="GL15" s="346"/>
      <c r="GM15" s="346"/>
      <c r="GN15" s="346"/>
      <c r="GO15" s="346"/>
      <c r="GP15" s="346"/>
      <c r="GQ15" s="346"/>
      <c r="GR15" s="346"/>
      <c r="GS15" s="346"/>
      <c r="GT15" s="346"/>
      <c r="GU15" s="346"/>
      <c r="GV15" s="346"/>
      <c r="GW15" s="346"/>
      <c r="GX15" s="346"/>
      <c r="GY15" s="346"/>
      <c r="GZ15" s="346"/>
      <c r="HA15" s="346"/>
      <c r="HB15" s="346"/>
      <c r="HC15" s="346"/>
      <c r="HD15" s="346"/>
      <c r="HE15" s="346"/>
      <c r="HF15" s="346"/>
      <c r="HG15" s="346"/>
      <c r="HH15" s="346"/>
      <c r="HI15" s="346"/>
      <c r="HJ15" s="346"/>
      <c r="HK15" s="346"/>
      <c r="HL15" s="346"/>
      <c r="HM15" s="346"/>
      <c r="HN15" s="346"/>
      <c r="HO15" s="346"/>
      <c r="HP15" s="346"/>
      <c r="HQ15" s="346"/>
      <c r="HR15" s="346"/>
      <c r="HS15" s="346"/>
      <c r="HT15" s="346"/>
      <c r="HU15" s="346"/>
      <c r="HV15" s="346"/>
      <c r="HW15" s="346"/>
      <c r="HX15" s="346"/>
      <c r="HY15" s="346"/>
      <c r="HZ15" s="346"/>
      <c r="IA15" s="346"/>
      <c r="IB15" s="346"/>
      <c r="IC15" s="346"/>
      <c r="ID15" s="346"/>
      <c r="IE15" s="346"/>
      <c r="IF15" s="346"/>
      <c r="IG15" s="346"/>
      <c r="IH15" s="346"/>
      <c r="II15" s="346"/>
      <c r="IJ15" s="346"/>
      <c r="IK15" s="346"/>
      <c r="IL15" s="346"/>
      <c r="IM15" s="346"/>
      <c r="IN15" s="346"/>
      <c r="IO15" s="346"/>
      <c r="IP15" s="346"/>
      <c r="IQ15" s="346"/>
      <c r="IR15" s="346"/>
      <c r="IS15" s="346"/>
      <c r="IT15" s="346"/>
      <c r="IU15" s="346"/>
      <c r="IV15" s="346"/>
    </row>
    <row r="16" spans="1:256" ht="15">
      <c r="A16" s="348" t="s">
        <v>437</v>
      </c>
      <c r="B16" s="348" t="s">
        <v>38</v>
      </c>
      <c r="C16" s="295">
        <v>4</v>
      </c>
      <c r="D16" s="295">
        <v>8</v>
      </c>
      <c r="E16" s="295">
        <v>8</v>
      </c>
      <c r="F16" s="295">
        <v>4</v>
      </c>
      <c r="G16" s="295">
        <v>8</v>
      </c>
      <c r="H16" s="295">
        <v>4</v>
      </c>
      <c r="I16" s="295">
        <v>8</v>
      </c>
      <c r="J16" s="349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256" ht="15">
      <c r="A17" s="164" t="s">
        <v>438</v>
      </c>
      <c r="B17" s="304" t="s">
        <v>38</v>
      </c>
      <c r="C17" s="295">
        <v>50</v>
      </c>
      <c r="D17" s="295">
        <v>100</v>
      </c>
      <c r="E17" s="295">
        <v>100</v>
      </c>
      <c r="F17" s="295">
        <v>50</v>
      </c>
      <c r="G17" s="295">
        <v>100</v>
      </c>
      <c r="H17" s="295">
        <v>50</v>
      </c>
      <c r="I17" s="295">
        <v>100</v>
      </c>
      <c r="J17" s="351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  <c r="FF17" s="346"/>
      <c r="FG17" s="346"/>
      <c r="FH17" s="346"/>
      <c r="FI17" s="346"/>
      <c r="FJ17" s="346"/>
      <c r="FK17" s="346"/>
      <c r="FL17" s="346"/>
      <c r="FM17" s="346"/>
      <c r="FN17" s="346"/>
      <c r="FO17" s="346"/>
      <c r="FP17" s="346"/>
      <c r="FQ17" s="346"/>
      <c r="FR17" s="346"/>
      <c r="FS17" s="346"/>
      <c r="FT17" s="346"/>
      <c r="FU17" s="346"/>
      <c r="FV17" s="346"/>
      <c r="FW17" s="346"/>
      <c r="FX17" s="346"/>
      <c r="FY17" s="346"/>
      <c r="FZ17" s="346"/>
      <c r="GA17" s="346"/>
      <c r="GB17" s="346"/>
      <c r="GC17" s="346"/>
      <c r="GD17" s="346"/>
      <c r="GE17" s="346"/>
      <c r="GF17" s="346"/>
      <c r="GG17" s="346"/>
      <c r="GH17" s="346"/>
      <c r="GI17" s="346"/>
      <c r="GJ17" s="346"/>
      <c r="GK17" s="346"/>
      <c r="GL17" s="346"/>
      <c r="GM17" s="346"/>
      <c r="GN17" s="346"/>
      <c r="GO17" s="346"/>
      <c r="GP17" s="346"/>
      <c r="GQ17" s="346"/>
      <c r="GR17" s="346"/>
      <c r="GS17" s="346"/>
      <c r="GT17" s="346"/>
      <c r="GU17" s="346"/>
      <c r="GV17" s="346"/>
      <c r="GW17" s="346"/>
      <c r="GX17" s="346"/>
      <c r="GY17" s="346"/>
      <c r="GZ17" s="346"/>
      <c r="HA17" s="346"/>
      <c r="HB17" s="346"/>
      <c r="HC17" s="346"/>
      <c r="HD17" s="346"/>
      <c r="HE17" s="346"/>
      <c r="HF17" s="346"/>
      <c r="HG17" s="346"/>
      <c r="HH17" s="346"/>
      <c r="HI17" s="346"/>
      <c r="HJ17" s="346"/>
      <c r="HK17" s="346"/>
      <c r="HL17" s="346"/>
      <c r="HM17" s="346"/>
      <c r="HN17" s="346"/>
      <c r="HO17" s="346"/>
      <c r="HP17" s="346"/>
      <c r="HQ17" s="346"/>
      <c r="HR17" s="346"/>
      <c r="HS17" s="346"/>
      <c r="HT17" s="346"/>
      <c r="HU17" s="346"/>
      <c r="HV17" s="346"/>
      <c r="HW17" s="346"/>
      <c r="HX17" s="346"/>
      <c r="HY17" s="346"/>
      <c r="HZ17" s="346"/>
      <c r="IA17" s="346"/>
      <c r="IB17" s="346"/>
      <c r="IC17" s="346"/>
      <c r="ID17" s="346"/>
      <c r="IE17" s="346"/>
      <c r="IF17" s="346"/>
      <c r="IG17" s="346"/>
      <c r="IH17" s="346"/>
      <c r="II17" s="346"/>
      <c r="IJ17" s="346"/>
      <c r="IK17" s="346"/>
      <c r="IL17" s="346"/>
      <c r="IM17" s="346"/>
      <c r="IN17" s="346"/>
      <c r="IO17" s="346"/>
      <c r="IP17" s="346"/>
      <c r="IQ17" s="346"/>
      <c r="IR17" s="346"/>
      <c r="IS17" s="346"/>
      <c r="IT17" s="346"/>
      <c r="IU17" s="346"/>
      <c r="IV17" s="346"/>
    </row>
    <row r="18" spans="1:256" ht="15.75" thickBot="1">
      <c r="A18" s="164" t="s">
        <v>439</v>
      </c>
      <c r="B18" s="304" t="s">
        <v>38</v>
      </c>
      <c r="C18" s="295">
        <v>24</v>
      </c>
      <c r="D18" s="295">
        <v>48</v>
      </c>
      <c r="E18" s="295">
        <v>48</v>
      </c>
      <c r="F18" s="295">
        <v>24</v>
      </c>
      <c r="G18" s="295">
        <v>48</v>
      </c>
      <c r="H18" s="295">
        <v>24</v>
      </c>
      <c r="I18" s="295">
        <v>48</v>
      </c>
      <c r="J18" s="351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6"/>
      <c r="FL18" s="346"/>
      <c r="FM18" s="346"/>
      <c r="FN18" s="346"/>
      <c r="FO18" s="346"/>
      <c r="FP18" s="346"/>
      <c r="FQ18" s="346"/>
      <c r="FR18" s="346"/>
      <c r="FS18" s="346"/>
      <c r="FT18" s="346"/>
      <c r="FU18" s="346"/>
      <c r="FV18" s="346"/>
      <c r="FW18" s="346"/>
      <c r="FX18" s="346"/>
      <c r="FY18" s="346"/>
      <c r="FZ18" s="346"/>
      <c r="GA18" s="346"/>
      <c r="GB18" s="346"/>
      <c r="GC18" s="346"/>
      <c r="GD18" s="346"/>
      <c r="GE18" s="346"/>
      <c r="GF18" s="346"/>
      <c r="GG18" s="346"/>
      <c r="GH18" s="346"/>
      <c r="GI18" s="346"/>
      <c r="GJ18" s="346"/>
      <c r="GK18" s="346"/>
      <c r="GL18" s="346"/>
      <c r="GM18" s="346"/>
      <c r="GN18" s="346"/>
      <c r="GO18" s="346"/>
      <c r="GP18" s="346"/>
      <c r="GQ18" s="346"/>
      <c r="GR18" s="346"/>
      <c r="GS18" s="346"/>
      <c r="GT18" s="346"/>
      <c r="GU18" s="346"/>
      <c r="GV18" s="346"/>
      <c r="GW18" s="346"/>
      <c r="GX18" s="346"/>
      <c r="GY18" s="346"/>
      <c r="GZ18" s="346"/>
      <c r="HA18" s="346"/>
      <c r="HB18" s="346"/>
      <c r="HC18" s="346"/>
      <c r="HD18" s="346"/>
      <c r="HE18" s="346"/>
      <c r="HF18" s="346"/>
      <c r="HG18" s="346"/>
      <c r="HH18" s="346"/>
      <c r="HI18" s="346"/>
      <c r="HJ18" s="346"/>
      <c r="HK18" s="346"/>
      <c r="HL18" s="346"/>
      <c r="HM18" s="346"/>
      <c r="HN18" s="346"/>
      <c r="HO18" s="346"/>
      <c r="HP18" s="346"/>
      <c r="HQ18" s="346"/>
      <c r="HR18" s="346"/>
      <c r="HS18" s="346"/>
      <c r="HT18" s="346"/>
      <c r="HU18" s="346"/>
      <c r="HV18" s="346"/>
      <c r="HW18" s="346"/>
      <c r="HX18" s="346"/>
      <c r="HY18" s="346"/>
      <c r="HZ18" s="346"/>
      <c r="IA18" s="346"/>
      <c r="IB18" s="346"/>
      <c r="IC18" s="346"/>
      <c r="ID18" s="346"/>
      <c r="IE18" s="346"/>
      <c r="IF18" s="346"/>
      <c r="IG18" s="346"/>
      <c r="IH18" s="346"/>
      <c r="II18" s="346"/>
      <c r="IJ18" s="346"/>
      <c r="IK18" s="346"/>
      <c r="IL18" s="346"/>
      <c r="IM18" s="346"/>
      <c r="IN18" s="346"/>
      <c r="IO18" s="346"/>
      <c r="IP18" s="346"/>
      <c r="IQ18" s="346"/>
      <c r="IR18" s="346"/>
      <c r="IS18" s="346"/>
      <c r="IT18" s="346"/>
      <c r="IU18" s="346"/>
      <c r="IV18" s="346"/>
    </row>
    <row r="19" spans="1:9" s="249" customFormat="1" ht="12.75" thickTop="1">
      <c r="A19" s="1341" t="s">
        <v>978</v>
      </c>
      <c r="B19" s="1352" t="s">
        <v>4</v>
      </c>
      <c r="C19" s="1352"/>
      <c r="D19" s="1353"/>
      <c r="E19" s="1353"/>
      <c r="F19" s="1343" t="s">
        <v>979</v>
      </c>
      <c r="G19" s="1344"/>
      <c r="H19" s="1357" t="s">
        <v>6</v>
      </c>
      <c r="I19" s="1358"/>
    </row>
    <row r="20" spans="1:9" s="249" customFormat="1" ht="12.75" thickBot="1">
      <c r="A20" s="1342"/>
      <c r="B20" s="250" t="s">
        <v>980</v>
      </c>
      <c r="C20" s="250" t="s">
        <v>981</v>
      </c>
      <c r="D20" s="251" t="s">
        <v>10</v>
      </c>
      <c r="E20" s="251" t="s">
        <v>982</v>
      </c>
      <c r="F20" s="252" t="s">
        <v>8</v>
      </c>
      <c r="G20" s="253" t="s">
        <v>9</v>
      </c>
      <c r="H20" s="254" t="s">
        <v>8</v>
      </c>
      <c r="I20" s="255" t="s">
        <v>9</v>
      </c>
    </row>
    <row r="21" spans="1:9" s="249" customFormat="1" ht="12.75" thickTop="1">
      <c r="A21" s="1347" t="s">
        <v>983</v>
      </c>
      <c r="B21" s="256" t="s">
        <v>984</v>
      </c>
      <c r="C21" s="256" t="s">
        <v>984</v>
      </c>
      <c r="D21" s="257" t="s">
        <v>984</v>
      </c>
      <c r="E21" s="257" t="s">
        <v>984</v>
      </c>
      <c r="F21" s="258" t="s">
        <v>984</v>
      </c>
      <c r="G21" s="259" t="s">
        <v>984</v>
      </c>
      <c r="H21" s="260" t="s">
        <v>985</v>
      </c>
      <c r="I21" s="261" t="s">
        <v>985</v>
      </c>
    </row>
    <row r="22" spans="1:9" s="249" customFormat="1" ht="12">
      <c r="A22" s="1348"/>
      <c r="B22" s="262" t="s">
        <v>986</v>
      </c>
      <c r="C22" s="262" t="s">
        <v>986</v>
      </c>
      <c r="D22" s="263" t="s">
        <v>986</v>
      </c>
      <c r="E22" s="263" t="s">
        <v>986</v>
      </c>
      <c r="F22" s="264" t="s">
        <v>986</v>
      </c>
      <c r="G22" s="265" t="s">
        <v>986</v>
      </c>
      <c r="H22" s="266" t="s">
        <v>986</v>
      </c>
      <c r="I22" s="267" t="s">
        <v>986</v>
      </c>
    </row>
    <row r="23" spans="1:9" s="249" customFormat="1" ht="12">
      <c r="A23" s="1348"/>
      <c r="B23" s="268" t="s">
        <v>987</v>
      </c>
      <c r="C23" s="268" t="s">
        <v>988</v>
      </c>
      <c r="D23" s="269" t="s">
        <v>988</v>
      </c>
      <c r="E23" s="269" t="s">
        <v>988</v>
      </c>
      <c r="F23" s="270" t="s">
        <v>988</v>
      </c>
      <c r="G23" s="271" t="s">
        <v>988</v>
      </c>
      <c r="H23" s="272" t="s">
        <v>989</v>
      </c>
      <c r="I23" s="273" t="s">
        <v>989</v>
      </c>
    </row>
    <row r="24" spans="1:9" s="249" customFormat="1" ht="12">
      <c r="A24" s="1348"/>
      <c r="B24" s="274">
        <v>85</v>
      </c>
      <c r="C24" s="274">
        <f>B24*2</f>
        <v>170</v>
      </c>
      <c r="D24" s="275">
        <v>200</v>
      </c>
      <c r="E24" s="275">
        <v>230</v>
      </c>
      <c r="F24" s="276">
        <v>150</v>
      </c>
      <c r="G24" s="277">
        <f>F24*2</f>
        <v>300</v>
      </c>
      <c r="H24" s="278">
        <v>300</v>
      </c>
      <c r="I24" s="279">
        <f>H24*2</f>
        <v>600</v>
      </c>
    </row>
    <row r="25" spans="1:9" s="249" customFormat="1" ht="12">
      <c r="A25" s="1348"/>
      <c r="B25" s="268" t="s">
        <v>990</v>
      </c>
      <c r="C25" s="268" t="s">
        <v>991</v>
      </c>
      <c r="D25" s="269" t="s">
        <v>991</v>
      </c>
      <c r="E25" s="269" t="s">
        <v>991</v>
      </c>
      <c r="F25" s="270" t="s">
        <v>992</v>
      </c>
      <c r="G25" s="271" t="s">
        <v>993</v>
      </c>
      <c r="H25" s="272" t="s">
        <v>994</v>
      </c>
      <c r="I25" s="273" t="s">
        <v>994</v>
      </c>
    </row>
    <row r="26" spans="1:9" s="249" customFormat="1" ht="12">
      <c r="A26" s="1348"/>
      <c r="B26" s="274">
        <f aca="true" t="shared" si="2" ref="B26:G26">B24*2</f>
        <v>170</v>
      </c>
      <c r="C26" s="274">
        <f t="shared" si="2"/>
        <v>340</v>
      </c>
      <c r="D26" s="275">
        <f t="shared" si="2"/>
        <v>400</v>
      </c>
      <c r="E26" s="275">
        <f t="shared" si="2"/>
        <v>460</v>
      </c>
      <c r="F26" s="276">
        <f t="shared" si="2"/>
        <v>300</v>
      </c>
      <c r="G26" s="277">
        <f t="shared" si="2"/>
        <v>600</v>
      </c>
      <c r="H26" s="278">
        <v>500</v>
      </c>
      <c r="I26" s="279">
        <f>H26*2</f>
        <v>1000</v>
      </c>
    </row>
    <row r="27" spans="1:9" s="249" customFormat="1" ht="12">
      <c r="A27" s="1348"/>
      <c r="B27" s="1335" t="s">
        <v>995</v>
      </c>
      <c r="C27" s="1336"/>
      <c r="D27" s="1336"/>
      <c r="E27" s="1337"/>
      <c r="F27" s="1328" t="s">
        <v>996</v>
      </c>
      <c r="G27" s="1337"/>
      <c r="H27" s="1350" t="s">
        <v>996</v>
      </c>
      <c r="I27" s="1351"/>
    </row>
    <row r="28" spans="1:9" s="249" customFormat="1" ht="12.75" thickBot="1">
      <c r="A28" s="1349"/>
      <c r="B28" s="280">
        <f aca="true" t="shared" si="3" ref="B28:G28">B26*2</f>
        <v>340</v>
      </c>
      <c r="C28" s="280">
        <f t="shared" si="3"/>
        <v>680</v>
      </c>
      <c r="D28" s="281">
        <f t="shared" si="3"/>
        <v>800</v>
      </c>
      <c r="E28" s="281">
        <f t="shared" si="3"/>
        <v>920</v>
      </c>
      <c r="F28" s="282">
        <f t="shared" si="3"/>
        <v>600</v>
      </c>
      <c r="G28" s="283">
        <f t="shared" si="3"/>
        <v>1200</v>
      </c>
      <c r="H28" s="284">
        <v>900</v>
      </c>
      <c r="I28" s="285">
        <f>H28*2</f>
        <v>1800</v>
      </c>
    </row>
    <row r="29" spans="1:9" s="249" customFormat="1" ht="12.75" thickTop="1">
      <c r="A29" s="1347" t="s">
        <v>997</v>
      </c>
      <c r="B29" s="1325" t="s">
        <v>998</v>
      </c>
      <c r="C29" s="1326"/>
      <c r="D29" s="1326"/>
      <c r="E29" s="1327"/>
      <c r="F29" s="1345" t="s">
        <v>998</v>
      </c>
      <c r="G29" s="1327"/>
      <c r="H29" s="1345" t="s">
        <v>998</v>
      </c>
      <c r="I29" s="1346"/>
    </row>
    <row r="30" spans="1:9" s="249" customFormat="1" ht="12">
      <c r="A30" s="1348"/>
      <c r="B30" s="268" t="s">
        <v>984</v>
      </c>
      <c r="C30" s="268" t="s">
        <v>984</v>
      </c>
      <c r="D30" s="269" t="s">
        <v>984</v>
      </c>
      <c r="E30" s="269" t="s">
        <v>984</v>
      </c>
      <c r="F30" s="270" t="s">
        <v>984</v>
      </c>
      <c r="G30" s="271" t="s">
        <v>984</v>
      </c>
      <c r="H30" s="272" t="s">
        <v>999</v>
      </c>
      <c r="I30" s="273" t="s">
        <v>999</v>
      </c>
    </row>
    <row r="31" spans="1:9" s="249" customFormat="1" ht="12">
      <c r="A31" s="1348"/>
      <c r="B31" s="286">
        <v>100</v>
      </c>
      <c r="C31" s="286">
        <f>B31*2</f>
        <v>200</v>
      </c>
      <c r="D31" s="287">
        <v>230</v>
      </c>
      <c r="E31" s="287">
        <v>260</v>
      </c>
      <c r="F31" s="288">
        <v>200</v>
      </c>
      <c r="G31" s="289">
        <f>F31*2</f>
        <v>400</v>
      </c>
      <c r="H31" s="290">
        <v>350</v>
      </c>
      <c r="I31" s="291">
        <f>H31*2</f>
        <v>700</v>
      </c>
    </row>
    <row r="32" spans="1:9" s="249" customFormat="1" ht="12">
      <c r="A32" s="1348"/>
      <c r="B32" s="268" t="s">
        <v>1000</v>
      </c>
      <c r="C32" s="268" t="s">
        <v>1001</v>
      </c>
      <c r="D32" s="269" t="s">
        <v>1001</v>
      </c>
      <c r="E32" s="269" t="s">
        <v>1001</v>
      </c>
      <c r="F32" s="270" t="s">
        <v>987</v>
      </c>
      <c r="G32" s="271" t="s">
        <v>988</v>
      </c>
      <c r="H32" s="272" t="s">
        <v>1002</v>
      </c>
      <c r="I32" s="273" t="s">
        <v>989</v>
      </c>
    </row>
    <row r="33" spans="1:9" s="249" customFormat="1" ht="12">
      <c r="A33" s="1348"/>
      <c r="B33" s="274">
        <f aca="true" t="shared" si="4" ref="B33:G33">B31*2</f>
        <v>200</v>
      </c>
      <c r="C33" s="274">
        <f t="shared" si="4"/>
        <v>400</v>
      </c>
      <c r="D33" s="275">
        <f t="shared" si="4"/>
        <v>460</v>
      </c>
      <c r="E33" s="275">
        <f t="shared" si="4"/>
        <v>520</v>
      </c>
      <c r="F33" s="276">
        <f t="shared" si="4"/>
        <v>400</v>
      </c>
      <c r="G33" s="277">
        <f t="shared" si="4"/>
        <v>800</v>
      </c>
      <c r="H33" s="278">
        <v>600</v>
      </c>
      <c r="I33" s="279">
        <f>H33*2</f>
        <v>1200</v>
      </c>
    </row>
    <row r="34" spans="1:9" s="249" customFormat="1" ht="12">
      <c r="A34" s="1348"/>
      <c r="B34" s="1335" t="s">
        <v>1003</v>
      </c>
      <c r="C34" s="1336"/>
      <c r="D34" s="1336"/>
      <c r="E34" s="1337"/>
      <c r="F34" s="1328" t="s">
        <v>1004</v>
      </c>
      <c r="G34" s="1337"/>
      <c r="H34" s="1328" t="s">
        <v>1005</v>
      </c>
      <c r="I34" s="1329"/>
    </row>
    <row r="35" spans="1:9" s="249" customFormat="1" ht="12.75" thickBot="1">
      <c r="A35" s="1349"/>
      <c r="B35" s="280">
        <f aca="true" t="shared" si="5" ref="B35:G35">B33*2</f>
        <v>400</v>
      </c>
      <c r="C35" s="280">
        <f t="shared" si="5"/>
        <v>800</v>
      </c>
      <c r="D35" s="281">
        <f t="shared" si="5"/>
        <v>920</v>
      </c>
      <c r="E35" s="281">
        <f t="shared" si="5"/>
        <v>1040</v>
      </c>
      <c r="F35" s="282">
        <f t="shared" si="5"/>
        <v>800</v>
      </c>
      <c r="G35" s="283">
        <f t="shared" si="5"/>
        <v>1600</v>
      </c>
      <c r="H35" s="284">
        <v>1000</v>
      </c>
      <c r="I35" s="285">
        <f>H35*2</f>
        <v>2000</v>
      </c>
    </row>
    <row r="36" spans="1:9" s="249" customFormat="1" ht="12.75" thickTop="1">
      <c r="A36" s="1359" t="s">
        <v>1006</v>
      </c>
      <c r="B36" s="1316" t="s">
        <v>1007</v>
      </c>
      <c r="C36" s="1317"/>
      <c r="D36" s="1317"/>
      <c r="E36" s="1317"/>
      <c r="F36" s="1317"/>
      <c r="G36" s="1317"/>
      <c r="H36" s="1317"/>
      <c r="I36" s="1318"/>
    </row>
    <row r="37" spans="1:9" s="249" customFormat="1" ht="12">
      <c r="A37" s="1360"/>
      <c r="B37" s="1332" t="s">
        <v>1008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">
      <c r="A38" s="1360"/>
      <c r="B38" s="1332" t="s">
        <v>1009</v>
      </c>
      <c r="C38" s="1333"/>
      <c r="D38" s="1333"/>
      <c r="E38" s="1333"/>
      <c r="F38" s="1333"/>
      <c r="G38" s="1333"/>
      <c r="H38" s="1333"/>
      <c r="I38" s="1334"/>
    </row>
    <row r="39" spans="1:9" s="249" customFormat="1" ht="12">
      <c r="A39" s="1360"/>
      <c r="B39" s="1332" t="s">
        <v>1010</v>
      </c>
      <c r="C39" s="1333"/>
      <c r="D39" s="1333"/>
      <c r="E39" s="1333"/>
      <c r="F39" s="1333"/>
      <c r="G39" s="1333"/>
      <c r="H39" s="1333"/>
      <c r="I39" s="1334"/>
    </row>
    <row r="40" spans="1:9" s="249" customFormat="1" ht="12">
      <c r="A40" s="1360"/>
      <c r="B40" s="1332" t="s">
        <v>529</v>
      </c>
      <c r="C40" s="1333"/>
      <c r="D40" s="1333"/>
      <c r="E40" s="1333"/>
      <c r="F40" s="1333"/>
      <c r="G40" s="1333"/>
      <c r="H40" s="1333"/>
      <c r="I40" s="1334"/>
    </row>
    <row r="41" spans="1:9" s="249" customFormat="1" ht="12">
      <c r="A41" s="1360"/>
      <c r="B41" s="1332" t="s">
        <v>1011</v>
      </c>
      <c r="C41" s="1333"/>
      <c r="D41" s="1333"/>
      <c r="E41" s="1333"/>
      <c r="F41" s="1333"/>
      <c r="G41" s="1333"/>
      <c r="H41" s="1333"/>
      <c r="I41" s="1334"/>
    </row>
    <row r="42" spans="1:9" s="249" customFormat="1" ht="12">
      <c r="A42" s="1360"/>
      <c r="B42" s="1332" t="s">
        <v>1012</v>
      </c>
      <c r="C42" s="1333"/>
      <c r="D42" s="1333"/>
      <c r="E42" s="1333"/>
      <c r="F42" s="1333"/>
      <c r="G42" s="1333"/>
      <c r="H42" s="1333"/>
      <c r="I42" s="1334"/>
    </row>
    <row r="43" spans="1:9" s="249" customFormat="1" ht="12.75" thickBot="1">
      <c r="A43" s="1361"/>
      <c r="B43" s="1322" t="s">
        <v>1013</v>
      </c>
      <c r="C43" s="1323"/>
      <c r="D43" s="1323"/>
      <c r="E43" s="1323"/>
      <c r="F43" s="1323"/>
      <c r="G43" s="1323"/>
      <c r="H43" s="1323"/>
      <c r="I43" s="1324"/>
    </row>
    <row r="44" ht="15.75" thickTop="1"/>
  </sheetData>
  <sheetProtection/>
  <mergeCells count="34">
    <mergeCell ref="H19:I19"/>
    <mergeCell ref="H27:I27"/>
    <mergeCell ref="H4:I4"/>
    <mergeCell ref="A3:J3"/>
    <mergeCell ref="J4:J5"/>
    <mergeCell ref="C7:I7"/>
    <mergeCell ref="C14:I14"/>
    <mergeCell ref="A4:A5"/>
    <mergeCell ref="B4:B5"/>
    <mergeCell ref="C4:E4"/>
    <mergeCell ref="F4:G4"/>
    <mergeCell ref="A19:A20"/>
    <mergeCell ref="B19:E19"/>
    <mergeCell ref="F19:G19"/>
    <mergeCell ref="A21:A28"/>
    <mergeCell ref="B27:E27"/>
    <mergeCell ref="F27:G27"/>
    <mergeCell ref="A29:A35"/>
    <mergeCell ref="B29:E29"/>
    <mergeCell ref="F29:G29"/>
    <mergeCell ref="H29:I29"/>
    <mergeCell ref="B34:E34"/>
    <mergeCell ref="F34:G34"/>
    <mergeCell ref="H34:I34"/>
    <mergeCell ref="A1:J2"/>
    <mergeCell ref="A36:A43"/>
    <mergeCell ref="B36:I36"/>
    <mergeCell ref="B37:I37"/>
    <mergeCell ref="B38:I38"/>
    <mergeCell ref="B39:I39"/>
    <mergeCell ref="B40:I40"/>
    <mergeCell ref="B41:I41"/>
    <mergeCell ref="B42:I42"/>
    <mergeCell ref="B43:I4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17" sqref="L17"/>
    </sheetView>
  </sheetViews>
  <sheetFormatPr defaultColWidth="26.625" defaultRowHeight="16.5"/>
  <cols>
    <col min="1" max="1" width="15.375" style="292" customWidth="1"/>
    <col min="2" max="2" width="14.375" style="292" bestFit="1" customWidth="1"/>
    <col min="3" max="3" width="8.875" style="292" customWidth="1"/>
    <col min="4" max="4" width="15.375" style="292" customWidth="1"/>
    <col min="5" max="10" width="15.00390625" style="292" customWidth="1"/>
    <col min="11" max="11" width="44.875" style="292" customWidth="1"/>
    <col min="12" max="16384" width="26.625" style="292" customWidth="1"/>
  </cols>
  <sheetData>
    <row r="1" spans="1:11" ht="15">
      <c r="A1" s="1499" t="s">
        <v>399</v>
      </c>
      <c r="B1" s="1499"/>
      <c r="C1" s="1499"/>
      <c r="D1" s="1499"/>
      <c r="E1" s="1499"/>
      <c r="F1" s="1499"/>
      <c r="G1" s="1499"/>
      <c r="H1" s="1499"/>
      <c r="I1" s="1499"/>
      <c r="J1" s="1499"/>
      <c r="K1" s="1499"/>
    </row>
    <row r="2" spans="1:11" ht="15">
      <c r="A2" s="1500"/>
      <c r="B2" s="1500"/>
      <c r="C2" s="1500"/>
      <c r="D2" s="1500"/>
      <c r="E2" s="1500"/>
      <c r="F2" s="1500"/>
      <c r="G2" s="1500"/>
      <c r="H2" s="1500"/>
      <c r="I2" s="1500"/>
      <c r="J2" s="1500"/>
      <c r="K2" s="1500"/>
    </row>
    <row r="3" spans="1:11" ht="15">
      <c r="A3" s="1509" t="s">
        <v>1781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</row>
    <row r="4" spans="1:11" ht="15">
      <c r="A4" s="1510" t="s">
        <v>701</v>
      </c>
      <c r="B4" s="1537" t="s">
        <v>702</v>
      </c>
      <c r="C4" s="1510" t="s">
        <v>3</v>
      </c>
      <c r="D4" s="1511" t="s">
        <v>4</v>
      </c>
      <c r="E4" s="1512"/>
      <c r="F4" s="1513"/>
      <c r="G4" s="1510" t="s">
        <v>5</v>
      </c>
      <c r="H4" s="1510"/>
      <c r="I4" s="1510" t="s">
        <v>6</v>
      </c>
      <c r="J4" s="1510"/>
      <c r="K4" s="1510" t="s">
        <v>7</v>
      </c>
    </row>
    <row r="5" spans="1:11" ht="15.75" thickBot="1">
      <c r="A5" s="1510"/>
      <c r="B5" s="1537"/>
      <c r="C5" s="1510"/>
      <c r="D5" s="293" t="s">
        <v>8</v>
      </c>
      <c r="E5" s="293" t="s">
        <v>9</v>
      </c>
      <c r="F5" s="293" t="s">
        <v>10</v>
      </c>
      <c r="G5" s="293" t="s">
        <v>8</v>
      </c>
      <c r="H5" s="293" t="s">
        <v>9</v>
      </c>
      <c r="I5" s="293" t="s">
        <v>8</v>
      </c>
      <c r="J5" s="293" t="s">
        <v>9</v>
      </c>
      <c r="K5" s="1510"/>
    </row>
    <row r="6" spans="1:11" ht="15">
      <c r="A6" s="353" t="s">
        <v>1782</v>
      </c>
      <c r="B6" s="353" t="s">
        <v>708</v>
      </c>
      <c r="C6" s="353" t="s">
        <v>65</v>
      </c>
      <c r="D6" s="366">
        <v>33000</v>
      </c>
      <c r="E6" s="366">
        <v>49000</v>
      </c>
      <c r="F6" s="366">
        <v>49000</v>
      </c>
      <c r="G6" s="366">
        <v>42600</v>
      </c>
      <c r="H6" s="366">
        <v>63100</v>
      </c>
      <c r="I6" s="366">
        <v>42600</v>
      </c>
      <c r="J6" s="366">
        <v>63100</v>
      </c>
      <c r="K6" s="354" t="s">
        <v>1723</v>
      </c>
    </row>
    <row r="7" spans="1:11" s="346" customFormat="1" ht="15">
      <c r="A7" s="358" t="s">
        <v>391</v>
      </c>
      <c r="B7" s="358" t="s">
        <v>709</v>
      </c>
      <c r="C7" s="358" t="s">
        <v>65</v>
      </c>
      <c r="D7" s="1557" t="s">
        <v>1783</v>
      </c>
      <c r="E7" s="1557"/>
      <c r="F7" s="1557"/>
      <c r="G7" s="1557"/>
      <c r="H7" s="1557"/>
      <c r="I7" s="1557"/>
      <c r="J7" s="1557"/>
      <c r="K7" s="359" t="s">
        <v>778</v>
      </c>
    </row>
    <row r="8" spans="1:11" s="346" customFormat="1" ht="15">
      <c r="A8" s="358" t="s">
        <v>391</v>
      </c>
      <c r="B8" s="358"/>
      <c r="C8" s="358" t="s">
        <v>65</v>
      </c>
      <c r="D8" s="1557" t="s">
        <v>1783</v>
      </c>
      <c r="E8" s="1557"/>
      <c r="F8" s="1557"/>
      <c r="G8" s="1557"/>
      <c r="H8" s="1557"/>
      <c r="I8" s="1557"/>
      <c r="J8" s="1557"/>
      <c r="K8" s="359" t="s">
        <v>539</v>
      </c>
    </row>
    <row r="9" spans="1:11" s="346" customFormat="1" ht="15">
      <c r="A9" s="358" t="s">
        <v>391</v>
      </c>
      <c r="B9" s="358" t="s">
        <v>709</v>
      </c>
      <c r="C9" s="358" t="s">
        <v>65</v>
      </c>
      <c r="D9" s="1557" t="s">
        <v>1784</v>
      </c>
      <c r="E9" s="1557"/>
      <c r="F9" s="1557"/>
      <c r="G9" s="1557"/>
      <c r="H9" s="1557"/>
      <c r="I9" s="1557"/>
      <c r="J9" s="1557"/>
      <c r="K9" s="359" t="s">
        <v>976</v>
      </c>
    </row>
    <row r="10" spans="1:11" s="346" customFormat="1" ht="15">
      <c r="A10" s="358" t="s">
        <v>540</v>
      </c>
      <c r="B10" s="358" t="s">
        <v>710</v>
      </c>
      <c r="C10" s="358" t="s">
        <v>65</v>
      </c>
      <c r="D10" s="935">
        <v>20000</v>
      </c>
      <c r="E10" s="935">
        <v>40000</v>
      </c>
      <c r="F10" s="935">
        <v>40000</v>
      </c>
      <c r="G10" s="935">
        <v>20000</v>
      </c>
      <c r="H10" s="935">
        <v>40000</v>
      </c>
      <c r="I10" s="935">
        <v>20000</v>
      </c>
      <c r="J10" s="935">
        <v>40000</v>
      </c>
      <c r="K10" s="359" t="s">
        <v>1610</v>
      </c>
    </row>
    <row r="11" spans="1:11" s="346" customFormat="1" ht="15">
      <c r="A11" s="358" t="s">
        <v>540</v>
      </c>
      <c r="B11" s="358" t="s">
        <v>710</v>
      </c>
      <c r="C11" s="358" t="s">
        <v>65</v>
      </c>
      <c r="D11" s="935">
        <v>2500</v>
      </c>
      <c r="E11" s="935">
        <v>5000</v>
      </c>
      <c r="F11" s="935">
        <v>5000</v>
      </c>
      <c r="G11" s="935">
        <v>2500</v>
      </c>
      <c r="H11" s="935">
        <v>5000</v>
      </c>
      <c r="I11" s="935">
        <v>2500</v>
      </c>
      <c r="J11" s="935">
        <v>5000</v>
      </c>
      <c r="K11" s="359" t="s">
        <v>977</v>
      </c>
    </row>
    <row r="12" spans="1:11" s="346" customFormat="1" ht="15">
      <c r="A12" s="358" t="s">
        <v>540</v>
      </c>
      <c r="B12" s="358" t="s">
        <v>710</v>
      </c>
      <c r="C12" s="358" t="s">
        <v>541</v>
      </c>
      <c r="D12" s="935">
        <v>3000</v>
      </c>
      <c r="E12" s="935">
        <v>6000</v>
      </c>
      <c r="F12" s="935">
        <v>6000</v>
      </c>
      <c r="G12" s="935">
        <v>3000</v>
      </c>
      <c r="H12" s="935">
        <v>6000</v>
      </c>
      <c r="I12" s="935">
        <v>3000</v>
      </c>
      <c r="J12" s="935">
        <v>6000</v>
      </c>
      <c r="K12" s="359" t="s">
        <v>542</v>
      </c>
    </row>
    <row r="13" spans="1:11" s="346" customFormat="1" ht="15">
      <c r="A13" s="358" t="s">
        <v>972</v>
      </c>
      <c r="B13" s="358" t="s">
        <v>973</v>
      </c>
      <c r="C13" s="358" t="s">
        <v>65</v>
      </c>
      <c r="D13" s="935">
        <v>1000</v>
      </c>
      <c r="E13" s="935">
        <v>2000</v>
      </c>
      <c r="F13" s="935">
        <v>2000</v>
      </c>
      <c r="G13" s="935">
        <v>1000</v>
      </c>
      <c r="H13" s="935">
        <v>2000</v>
      </c>
      <c r="I13" s="935">
        <v>1000</v>
      </c>
      <c r="J13" s="935">
        <v>2000</v>
      </c>
      <c r="K13" s="359" t="s">
        <v>1724</v>
      </c>
    </row>
    <row r="14" spans="1:11" s="346" customFormat="1" ht="15">
      <c r="A14" s="358" t="s">
        <v>972</v>
      </c>
      <c r="B14" s="358" t="s">
        <v>973</v>
      </c>
      <c r="C14" s="358" t="s">
        <v>65</v>
      </c>
      <c r="D14" s="935">
        <v>3000</v>
      </c>
      <c r="E14" s="935">
        <v>6000</v>
      </c>
      <c r="F14" s="935">
        <v>6000</v>
      </c>
      <c r="G14" s="935">
        <v>3000</v>
      </c>
      <c r="H14" s="935">
        <v>6000</v>
      </c>
      <c r="I14" s="935">
        <v>3000</v>
      </c>
      <c r="J14" s="935">
        <v>6000</v>
      </c>
      <c r="K14" s="359" t="s">
        <v>1701</v>
      </c>
    </row>
    <row r="15" spans="1:11" s="350" customFormat="1" ht="15">
      <c r="A15" s="357" t="s">
        <v>1725</v>
      </c>
      <c r="B15" s="357"/>
      <c r="C15" s="357" t="s">
        <v>541</v>
      </c>
      <c r="D15" s="366">
        <v>1200</v>
      </c>
      <c r="E15" s="366">
        <v>2400</v>
      </c>
      <c r="F15" s="366">
        <v>2400</v>
      </c>
      <c r="G15" s="366">
        <v>1200</v>
      </c>
      <c r="H15" s="366">
        <v>2400</v>
      </c>
      <c r="I15" s="366">
        <v>1200</v>
      </c>
      <c r="J15" s="366">
        <v>2400</v>
      </c>
      <c r="K15" s="355" t="s">
        <v>1726</v>
      </c>
    </row>
    <row r="16" spans="1:11" s="350" customFormat="1" ht="15">
      <c r="A16" s="357" t="s">
        <v>655</v>
      </c>
      <c r="B16" s="357"/>
      <c r="C16" s="357" t="s">
        <v>65</v>
      </c>
      <c r="D16" s="366">
        <v>800</v>
      </c>
      <c r="E16" s="366">
        <v>1600</v>
      </c>
      <c r="F16" s="366">
        <v>1600</v>
      </c>
      <c r="G16" s="366">
        <v>800</v>
      </c>
      <c r="H16" s="366">
        <v>1600</v>
      </c>
      <c r="I16" s="366">
        <v>800</v>
      </c>
      <c r="J16" s="366">
        <v>1600</v>
      </c>
      <c r="K16" s="355" t="s">
        <v>1727</v>
      </c>
    </row>
    <row r="17" spans="1:11" s="346" customFormat="1" ht="15">
      <c r="A17" s="358" t="s">
        <v>370</v>
      </c>
      <c r="B17" s="358"/>
      <c r="C17" s="358" t="s">
        <v>65</v>
      </c>
      <c r="D17" s="365">
        <v>100</v>
      </c>
      <c r="E17" s="365">
        <v>200</v>
      </c>
      <c r="F17" s="365">
        <v>200</v>
      </c>
      <c r="G17" s="365">
        <v>100</v>
      </c>
      <c r="H17" s="365">
        <v>200</v>
      </c>
      <c r="I17" s="365">
        <v>100</v>
      </c>
      <c r="J17" s="365">
        <v>200</v>
      </c>
      <c r="K17" s="359" t="s">
        <v>400</v>
      </c>
    </row>
    <row r="18" spans="1:11" s="346" customFormat="1" ht="15">
      <c r="A18" s="358" t="s">
        <v>373</v>
      </c>
      <c r="B18" s="358"/>
      <c r="C18" s="358" t="s">
        <v>65</v>
      </c>
      <c r="D18" s="365">
        <v>20</v>
      </c>
      <c r="E18" s="365">
        <v>30</v>
      </c>
      <c r="F18" s="365">
        <v>30</v>
      </c>
      <c r="G18" s="365">
        <v>20</v>
      </c>
      <c r="H18" s="365">
        <v>30</v>
      </c>
      <c r="I18" s="365">
        <v>20</v>
      </c>
      <c r="J18" s="365">
        <v>30</v>
      </c>
      <c r="K18" s="359" t="s">
        <v>400</v>
      </c>
    </row>
    <row r="19" spans="1:11" s="346" customFormat="1" ht="15">
      <c r="A19" s="358" t="s">
        <v>370</v>
      </c>
      <c r="B19" s="358" t="s">
        <v>819</v>
      </c>
      <c r="C19" s="358" t="s">
        <v>65</v>
      </c>
      <c r="D19" s="366">
        <v>24000</v>
      </c>
      <c r="E19" s="366">
        <v>48000</v>
      </c>
      <c r="F19" s="366">
        <v>48000</v>
      </c>
      <c r="G19" s="366">
        <v>24000</v>
      </c>
      <c r="H19" s="366">
        <v>48000</v>
      </c>
      <c r="I19" s="366">
        <v>24000</v>
      </c>
      <c r="J19" s="366">
        <v>48000</v>
      </c>
      <c r="K19" s="359" t="s">
        <v>612</v>
      </c>
    </row>
    <row r="20" spans="1:11" s="346" customFormat="1" ht="15">
      <c r="A20" s="358" t="s">
        <v>373</v>
      </c>
      <c r="B20" s="358" t="s">
        <v>712</v>
      </c>
      <c r="C20" s="358" t="s">
        <v>65</v>
      </c>
      <c r="D20" s="366">
        <v>3600</v>
      </c>
      <c r="E20" s="366">
        <v>7200</v>
      </c>
      <c r="F20" s="366">
        <v>7200</v>
      </c>
      <c r="G20" s="366">
        <v>3600</v>
      </c>
      <c r="H20" s="366">
        <v>7200</v>
      </c>
      <c r="I20" s="366">
        <v>3600</v>
      </c>
      <c r="J20" s="366">
        <v>7200</v>
      </c>
      <c r="K20" s="359" t="s">
        <v>613</v>
      </c>
    </row>
    <row r="21" spans="1:12" s="298" customFormat="1" ht="16.5">
      <c r="A21" s="356" t="s">
        <v>818</v>
      </c>
      <c r="B21" s="356" t="s">
        <v>1615</v>
      </c>
      <c r="C21" s="356" t="s">
        <v>65</v>
      </c>
      <c r="D21" s="878">
        <v>200</v>
      </c>
      <c r="E21" s="878">
        <f>D21*2</f>
        <v>400</v>
      </c>
      <c r="F21" s="878">
        <f>D21*2</f>
        <v>400</v>
      </c>
      <c r="G21" s="878">
        <f aca="true" t="shared" si="0" ref="G21:H23">D21</f>
        <v>200</v>
      </c>
      <c r="H21" s="878">
        <f t="shared" si="0"/>
        <v>400</v>
      </c>
      <c r="I21" s="878">
        <f>D21*1.5</f>
        <v>300</v>
      </c>
      <c r="J21" s="878">
        <f>E21*1.5</f>
        <v>600</v>
      </c>
      <c r="K21" s="810" t="s">
        <v>2046</v>
      </c>
      <c r="L21" s="298" t="s">
        <v>1871</v>
      </c>
    </row>
    <row r="22" spans="1:12" s="298" customFormat="1" ht="16.5">
      <c r="A22" s="356" t="s">
        <v>818</v>
      </c>
      <c r="B22" s="356" t="s">
        <v>1615</v>
      </c>
      <c r="C22" s="356" t="s">
        <v>65</v>
      </c>
      <c r="D22" s="878">
        <v>215</v>
      </c>
      <c r="E22" s="878">
        <f>D22*2</f>
        <v>430</v>
      </c>
      <c r="F22" s="878">
        <f>D22*2</f>
        <v>430</v>
      </c>
      <c r="G22" s="878">
        <f t="shared" si="0"/>
        <v>215</v>
      </c>
      <c r="H22" s="878">
        <f t="shared" si="0"/>
        <v>430</v>
      </c>
      <c r="I22" s="878">
        <f>D22*1.5</f>
        <v>322.5</v>
      </c>
      <c r="J22" s="878">
        <f>E22*1.5</f>
        <v>645</v>
      </c>
      <c r="K22" s="810" t="s">
        <v>2044</v>
      </c>
      <c r="L22" s="298" t="s">
        <v>1872</v>
      </c>
    </row>
    <row r="23" spans="1:11" s="298" customFormat="1" ht="16.5">
      <c r="A23" s="356" t="s">
        <v>639</v>
      </c>
      <c r="B23" s="356" t="s">
        <v>820</v>
      </c>
      <c r="C23" s="356" t="s">
        <v>65</v>
      </c>
      <c r="D23" s="367">
        <v>22500</v>
      </c>
      <c r="E23" s="367">
        <v>45000</v>
      </c>
      <c r="F23" s="367">
        <f>E23</f>
        <v>45000</v>
      </c>
      <c r="G23" s="367">
        <f t="shared" si="0"/>
        <v>22500</v>
      </c>
      <c r="H23" s="367">
        <f t="shared" si="0"/>
        <v>45000</v>
      </c>
      <c r="I23" s="367">
        <f>1.5*D23</f>
        <v>33750</v>
      </c>
      <c r="J23" s="367">
        <f>1.5*E23</f>
        <v>67500</v>
      </c>
      <c r="K23" s="810" t="s">
        <v>2025</v>
      </c>
    </row>
    <row r="24" spans="1:11" s="298" customFormat="1" ht="16.5">
      <c r="A24" s="356" t="s">
        <v>639</v>
      </c>
      <c r="B24" s="356" t="s">
        <v>820</v>
      </c>
      <c r="C24" s="356" t="s">
        <v>65</v>
      </c>
      <c r="D24" s="340">
        <v>170</v>
      </c>
      <c r="E24" s="340">
        <f>2*D24</f>
        <v>340</v>
      </c>
      <c r="F24" s="340">
        <f>E24</f>
        <v>340</v>
      </c>
      <c r="G24" s="340">
        <f>D24</f>
        <v>170</v>
      </c>
      <c r="H24" s="340">
        <f>E24</f>
        <v>340</v>
      </c>
      <c r="I24" s="340">
        <f>1.5*D24</f>
        <v>255</v>
      </c>
      <c r="J24" s="340">
        <f>1.5*E24</f>
        <v>510</v>
      </c>
      <c r="K24" s="810" t="s">
        <v>2049</v>
      </c>
    </row>
    <row r="25" spans="1:3" ht="15">
      <c r="A25" s="362" t="s">
        <v>69</v>
      </c>
      <c r="B25" s="362"/>
      <c r="C25" s="362"/>
    </row>
    <row r="27" spans="1:8" s="363" customFormat="1" ht="12.75" thickBot="1">
      <c r="A27" s="1488" t="s">
        <v>398</v>
      </c>
      <c r="B27" s="1488"/>
      <c r="C27" s="1488"/>
      <c r="D27" s="1488"/>
      <c r="E27" s="1488"/>
      <c r="F27" s="1488"/>
      <c r="G27" s="1488"/>
      <c r="H27" s="1488"/>
    </row>
    <row r="28" spans="1:7" s="148" customFormat="1" ht="12.75">
      <c r="A28" s="1465" t="s">
        <v>331</v>
      </c>
      <c r="B28" s="1467" t="s">
        <v>33</v>
      </c>
      <c r="C28" s="1468"/>
      <c r="D28" s="1469"/>
      <c r="E28" s="1470" t="s">
        <v>19</v>
      </c>
      <c r="F28" s="1468"/>
      <c r="G28" s="1471"/>
    </row>
    <row r="29" spans="1:7" s="148" customFormat="1" ht="12.75">
      <c r="A29" s="1466"/>
      <c r="B29" s="311" t="s">
        <v>358</v>
      </c>
      <c r="C29" s="312" t="s">
        <v>115</v>
      </c>
      <c r="D29" s="313" t="s">
        <v>1728</v>
      </c>
      <c r="E29" s="314" t="s">
        <v>358</v>
      </c>
      <c r="F29" s="312" t="s">
        <v>8</v>
      </c>
      <c r="G29" s="315" t="s">
        <v>359</v>
      </c>
    </row>
    <row r="30" spans="1:7" s="148" customFormat="1" ht="12.75">
      <c r="A30" s="1472" t="s">
        <v>1729</v>
      </c>
      <c r="B30" s="316" t="s">
        <v>1730</v>
      </c>
      <c r="C30" s="317" t="s">
        <v>1731</v>
      </c>
      <c r="D30" s="318" t="s">
        <v>1731</v>
      </c>
      <c r="E30" s="319" t="s">
        <v>1730</v>
      </c>
      <c r="F30" s="317" t="s">
        <v>1731</v>
      </c>
      <c r="G30" s="320" t="s">
        <v>1731</v>
      </c>
    </row>
    <row r="31" spans="1:7" s="148" customFormat="1" ht="12.75">
      <c r="A31" s="1473"/>
      <c r="B31" s="321" t="s">
        <v>1732</v>
      </c>
      <c r="C31" s="322">
        <v>3000</v>
      </c>
      <c r="D31" s="323">
        <v>4500</v>
      </c>
      <c r="E31" s="324" t="s">
        <v>1733</v>
      </c>
      <c r="F31" s="322">
        <v>1200</v>
      </c>
      <c r="G31" s="325">
        <v>2400</v>
      </c>
    </row>
    <row r="32" spans="1:7" s="148" customFormat="1" ht="12.75">
      <c r="A32" s="1473"/>
      <c r="B32" s="321" t="s">
        <v>1734</v>
      </c>
      <c r="C32" s="322">
        <v>6000</v>
      </c>
      <c r="D32" s="323">
        <v>9000</v>
      </c>
      <c r="E32" s="324" t="s">
        <v>1205</v>
      </c>
      <c r="F32" s="322">
        <v>2400</v>
      </c>
      <c r="G32" s="325">
        <v>4800</v>
      </c>
    </row>
    <row r="33" spans="1:7" s="148" customFormat="1" ht="13.5" thickBot="1">
      <c r="A33" s="1473"/>
      <c r="B33" s="316" t="s">
        <v>1735</v>
      </c>
      <c r="C33" s="326">
        <v>12000</v>
      </c>
      <c r="D33" s="327">
        <v>18000</v>
      </c>
      <c r="E33" s="319"/>
      <c r="F33" s="326"/>
      <c r="G33" s="328"/>
    </row>
    <row r="34" spans="1:7" s="148" customFormat="1" ht="12.75">
      <c r="A34" s="1474" t="s">
        <v>1736</v>
      </c>
      <c r="B34" s="329" t="s">
        <v>1737</v>
      </c>
      <c r="C34" s="330" t="s">
        <v>1731</v>
      </c>
      <c r="D34" s="331" t="s">
        <v>1731</v>
      </c>
      <c r="E34" s="332" t="s">
        <v>1737</v>
      </c>
      <c r="F34" s="330" t="s">
        <v>1731</v>
      </c>
      <c r="G34" s="333" t="s">
        <v>1731</v>
      </c>
    </row>
    <row r="35" spans="1:7" s="148" customFormat="1" ht="12.75">
      <c r="A35" s="1475"/>
      <c r="B35" s="321" t="s">
        <v>1738</v>
      </c>
      <c r="C35" s="322">
        <v>9000</v>
      </c>
      <c r="D35" s="323">
        <v>13500</v>
      </c>
      <c r="E35" s="324" t="s">
        <v>1739</v>
      </c>
      <c r="F35" s="322">
        <v>4000</v>
      </c>
      <c r="G35" s="325">
        <v>8000</v>
      </c>
    </row>
    <row r="36" spans="1:7" s="148" customFormat="1" ht="12.75">
      <c r="A36" s="1475"/>
      <c r="B36" s="321" t="s">
        <v>1740</v>
      </c>
      <c r="C36" s="322">
        <v>18000</v>
      </c>
      <c r="D36" s="323">
        <v>27000</v>
      </c>
      <c r="E36" s="324" t="s">
        <v>1205</v>
      </c>
      <c r="F36" s="322">
        <v>12000</v>
      </c>
      <c r="G36" s="325">
        <v>24000</v>
      </c>
    </row>
    <row r="37" spans="1:7" s="148" customFormat="1" ht="13.5" thickBot="1">
      <c r="A37" s="1476"/>
      <c r="B37" s="334" t="s">
        <v>1205</v>
      </c>
      <c r="C37" s="335">
        <v>36000</v>
      </c>
      <c r="D37" s="336">
        <v>54000</v>
      </c>
      <c r="E37" s="337"/>
      <c r="F37" s="335"/>
      <c r="G37" s="338"/>
    </row>
    <row r="38" spans="1:7" s="148" customFormat="1" ht="12.75">
      <c r="A38" s="1477" t="s">
        <v>1741</v>
      </c>
      <c r="B38" s="364" t="s">
        <v>1742</v>
      </c>
      <c r="C38" s="326">
        <v>5000</v>
      </c>
      <c r="D38" s="327">
        <v>5000</v>
      </c>
      <c r="E38" s="319" t="s">
        <v>1737</v>
      </c>
      <c r="F38" s="326" t="s">
        <v>1731</v>
      </c>
      <c r="G38" s="328" t="s">
        <v>1731</v>
      </c>
    </row>
    <row r="39" spans="1:7" s="148" customFormat="1" ht="12.75">
      <c r="A39" s="1475"/>
      <c r="B39" s="321" t="s">
        <v>1738</v>
      </c>
      <c r="C39" s="322">
        <v>9000</v>
      </c>
      <c r="D39" s="323">
        <v>13500</v>
      </c>
      <c r="E39" s="324" t="s">
        <v>1739</v>
      </c>
      <c r="F39" s="322">
        <v>4000</v>
      </c>
      <c r="G39" s="325">
        <v>8000</v>
      </c>
    </row>
    <row r="40" spans="1:7" s="148" customFormat="1" ht="12.75">
      <c r="A40" s="1475"/>
      <c r="B40" s="321" t="s">
        <v>1740</v>
      </c>
      <c r="C40" s="322">
        <v>18000</v>
      </c>
      <c r="D40" s="323">
        <v>27000</v>
      </c>
      <c r="E40" s="324" t="s">
        <v>1205</v>
      </c>
      <c r="F40" s="322">
        <v>12000</v>
      </c>
      <c r="G40" s="325">
        <v>24000</v>
      </c>
    </row>
    <row r="41" spans="1:7" s="148" customFormat="1" ht="13.5" thickBot="1">
      <c r="A41" s="1475"/>
      <c r="B41" s="316" t="s">
        <v>1205</v>
      </c>
      <c r="C41" s="326">
        <v>36000</v>
      </c>
      <c r="D41" s="327">
        <v>54000</v>
      </c>
      <c r="E41" s="319"/>
      <c r="F41" s="326"/>
      <c r="G41" s="328"/>
    </row>
    <row r="42" spans="1:7" s="148" customFormat="1" ht="12.75">
      <c r="A42" s="1453" t="s">
        <v>1468</v>
      </c>
      <c r="B42" s="1456" t="s">
        <v>1641</v>
      </c>
      <c r="C42" s="1457"/>
      <c r="D42" s="1457"/>
      <c r="E42" s="1457"/>
      <c r="F42" s="1457"/>
      <c r="G42" s="1458"/>
    </row>
    <row r="43" spans="1:7" s="148" customFormat="1" ht="12.75">
      <c r="A43" s="1454"/>
      <c r="B43" s="1459" t="s">
        <v>1642</v>
      </c>
      <c r="C43" s="1460"/>
      <c r="D43" s="1460"/>
      <c r="E43" s="1460"/>
      <c r="F43" s="1460"/>
      <c r="G43" s="1461"/>
    </row>
    <row r="44" spans="1:7" s="148" customFormat="1" ht="12.75">
      <c r="A44" s="1454"/>
      <c r="B44" s="1459" t="s">
        <v>1643</v>
      </c>
      <c r="C44" s="1460"/>
      <c r="D44" s="1460"/>
      <c r="E44" s="1460"/>
      <c r="F44" s="1460"/>
      <c r="G44" s="1461"/>
    </row>
    <row r="45" spans="1:7" s="148" customFormat="1" ht="12.75">
      <c r="A45" s="1454"/>
      <c r="B45" s="1459" t="s">
        <v>1644</v>
      </c>
      <c r="C45" s="1460"/>
      <c r="D45" s="1460"/>
      <c r="E45" s="1460"/>
      <c r="F45" s="1460"/>
      <c r="G45" s="1461"/>
    </row>
    <row r="46" spans="1:7" s="148" customFormat="1" ht="12.75">
      <c r="A46" s="1454"/>
      <c r="B46" s="1459" t="s">
        <v>1743</v>
      </c>
      <c r="C46" s="1460"/>
      <c r="D46" s="1460"/>
      <c r="E46" s="1460"/>
      <c r="F46" s="1460"/>
      <c r="G46" s="1461"/>
    </row>
    <row r="47" spans="1:7" s="148" customFormat="1" ht="12.75">
      <c r="A47" s="1454"/>
      <c r="B47" s="1459" t="s">
        <v>1744</v>
      </c>
      <c r="C47" s="1460"/>
      <c r="D47" s="1460"/>
      <c r="E47" s="1460"/>
      <c r="F47" s="1460"/>
      <c r="G47" s="1461"/>
    </row>
    <row r="48" spans="1:7" s="148" customFormat="1" ht="13.5" thickBot="1">
      <c r="A48" s="1455"/>
      <c r="B48" s="1462" t="s">
        <v>1745</v>
      </c>
      <c r="C48" s="1463"/>
      <c r="D48" s="1463"/>
      <c r="E48" s="1463"/>
      <c r="F48" s="1463"/>
      <c r="G48" s="1464"/>
    </row>
  </sheetData>
  <sheetProtection/>
  <mergeCells count="27">
    <mergeCell ref="A38:A41"/>
    <mergeCell ref="A42:A48"/>
    <mergeCell ref="B42:G42"/>
    <mergeCell ref="B44:G44"/>
    <mergeCell ref="B45:G45"/>
    <mergeCell ref="B46:G46"/>
    <mergeCell ref="B47:G47"/>
    <mergeCell ref="B48:G48"/>
    <mergeCell ref="B43:G43"/>
    <mergeCell ref="E28:G28"/>
    <mergeCell ref="A30:A33"/>
    <mergeCell ref="A34:A37"/>
    <mergeCell ref="A3:K3"/>
    <mergeCell ref="A4:A5"/>
    <mergeCell ref="C4:C5"/>
    <mergeCell ref="D4:F4"/>
    <mergeCell ref="G4:H4"/>
    <mergeCell ref="A1:K2"/>
    <mergeCell ref="D7:J7"/>
    <mergeCell ref="D8:J8"/>
    <mergeCell ref="D9:J9"/>
    <mergeCell ref="A27:H27"/>
    <mergeCell ref="A28:A29"/>
    <mergeCell ref="I4:J4"/>
    <mergeCell ref="K4:K5"/>
    <mergeCell ref="B4:B5"/>
    <mergeCell ref="B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3" sqref="A13:IV13"/>
    </sheetView>
  </sheetViews>
  <sheetFormatPr defaultColWidth="9.00390625" defaultRowHeight="16.5"/>
  <cols>
    <col min="1" max="1" width="14.75390625" style="371" bestFit="1" customWidth="1"/>
    <col min="2" max="2" width="12.375" style="371" bestFit="1" customWidth="1"/>
    <col min="3" max="3" width="9.375" style="310" bestFit="1" customWidth="1"/>
    <col min="4" max="10" width="14.125" style="310" bestFit="1" customWidth="1"/>
    <col min="11" max="11" width="36.625" style="310" bestFit="1" customWidth="1"/>
    <col min="12" max="16384" width="9.00390625" style="310" customWidth="1"/>
  </cols>
  <sheetData>
    <row r="1" spans="1:11" ht="15.75" customHeight="1">
      <c r="A1" s="1389" t="s">
        <v>401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</row>
    <row r="2" spans="1:11" ht="12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</row>
    <row r="3" spans="1:11" ht="12.75">
      <c r="A3" s="1392" t="s">
        <v>402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</row>
    <row r="4" spans="1:11" ht="12.75">
      <c r="A4" s="1395" t="s">
        <v>2</v>
      </c>
      <c r="B4" s="1395" t="s">
        <v>227</v>
      </c>
      <c r="C4" s="1397" t="s">
        <v>3</v>
      </c>
      <c r="D4" s="1495" t="s">
        <v>4</v>
      </c>
      <c r="E4" s="1482"/>
      <c r="F4" s="1483"/>
      <c r="G4" s="1396" t="s">
        <v>5</v>
      </c>
      <c r="H4" s="1396"/>
      <c r="I4" s="1396" t="s">
        <v>6</v>
      </c>
      <c r="J4" s="1396"/>
      <c r="K4" s="1396" t="s">
        <v>7</v>
      </c>
    </row>
    <row r="5" spans="1:11" ht="13.5" thickBot="1">
      <c r="A5" s="1394"/>
      <c r="B5" s="1394"/>
      <c r="C5" s="1397"/>
      <c r="D5" s="12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8</v>
      </c>
      <c r="J5" s="12" t="s">
        <v>9</v>
      </c>
      <c r="K5" s="1396"/>
    </row>
    <row r="6" spans="1:11" ht="15">
      <c r="A6" s="27" t="s">
        <v>369</v>
      </c>
      <c r="B6" s="27" t="s">
        <v>228</v>
      </c>
      <c r="C6" s="27" t="s">
        <v>57</v>
      </c>
      <c r="D6" s="366">
        <v>33000</v>
      </c>
      <c r="E6" s="366">
        <v>49000</v>
      </c>
      <c r="F6" s="366">
        <v>49000</v>
      </c>
      <c r="G6" s="366">
        <v>42600</v>
      </c>
      <c r="H6" s="366">
        <v>63100</v>
      </c>
      <c r="I6" s="366">
        <v>42600</v>
      </c>
      <c r="J6" s="366">
        <v>63100</v>
      </c>
      <c r="K6" s="368" t="s">
        <v>782</v>
      </c>
    </row>
    <row r="7" spans="1:11" s="369" customFormat="1" ht="15">
      <c r="A7" s="151" t="s">
        <v>370</v>
      </c>
      <c r="B7" s="151" t="s">
        <v>228</v>
      </c>
      <c r="C7" s="151" t="s">
        <v>57</v>
      </c>
      <c r="D7" s="365">
        <v>100</v>
      </c>
      <c r="E7" s="365">
        <v>200</v>
      </c>
      <c r="F7" s="365">
        <v>200</v>
      </c>
      <c r="G7" s="365">
        <v>100</v>
      </c>
      <c r="H7" s="365">
        <v>200</v>
      </c>
      <c r="I7" s="365">
        <v>100</v>
      </c>
      <c r="J7" s="365">
        <v>200</v>
      </c>
      <c r="K7" s="359" t="s">
        <v>1717</v>
      </c>
    </row>
    <row r="8" spans="1:11" s="369" customFormat="1" ht="15">
      <c r="A8" s="151" t="s">
        <v>373</v>
      </c>
      <c r="B8" s="151" t="s">
        <v>228</v>
      </c>
      <c r="C8" s="151" t="s">
        <v>57</v>
      </c>
      <c r="D8" s="365">
        <v>20</v>
      </c>
      <c r="E8" s="365">
        <v>30</v>
      </c>
      <c r="F8" s="365">
        <v>30</v>
      </c>
      <c r="G8" s="365">
        <v>20</v>
      </c>
      <c r="H8" s="365">
        <v>30</v>
      </c>
      <c r="I8" s="365">
        <v>20</v>
      </c>
      <c r="J8" s="365">
        <v>30</v>
      </c>
      <c r="K8" s="359" t="s">
        <v>1717</v>
      </c>
    </row>
    <row r="9" spans="1:11" ht="15">
      <c r="A9" s="27" t="s">
        <v>618</v>
      </c>
      <c r="B9" s="27" t="s">
        <v>228</v>
      </c>
      <c r="C9" s="27" t="s">
        <v>57</v>
      </c>
      <c r="D9" s="1558" t="s">
        <v>715</v>
      </c>
      <c r="E9" s="1558"/>
      <c r="F9" s="1558"/>
      <c r="G9" s="1558"/>
      <c r="H9" s="1558"/>
      <c r="I9" s="1558"/>
      <c r="J9" s="1558"/>
      <c r="K9" s="300" t="s">
        <v>620</v>
      </c>
    </row>
    <row r="10" spans="1:11" ht="15">
      <c r="A10" s="27" t="s">
        <v>619</v>
      </c>
      <c r="B10" s="27" t="s">
        <v>228</v>
      </c>
      <c r="C10" s="27" t="s">
        <v>57</v>
      </c>
      <c r="D10" s="1558" t="s">
        <v>716</v>
      </c>
      <c r="E10" s="1558"/>
      <c r="F10" s="1558"/>
      <c r="G10" s="1558"/>
      <c r="H10" s="1558"/>
      <c r="I10" s="1558"/>
      <c r="J10" s="1558"/>
      <c r="K10" s="300" t="s">
        <v>620</v>
      </c>
    </row>
    <row r="11" spans="1:11" ht="15">
      <c r="A11" s="27" t="s">
        <v>381</v>
      </c>
      <c r="B11" s="27" t="s">
        <v>228</v>
      </c>
      <c r="C11" s="27" t="s">
        <v>371</v>
      </c>
      <c r="D11" s="1484" t="s">
        <v>550</v>
      </c>
      <c r="E11" s="1484"/>
      <c r="F11" s="1484"/>
      <c r="G11" s="1484"/>
      <c r="H11" s="1484"/>
      <c r="I11" s="1484"/>
      <c r="J11" s="1484"/>
      <c r="K11" s="300" t="s">
        <v>552</v>
      </c>
    </row>
    <row r="12" spans="1:11" ht="15">
      <c r="A12" s="27" t="s">
        <v>381</v>
      </c>
      <c r="B12" s="27" t="s">
        <v>228</v>
      </c>
      <c r="C12" s="27" t="s">
        <v>371</v>
      </c>
      <c r="D12" s="1484" t="s">
        <v>382</v>
      </c>
      <c r="E12" s="1484"/>
      <c r="F12" s="1484"/>
      <c r="G12" s="1484"/>
      <c r="H12" s="1484"/>
      <c r="I12" s="1484"/>
      <c r="J12" s="1484"/>
      <c r="K12" s="300" t="s">
        <v>551</v>
      </c>
    </row>
    <row r="13" spans="1:11" s="994" customFormat="1" ht="15">
      <c r="A13" s="151" t="s">
        <v>1718</v>
      </c>
      <c r="B13" s="151" t="s">
        <v>228</v>
      </c>
      <c r="C13" s="151" t="s">
        <v>348</v>
      </c>
      <c r="D13" s="1559" t="s">
        <v>1719</v>
      </c>
      <c r="E13" s="1559"/>
      <c r="F13" s="1559"/>
      <c r="G13" s="1559"/>
      <c r="H13" s="1559"/>
      <c r="I13" s="1559"/>
      <c r="J13" s="1559"/>
      <c r="K13" s="993" t="s">
        <v>1720</v>
      </c>
    </row>
    <row r="15" spans="1:7" ht="12.75" thickBot="1">
      <c r="A15" s="1488" t="s">
        <v>398</v>
      </c>
      <c r="B15" s="1488"/>
      <c r="C15" s="1488"/>
      <c r="D15" s="1488"/>
      <c r="E15" s="1488"/>
      <c r="F15" s="1488"/>
      <c r="G15" s="1488"/>
    </row>
    <row r="16" spans="1:7" s="148" customFormat="1" ht="12.75">
      <c r="A16" s="1465" t="s">
        <v>331</v>
      </c>
      <c r="B16" s="1467" t="s">
        <v>33</v>
      </c>
      <c r="C16" s="1468"/>
      <c r="D16" s="1469"/>
      <c r="E16" s="1470" t="s">
        <v>19</v>
      </c>
      <c r="F16" s="1468"/>
      <c r="G16" s="1471"/>
    </row>
    <row r="17" spans="1:7" s="148" customFormat="1" ht="12.75">
      <c r="A17" s="1466"/>
      <c r="B17" s="311" t="s">
        <v>358</v>
      </c>
      <c r="C17" s="312" t="s">
        <v>1625</v>
      </c>
      <c r="D17" s="313" t="s">
        <v>1626</v>
      </c>
      <c r="E17" s="314" t="s">
        <v>358</v>
      </c>
      <c r="F17" s="312" t="s">
        <v>8</v>
      </c>
      <c r="G17" s="315" t="s">
        <v>359</v>
      </c>
    </row>
    <row r="18" spans="1:7" s="148" customFormat="1" ht="12.75">
      <c r="A18" s="1472" t="s">
        <v>1627</v>
      </c>
      <c r="B18" s="316" t="s">
        <v>1628</v>
      </c>
      <c r="C18" s="317" t="s">
        <v>1629</v>
      </c>
      <c r="D18" s="318" t="s">
        <v>1629</v>
      </c>
      <c r="E18" s="319" t="s">
        <v>1628</v>
      </c>
      <c r="F18" s="317" t="s">
        <v>1629</v>
      </c>
      <c r="G18" s="320" t="s">
        <v>1629</v>
      </c>
    </row>
    <row r="19" spans="1:7" s="148" customFormat="1" ht="12.75">
      <c r="A19" s="1473"/>
      <c r="B19" s="321" t="s">
        <v>1630</v>
      </c>
      <c r="C19" s="322">
        <v>3000</v>
      </c>
      <c r="D19" s="323">
        <v>4500</v>
      </c>
      <c r="E19" s="324" t="s">
        <v>1631</v>
      </c>
      <c r="F19" s="322">
        <v>1200</v>
      </c>
      <c r="G19" s="325">
        <v>2400</v>
      </c>
    </row>
    <row r="20" spans="1:7" s="148" customFormat="1" ht="12.75">
      <c r="A20" s="1473"/>
      <c r="B20" s="321" t="s">
        <v>1632</v>
      </c>
      <c r="C20" s="322">
        <v>6000</v>
      </c>
      <c r="D20" s="323">
        <v>9000</v>
      </c>
      <c r="E20" s="324" t="s">
        <v>1205</v>
      </c>
      <c r="F20" s="322">
        <v>2400</v>
      </c>
      <c r="G20" s="325">
        <v>4800</v>
      </c>
    </row>
    <row r="21" spans="1:7" s="148" customFormat="1" ht="13.5" thickBot="1">
      <c r="A21" s="1473"/>
      <c r="B21" s="316" t="s">
        <v>1633</v>
      </c>
      <c r="C21" s="326">
        <v>12000</v>
      </c>
      <c r="D21" s="327">
        <v>18000</v>
      </c>
      <c r="E21" s="319"/>
      <c r="F21" s="326"/>
      <c r="G21" s="328"/>
    </row>
    <row r="22" spans="1:7" s="148" customFormat="1" ht="12.75">
      <c r="A22" s="1474" t="s">
        <v>1634</v>
      </c>
      <c r="B22" s="329" t="s">
        <v>1635</v>
      </c>
      <c r="C22" s="330" t="s">
        <v>1629</v>
      </c>
      <c r="D22" s="331" t="s">
        <v>1629</v>
      </c>
      <c r="E22" s="332" t="s">
        <v>1635</v>
      </c>
      <c r="F22" s="330" t="s">
        <v>1629</v>
      </c>
      <c r="G22" s="333" t="s">
        <v>1629</v>
      </c>
    </row>
    <row r="23" spans="1:7" s="148" customFormat="1" ht="12.75">
      <c r="A23" s="1475"/>
      <c r="B23" s="321" t="s">
        <v>1636</v>
      </c>
      <c r="C23" s="322">
        <v>9000</v>
      </c>
      <c r="D23" s="323">
        <v>13500</v>
      </c>
      <c r="E23" s="324" t="s">
        <v>1637</v>
      </c>
      <c r="F23" s="322">
        <v>4000</v>
      </c>
      <c r="G23" s="325">
        <v>8000</v>
      </c>
    </row>
    <row r="24" spans="1:7" s="148" customFormat="1" ht="12.75">
      <c r="A24" s="1475"/>
      <c r="B24" s="321" t="s">
        <v>1638</v>
      </c>
      <c r="C24" s="322">
        <v>18000</v>
      </c>
      <c r="D24" s="323">
        <v>27000</v>
      </c>
      <c r="E24" s="324" t="s">
        <v>1205</v>
      </c>
      <c r="F24" s="322">
        <v>12000</v>
      </c>
      <c r="G24" s="325">
        <v>24000</v>
      </c>
    </row>
    <row r="25" spans="1:7" s="148" customFormat="1" ht="13.5" thickBot="1">
      <c r="A25" s="1476"/>
      <c r="B25" s="334" t="s">
        <v>1205</v>
      </c>
      <c r="C25" s="335">
        <v>36000</v>
      </c>
      <c r="D25" s="336">
        <v>54000</v>
      </c>
      <c r="E25" s="337"/>
      <c r="F25" s="335"/>
      <c r="G25" s="338"/>
    </row>
    <row r="26" spans="1:7" s="148" customFormat="1" ht="12.75">
      <c r="A26" s="1477" t="s">
        <v>1639</v>
      </c>
      <c r="B26" s="364" t="s">
        <v>1702</v>
      </c>
      <c r="C26" s="326">
        <v>5000</v>
      </c>
      <c r="D26" s="327">
        <v>5000</v>
      </c>
      <c r="E26" s="319" t="s">
        <v>1635</v>
      </c>
      <c r="F26" s="326" t="s">
        <v>1629</v>
      </c>
      <c r="G26" s="328" t="s">
        <v>1629</v>
      </c>
    </row>
    <row r="27" spans="1:7" s="148" customFormat="1" ht="12.75">
      <c r="A27" s="1475"/>
      <c r="B27" s="321" t="s">
        <v>1636</v>
      </c>
      <c r="C27" s="322">
        <v>9000</v>
      </c>
      <c r="D27" s="323">
        <v>13500</v>
      </c>
      <c r="E27" s="324" t="s">
        <v>1637</v>
      </c>
      <c r="F27" s="322">
        <v>4000</v>
      </c>
      <c r="G27" s="325">
        <v>8000</v>
      </c>
    </row>
    <row r="28" spans="1:7" s="148" customFormat="1" ht="12.75">
      <c r="A28" s="1475"/>
      <c r="B28" s="321" t="s">
        <v>1638</v>
      </c>
      <c r="C28" s="322">
        <v>18000</v>
      </c>
      <c r="D28" s="323">
        <v>27000</v>
      </c>
      <c r="E28" s="324" t="s">
        <v>1205</v>
      </c>
      <c r="F28" s="322">
        <v>12000</v>
      </c>
      <c r="G28" s="325">
        <v>24000</v>
      </c>
    </row>
    <row r="29" spans="1:7" s="148" customFormat="1" ht="13.5" thickBot="1">
      <c r="A29" s="1475"/>
      <c r="B29" s="316" t="s">
        <v>1205</v>
      </c>
      <c r="C29" s="326">
        <v>36000</v>
      </c>
      <c r="D29" s="327">
        <v>54000</v>
      </c>
      <c r="E29" s="319"/>
      <c r="F29" s="326"/>
      <c r="G29" s="328"/>
    </row>
    <row r="30" spans="1:7" s="148" customFormat="1" ht="12.75">
      <c r="A30" s="1453" t="s">
        <v>1640</v>
      </c>
      <c r="B30" s="1456" t="s">
        <v>1641</v>
      </c>
      <c r="C30" s="1457"/>
      <c r="D30" s="1457"/>
      <c r="E30" s="1457"/>
      <c r="F30" s="1457"/>
      <c r="G30" s="1458"/>
    </row>
    <row r="31" spans="1:7" s="148" customFormat="1" ht="12.75">
      <c r="A31" s="1454"/>
      <c r="B31" s="1459" t="s">
        <v>1642</v>
      </c>
      <c r="C31" s="1460"/>
      <c r="D31" s="1460"/>
      <c r="E31" s="1460"/>
      <c r="F31" s="1460"/>
      <c r="G31" s="1461"/>
    </row>
    <row r="32" spans="1:7" s="148" customFormat="1" ht="12.75">
      <c r="A32" s="1454"/>
      <c r="B32" s="1459" t="s">
        <v>1643</v>
      </c>
      <c r="C32" s="1460"/>
      <c r="D32" s="1460"/>
      <c r="E32" s="1460"/>
      <c r="F32" s="1460"/>
      <c r="G32" s="1461"/>
    </row>
    <row r="33" spans="1:7" s="148" customFormat="1" ht="12.75">
      <c r="A33" s="1454"/>
      <c r="B33" s="1459" t="s">
        <v>1644</v>
      </c>
      <c r="C33" s="1460"/>
      <c r="D33" s="1460"/>
      <c r="E33" s="1460"/>
      <c r="F33" s="1460"/>
      <c r="G33" s="1461"/>
    </row>
    <row r="34" spans="1:7" s="148" customFormat="1" ht="12.75">
      <c r="A34" s="1454"/>
      <c r="B34" s="1459" t="s">
        <v>1645</v>
      </c>
      <c r="C34" s="1460"/>
      <c r="D34" s="1460"/>
      <c r="E34" s="1460"/>
      <c r="F34" s="1460"/>
      <c r="G34" s="1461"/>
    </row>
    <row r="35" spans="1:7" s="148" customFormat="1" ht="12.75">
      <c r="A35" s="1454"/>
      <c r="B35" s="1459" t="s">
        <v>1646</v>
      </c>
      <c r="C35" s="1460"/>
      <c r="D35" s="1460"/>
      <c r="E35" s="1460"/>
      <c r="F35" s="1460"/>
      <c r="G35" s="1461"/>
    </row>
    <row r="36" spans="1:7" s="148" customFormat="1" ht="13.5" thickBot="1">
      <c r="A36" s="1455"/>
      <c r="B36" s="1462" t="s">
        <v>1647</v>
      </c>
      <c r="C36" s="1463"/>
      <c r="D36" s="1463"/>
      <c r="E36" s="1463"/>
      <c r="F36" s="1463"/>
      <c r="G36" s="1464"/>
    </row>
  </sheetData>
  <sheetProtection/>
  <mergeCells count="29">
    <mergeCell ref="A18:A21"/>
    <mergeCell ref="D11:J11"/>
    <mergeCell ref="A22:A25"/>
    <mergeCell ref="I4:J4"/>
    <mergeCell ref="D12:J12"/>
    <mergeCell ref="D9:J9"/>
    <mergeCell ref="E16:G16"/>
    <mergeCell ref="A16:A17"/>
    <mergeCell ref="B16:D16"/>
    <mergeCell ref="D13:J13"/>
    <mergeCell ref="A3:K3"/>
    <mergeCell ref="A4:A5"/>
    <mergeCell ref="B4:B5"/>
    <mergeCell ref="C4:C5"/>
    <mergeCell ref="A15:G15"/>
    <mergeCell ref="D10:J10"/>
    <mergeCell ref="K4:K5"/>
    <mergeCell ref="G4:H4"/>
    <mergeCell ref="D4:F4"/>
    <mergeCell ref="A1:K2"/>
    <mergeCell ref="A26:A29"/>
    <mergeCell ref="A30:A36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9" sqref="J9:J11"/>
    </sheetView>
  </sheetViews>
  <sheetFormatPr defaultColWidth="9.00390625" defaultRowHeight="16.5"/>
  <cols>
    <col min="1" max="1" width="14.25390625" style="292" customWidth="1"/>
    <col min="2" max="9" width="12.375" style="292" bestFit="1" customWidth="1"/>
    <col min="10" max="10" width="41.25390625" style="345" customWidth="1"/>
    <col min="11" max="16384" width="9.00390625" style="292" customWidth="1"/>
  </cols>
  <sheetData>
    <row r="1" spans="1:10" ht="15">
      <c r="A1" s="1550" t="s">
        <v>1785</v>
      </c>
      <c r="B1" s="1550"/>
      <c r="C1" s="1550"/>
      <c r="D1" s="1550"/>
      <c r="E1" s="1550"/>
      <c r="F1" s="1550"/>
      <c r="G1" s="1550"/>
      <c r="H1" s="1550"/>
      <c r="I1" s="1550"/>
      <c r="J1" s="1550"/>
    </row>
    <row r="2" spans="1:10" ht="15">
      <c r="A2" s="1500"/>
      <c r="B2" s="1500"/>
      <c r="C2" s="1500"/>
      <c r="D2" s="1500"/>
      <c r="E2" s="1500"/>
      <c r="F2" s="1500"/>
      <c r="G2" s="1500"/>
      <c r="H2" s="1500"/>
      <c r="I2" s="1500"/>
      <c r="J2" s="1500"/>
    </row>
    <row r="3" spans="1:10" ht="15">
      <c r="A3" s="1509" t="s">
        <v>1786</v>
      </c>
      <c r="B3" s="1509"/>
      <c r="C3" s="1509"/>
      <c r="D3" s="1509"/>
      <c r="E3" s="1509"/>
      <c r="F3" s="1509"/>
      <c r="G3" s="1509"/>
      <c r="H3" s="1509"/>
      <c r="I3" s="1509"/>
      <c r="J3" s="1509"/>
    </row>
    <row r="4" spans="1:10" s="346" customFormat="1" ht="15">
      <c r="A4" s="1554" t="s">
        <v>2</v>
      </c>
      <c r="B4" s="1554" t="s">
        <v>3</v>
      </c>
      <c r="C4" s="1551" t="s">
        <v>4</v>
      </c>
      <c r="D4" s="1552"/>
      <c r="E4" s="1553"/>
      <c r="F4" s="1554" t="s">
        <v>5</v>
      </c>
      <c r="G4" s="1554"/>
      <c r="H4" s="1554" t="s">
        <v>6</v>
      </c>
      <c r="I4" s="1554"/>
      <c r="J4" s="1554" t="s">
        <v>7</v>
      </c>
    </row>
    <row r="5" spans="1:10" s="346" customFormat="1" ht="15">
      <c r="A5" s="1554"/>
      <c r="B5" s="1554"/>
      <c r="C5" s="347" t="s">
        <v>8</v>
      </c>
      <c r="D5" s="347" t="s">
        <v>807</v>
      </c>
      <c r="E5" s="347" t="s">
        <v>806</v>
      </c>
      <c r="F5" s="347" t="s">
        <v>8</v>
      </c>
      <c r="G5" s="347" t="s">
        <v>9</v>
      </c>
      <c r="H5" s="347" t="s">
        <v>8</v>
      </c>
      <c r="I5" s="347" t="s">
        <v>9</v>
      </c>
      <c r="J5" s="1554"/>
    </row>
    <row r="6" spans="1:10" s="346" customFormat="1" ht="15">
      <c r="A6" s="348" t="s">
        <v>433</v>
      </c>
      <c r="B6" s="348" t="s">
        <v>38</v>
      </c>
      <c r="C6" s="295">
        <v>825</v>
      </c>
      <c r="D6" s="295">
        <v>1225</v>
      </c>
      <c r="E6" s="295">
        <v>1400</v>
      </c>
      <c r="F6" s="295">
        <v>925</v>
      </c>
      <c r="G6" s="295">
        <v>1400</v>
      </c>
      <c r="H6" s="295">
        <v>925</v>
      </c>
      <c r="I6" s="295">
        <v>1400</v>
      </c>
      <c r="J6" s="349" t="s">
        <v>533</v>
      </c>
    </row>
    <row r="7" spans="1:10" s="346" customFormat="1" ht="15">
      <c r="A7" s="348" t="s">
        <v>434</v>
      </c>
      <c r="B7" s="348" t="s">
        <v>38</v>
      </c>
      <c r="C7" s="1560" t="s">
        <v>1787</v>
      </c>
      <c r="D7" s="1560"/>
      <c r="E7" s="1560"/>
      <c r="F7" s="1560"/>
      <c r="G7" s="1560"/>
      <c r="H7" s="1560"/>
      <c r="I7" s="1560"/>
      <c r="J7" s="349" t="s">
        <v>534</v>
      </c>
    </row>
    <row r="8" spans="1:10" s="346" customFormat="1" ht="15">
      <c r="A8" s="348" t="s">
        <v>427</v>
      </c>
      <c r="B8" s="348" t="s">
        <v>38</v>
      </c>
      <c r="C8" s="295">
        <v>30</v>
      </c>
      <c r="D8" s="295">
        <v>30</v>
      </c>
      <c r="E8" s="295">
        <v>30</v>
      </c>
      <c r="F8" s="295">
        <v>30</v>
      </c>
      <c r="G8" s="295">
        <v>30</v>
      </c>
      <c r="H8" s="295">
        <v>30</v>
      </c>
      <c r="I8" s="295">
        <v>30</v>
      </c>
      <c r="J8" s="349" t="s">
        <v>534</v>
      </c>
    </row>
    <row r="9" spans="1:11" s="350" customFormat="1" ht="16.5">
      <c r="A9" s="372" t="s">
        <v>824</v>
      </c>
      <c r="B9" s="372" t="s">
        <v>38</v>
      </c>
      <c r="C9" s="878">
        <v>200</v>
      </c>
      <c r="D9" s="878">
        <f>C9*2</f>
        <v>400</v>
      </c>
      <c r="E9" s="878">
        <f>C9*2</f>
        <v>400</v>
      </c>
      <c r="F9" s="878">
        <f aca="true" t="shared" si="0" ref="F9:G11">C9</f>
        <v>200</v>
      </c>
      <c r="G9" s="878">
        <f t="shared" si="0"/>
        <v>400</v>
      </c>
      <c r="H9" s="878">
        <f aca="true" t="shared" si="1" ref="H9:I11">C9*1.5</f>
        <v>300</v>
      </c>
      <c r="I9" s="878">
        <f t="shared" si="1"/>
        <v>600</v>
      </c>
      <c r="J9" s="244" t="s">
        <v>2046</v>
      </c>
      <c r="K9" s="350" t="s">
        <v>1871</v>
      </c>
    </row>
    <row r="10" spans="1:11" s="350" customFormat="1" ht="16.5">
      <c r="A10" s="372" t="s">
        <v>824</v>
      </c>
      <c r="B10" s="372" t="s">
        <v>38</v>
      </c>
      <c r="C10" s="878">
        <v>215</v>
      </c>
      <c r="D10" s="878">
        <f>C10*2</f>
        <v>430</v>
      </c>
      <c r="E10" s="878">
        <f>C10*2</f>
        <v>430</v>
      </c>
      <c r="F10" s="878">
        <f t="shared" si="0"/>
        <v>215</v>
      </c>
      <c r="G10" s="878">
        <f t="shared" si="0"/>
        <v>430</v>
      </c>
      <c r="H10" s="878">
        <f t="shared" si="1"/>
        <v>322.5</v>
      </c>
      <c r="I10" s="878">
        <f t="shared" si="1"/>
        <v>645</v>
      </c>
      <c r="J10" s="244" t="s">
        <v>2044</v>
      </c>
      <c r="K10" s="350" t="s">
        <v>1872</v>
      </c>
    </row>
    <row r="11" spans="1:11" s="350" customFormat="1" ht="16.5">
      <c r="A11" s="372" t="s">
        <v>824</v>
      </c>
      <c r="B11" s="372" t="s">
        <v>38</v>
      </c>
      <c r="C11" s="878">
        <v>170</v>
      </c>
      <c r="D11" s="878">
        <f>C11*2</f>
        <v>340</v>
      </c>
      <c r="E11" s="878">
        <f>C11*2</f>
        <v>340</v>
      </c>
      <c r="F11" s="878">
        <f t="shared" si="0"/>
        <v>170</v>
      </c>
      <c r="G11" s="878">
        <f t="shared" si="0"/>
        <v>340</v>
      </c>
      <c r="H11" s="878">
        <f t="shared" si="1"/>
        <v>255</v>
      </c>
      <c r="I11" s="878">
        <f t="shared" si="1"/>
        <v>510</v>
      </c>
      <c r="J11" s="244" t="s">
        <v>2047</v>
      </c>
      <c r="K11" s="350" t="s">
        <v>1873</v>
      </c>
    </row>
    <row r="12" spans="1:10" s="298" customFormat="1" ht="15">
      <c r="A12" s="372" t="s">
        <v>535</v>
      </c>
      <c r="B12" s="372" t="s">
        <v>38</v>
      </c>
      <c r="C12" s="1561" t="s">
        <v>1789</v>
      </c>
      <c r="D12" s="1561"/>
      <c r="E12" s="1561"/>
      <c r="F12" s="1561"/>
      <c r="G12" s="1561"/>
      <c r="H12" s="1561"/>
      <c r="I12" s="1561"/>
      <c r="J12" s="373" t="s">
        <v>536</v>
      </c>
    </row>
    <row r="13" spans="1:10" s="298" customFormat="1" ht="15">
      <c r="A13" s="372" t="s">
        <v>436</v>
      </c>
      <c r="B13" s="372" t="s">
        <v>38</v>
      </c>
      <c r="C13" s="1561" t="s">
        <v>1790</v>
      </c>
      <c r="D13" s="1561"/>
      <c r="E13" s="1561"/>
      <c r="F13" s="1561"/>
      <c r="G13" s="1561"/>
      <c r="H13" s="1561"/>
      <c r="I13" s="1561"/>
      <c r="J13" s="373" t="s">
        <v>536</v>
      </c>
    </row>
    <row r="14" spans="1:10" s="298" customFormat="1" ht="15">
      <c r="A14" s="372" t="s">
        <v>537</v>
      </c>
      <c r="B14" s="372" t="s">
        <v>826</v>
      </c>
      <c r="C14" s="1561" t="s">
        <v>1791</v>
      </c>
      <c r="D14" s="1561"/>
      <c r="E14" s="1561"/>
      <c r="F14" s="1561"/>
      <c r="G14" s="1561"/>
      <c r="H14" s="1561"/>
      <c r="I14" s="1561"/>
      <c r="J14" s="373" t="s">
        <v>536</v>
      </c>
    </row>
    <row r="15" spans="1:10" s="346" customFormat="1" ht="15.75" thickBot="1">
      <c r="A15" s="374" t="s">
        <v>538</v>
      </c>
      <c r="B15" s="375"/>
      <c r="C15" s="295">
        <v>64</v>
      </c>
      <c r="D15" s="295">
        <v>96</v>
      </c>
      <c r="E15" s="295">
        <v>96</v>
      </c>
      <c r="F15" s="295">
        <v>64</v>
      </c>
      <c r="G15" s="295">
        <v>96</v>
      </c>
      <c r="H15" s="295">
        <v>64</v>
      </c>
      <c r="I15" s="295">
        <v>96</v>
      </c>
      <c r="J15" s="349" t="s">
        <v>536</v>
      </c>
    </row>
    <row r="16" spans="1:9" s="249" customFormat="1" ht="12.75" thickTop="1">
      <c r="A16" s="1341" t="s">
        <v>978</v>
      </c>
      <c r="B16" s="1352" t="s">
        <v>4</v>
      </c>
      <c r="C16" s="1352"/>
      <c r="D16" s="1353"/>
      <c r="E16" s="1353"/>
      <c r="F16" s="1343" t="s">
        <v>669</v>
      </c>
      <c r="G16" s="1344"/>
      <c r="H16" s="1357" t="s">
        <v>6</v>
      </c>
      <c r="I16" s="1358"/>
    </row>
    <row r="17" spans="1:9" s="249" customFormat="1" ht="12.75" thickBot="1">
      <c r="A17" s="1342"/>
      <c r="B17" s="250" t="s">
        <v>980</v>
      </c>
      <c r="C17" s="250" t="s">
        <v>981</v>
      </c>
      <c r="D17" s="251" t="s">
        <v>10</v>
      </c>
      <c r="E17" s="251" t="s">
        <v>982</v>
      </c>
      <c r="F17" s="252" t="s">
        <v>8</v>
      </c>
      <c r="G17" s="253" t="s">
        <v>9</v>
      </c>
      <c r="H17" s="254" t="s">
        <v>8</v>
      </c>
      <c r="I17" s="255" t="s">
        <v>9</v>
      </c>
    </row>
    <row r="18" spans="1:9" s="249" customFormat="1" ht="12.75" thickTop="1">
      <c r="A18" s="1347" t="s">
        <v>983</v>
      </c>
      <c r="B18" s="256" t="s">
        <v>984</v>
      </c>
      <c r="C18" s="256" t="s">
        <v>984</v>
      </c>
      <c r="D18" s="257" t="s">
        <v>984</v>
      </c>
      <c r="E18" s="257" t="s">
        <v>984</v>
      </c>
      <c r="F18" s="258" t="s">
        <v>984</v>
      </c>
      <c r="G18" s="259" t="s">
        <v>984</v>
      </c>
      <c r="H18" s="260" t="s">
        <v>985</v>
      </c>
      <c r="I18" s="261" t="s">
        <v>985</v>
      </c>
    </row>
    <row r="19" spans="1:9" s="249" customFormat="1" ht="12">
      <c r="A19" s="1348"/>
      <c r="B19" s="262" t="s">
        <v>986</v>
      </c>
      <c r="C19" s="262" t="s">
        <v>986</v>
      </c>
      <c r="D19" s="263" t="s">
        <v>986</v>
      </c>
      <c r="E19" s="263" t="s">
        <v>986</v>
      </c>
      <c r="F19" s="264" t="s">
        <v>986</v>
      </c>
      <c r="G19" s="265" t="s">
        <v>986</v>
      </c>
      <c r="H19" s="266" t="s">
        <v>986</v>
      </c>
      <c r="I19" s="267" t="s">
        <v>986</v>
      </c>
    </row>
    <row r="20" spans="1:9" s="249" customFormat="1" ht="12">
      <c r="A20" s="1348"/>
      <c r="B20" s="268" t="s">
        <v>987</v>
      </c>
      <c r="C20" s="268" t="s">
        <v>988</v>
      </c>
      <c r="D20" s="269" t="s">
        <v>988</v>
      </c>
      <c r="E20" s="269" t="s">
        <v>988</v>
      </c>
      <c r="F20" s="270" t="s">
        <v>988</v>
      </c>
      <c r="G20" s="271" t="s">
        <v>988</v>
      </c>
      <c r="H20" s="272" t="s">
        <v>989</v>
      </c>
      <c r="I20" s="273" t="s">
        <v>989</v>
      </c>
    </row>
    <row r="21" spans="1:9" s="249" customFormat="1" ht="12">
      <c r="A21" s="1348"/>
      <c r="B21" s="274">
        <v>85</v>
      </c>
      <c r="C21" s="274">
        <f>B21*2</f>
        <v>170</v>
      </c>
      <c r="D21" s="275">
        <v>200</v>
      </c>
      <c r="E21" s="275">
        <v>230</v>
      </c>
      <c r="F21" s="276">
        <v>150</v>
      </c>
      <c r="G21" s="277">
        <f>F21*2</f>
        <v>300</v>
      </c>
      <c r="H21" s="278">
        <v>300</v>
      </c>
      <c r="I21" s="279">
        <f>H21*2</f>
        <v>600</v>
      </c>
    </row>
    <row r="22" spans="1:9" s="249" customFormat="1" ht="12">
      <c r="A22" s="1348"/>
      <c r="B22" s="268" t="s">
        <v>990</v>
      </c>
      <c r="C22" s="268" t="s">
        <v>991</v>
      </c>
      <c r="D22" s="269" t="s">
        <v>991</v>
      </c>
      <c r="E22" s="269" t="s">
        <v>991</v>
      </c>
      <c r="F22" s="270" t="s">
        <v>992</v>
      </c>
      <c r="G22" s="271" t="s">
        <v>993</v>
      </c>
      <c r="H22" s="272" t="s">
        <v>994</v>
      </c>
      <c r="I22" s="273" t="s">
        <v>994</v>
      </c>
    </row>
    <row r="23" spans="1:9" s="249" customFormat="1" ht="12">
      <c r="A23" s="1348"/>
      <c r="B23" s="274">
        <f aca="true" t="shared" si="2" ref="B23:G23">B21*2</f>
        <v>170</v>
      </c>
      <c r="C23" s="274">
        <f t="shared" si="2"/>
        <v>340</v>
      </c>
      <c r="D23" s="275">
        <f t="shared" si="2"/>
        <v>400</v>
      </c>
      <c r="E23" s="275">
        <f t="shared" si="2"/>
        <v>460</v>
      </c>
      <c r="F23" s="276">
        <f t="shared" si="2"/>
        <v>300</v>
      </c>
      <c r="G23" s="277">
        <f t="shared" si="2"/>
        <v>600</v>
      </c>
      <c r="H23" s="278">
        <v>500</v>
      </c>
      <c r="I23" s="279">
        <f>H23*2</f>
        <v>1000</v>
      </c>
    </row>
    <row r="24" spans="1:9" s="249" customFormat="1" ht="12">
      <c r="A24" s="1348"/>
      <c r="B24" s="1335" t="s">
        <v>995</v>
      </c>
      <c r="C24" s="1336"/>
      <c r="D24" s="1336"/>
      <c r="E24" s="1337"/>
      <c r="F24" s="1328" t="s">
        <v>996</v>
      </c>
      <c r="G24" s="1337"/>
      <c r="H24" s="1350" t="s">
        <v>996</v>
      </c>
      <c r="I24" s="1351"/>
    </row>
    <row r="25" spans="1:9" s="249" customFormat="1" ht="12.75" thickBot="1">
      <c r="A25" s="1349"/>
      <c r="B25" s="280">
        <f aca="true" t="shared" si="3" ref="B25:G25">B23*2</f>
        <v>340</v>
      </c>
      <c r="C25" s="280">
        <f t="shared" si="3"/>
        <v>680</v>
      </c>
      <c r="D25" s="281">
        <f t="shared" si="3"/>
        <v>800</v>
      </c>
      <c r="E25" s="281">
        <f t="shared" si="3"/>
        <v>920</v>
      </c>
      <c r="F25" s="282">
        <f t="shared" si="3"/>
        <v>600</v>
      </c>
      <c r="G25" s="283">
        <f t="shared" si="3"/>
        <v>1200</v>
      </c>
      <c r="H25" s="284">
        <v>900</v>
      </c>
      <c r="I25" s="285">
        <f>H25*2</f>
        <v>1800</v>
      </c>
    </row>
    <row r="26" spans="1:9" s="249" customFormat="1" ht="12.75" thickTop="1">
      <c r="A26" s="1347" t="s">
        <v>997</v>
      </c>
      <c r="B26" s="1325" t="s">
        <v>998</v>
      </c>
      <c r="C26" s="1326"/>
      <c r="D26" s="1326"/>
      <c r="E26" s="1327"/>
      <c r="F26" s="1345" t="s">
        <v>998</v>
      </c>
      <c r="G26" s="1327"/>
      <c r="H26" s="1345" t="s">
        <v>998</v>
      </c>
      <c r="I26" s="1346"/>
    </row>
    <row r="27" spans="1:9" s="249" customFormat="1" ht="12">
      <c r="A27" s="1348"/>
      <c r="B27" s="268" t="s">
        <v>984</v>
      </c>
      <c r="C27" s="268" t="s">
        <v>984</v>
      </c>
      <c r="D27" s="269" t="s">
        <v>984</v>
      </c>
      <c r="E27" s="269" t="s">
        <v>984</v>
      </c>
      <c r="F27" s="270" t="s">
        <v>984</v>
      </c>
      <c r="G27" s="271" t="s">
        <v>984</v>
      </c>
      <c r="H27" s="272" t="s">
        <v>999</v>
      </c>
      <c r="I27" s="273" t="s">
        <v>999</v>
      </c>
    </row>
    <row r="28" spans="1:9" s="249" customFormat="1" ht="12">
      <c r="A28" s="1348"/>
      <c r="B28" s="286">
        <v>100</v>
      </c>
      <c r="C28" s="286">
        <f>B28*2</f>
        <v>200</v>
      </c>
      <c r="D28" s="287">
        <v>230</v>
      </c>
      <c r="E28" s="287">
        <v>260</v>
      </c>
      <c r="F28" s="288">
        <v>200</v>
      </c>
      <c r="G28" s="289">
        <f>F28*2</f>
        <v>400</v>
      </c>
      <c r="H28" s="290">
        <v>350</v>
      </c>
      <c r="I28" s="291">
        <f>H28*2</f>
        <v>700</v>
      </c>
    </row>
    <row r="29" spans="1:9" s="249" customFormat="1" ht="12">
      <c r="A29" s="1348"/>
      <c r="B29" s="268" t="s">
        <v>1000</v>
      </c>
      <c r="C29" s="268" t="s">
        <v>1001</v>
      </c>
      <c r="D29" s="269" t="s">
        <v>1001</v>
      </c>
      <c r="E29" s="269" t="s">
        <v>1001</v>
      </c>
      <c r="F29" s="270" t="s">
        <v>987</v>
      </c>
      <c r="G29" s="271" t="s">
        <v>988</v>
      </c>
      <c r="H29" s="272" t="s">
        <v>1002</v>
      </c>
      <c r="I29" s="273" t="s">
        <v>989</v>
      </c>
    </row>
    <row r="30" spans="1:9" s="249" customFormat="1" ht="12">
      <c r="A30" s="1348"/>
      <c r="B30" s="274">
        <f aca="true" t="shared" si="4" ref="B30:G30">B28*2</f>
        <v>200</v>
      </c>
      <c r="C30" s="274">
        <f t="shared" si="4"/>
        <v>400</v>
      </c>
      <c r="D30" s="275">
        <f t="shared" si="4"/>
        <v>460</v>
      </c>
      <c r="E30" s="275">
        <f t="shared" si="4"/>
        <v>520</v>
      </c>
      <c r="F30" s="276">
        <f t="shared" si="4"/>
        <v>400</v>
      </c>
      <c r="G30" s="277">
        <f t="shared" si="4"/>
        <v>800</v>
      </c>
      <c r="H30" s="278">
        <v>600</v>
      </c>
      <c r="I30" s="279">
        <f>H30*2</f>
        <v>1200</v>
      </c>
    </row>
    <row r="31" spans="1:9" s="249" customFormat="1" ht="12">
      <c r="A31" s="1348"/>
      <c r="B31" s="1335" t="s">
        <v>1003</v>
      </c>
      <c r="C31" s="1336"/>
      <c r="D31" s="1336"/>
      <c r="E31" s="1337"/>
      <c r="F31" s="1328" t="s">
        <v>1004</v>
      </c>
      <c r="G31" s="1337"/>
      <c r="H31" s="1328" t="s">
        <v>1005</v>
      </c>
      <c r="I31" s="1329"/>
    </row>
    <row r="32" spans="1:9" s="249" customFormat="1" ht="12.75" thickBot="1">
      <c r="A32" s="1349"/>
      <c r="B32" s="280">
        <f aca="true" t="shared" si="5" ref="B32:G32">B30*2</f>
        <v>400</v>
      </c>
      <c r="C32" s="280">
        <f t="shared" si="5"/>
        <v>800</v>
      </c>
      <c r="D32" s="281">
        <f t="shared" si="5"/>
        <v>920</v>
      </c>
      <c r="E32" s="281">
        <f t="shared" si="5"/>
        <v>1040</v>
      </c>
      <c r="F32" s="282">
        <f t="shared" si="5"/>
        <v>800</v>
      </c>
      <c r="G32" s="283">
        <f t="shared" si="5"/>
        <v>1600</v>
      </c>
      <c r="H32" s="284">
        <v>1000</v>
      </c>
      <c r="I32" s="285">
        <f>H32*2</f>
        <v>2000</v>
      </c>
    </row>
    <row r="33" spans="1:9" s="249" customFormat="1" ht="12.75" thickTop="1">
      <c r="A33" s="1359" t="s">
        <v>459</v>
      </c>
      <c r="B33" s="1316" t="s">
        <v>1007</v>
      </c>
      <c r="C33" s="1317"/>
      <c r="D33" s="1317"/>
      <c r="E33" s="1317"/>
      <c r="F33" s="1317"/>
      <c r="G33" s="1317"/>
      <c r="H33" s="1317"/>
      <c r="I33" s="1318"/>
    </row>
    <row r="34" spans="1:9" s="249" customFormat="1" ht="12">
      <c r="A34" s="1360"/>
      <c r="B34" s="1332" t="s">
        <v>1008</v>
      </c>
      <c r="C34" s="1333"/>
      <c r="D34" s="1333"/>
      <c r="E34" s="1333"/>
      <c r="F34" s="1333"/>
      <c r="G34" s="1333"/>
      <c r="H34" s="1333"/>
      <c r="I34" s="1334"/>
    </row>
    <row r="35" spans="1:9" s="249" customFormat="1" ht="12">
      <c r="A35" s="1360"/>
      <c r="B35" s="1332" t="s">
        <v>1009</v>
      </c>
      <c r="C35" s="1333"/>
      <c r="D35" s="1333"/>
      <c r="E35" s="1333"/>
      <c r="F35" s="1333"/>
      <c r="G35" s="1333"/>
      <c r="H35" s="1333"/>
      <c r="I35" s="1334"/>
    </row>
    <row r="36" spans="1:9" s="249" customFormat="1" ht="12">
      <c r="A36" s="1360"/>
      <c r="B36" s="1332" t="s">
        <v>1010</v>
      </c>
      <c r="C36" s="1333"/>
      <c r="D36" s="1333"/>
      <c r="E36" s="1333"/>
      <c r="F36" s="1333"/>
      <c r="G36" s="1333"/>
      <c r="H36" s="1333"/>
      <c r="I36" s="1334"/>
    </row>
    <row r="37" spans="1:9" s="249" customFormat="1" ht="12">
      <c r="A37" s="1360"/>
      <c r="B37" s="1332" t="s">
        <v>529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">
      <c r="A38" s="1360"/>
      <c r="B38" s="1332" t="s">
        <v>1011</v>
      </c>
      <c r="C38" s="1333"/>
      <c r="D38" s="1333"/>
      <c r="E38" s="1333"/>
      <c r="F38" s="1333"/>
      <c r="G38" s="1333"/>
      <c r="H38" s="1333"/>
      <c r="I38" s="1334"/>
    </row>
    <row r="39" spans="1:9" s="249" customFormat="1" ht="12">
      <c r="A39" s="1360"/>
      <c r="B39" s="1332" t="s">
        <v>1012</v>
      </c>
      <c r="C39" s="1333"/>
      <c r="D39" s="1333"/>
      <c r="E39" s="1333"/>
      <c r="F39" s="1333"/>
      <c r="G39" s="1333"/>
      <c r="H39" s="1333"/>
      <c r="I39" s="1334"/>
    </row>
    <row r="40" spans="1:9" s="249" customFormat="1" ht="12.75" thickBot="1">
      <c r="A40" s="1361"/>
      <c r="B40" s="1322" t="s">
        <v>1013</v>
      </c>
      <c r="C40" s="1323"/>
      <c r="D40" s="1323"/>
      <c r="E40" s="1323"/>
      <c r="F40" s="1323"/>
      <c r="G40" s="1323"/>
      <c r="H40" s="1323"/>
      <c r="I40" s="1324"/>
    </row>
    <row r="41" ht="15.75" thickTop="1"/>
  </sheetData>
  <sheetProtection/>
  <mergeCells count="36">
    <mergeCell ref="A3:J3"/>
    <mergeCell ref="A4:A5"/>
    <mergeCell ref="B4:B5"/>
    <mergeCell ref="C4:E4"/>
    <mergeCell ref="F4:G4"/>
    <mergeCell ref="H4:I4"/>
    <mergeCell ref="J4:J5"/>
    <mergeCell ref="F31:G31"/>
    <mergeCell ref="C7:I7"/>
    <mergeCell ref="C12:I12"/>
    <mergeCell ref="C13:I13"/>
    <mergeCell ref="C14:I14"/>
    <mergeCell ref="A16:A17"/>
    <mergeCell ref="B16:E16"/>
    <mergeCell ref="F16:G16"/>
    <mergeCell ref="H16:I16"/>
    <mergeCell ref="B40:I40"/>
    <mergeCell ref="A18:A25"/>
    <mergeCell ref="B24:E24"/>
    <mergeCell ref="F24:G24"/>
    <mergeCell ref="H24:I24"/>
    <mergeCell ref="A26:A32"/>
    <mergeCell ref="B26:E26"/>
    <mergeCell ref="F26:G26"/>
    <mergeCell ref="H26:I26"/>
    <mergeCell ref="B31:E31"/>
    <mergeCell ref="A1:J2"/>
    <mergeCell ref="H31:I31"/>
    <mergeCell ref="A33:A40"/>
    <mergeCell ref="B33:I33"/>
    <mergeCell ref="B34:I34"/>
    <mergeCell ref="B35:I35"/>
    <mergeCell ref="B36:I36"/>
    <mergeCell ref="B37:I37"/>
    <mergeCell ref="B38:I38"/>
    <mergeCell ref="B39:I3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16.25390625" style="1178" customWidth="1"/>
    <col min="2" max="2" width="17.625" style="1178" bestFit="1" customWidth="1"/>
    <col min="3" max="3" width="12.375" style="1178" bestFit="1" customWidth="1"/>
    <col min="4" max="5" width="12.375" style="1113" bestFit="1" customWidth="1"/>
    <col min="6" max="7" width="12.875" style="1113" bestFit="1" customWidth="1"/>
    <col min="8" max="8" width="12.375" style="1113" bestFit="1" customWidth="1"/>
    <col min="9" max="9" width="12.875" style="1113" bestFit="1" customWidth="1"/>
    <col min="10" max="10" width="11.25390625" style="1113" bestFit="1" customWidth="1"/>
    <col min="11" max="11" width="12.875" style="1113" bestFit="1" customWidth="1"/>
    <col min="12" max="12" width="32.75390625" style="1113" customWidth="1"/>
    <col min="13" max="13" width="7.75390625" style="1113" bestFit="1" customWidth="1"/>
    <col min="14" max="16384" width="9.00390625" style="1113" customWidth="1"/>
  </cols>
  <sheetData>
    <row r="1" spans="1:13" ht="13.5">
      <c r="A1" s="1389" t="s">
        <v>543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</row>
    <row r="2" spans="1:13" ht="13.5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</row>
    <row r="3" spans="1:13" ht="14.25">
      <c r="A3" s="1566" t="s">
        <v>544</v>
      </c>
      <c r="B3" s="1566"/>
      <c r="C3" s="1566"/>
      <c r="D3" s="1566"/>
      <c r="E3" s="1566"/>
      <c r="F3" s="1566"/>
      <c r="G3" s="1566"/>
      <c r="H3" s="1566"/>
      <c r="I3" s="1566"/>
      <c r="J3" s="1566"/>
      <c r="K3" s="1566"/>
      <c r="L3" s="1566"/>
      <c r="M3" s="1114"/>
    </row>
    <row r="4" spans="1:13" ht="14.25">
      <c r="A4" s="1567" t="s">
        <v>2</v>
      </c>
      <c r="B4" s="1567" t="s">
        <v>1888</v>
      </c>
      <c r="C4" s="1567" t="s">
        <v>331</v>
      </c>
      <c r="D4" s="1569" t="s">
        <v>3</v>
      </c>
      <c r="E4" s="1570" t="s">
        <v>4</v>
      </c>
      <c r="F4" s="1571"/>
      <c r="G4" s="1572"/>
      <c r="H4" s="1569" t="s">
        <v>5</v>
      </c>
      <c r="I4" s="1569"/>
      <c r="J4" s="1569" t="s">
        <v>6</v>
      </c>
      <c r="K4" s="1569"/>
      <c r="L4" s="1569" t="s">
        <v>423</v>
      </c>
      <c r="M4" s="1562" t="s">
        <v>476</v>
      </c>
    </row>
    <row r="5" spans="1:13" ht="14.25">
      <c r="A5" s="1568"/>
      <c r="B5" s="1568"/>
      <c r="C5" s="1568"/>
      <c r="D5" s="1569"/>
      <c r="E5" s="1115" t="s">
        <v>8</v>
      </c>
      <c r="F5" s="1115" t="s">
        <v>791</v>
      </c>
      <c r="G5" s="1115" t="s">
        <v>792</v>
      </c>
      <c r="H5" s="1115" t="s">
        <v>8</v>
      </c>
      <c r="I5" s="1115" t="s">
        <v>9</v>
      </c>
      <c r="J5" s="1115" t="s">
        <v>8</v>
      </c>
      <c r="K5" s="1115" t="s">
        <v>9</v>
      </c>
      <c r="L5" s="1569"/>
      <c r="M5" s="1563"/>
    </row>
    <row r="6" spans="1:13" s="1118" customFormat="1" ht="16.5">
      <c r="A6" s="1116" t="s">
        <v>563</v>
      </c>
      <c r="B6" s="1116" t="s">
        <v>703</v>
      </c>
      <c r="C6" s="1116" t="s">
        <v>425</v>
      </c>
      <c r="D6" s="1116" t="s">
        <v>12</v>
      </c>
      <c r="E6" s="874">
        <v>635</v>
      </c>
      <c r="F6" s="874">
        <v>975</v>
      </c>
      <c r="G6" s="874">
        <v>1180</v>
      </c>
      <c r="H6" s="874">
        <v>760</v>
      </c>
      <c r="I6" s="874">
        <v>1180</v>
      </c>
      <c r="J6" s="874">
        <v>760</v>
      </c>
      <c r="K6" s="874">
        <v>1180</v>
      </c>
      <c r="L6" s="1275" t="s">
        <v>1931</v>
      </c>
      <c r="M6" s="1117"/>
    </row>
    <row r="7" spans="1:13" s="1122" customFormat="1" ht="16.5">
      <c r="A7" s="1119"/>
      <c r="B7" s="1119"/>
      <c r="C7" s="1120" t="s">
        <v>425</v>
      </c>
      <c r="D7" s="1119"/>
      <c r="E7" s="874">
        <v>775</v>
      </c>
      <c r="F7" s="874">
        <v>1162</v>
      </c>
      <c r="G7" s="874">
        <v>1320</v>
      </c>
      <c r="H7" s="874">
        <v>878</v>
      </c>
      <c r="I7" s="874">
        <v>1320</v>
      </c>
      <c r="J7" s="874">
        <v>878</v>
      </c>
      <c r="K7" s="874">
        <v>1320</v>
      </c>
      <c r="L7" s="1179" t="s">
        <v>1932</v>
      </c>
      <c r="M7" s="1121"/>
    </row>
    <row r="8" spans="1:13" s="1126" customFormat="1" ht="16.5">
      <c r="A8" s="1120" t="s">
        <v>618</v>
      </c>
      <c r="B8" s="1120" t="s">
        <v>704</v>
      </c>
      <c r="C8" s="1120" t="s">
        <v>425</v>
      </c>
      <c r="D8" s="1120"/>
      <c r="E8" s="1564" t="s">
        <v>468</v>
      </c>
      <c r="F8" s="1564"/>
      <c r="G8" s="1564"/>
      <c r="H8" s="1564"/>
      <c r="I8" s="1564"/>
      <c r="J8" s="1564"/>
      <c r="K8" s="1564"/>
      <c r="L8" s="1124"/>
      <c r="M8" s="1125"/>
    </row>
    <row r="9" spans="1:13" s="1126" customFormat="1" ht="16.5">
      <c r="A9" s="1120" t="s">
        <v>258</v>
      </c>
      <c r="B9" s="1120" t="s">
        <v>706</v>
      </c>
      <c r="C9" s="1120" t="s">
        <v>425</v>
      </c>
      <c r="D9" s="1120" t="s">
        <v>20</v>
      </c>
      <c r="E9" s="1127">
        <v>30</v>
      </c>
      <c r="F9" s="1127">
        <v>30</v>
      </c>
      <c r="G9" s="1127">
        <v>30</v>
      </c>
      <c r="H9" s="1127">
        <v>30</v>
      </c>
      <c r="I9" s="1127">
        <v>30</v>
      </c>
      <c r="J9" s="1127">
        <v>30</v>
      </c>
      <c r="K9" s="1127">
        <v>30</v>
      </c>
      <c r="L9" s="1123"/>
      <c r="M9" s="1125"/>
    </row>
    <row r="10" spans="1:13" s="1126" customFormat="1" ht="16.5">
      <c r="A10" s="1120" t="s">
        <v>427</v>
      </c>
      <c r="B10" s="1120" t="s">
        <v>707</v>
      </c>
      <c r="C10" s="1120"/>
      <c r="D10" s="1120"/>
      <c r="E10" s="1127">
        <v>20</v>
      </c>
      <c r="F10" s="1127">
        <v>20</v>
      </c>
      <c r="G10" s="1127">
        <v>20</v>
      </c>
      <c r="H10" s="1127">
        <v>20</v>
      </c>
      <c r="I10" s="1127">
        <v>20</v>
      </c>
      <c r="J10" s="1127">
        <v>20</v>
      </c>
      <c r="K10" s="1127">
        <v>20</v>
      </c>
      <c r="L10" s="1123"/>
      <c r="M10" s="1125"/>
    </row>
    <row r="11" spans="1:13" s="1126" customFormat="1" ht="14.25">
      <c r="A11" s="1120" t="s">
        <v>88</v>
      </c>
      <c r="B11" s="1120" t="s">
        <v>705</v>
      </c>
      <c r="C11" s="1120" t="s">
        <v>425</v>
      </c>
      <c r="D11" s="1120" t="s">
        <v>12</v>
      </c>
      <c r="E11" s="1564" t="s">
        <v>1773</v>
      </c>
      <c r="F11" s="1564"/>
      <c r="G11" s="1564"/>
      <c r="H11" s="1564"/>
      <c r="I11" s="1564"/>
      <c r="J11" s="1564"/>
      <c r="K11" s="1564"/>
      <c r="L11" s="1128" t="s">
        <v>545</v>
      </c>
      <c r="M11" s="1125"/>
    </row>
    <row r="12" spans="1:13" s="1118" customFormat="1" ht="16.5">
      <c r="A12" s="1116" t="s">
        <v>546</v>
      </c>
      <c r="B12" s="1116" t="s">
        <v>769</v>
      </c>
      <c r="C12" s="1116" t="s">
        <v>425</v>
      </c>
      <c r="D12" s="1116" t="s">
        <v>12</v>
      </c>
      <c r="E12" s="1129">
        <v>130</v>
      </c>
      <c r="F12" s="1129">
        <v>250</v>
      </c>
      <c r="G12" s="1129">
        <v>250</v>
      </c>
      <c r="H12" s="1129">
        <v>130</v>
      </c>
      <c r="I12" s="1129">
        <v>250</v>
      </c>
      <c r="J12" s="1129">
        <v>130</v>
      </c>
      <c r="K12" s="1129">
        <v>250</v>
      </c>
      <c r="L12" s="1130" t="s">
        <v>547</v>
      </c>
      <c r="M12" s="1131"/>
    </row>
    <row r="13" spans="1:13" s="1126" customFormat="1" ht="14.25">
      <c r="A13" s="1132" t="s">
        <v>548</v>
      </c>
      <c r="B13" s="1132"/>
      <c r="C13" s="1120" t="s">
        <v>425</v>
      </c>
      <c r="D13" s="1120" t="s">
        <v>12</v>
      </c>
      <c r="E13" s="1564" t="s">
        <v>1788</v>
      </c>
      <c r="F13" s="1564"/>
      <c r="G13" s="1564"/>
      <c r="H13" s="1564"/>
      <c r="I13" s="1564"/>
      <c r="J13" s="1564"/>
      <c r="K13" s="1564"/>
      <c r="L13" s="1128" t="s">
        <v>545</v>
      </c>
      <c r="M13" s="1125"/>
    </row>
    <row r="14" spans="1:13" s="1126" customFormat="1" ht="14.25">
      <c r="A14" s="1120" t="s">
        <v>18</v>
      </c>
      <c r="B14" s="1120" t="s">
        <v>714</v>
      </c>
      <c r="C14" s="1120" t="s">
        <v>425</v>
      </c>
      <c r="D14" s="1120" t="s">
        <v>12</v>
      </c>
      <c r="E14" s="1565" t="s">
        <v>1779</v>
      </c>
      <c r="F14" s="1565"/>
      <c r="G14" s="1565"/>
      <c r="H14" s="1565"/>
      <c r="I14" s="1565"/>
      <c r="J14" s="1565"/>
      <c r="K14" s="1565"/>
      <c r="L14" s="1128" t="s">
        <v>545</v>
      </c>
      <c r="M14" s="1125"/>
    </row>
    <row r="15" spans="1:13" s="1126" customFormat="1" ht="14.25">
      <c r="A15" s="1120"/>
      <c r="B15" s="1120"/>
      <c r="C15" s="1120"/>
      <c r="D15" s="1120"/>
      <c r="E15" s="1564"/>
      <c r="F15" s="1564"/>
      <c r="G15" s="1564"/>
      <c r="H15" s="1564"/>
      <c r="I15" s="1564"/>
      <c r="J15" s="1564"/>
      <c r="K15" s="1564"/>
      <c r="L15" s="1133"/>
      <c r="M15" s="1125"/>
    </row>
    <row r="16" spans="1:3" s="1126" customFormat="1" ht="14.25" thickBot="1">
      <c r="A16" s="1134" t="s">
        <v>549</v>
      </c>
      <c r="B16" s="1134"/>
      <c r="C16" s="1134"/>
    </row>
    <row r="17" spans="1:9" s="1135" customFormat="1" ht="14.25" thickTop="1">
      <c r="A17" s="1434" t="s">
        <v>978</v>
      </c>
      <c r="B17" s="1436" t="s">
        <v>4</v>
      </c>
      <c r="C17" s="1436"/>
      <c r="D17" s="1437"/>
      <c r="E17" s="1437"/>
      <c r="F17" s="1442" t="s">
        <v>669</v>
      </c>
      <c r="G17" s="1443"/>
      <c r="H17" s="1438" t="s">
        <v>6</v>
      </c>
      <c r="I17" s="1439"/>
    </row>
    <row r="18" spans="1:9" s="1135" customFormat="1" ht="14.25" thickBot="1">
      <c r="A18" s="1435"/>
      <c r="B18" s="1136" t="s">
        <v>980</v>
      </c>
      <c r="C18" s="1136" t="s">
        <v>981</v>
      </c>
      <c r="D18" s="1137" t="s">
        <v>10</v>
      </c>
      <c r="E18" s="1137" t="s">
        <v>982</v>
      </c>
      <c r="F18" s="1138" t="s">
        <v>8</v>
      </c>
      <c r="G18" s="1139" t="s">
        <v>9</v>
      </c>
      <c r="H18" s="1140" t="s">
        <v>8</v>
      </c>
      <c r="I18" s="1141" t="s">
        <v>9</v>
      </c>
    </row>
    <row r="19" spans="1:9" s="1135" customFormat="1" ht="14.25" thickTop="1">
      <c r="A19" s="1421" t="s">
        <v>983</v>
      </c>
      <c r="B19" s="1142" t="s">
        <v>984</v>
      </c>
      <c r="C19" s="1142" t="s">
        <v>984</v>
      </c>
      <c r="D19" s="1143" t="s">
        <v>984</v>
      </c>
      <c r="E19" s="1143" t="s">
        <v>984</v>
      </c>
      <c r="F19" s="1144" t="s">
        <v>984</v>
      </c>
      <c r="G19" s="1145" t="s">
        <v>984</v>
      </c>
      <c r="H19" s="1146" t="s">
        <v>985</v>
      </c>
      <c r="I19" s="1147" t="s">
        <v>985</v>
      </c>
    </row>
    <row r="20" spans="1:9" s="1135" customFormat="1" ht="13.5">
      <c r="A20" s="1422"/>
      <c r="B20" s="1148" t="s">
        <v>986</v>
      </c>
      <c r="C20" s="1148" t="s">
        <v>986</v>
      </c>
      <c r="D20" s="1149" t="s">
        <v>986</v>
      </c>
      <c r="E20" s="1149" t="s">
        <v>986</v>
      </c>
      <c r="F20" s="1150" t="s">
        <v>986</v>
      </c>
      <c r="G20" s="1151" t="s">
        <v>986</v>
      </c>
      <c r="H20" s="1152" t="s">
        <v>986</v>
      </c>
      <c r="I20" s="1153" t="s">
        <v>986</v>
      </c>
    </row>
    <row r="21" spans="1:9" s="1135" customFormat="1" ht="13.5">
      <c r="A21" s="1422"/>
      <c r="B21" s="1154" t="s">
        <v>987</v>
      </c>
      <c r="C21" s="1154" t="s">
        <v>988</v>
      </c>
      <c r="D21" s="1155" t="s">
        <v>988</v>
      </c>
      <c r="E21" s="1155" t="s">
        <v>988</v>
      </c>
      <c r="F21" s="1156" t="s">
        <v>988</v>
      </c>
      <c r="G21" s="1157" t="s">
        <v>988</v>
      </c>
      <c r="H21" s="1158" t="s">
        <v>989</v>
      </c>
      <c r="I21" s="1159" t="s">
        <v>989</v>
      </c>
    </row>
    <row r="22" spans="1:9" s="1135" customFormat="1" ht="13.5">
      <c r="A22" s="1422"/>
      <c r="B22" s="1160">
        <v>85</v>
      </c>
      <c r="C22" s="1160">
        <f>B22*2</f>
        <v>170</v>
      </c>
      <c r="D22" s="1161">
        <v>200</v>
      </c>
      <c r="E22" s="1161">
        <v>230</v>
      </c>
      <c r="F22" s="1162">
        <v>150</v>
      </c>
      <c r="G22" s="1163">
        <f>F22*2</f>
        <v>300</v>
      </c>
      <c r="H22" s="1164">
        <v>300</v>
      </c>
      <c r="I22" s="1165">
        <f>H22*2</f>
        <v>600</v>
      </c>
    </row>
    <row r="23" spans="1:9" s="1135" customFormat="1" ht="13.5">
      <c r="A23" s="1422"/>
      <c r="B23" s="1154" t="s">
        <v>990</v>
      </c>
      <c r="C23" s="1154" t="s">
        <v>991</v>
      </c>
      <c r="D23" s="1155" t="s">
        <v>991</v>
      </c>
      <c r="E23" s="1155" t="s">
        <v>991</v>
      </c>
      <c r="F23" s="1156" t="s">
        <v>992</v>
      </c>
      <c r="G23" s="1157" t="s">
        <v>993</v>
      </c>
      <c r="H23" s="1158" t="s">
        <v>994</v>
      </c>
      <c r="I23" s="1159" t="s">
        <v>994</v>
      </c>
    </row>
    <row r="24" spans="1:9" s="1135" customFormat="1" ht="13.5">
      <c r="A24" s="1422"/>
      <c r="B24" s="1160">
        <f aca="true" t="shared" si="0" ref="B24:G24">B22*2</f>
        <v>170</v>
      </c>
      <c r="C24" s="1160">
        <f t="shared" si="0"/>
        <v>340</v>
      </c>
      <c r="D24" s="1161">
        <f t="shared" si="0"/>
        <v>400</v>
      </c>
      <c r="E24" s="1161">
        <f t="shared" si="0"/>
        <v>460</v>
      </c>
      <c r="F24" s="1162">
        <f t="shared" si="0"/>
        <v>300</v>
      </c>
      <c r="G24" s="1163">
        <f t="shared" si="0"/>
        <v>600</v>
      </c>
      <c r="H24" s="1164">
        <v>500</v>
      </c>
      <c r="I24" s="1165">
        <f>H24*2</f>
        <v>1000</v>
      </c>
    </row>
    <row r="25" spans="1:9" s="1135" customFormat="1" ht="13.5">
      <c r="A25" s="1422"/>
      <c r="B25" s="1429" t="s">
        <v>995</v>
      </c>
      <c r="C25" s="1430"/>
      <c r="D25" s="1430"/>
      <c r="E25" s="1431"/>
      <c r="F25" s="1432" t="s">
        <v>996</v>
      </c>
      <c r="G25" s="1431"/>
      <c r="H25" s="1440" t="s">
        <v>996</v>
      </c>
      <c r="I25" s="1441"/>
    </row>
    <row r="26" spans="1:9" s="1135" customFormat="1" ht="14.25" thickBot="1">
      <c r="A26" s="1423"/>
      <c r="B26" s="1166">
        <f aca="true" t="shared" si="1" ref="B26:G26">B24*2</f>
        <v>340</v>
      </c>
      <c r="C26" s="1166">
        <f t="shared" si="1"/>
        <v>680</v>
      </c>
      <c r="D26" s="1167">
        <f t="shared" si="1"/>
        <v>800</v>
      </c>
      <c r="E26" s="1167">
        <f t="shared" si="1"/>
        <v>920</v>
      </c>
      <c r="F26" s="1168">
        <f t="shared" si="1"/>
        <v>600</v>
      </c>
      <c r="G26" s="1169">
        <f t="shared" si="1"/>
        <v>1200</v>
      </c>
      <c r="H26" s="1170">
        <v>900</v>
      </c>
      <c r="I26" s="1171">
        <f>H26*2</f>
        <v>1800</v>
      </c>
    </row>
    <row r="27" spans="1:9" s="1135" customFormat="1" ht="14.25" thickTop="1">
      <c r="A27" s="1421" t="s">
        <v>997</v>
      </c>
      <c r="B27" s="1424" t="s">
        <v>998</v>
      </c>
      <c r="C27" s="1425"/>
      <c r="D27" s="1425"/>
      <c r="E27" s="1426"/>
      <c r="F27" s="1427" t="s">
        <v>998</v>
      </c>
      <c r="G27" s="1426"/>
      <c r="H27" s="1427" t="s">
        <v>998</v>
      </c>
      <c r="I27" s="1428"/>
    </row>
    <row r="28" spans="1:9" s="1135" customFormat="1" ht="13.5">
      <c r="A28" s="1422"/>
      <c r="B28" s="1154" t="s">
        <v>984</v>
      </c>
      <c r="C28" s="1154" t="s">
        <v>984</v>
      </c>
      <c r="D28" s="1155" t="s">
        <v>984</v>
      </c>
      <c r="E28" s="1155" t="s">
        <v>984</v>
      </c>
      <c r="F28" s="1156" t="s">
        <v>984</v>
      </c>
      <c r="G28" s="1157" t="s">
        <v>984</v>
      </c>
      <c r="H28" s="1158" t="s">
        <v>999</v>
      </c>
      <c r="I28" s="1159" t="s">
        <v>999</v>
      </c>
    </row>
    <row r="29" spans="1:9" s="1135" customFormat="1" ht="13.5">
      <c r="A29" s="1422"/>
      <c r="B29" s="1172">
        <v>100</v>
      </c>
      <c r="C29" s="1172">
        <f>B29*2</f>
        <v>200</v>
      </c>
      <c r="D29" s="1173">
        <v>230</v>
      </c>
      <c r="E29" s="1173">
        <v>260</v>
      </c>
      <c r="F29" s="1174">
        <v>200</v>
      </c>
      <c r="G29" s="1175">
        <f>F29*2</f>
        <v>400</v>
      </c>
      <c r="H29" s="1176">
        <v>350</v>
      </c>
      <c r="I29" s="1177">
        <f>H29*2</f>
        <v>700</v>
      </c>
    </row>
    <row r="30" spans="1:9" s="1135" customFormat="1" ht="13.5">
      <c r="A30" s="1422"/>
      <c r="B30" s="1154" t="s">
        <v>1000</v>
      </c>
      <c r="C30" s="1154" t="s">
        <v>1001</v>
      </c>
      <c r="D30" s="1155" t="s">
        <v>1001</v>
      </c>
      <c r="E30" s="1155" t="s">
        <v>1001</v>
      </c>
      <c r="F30" s="1156" t="s">
        <v>987</v>
      </c>
      <c r="G30" s="1157" t="s">
        <v>988</v>
      </c>
      <c r="H30" s="1158" t="s">
        <v>1002</v>
      </c>
      <c r="I30" s="1159" t="s">
        <v>989</v>
      </c>
    </row>
    <row r="31" spans="1:9" s="1135" customFormat="1" ht="13.5">
      <c r="A31" s="1422"/>
      <c r="B31" s="1160">
        <f aca="true" t="shared" si="2" ref="B31:G31">B29*2</f>
        <v>200</v>
      </c>
      <c r="C31" s="1160">
        <f t="shared" si="2"/>
        <v>400</v>
      </c>
      <c r="D31" s="1161">
        <f t="shared" si="2"/>
        <v>460</v>
      </c>
      <c r="E31" s="1161">
        <f t="shared" si="2"/>
        <v>520</v>
      </c>
      <c r="F31" s="1162">
        <f t="shared" si="2"/>
        <v>400</v>
      </c>
      <c r="G31" s="1163">
        <f t="shared" si="2"/>
        <v>800</v>
      </c>
      <c r="H31" s="1164">
        <v>600</v>
      </c>
      <c r="I31" s="1165">
        <f>H31*2</f>
        <v>1200</v>
      </c>
    </row>
    <row r="32" spans="1:9" s="1135" customFormat="1" ht="13.5">
      <c r="A32" s="1422"/>
      <c r="B32" s="1429" t="s">
        <v>1003</v>
      </c>
      <c r="C32" s="1430"/>
      <c r="D32" s="1430"/>
      <c r="E32" s="1431"/>
      <c r="F32" s="1432" t="s">
        <v>1004</v>
      </c>
      <c r="G32" s="1431"/>
      <c r="H32" s="1432" t="s">
        <v>1005</v>
      </c>
      <c r="I32" s="1433"/>
    </row>
    <row r="33" spans="1:9" s="1135" customFormat="1" ht="14.25" thickBot="1">
      <c r="A33" s="1423"/>
      <c r="B33" s="1166">
        <f aca="true" t="shared" si="3" ref="B33:G33">B31*2</f>
        <v>400</v>
      </c>
      <c r="C33" s="1166">
        <f t="shared" si="3"/>
        <v>800</v>
      </c>
      <c r="D33" s="1167">
        <f t="shared" si="3"/>
        <v>920</v>
      </c>
      <c r="E33" s="1167">
        <f t="shared" si="3"/>
        <v>1040</v>
      </c>
      <c r="F33" s="1168">
        <f t="shared" si="3"/>
        <v>800</v>
      </c>
      <c r="G33" s="1169">
        <f t="shared" si="3"/>
        <v>1600</v>
      </c>
      <c r="H33" s="1170">
        <v>1000</v>
      </c>
      <c r="I33" s="1171">
        <f>H33*2</f>
        <v>2000</v>
      </c>
    </row>
    <row r="34" spans="1:9" s="1135" customFormat="1" ht="14.25" thickTop="1">
      <c r="A34" s="1409" t="s">
        <v>459</v>
      </c>
      <c r="B34" s="1412" t="s">
        <v>1007</v>
      </c>
      <c r="C34" s="1413"/>
      <c r="D34" s="1413"/>
      <c r="E34" s="1413"/>
      <c r="F34" s="1413"/>
      <c r="G34" s="1413"/>
      <c r="H34" s="1413"/>
      <c r="I34" s="1414"/>
    </row>
    <row r="35" spans="1:9" s="1135" customFormat="1" ht="13.5">
      <c r="A35" s="1410"/>
      <c r="B35" s="1415" t="s">
        <v>1008</v>
      </c>
      <c r="C35" s="1416"/>
      <c r="D35" s="1416"/>
      <c r="E35" s="1416"/>
      <c r="F35" s="1416"/>
      <c r="G35" s="1416"/>
      <c r="H35" s="1416"/>
      <c r="I35" s="1417"/>
    </row>
    <row r="36" spans="1:9" s="1135" customFormat="1" ht="13.5">
      <c r="A36" s="1410"/>
      <c r="B36" s="1415" t="s">
        <v>1009</v>
      </c>
      <c r="C36" s="1416"/>
      <c r="D36" s="1416"/>
      <c r="E36" s="1416"/>
      <c r="F36" s="1416"/>
      <c r="G36" s="1416"/>
      <c r="H36" s="1416"/>
      <c r="I36" s="1417"/>
    </row>
    <row r="37" spans="1:9" s="1135" customFormat="1" ht="13.5">
      <c r="A37" s="1410"/>
      <c r="B37" s="1415" t="s">
        <v>1010</v>
      </c>
      <c r="C37" s="1416"/>
      <c r="D37" s="1416"/>
      <c r="E37" s="1416"/>
      <c r="F37" s="1416"/>
      <c r="G37" s="1416"/>
      <c r="H37" s="1416"/>
      <c r="I37" s="1417"/>
    </row>
    <row r="38" spans="1:9" s="1135" customFormat="1" ht="13.5">
      <c r="A38" s="1410"/>
      <c r="B38" s="1415" t="s">
        <v>529</v>
      </c>
      <c r="C38" s="1416"/>
      <c r="D38" s="1416"/>
      <c r="E38" s="1416"/>
      <c r="F38" s="1416"/>
      <c r="G38" s="1416"/>
      <c r="H38" s="1416"/>
      <c r="I38" s="1417"/>
    </row>
    <row r="39" spans="1:9" s="1135" customFormat="1" ht="13.5">
      <c r="A39" s="1410"/>
      <c r="B39" s="1415" t="s">
        <v>1011</v>
      </c>
      <c r="C39" s="1416"/>
      <c r="D39" s="1416"/>
      <c r="E39" s="1416"/>
      <c r="F39" s="1416"/>
      <c r="G39" s="1416"/>
      <c r="H39" s="1416"/>
      <c r="I39" s="1417"/>
    </row>
    <row r="40" spans="1:9" s="1135" customFormat="1" ht="13.5">
      <c r="A40" s="1410"/>
      <c r="B40" s="1415" t="s">
        <v>1012</v>
      </c>
      <c r="C40" s="1416"/>
      <c r="D40" s="1416"/>
      <c r="E40" s="1416"/>
      <c r="F40" s="1416"/>
      <c r="G40" s="1416"/>
      <c r="H40" s="1416"/>
      <c r="I40" s="1417"/>
    </row>
    <row r="41" spans="1:9" s="1135" customFormat="1" ht="14.25" thickBot="1">
      <c r="A41" s="1411"/>
      <c r="B41" s="1418" t="s">
        <v>1013</v>
      </c>
      <c r="C41" s="1419"/>
      <c r="D41" s="1419"/>
      <c r="E41" s="1419"/>
      <c r="F41" s="1419"/>
      <c r="G41" s="1419"/>
      <c r="H41" s="1419"/>
      <c r="I41" s="1420"/>
    </row>
    <row r="42" ht="14.25" thickTop="1"/>
  </sheetData>
  <sheetProtection/>
  <mergeCells count="40">
    <mergeCell ref="A3:L3"/>
    <mergeCell ref="A4:A5"/>
    <mergeCell ref="B4:B5"/>
    <mergeCell ref="C4:C5"/>
    <mergeCell ref="D4:D5"/>
    <mergeCell ref="E4:G4"/>
    <mergeCell ref="H4:I4"/>
    <mergeCell ref="J4:K4"/>
    <mergeCell ref="L4:L5"/>
    <mergeCell ref="M4:M5"/>
    <mergeCell ref="E8:K8"/>
    <mergeCell ref="E11:K11"/>
    <mergeCell ref="E13:K13"/>
    <mergeCell ref="E14:K14"/>
    <mergeCell ref="E15:K15"/>
    <mergeCell ref="A17:A18"/>
    <mergeCell ref="B17:E17"/>
    <mergeCell ref="F17:G17"/>
    <mergeCell ref="H17:I17"/>
    <mergeCell ref="A19:A26"/>
    <mergeCell ref="B25:E25"/>
    <mergeCell ref="F25:G25"/>
    <mergeCell ref="H25:I25"/>
    <mergeCell ref="A27:A33"/>
    <mergeCell ref="B27:E27"/>
    <mergeCell ref="F27:G27"/>
    <mergeCell ref="H27:I27"/>
    <mergeCell ref="B32:E32"/>
    <mergeCell ref="F32:G32"/>
    <mergeCell ref="H32:I32"/>
    <mergeCell ref="A1:M2"/>
    <mergeCell ref="A34:A41"/>
    <mergeCell ref="B34:I34"/>
    <mergeCell ref="B35:I35"/>
    <mergeCell ref="B36:I36"/>
    <mergeCell ref="B37:I37"/>
    <mergeCell ref="B38:I38"/>
    <mergeCell ref="B39:I39"/>
    <mergeCell ref="B40:I40"/>
    <mergeCell ref="B41:I4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M2"/>
    </sheetView>
  </sheetViews>
  <sheetFormatPr defaultColWidth="8.75390625" defaultRowHeight="16.5"/>
  <cols>
    <col min="1" max="1" width="20.75390625" style="239" customWidth="1"/>
    <col min="2" max="2" width="15.375" style="239" bestFit="1" customWidth="1"/>
    <col min="3" max="9" width="12.375" style="239" bestFit="1" customWidth="1"/>
    <col min="10" max="10" width="12.00390625" style="239" bestFit="1" customWidth="1"/>
    <col min="11" max="11" width="10.375" style="239" bestFit="1" customWidth="1"/>
    <col min="12" max="12" width="12.00390625" style="239" bestFit="1" customWidth="1"/>
    <col min="13" max="13" width="33.625" style="239" bestFit="1" customWidth="1"/>
    <col min="14" max="16384" width="8.75390625" style="239" customWidth="1"/>
  </cols>
  <sheetData>
    <row r="1" spans="1:13" ht="12.75" customHeight="1">
      <c r="A1" s="1338" t="s">
        <v>0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</row>
    <row r="2" spans="1:13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</row>
    <row r="3" spans="1:13" ht="15">
      <c r="A3" s="1319" t="s">
        <v>1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1"/>
    </row>
    <row r="4" spans="1:13" ht="15">
      <c r="A4" s="1340" t="s">
        <v>2</v>
      </c>
      <c r="B4" s="1340" t="s">
        <v>737</v>
      </c>
      <c r="C4" s="1340" t="s">
        <v>3</v>
      </c>
      <c r="D4" s="1354" t="s">
        <v>4</v>
      </c>
      <c r="E4" s="1355"/>
      <c r="F4" s="1356"/>
      <c r="G4" s="1340" t="s">
        <v>475</v>
      </c>
      <c r="H4" s="1340"/>
      <c r="I4" s="1340" t="s">
        <v>523</v>
      </c>
      <c r="J4" s="1340"/>
      <c r="K4" s="1340" t="s">
        <v>6</v>
      </c>
      <c r="L4" s="1340"/>
      <c r="M4" s="1340" t="s">
        <v>7</v>
      </c>
    </row>
    <row r="5" spans="1:13" ht="15">
      <c r="A5" s="1340"/>
      <c r="B5" s="1340"/>
      <c r="C5" s="1340"/>
      <c r="D5" s="240" t="s">
        <v>8</v>
      </c>
      <c r="E5" s="240" t="s">
        <v>783</v>
      </c>
      <c r="F5" s="817" t="s">
        <v>784</v>
      </c>
      <c r="G5" s="240" t="s">
        <v>8</v>
      </c>
      <c r="H5" s="240" t="s">
        <v>9</v>
      </c>
      <c r="I5" s="240" t="s">
        <v>8</v>
      </c>
      <c r="J5" s="240" t="s">
        <v>9</v>
      </c>
      <c r="K5" s="240" t="s">
        <v>8</v>
      </c>
      <c r="L5" s="240" t="s">
        <v>9</v>
      </c>
      <c r="M5" s="1340"/>
    </row>
    <row r="6" spans="1:14" s="463" customFormat="1" ht="15">
      <c r="A6" s="207" t="s">
        <v>727</v>
      </c>
      <c r="B6" s="207" t="s">
        <v>738</v>
      </c>
      <c r="C6" s="207" t="s">
        <v>12</v>
      </c>
      <c r="D6" s="376">
        <v>640</v>
      </c>
      <c r="E6" s="376">
        <v>990</v>
      </c>
      <c r="F6" s="376">
        <v>1320</v>
      </c>
      <c r="G6" s="376">
        <v>760</v>
      </c>
      <c r="H6" s="376">
        <v>1180</v>
      </c>
      <c r="I6" s="376">
        <v>760</v>
      </c>
      <c r="J6" s="376">
        <v>1180</v>
      </c>
      <c r="K6" s="376">
        <v>760</v>
      </c>
      <c r="L6" s="376">
        <v>1180</v>
      </c>
      <c r="M6" s="829" t="s">
        <v>656</v>
      </c>
      <c r="N6" s="830"/>
    </row>
    <row r="7" spans="1:14" s="463" customFormat="1" ht="15">
      <c r="A7" s="207" t="s">
        <v>563</v>
      </c>
      <c r="B7" s="207" t="s">
        <v>738</v>
      </c>
      <c r="C7" s="207" t="s">
        <v>12</v>
      </c>
      <c r="D7" s="376">
        <v>825</v>
      </c>
      <c r="E7" s="376">
        <v>1225</v>
      </c>
      <c r="F7" s="376">
        <v>1400</v>
      </c>
      <c r="G7" s="376">
        <v>925</v>
      </c>
      <c r="H7" s="376">
        <v>1400</v>
      </c>
      <c r="I7" s="376">
        <v>925</v>
      </c>
      <c r="J7" s="376">
        <v>1400</v>
      </c>
      <c r="K7" s="376">
        <v>925</v>
      </c>
      <c r="L7" s="376">
        <v>1400</v>
      </c>
      <c r="M7" s="829" t="s">
        <v>1618</v>
      </c>
      <c r="N7" s="830"/>
    </row>
    <row r="8" spans="1:13" s="830" customFormat="1" ht="15">
      <c r="A8" s="824" t="s">
        <v>13</v>
      </c>
      <c r="B8" s="824" t="s">
        <v>739</v>
      </c>
      <c r="C8" s="824" t="s">
        <v>12</v>
      </c>
      <c r="D8" s="376">
        <v>166</v>
      </c>
      <c r="E8" s="376">
        <v>244</v>
      </c>
      <c r="F8" s="376">
        <v>454</v>
      </c>
      <c r="G8" s="376">
        <v>286</v>
      </c>
      <c r="H8" s="376">
        <v>454</v>
      </c>
      <c r="I8" s="376">
        <v>286</v>
      </c>
      <c r="J8" s="376">
        <v>454</v>
      </c>
      <c r="K8" s="376">
        <v>286</v>
      </c>
      <c r="L8" s="376">
        <v>454</v>
      </c>
      <c r="M8" s="831" t="s">
        <v>1869</v>
      </c>
    </row>
    <row r="9" spans="1:13" s="832" customFormat="1" ht="15">
      <c r="A9" s="824" t="s">
        <v>64</v>
      </c>
      <c r="B9" s="824" t="s">
        <v>740</v>
      </c>
      <c r="C9" s="824" t="s">
        <v>12</v>
      </c>
      <c r="D9" s="1330" t="s">
        <v>1747</v>
      </c>
      <c r="E9" s="1330"/>
      <c r="F9" s="1330"/>
      <c r="G9" s="1330"/>
      <c r="H9" s="1330"/>
      <c r="I9" s="1330"/>
      <c r="J9" s="1330"/>
      <c r="K9" s="1330"/>
      <c r="L9" s="1330"/>
      <c r="M9" s="831" t="s">
        <v>216</v>
      </c>
    </row>
    <row r="10" spans="1:13" s="832" customFormat="1" ht="15">
      <c r="A10" s="824" t="s">
        <v>54</v>
      </c>
      <c r="B10" s="824" t="s">
        <v>741</v>
      </c>
      <c r="C10" s="824" t="s">
        <v>12</v>
      </c>
      <c r="D10" s="1330" t="s">
        <v>1749</v>
      </c>
      <c r="E10" s="1330"/>
      <c r="F10" s="1330"/>
      <c r="G10" s="1330"/>
      <c r="H10" s="1330"/>
      <c r="I10" s="1330"/>
      <c r="J10" s="1330"/>
      <c r="K10" s="1330"/>
      <c r="L10" s="1330"/>
      <c r="M10" s="831" t="s">
        <v>63</v>
      </c>
    </row>
    <row r="11" spans="1:13" s="832" customFormat="1" ht="15">
      <c r="A11" s="824" t="s">
        <v>54</v>
      </c>
      <c r="B11" s="824" t="s">
        <v>741</v>
      </c>
      <c r="C11" s="824" t="s">
        <v>12</v>
      </c>
      <c r="D11" s="1330" t="s">
        <v>1751</v>
      </c>
      <c r="E11" s="1330"/>
      <c r="F11" s="1330"/>
      <c r="G11" s="1330"/>
      <c r="H11" s="1330"/>
      <c r="I11" s="1330"/>
      <c r="J11" s="1330"/>
      <c r="K11" s="1330"/>
      <c r="L11" s="1330"/>
      <c r="M11" s="831" t="s">
        <v>1624</v>
      </c>
    </row>
    <row r="12" spans="1:13" s="830" customFormat="1" ht="15">
      <c r="A12" s="833" t="s">
        <v>62</v>
      </c>
      <c r="B12" s="833"/>
      <c r="C12" s="824" t="s">
        <v>57</v>
      </c>
      <c r="D12" s="1331" t="s">
        <v>1751</v>
      </c>
      <c r="E12" s="1331"/>
      <c r="F12" s="1331"/>
      <c r="G12" s="1331"/>
      <c r="H12" s="1331"/>
      <c r="I12" s="1331"/>
      <c r="J12" s="1331"/>
      <c r="K12" s="1331"/>
      <c r="L12" s="1331"/>
      <c r="M12" s="834"/>
    </row>
    <row r="13" spans="1:13" s="837" customFormat="1" ht="15">
      <c r="A13" s="833" t="s">
        <v>181</v>
      </c>
      <c r="B13" s="835"/>
      <c r="C13" s="835" t="s">
        <v>57</v>
      </c>
      <c r="D13" s="1362" t="s">
        <v>1753</v>
      </c>
      <c r="E13" s="1363"/>
      <c r="F13" s="1363"/>
      <c r="G13" s="1363"/>
      <c r="H13" s="1363"/>
      <c r="I13" s="1363"/>
      <c r="J13" s="1363"/>
      <c r="K13" s="1363"/>
      <c r="L13" s="1364"/>
      <c r="M13" s="836" t="s">
        <v>652</v>
      </c>
    </row>
    <row r="14" spans="1:13" s="820" customFormat="1" ht="15.75" thickBot="1">
      <c r="A14" s="825" t="s">
        <v>217</v>
      </c>
      <c r="B14" s="826"/>
      <c r="C14" s="826" t="s">
        <v>57</v>
      </c>
      <c r="D14" s="1365" t="s">
        <v>1754</v>
      </c>
      <c r="E14" s="1366"/>
      <c r="F14" s="1366"/>
      <c r="G14" s="1366"/>
      <c r="H14" s="1366"/>
      <c r="I14" s="1366"/>
      <c r="J14" s="1366"/>
      <c r="K14" s="1366"/>
      <c r="L14" s="1367"/>
      <c r="M14" s="828"/>
    </row>
    <row r="15" spans="1:9" s="249" customFormat="1" ht="12.75" thickTop="1">
      <c r="A15" s="1341" t="s">
        <v>978</v>
      </c>
      <c r="B15" s="1352" t="s">
        <v>4</v>
      </c>
      <c r="C15" s="1352"/>
      <c r="D15" s="1353"/>
      <c r="E15" s="1353"/>
      <c r="F15" s="1343" t="s">
        <v>979</v>
      </c>
      <c r="G15" s="1344"/>
      <c r="H15" s="1357" t="s">
        <v>6</v>
      </c>
      <c r="I15" s="1358"/>
    </row>
    <row r="16" spans="1:9" s="249" customFormat="1" ht="12.75" thickBot="1">
      <c r="A16" s="1342"/>
      <c r="B16" s="250" t="s">
        <v>980</v>
      </c>
      <c r="C16" s="250" t="s">
        <v>981</v>
      </c>
      <c r="D16" s="251" t="s">
        <v>10</v>
      </c>
      <c r="E16" s="251" t="s">
        <v>982</v>
      </c>
      <c r="F16" s="252" t="s">
        <v>8</v>
      </c>
      <c r="G16" s="253" t="s">
        <v>9</v>
      </c>
      <c r="H16" s="254" t="s">
        <v>8</v>
      </c>
      <c r="I16" s="255" t="s">
        <v>9</v>
      </c>
    </row>
    <row r="17" spans="1:9" s="249" customFormat="1" ht="12.75" thickTop="1">
      <c r="A17" s="1347" t="s">
        <v>983</v>
      </c>
      <c r="B17" s="256" t="s">
        <v>984</v>
      </c>
      <c r="C17" s="256" t="s">
        <v>984</v>
      </c>
      <c r="D17" s="257" t="s">
        <v>984</v>
      </c>
      <c r="E17" s="257" t="s">
        <v>984</v>
      </c>
      <c r="F17" s="258" t="s">
        <v>984</v>
      </c>
      <c r="G17" s="259" t="s">
        <v>984</v>
      </c>
      <c r="H17" s="260" t="s">
        <v>985</v>
      </c>
      <c r="I17" s="261" t="s">
        <v>985</v>
      </c>
    </row>
    <row r="18" spans="1:9" s="249" customFormat="1" ht="12">
      <c r="A18" s="1348"/>
      <c r="B18" s="262" t="s">
        <v>986</v>
      </c>
      <c r="C18" s="262" t="s">
        <v>986</v>
      </c>
      <c r="D18" s="263" t="s">
        <v>986</v>
      </c>
      <c r="E18" s="263" t="s">
        <v>986</v>
      </c>
      <c r="F18" s="264" t="s">
        <v>986</v>
      </c>
      <c r="G18" s="265" t="s">
        <v>986</v>
      </c>
      <c r="H18" s="266" t="s">
        <v>986</v>
      </c>
      <c r="I18" s="267" t="s">
        <v>986</v>
      </c>
    </row>
    <row r="19" spans="1:9" s="249" customFormat="1" ht="12">
      <c r="A19" s="1348"/>
      <c r="B19" s="268" t="s">
        <v>987</v>
      </c>
      <c r="C19" s="268" t="s">
        <v>988</v>
      </c>
      <c r="D19" s="269" t="s">
        <v>988</v>
      </c>
      <c r="E19" s="269" t="s">
        <v>988</v>
      </c>
      <c r="F19" s="270" t="s">
        <v>988</v>
      </c>
      <c r="G19" s="271" t="s">
        <v>988</v>
      </c>
      <c r="H19" s="272" t="s">
        <v>989</v>
      </c>
      <c r="I19" s="273" t="s">
        <v>989</v>
      </c>
    </row>
    <row r="20" spans="1:9" s="249" customFormat="1" ht="12">
      <c r="A20" s="1348"/>
      <c r="B20" s="274">
        <v>85</v>
      </c>
      <c r="C20" s="274">
        <f>B20*2</f>
        <v>170</v>
      </c>
      <c r="D20" s="275">
        <v>200</v>
      </c>
      <c r="E20" s="275">
        <v>230</v>
      </c>
      <c r="F20" s="276">
        <v>150</v>
      </c>
      <c r="G20" s="277">
        <f>F20*2</f>
        <v>300</v>
      </c>
      <c r="H20" s="278">
        <v>300</v>
      </c>
      <c r="I20" s="279">
        <f>H20*2</f>
        <v>600</v>
      </c>
    </row>
    <row r="21" spans="1:9" s="249" customFormat="1" ht="12">
      <c r="A21" s="1348"/>
      <c r="B21" s="268" t="s">
        <v>990</v>
      </c>
      <c r="C21" s="268" t="s">
        <v>991</v>
      </c>
      <c r="D21" s="269" t="s">
        <v>991</v>
      </c>
      <c r="E21" s="269" t="s">
        <v>991</v>
      </c>
      <c r="F21" s="270" t="s">
        <v>992</v>
      </c>
      <c r="G21" s="271" t="s">
        <v>993</v>
      </c>
      <c r="H21" s="272" t="s">
        <v>994</v>
      </c>
      <c r="I21" s="273" t="s">
        <v>994</v>
      </c>
    </row>
    <row r="22" spans="1:9" s="249" customFormat="1" ht="12">
      <c r="A22" s="1348"/>
      <c r="B22" s="274">
        <f aca="true" t="shared" si="0" ref="B22:G22">B20*2</f>
        <v>170</v>
      </c>
      <c r="C22" s="274">
        <f t="shared" si="0"/>
        <v>340</v>
      </c>
      <c r="D22" s="275">
        <f t="shared" si="0"/>
        <v>400</v>
      </c>
      <c r="E22" s="275">
        <f t="shared" si="0"/>
        <v>460</v>
      </c>
      <c r="F22" s="276">
        <f t="shared" si="0"/>
        <v>300</v>
      </c>
      <c r="G22" s="277">
        <f t="shared" si="0"/>
        <v>600</v>
      </c>
      <c r="H22" s="278">
        <v>500</v>
      </c>
      <c r="I22" s="279">
        <f>H22*2</f>
        <v>1000</v>
      </c>
    </row>
    <row r="23" spans="1:9" s="249" customFormat="1" ht="12">
      <c r="A23" s="1348"/>
      <c r="B23" s="1335" t="s">
        <v>995</v>
      </c>
      <c r="C23" s="1336"/>
      <c r="D23" s="1336"/>
      <c r="E23" s="1337"/>
      <c r="F23" s="1328" t="s">
        <v>996</v>
      </c>
      <c r="G23" s="1337"/>
      <c r="H23" s="1350" t="s">
        <v>996</v>
      </c>
      <c r="I23" s="1351"/>
    </row>
    <row r="24" spans="1:9" s="249" customFormat="1" ht="12.75" thickBot="1">
      <c r="A24" s="1349"/>
      <c r="B24" s="280">
        <f aca="true" t="shared" si="1" ref="B24:G24">B22*2</f>
        <v>340</v>
      </c>
      <c r="C24" s="280">
        <f t="shared" si="1"/>
        <v>680</v>
      </c>
      <c r="D24" s="281">
        <f t="shared" si="1"/>
        <v>800</v>
      </c>
      <c r="E24" s="281">
        <f t="shared" si="1"/>
        <v>920</v>
      </c>
      <c r="F24" s="282">
        <f t="shared" si="1"/>
        <v>600</v>
      </c>
      <c r="G24" s="283">
        <f t="shared" si="1"/>
        <v>1200</v>
      </c>
      <c r="H24" s="284">
        <v>900</v>
      </c>
      <c r="I24" s="285">
        <f>H24*2</f>
        <v>1800</v>
      </c>
    </row>
    <row r="25" spans="1:9" s="249" customFormat="1" ht="12.75" thickTop="1">
      <c r="A25" s="1347" t="s">
        <v>997</v>
      </c>
      <c r="B25" s="1325" t="s">
        <v>998</v>
      </c>
      <c r="C25" s="1326"/>
      <c r="D25" s="1326"/>
      <c r="E25" s="1327"/>
      <c r="F25" s="1345" t="s">
        <v>998</v>
      </c>
      <c r="G25" s="1327"/>
      <c r="H25" s="1345" t="s">
        <v>998</v>
      </c>
      <c r="I25" s="1346"/>
    </row>
    <row r="26" spans="1:9" s="249" customFormat="1" ht="12">
      <c r="A26" s="1348"/>
      <c r="B26" s="268" t="s">
        <v>984</v>
      </c>
      <c r="C26" s="268" t="s">
        <v>984</v>
      </c>
      <c r="D26" s="269" t="s">
        <v>984</v>
      </c>
      <c r="E26" s="269" t="s">
        <v>984</v>
      </c>
      <c r="F26" s="270" t="s">
        <v>984</v>
      </c>
      <c r="G26" s="271" t="s">
        <v>984</v>
      </c>
      <c r="H26" s="272" t="s">
        <v>999</v>
      </c>
      <c r="I26" s="273" t="s">
        <v>999</v>
      </c>
    </row>
    <row r="27" spans="1:9" s="249" customFormat="1" ht="12">
      <c r="A27" s="1348"/>
      <c r="B27" s="286">
        <v>100</v>
      </c>
      <c r="C27" s="286">
        <f>B27*2</f>
        <v>200</v>
      </c>
      <c r="D27" s="287">
        <v>230</v>
      </c>
      <c r="E27" s="287">
        <v>260</v>
      </c>
      <c r="F27" s="288">
        <v>200</v>
      </c>
      <c r="G27" s="289">
        <f>F27*2</f>
        <v>400</v>
      </c>
      <c r="H27" s="290">
        <v>350</v>
      </c>
      <c r="I27" s="291">
        <f>H27*2</f>
        <v>700</v>
      </c>
    </row>
    <row r="28" spans="1:9" s="249" customFormat="1" ht="12">
      <c r="A28" s="1348"/>
      <c r="B28" s="268" t="s">
        <v>1000</v>
      </c>
      <c r="C28" s="268" t="s">
        <v>1001</v>
      </c>
      <c r="D28" s="269" t="s">
        <v>1001</v>
      </c>
      <c r="E28" s="269" t="s">
        <v>1001</v>
      </c>
      <c r="F28" s="270" t="s">
        <v>987</v>
      </c>
      <c r="G28" s="271" t="s">
        <v>988</v>
      </c>
      <c r="H28" s="272" t="s">
        <v>1002</v>
      </c>
      <c r="I28" s="273" t="s">
        <v>989</v>
      </c>
    </row>
    <row r="29" spans="1:9" s="249" customFormat="1" ht="12">
      <c r="A29" s="1348"/>
      <c r="B29" s="274">
        <f aca="true" t="shared" si="2" ref="B29:G29">B27*2</f>
        <v>200</v>
      </c>
      <c r="C29" s="274">
        <f t="shared" si="2"/>
        <v>400</v>
      </c>
      <c r="D29" s="275">
        <f t="shared" si="2"/>
        <v>460</v>
      </c>
      <c r="E29" s="275">
        <f t="shared" si="2"/>
        <v>520</v>
      </c>
      <c r="F29" s="276">
        <f t="shared" si="2"/>
        <v>400</v>
      </c>
      <c r="G29" s="277">
        <f t="shared" si="2"/>
        <v>800</v>
      </c>
      <c r="H29" s="278">
        <v>600</v>
      </c>
      <c r="I29" s="279">
        <f>H29*2</f>
        <v>1200</v>
      </c>
    </row>
    <row r="30" spans="1:9" s="249" customFormat="1" ht="12">
      <c r="A30" s="1348"/>
      <c r="B30" s="1335" t="s">
        <v>1003</v>
      </c>
      <c r="C30" s="1336"/>
      <c r="D30" s="1336"/>
      <c r="E30" s="1337"/>
      <c r="F30" s="1328" t="s">
        <v>1004</v>
      </c>
      <c r="G30" s="1337"/>
      <c r="H30" s="1328" t="s">
        <v>1005</v>
      </c>
      <c r="I30" s="1329"/>
    </row>
    <row r="31" spans="1:9" s="249" customFormat="1" ht="12.75" thickBot="1">
      <c r="A31" s="1349"/>
      <c r="B31" s="280">
        <f aca="true" t="shared" si="3" ref="B31:G31">B29*2</f>
        <v>400</v>
      </c>
      <c r="C31" s="280">
        <f t="shared" si="3"/>
        <v>800</v>
      </c>
      <c r="D31" s="281">
        <f t="shared" si="3"/>
        <v>920</v>
      </c>
      <c r="E31" s="281">
        <f t="shared" si="3"/>
        <v>1040</v>
      </c>
      <c r="F31" s="282">
        <f t="shared" si="3"/>
        <v>800</v>
      </c>
      <c r="G31" s="283">
        <f t="shared" si="3"/>
        <v>1600</v>
      </c>
      <c r="H31" s="284">
        <v>1000</v>
      </c>
      <c r="I31" s="285">
        <f>H31*2</f>
        <v>2000</v>
      </c>
    </row>
    <row r="32" spans="1:9" s="249" customFormat="1" ht="12.75" thickTop="1">
      <c r="A32" s="1359" t="s">
        <v>1006</v>
      </c>
      <c r="B32" s="1316" t="s">
        <v>1007</v>
      </c>
      <c r="C32" s="1317"/>
      <c r="D32" s="1317"/>
      <c r="E32" s="1317"/>
      <c r="F32" s="1317"/>
      <c r="G32" s="1317"/>
      <c r="H32" s="1317"/>
      <c r="I32" s="1318"/>
    </row>
    <row r="33" spans="1:9" s="249" customFormat="1" ht="12">
      <c r="A33" s="1360"/>
      <c r="B33" s="1332" t="s">
        <v>1008</v>
      </c>
      <c r="C33" s="1333"/>
      <c r="D33" s="1333"/>
      <c r="E33" s="1333"/>
      <c r="F33" s="1333"/>
      <c r="G33" s="1333"/>
      <c r="H33" s="1333"/>
      <c r="I33" s="1334"/>
    </row>
    <row r="34" spans="1:9" s="249" customFormat="1" ht="12">
      <c r="A34" s="1360"/>
      <c r="B34" s="1332" t="s">
        <v>1009</v>
      </c>
      <c r="C34" s="1333"/>
      <c r="D34" s="1333"/>
      <c r="E34" s="1333"/>
      <c r="F34" s="1333"/>
      <c r="G34" s="1333"/>
      <c r="H34" s="1333"/>
      <c r="I34" s="1334"/>
    </row>
    <row r="35" spans="1:9" s="249" customFormat="1" ht="12">
      <c r="A35" s="1360"/>
      <c r="B35" s="1332" t="s">
        <v>1010</v>
      </c>
      <c r="C35" s="1333"/>
      <c r="D35" s="1333"/>
      <c r="E35" s="1333"/>
      <c r="F35" s="1333"/>
      <c r="G35" s="1333"/>
      <c r="H35" s="1333"/>
      <c r="I35" s="1334"/>
    </row>
    <row r="36" spans="1:9" s="249" customFormat="1" ht="12">
      <c r="A36" s="1360"/>
      <c r="B36" s="1332" t="s">
        <v>529</v>
      </c>
      <c r="C36" s="1333"/>
      <c r="D36" s="1333"/>
      <c r="E36" s="1333"/>
      <c r="F36" s="1333"/>
      <c r="G36" s="1333"/>
      <c r="H36" s="1333"/>
      <c r="I36" s="1334"/>
    </row>
    <row r="37" spans="1:9" s="249" customFormat="1" ht="12">
      <c r="A37" s="1360"/>
      <c r="B37" s="1332" t="s">
        <v>1011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">
      <c r="A38" s="1360"/>
      <c r="B38" s="1332" t="s">
        <v>1012</v>
      </c>
      <c r="C38" s="1333"/>
      <c r="D38" s="1333"/>
      <c r="E38" s="1333"/>
      <c r="F38" s="1333"/>
      <c r="G38" s="1333"/>
      <c r="H38" s="1333"/>
      <c r="I38" s="1334"/>
    </row>
    <row r="39" spans="1:9" s="249" customFormat="1" ht="12.75" thickBot="1">
      <c r="A39" s="1361"/>
      <c r="B39" s="1322" t="s">
        <v>1013</v>
      </c>
      <c r="C39" s="1323"/>
      <c r="D39" s="1323"/>
      <c r="E39" s="1323"/>
      <c r="F39" s="1323"/>
      <c r="G39" s="1323"/>
      <c r="H39" s="1323"/>
      <c r="I39" s="1324"/>
    </row>
    <row r="40" ht="15" thickTop="1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</sheetData>
  <sheetProtection/>
  <mergeCells count="40">
    <mergeCell ref="B33:I33"/>
    <mergeCell ref="A4:A5"/>
    <mergeCell ref="F23:G23"/>
    <mergeCell ref="G4:H4"/>
    <mergeCell ref="K4:L4"/>
    <mergeCell ref="B4:B5"/>
    <mergeCell ref="D9:L9"/>
    <mergeCell ref="D14:L14"/>
    <mergeCell ref="D11:L11"/>
    <mergeCell ref="C4:C5"/>
    <mergeCell ref="A25:A31"/>
    <mergeCell ref="B15:E15"/>
    <mergeCell ref="M4:M5"/>
    <mergeCell ref="D4:F4"/>
    <mergeCell ref="H15:I15"/>
    <mergeCell ref="A32:A39"/>
    <mergeCell ref="B38:I38"/>
    <mergeCell ref="D13:L13"/>
    <mergeCell ref="B36:I36"/>
    <mergeCell ref="B23:E23"/>
    <mergeCell ref="B35:I35"/>
    <mergeCell ref="B34:I34"/>
    <mergeCell ref="A1:M2"/>
    <mergeCell ref="I4:J4"/>
    <mergeCell ref="A15:A16"/>
    <mergeCell ref="F15:G15"/>
    <mergeCell ref="F25:G25"/>
    <mergeCell ref="H25:I25"/>
    <mergeCell ref="A17:A24"/>
    <mergeCell ref="H23:I23"/>
    <mergeCell ref="B32:I32"/>
    <mergeCell ref="A3:M3"/>
    <mergeCell ref="B39:I39"/>
    <mergeCell ref="B25:E25"/>
    <mergeCell ref="H30:I30"/>
    <mergeCell ref="D10:L10"/>
    <mergeCell ref="D12:L12"/>
    <mergeCell ref="B37:I37"/>
    <mergeCell ref="B30:E30"/>
    <mergeCell ref="F30:G30"/>
  </mergeCells>
  <printOptions/>
  <pageMargins left="0.75" right="0.75" top="1" bottom="1" header="0.5" footer="0.5"/>
  <pageSetup horizontalDpi="200" verticalDpi="200" orientation="landscape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J14" sqref="J14:J17"/>
    </sheetView>
  </sheetViews>
  <sheetFormatPr defaultColWidth="9.00390625" defaultRowHeight="16.5"/>
  <cols>
    <col min="1" max="1" width="41.00390625" style="371" customWidth="1"/>
    <col min="2" max="2" width="8.25390625" style="310" customWidth="1"/>
    <col min="3" max="3" width="13.25390625" style="310" customWidth="1"/>
    <col min="4" max="4" width="12.125" style="310" customWidth="1"/>
    <col min="5" max="5" width="11.75390625" style="310" customWidth="1"/>
    <col min="6" max="6" width="11.25390625" style="310" customWidth="1"/>
    <col min="7" max="7" width="12.00390625" style="310" customWidth="1"/>
    <col min="8" max="8" width="11.875" style="310" customWidth="1"/>
    <col min="9" max="9" width="15.00390625" style="310" bestFit="1" customWidth="1"/>
    <col min="10" max="10" width="38.625" style="310" customWidth="1"/>
    <col min="11" max="16384" width="9.00390625" style="310" customWidth="1"/>
  </cols>
  <sheetData>
    <row r="1" spans="1:10" ht="12" customHeight="1">
      <c r="A1" s="1389" t="s">
        <v>531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ht="20.25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2.75">
      <c r="A3" s="1392" t="s">
        <v>532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ht="22.5" customHeight="1">
      <c r="A4" s="1395" t="s">
        <v>2</v>
      </c>
      <c r="B4" s="1396" t="s">
        <v>3</v>
      </c>
      <c r="C4" s="1495" t="s">
        <v>4</v>
      </c>
      <c r="D4" s="1482"/>
      <c r="E4" s="1483"/>
      <c r="F4" s="1396" t="s">
        <v>310</v>
      </c>
      <c r="G4" s="1396"/>
      <c r="H4" s="1396" t="s">
        <v>311</v>
      </c>
      <c r="I4" s="1396"/>
      <c r="J4" s="1396" t="s">
        <v>7</v>
      </c>
    </row>
    <row r="5" spans="1:10" ht="24.75" customHeight="1">
      <c r="A5" s="1394"/>
      <c r="B5" s="1396"/>
      <c r="C5" s="12" t="s">
        <v>8</v>
      </c>
      <c r="D5" s="12" t="s">
        <v>813</v>
      </c>
      <c r="E5" s="12" t="s">
        <v>814</v>
      </c>
      <c r="F5" s="12" t="s">
        <v>8</v>
      </c>
      <c r="G5" s="12" t="s">
        <v>9</v>
      </c>
      <c r="H5" s="12" t="s">
        <v>8</v>
      </c>
      <c r="I5" s="12" t="s">
        <v>9</v>
      </c>
      <c r="J5" s="1396"/>
    </row>
    <row r="6" spans="1:10" ht="15">
      <c r="A6" s="1187" t="s">
        <v>755</v>
      </c>
      <c r="B6" s="12" t="s">
        <v>12</v>
      </c>
      <c r="C6" s="295">
        <v>775</v>
      </c>
      <c r="D6" s="295">
        <v>1162</v>
      </c>
      <c r="E6" s="295">
        <v>1450</v>
      </c>
      <c r="F6" s="295">
        <v>878</v>
      </c>
      <c r="G6" s="295">
        <v>1320</v>
      </c>
      <c r="H6" s="295">
        <v>878</v>
      </c>
      <c r="I6" s="295">
        <v>1320</v>
      </c>
      <c r="J6" s="378"/>
    </row>
    <row r="7" spans="1:10" ht="12.75" hidden="1">
      <c r="A7" s="1187" t="s">
        <v>72</v>
      </c>
      <c r="B7" s="12" t="s">
        <v>57</v>
      </c>
      <c r="C7" s="379"/>
      <c r="D7" s="379"/>
      <c r="E7" s="379"/>
      <c r="F7" s="379"/>
      <c r="G7" s="379"/>
      <c r="H7" s="379"/>
      <c r="I7" s="379"/>
      <c r="J7" s="24"/>
    </row>
    <row r="8" spans="1:10" ht="12.75" hidden="1">
      <c r="A8" s="1187" t="s">
        <v>14</v>
      </c>
      <c r="B8" s="12" t="s">
        <v>12</v>
      </c>
      <c r="C8" s="380"/>
      <c r="D8" s="380"/>
      <c r="E8" s="380"/>
      <c r="F8" s="380"/>
      <c r="G8" s="379"/>
      <c r="H8" s="379"/>
      <c r="I8" s="379"/>
      <c r="J8" s="24"/>
    </row>
    <row r="9" spans="1:10" ht="12.75" hidden="1">
      <c r="A9" s="1187" t="s">
        <v>15</v>
      </c>
      <c r="B9" s="12" t="s">
        <v>12</v>
      </c>
      <c r="C9" s="380"/>
      <c r="D9" s="380"/>
      <c r="E9" s="380"/>
      <c r="F9" s="380"/>
      <c r="G9" s="379"/>
      <c r="H9" s="379"/>
      <c r="I9" s="379"/>
      <c r="J9" s="24"/>
    </row>
    <row r="10" spans="1:10" ht="12.75" hidden="1">
      <c r="A10" s="1188" t="s">
        <v>58</v>
      </c>
      <c r="B10" s="13" t="s">
        <v>12</v>
      </c>
      <c r="C10" s="22"/>
      <c r="D10" s="22"/>
      <c r="E10" s="22"/>
      <c r="F10" s="22"/>
      <c r="G10" s="22"/>
      <c r="H10" s="379"/>
      <c r="I10" s="379"/>
      <c r="J10" s="24"/>
    </row>
    <row r="11" spans="1:10" ht="15" hidden="1">
      <c r="A11" s="1187" t="s">
        <v>240</v>
      </c>
      <c r="B11" s="12" t="s">
        <v>12</v>
      </c>
      <c r="C11" s="22" t="s">
        <v>224</v>
      </c>
      <c r="D11" s="22" t="s">
        <v>224</v>
      </c>
      <c r="E11" s="22" t="s">
        <v>224</v>
      </c>
      <c r="F11" s="22" t="s">
        <v>224</v>
      </c>
      <c r="G11" s="22" t="s">
        <v>224</v>
      </c>
      <c r="H11" s="382"/>
      <c r="I11" s="382"/>
      <c r="J11" s="383"/>
    </row>
    <row r="12" spans="1:10" ht="15" hidden="1">
      <c r="A12" s="1187" t="s">
        <v>208</v>
      </c>
      <c r="B12" s="12" t="s">
        <v>57</v>
      </c>
      <c r="C12" s="1575"/>
      <c r="D12" s="1576"/>
      <c r="E12" s="1576"/>
      <c r="F12" s="1576"/>
      <c r="G12" s="1576"/>
      <c r="H12" s="1576"/>
      <c r="I12" s="1577"/>
      <c r="J12" s="383"/>
    </row>
    <row r="13" spans="1:10" ht="12.75">
      <c r="A13" s="1189" t="s">
        <v>64</v>
      </c>
      <c r="B13" s="13" t="s">
        <v>12</v>
      </c>
      <c r="C13" s="1578" t="s">
        <v>1764</v>
      </c>
      <c r="D13" s="1578"/>
      <c r="E13" s="1578"/>
      <c r="F13" s="1578"/>
      <c r="G13" s="1578"/>
      <c r="H13" s="1578"/>
      <c r="I13" s="1578"/>
      <c r="J13" s="384"/>
    </row>
    <row r="14" spans="1:11" ht="15">
      <c r="A14" s="1190" t="s">
        <v>818</v>
      </c>
      <c r="B14" s="372" t="s">
        <v>541</v>
      </c>
      <c r="C14" s="377">
        <v>175</v>
      </c>
      <c r="D14" s="377">
        <f>C14*2</f>
        <v>350</v>
      </c>
      <c r="E14" s="377">
        <f>C14*2</f>
        <v>350</v>
      </c>
      <c r="F14" s="377">
        <f aca="true" t="shared" si="0" ref="F14:G17">C14</f>
        <v>175</v>
      </c>
      <c r="G14" s="377">
        <f t="shared" si="0"/>
        <v>350</v>
      </c>
      <c r="H14" s="377">
        <f aca="true" t="shared" si="1" ref="H14:I17">C14*1.5</f>
        <v>262.5</v>
      </c>
      <c r="I14" s="377">
        <f t="shared" si="1"/>
        <v>525</v>
      </c>
      <c r="J14" s="228" t="s">
        <v>2042</v>
      </c>
      <c r="K14" s="310" t="s">
        <v>1874</v>
      </c>
    </row>
    <row r="15" spans="1:11" ht="15">
      <c r="A15" s="1190" t="s">
        <v>818</v>
      </c>
      <c r="B15" s="372" t="s">
        <v>541</v>
      </c>
      <c r="C15" s="377">
        <v>200</v>
      </c>
      <c r="D15" s="377">
        <f>C15*2</f>
        <v>400</v>
      </c>
      <c r="E15" s="377">
        <f>C15*2</f>
        <v>400</v>
      </c>
      <c r="F15" s="377">
        <f t="shared" si="0"/>
        <v>200</v>
      </c>
      <c r="G15" s="377">
        <f t="shared" si="0"/>
        <v>400</v>
      </c>
      <c r="H15" s="377">
        <f t="shared" si="1"/>
        <v>300</v>
      </c>
      <c r="I15" s="377">
        <f t="shared" si="1"/>
        <v>600</v>
      </c>
      <c r="J15" s="228" t="s">
        <v>2043</v>
      </c>
      <c r="K15" s="310" t="s">
        <v>1871</v>
      </c>
    </row>
    <row r="16" spans="1:11" ht="15">
      <c r="A16" s="1190" t="s">
        <v>818</v>
      </c>
      <c r="B16" s="372" t="s">
        <v>541</v>
      </c>
      <c r="C16" s="377">
        <v>215</v>
      </c>
      <c r="D16" s="377">
        <f>C16*2</f>
        <v>430</v>
      </c>
      <c r="E16" s="377">
        <f>C16*2</f>
        <v>430</v>
      </c>
      <c r="F16" s="377">
        <f t="shared" si="0"/>
        <v>215</v>
      </c>
      <c r="G16" s="377">
        <f t="shared" si="0"/>
        <v>430</v>
      </c>
      <c r="H16" s="377">
        <f t="shared" si="1"/>
        <v>322.5</v>
      </c>
      <c r="I16" s="377">
        <f t="shared" si="1"/>
        <v>645</v>
      </c>
      <c r="J16" s="228" t="s">
        <v>2044</v>
      </c>
      <c r="K16" s="310" t="s">
        <v>1872</v>
      </c>
    </row>
    <row r="17" spans="1:11" ht="15">
      <c r="A17" s="1190" t="s">
        <v>818</v>
      </c>
      <c r="B17" s="372" t="s">
        <v>640</v>
      </c>
      <c r="C17" s="377">
        <v>170</v>
      </c>
      <c r="D17" s="377">
        <f>C17*2</f>
        <v>340</v>
      </c>
      <c r="E17" s="377">
        <f>C17*2</f>
        <v>340</v>
      </c>
      <c r="F17" s="377">
        <f t="shared" si="0"/>
        <v>170</v>
      </c>
      <c r="G17" s="377">
        <f t="shared" si="0"/>
        <v>340</v>
      </c>
      <c r="H17" s="377">
        <f t="shared" si="1"/>
        <v>255</v>
      </c>
      <c r="I17" s="377">
        <f t="shared" si="1"/>
        <v>510</v>
      </c>
      <c r="J17" s="228" t="s">
        <v>2045</v>
      </c>
      <c r="K17" s="310" t="s">
        <v>1873</v>
      </c>
    </row>
    <row r="18" spans="1:10" ht="12.75">
      <c r="A18" s="1191" t="s">
        <v>345</v>
      </c>
      <c r="B18" s="35" t="s">
        <v>12</v>
      </c>
      <c r="C18" s="1406" t="s">
        <v>1808</v>
      </c>
      <c r="D18" s="1406"/>
      <c r="E18" s="1406"/>
      <c r="F18" s="1406"/>
      <c r="G18" s="1406"/>
      <c r="H18" s="1406"/>
      <c r="I18" s="1406"/>
      <c r="J18" s="385" t="s">
        <v>352</v>
      </c>
    </row>
    <row r="19" spans="1:10" ht="12.75">
      <c r="A19" s="1187" t="s">
        <v>319</v>
      </c>
      <c r="B19" s="12" t="s">
        <v>57</v>
      </c>
      <c r="C19" s="1578" t="s">
        <v>1762</v>
      </c>
      <c r="D19" s="1578"/>
      <c r="E19" s="1578"/>
      <c r="F19" s="1578"/>
      <c r="G19" s="1578"/>
      <c r="H19" s="1578"/>
      <c r="I19" s="1578"/>
      <c r="J19" s="385" t="s">
        <v>530</v>
      </c>
    </row>
    <row r="20" spans="1:10" ht="15">
      <c r="A20" s="1187" t="s">
        <v>320</v>
      </c>
      <c r="B20" s="12" t="s">
        <v>346</v>
      </c>
      <c r="C20" s="295">
        <v>64</v>
      </c>
      <c r="D20" s="295">
        <v>96</v>
      </c>
      <c r="E20" s="295">
        <v>96</v>
      </c>
      <c r="F20" s="295">
        <v>64</v>
      </c>
      <c r="G20" s="295">
        <v>96</v>
      </c>
      <c r="H20" s="295">
        <v>64</v>
      </c>
      <c r="I20" s="295">
        <v>96</v>
      </c>
      <c r="J20" s="386"/>
    </row>
    <row r="21" spans="1:10" ht="12.75">
      <c r="A21" s="1187" t="s">
        <v>321</v>
      </c>
      <c r="B21" s="12" t="s">
        <v>348</v>
      </c>
      <c r="C21" s="1478" t="s">
        <v>1809</v>
      </c>
      <c r="D21" s="1479"/>
      <c r="E21" s="1479"/>
      <c r="F21" s="1479"/>
      <c r="G21" s="1479"/>
      <c r="H21" s="1479"/>
      <c r="I21" s="1480"/>
      <c r="J21" s="386" t="s">
        <v>352</v>
      </c>
    </row>
    <row r="22" spans="1:10" s="239" customFormat="1" ht="15">
      <c r="A22" s="12" t="s">
        <v>75</v>
      </c>
      <c r="B22" s="207" t="s">
        <v>57</v>
      </c>
      <c r="C22" s="1578" t="s">
        <v>1810</v>
      </c>
      <c r="D22" s="1578"/>
      <c r="E22" s="1578"/>
      <c r="F22" s="1578"/>
      <c r="G22" s="1578"/>
      <c r="H22" s="1578"/>
      <c r="I22" s="1578"/>
      <c r="J22" s="936" t="s">
        <v>351</v>
      </c>
    </row>
    <row r="23" spans="1:10" s="239" customFormat="1" ht="15.75" thickBot="1">
      <c r="A23" s="387" t="s">
        <v>353</v>
      </c>
      <c r="B23" s="207" t="s">
        <v>348</v>
      </c>
      <c r="C23" s="1478" t="s">
        <v>1811</v>
      </c>
      <c r="D23" s="1479"/>
      <c r="E23" s="1479"/>
      <c r="F23" s="1479"/>
      <c r="G23" s="1479"/>
      <c r="H23" s="1479"/>
      <c r="I23" s="1480"/>
      <c r="J23" s="936" t="s">
        <v>354</v>
      </c>
    </row>
    <row r="24" spans="1:8" ht="13.5" thickTop="1">
      <c r="A24" s="1581" t="s">
        <v>1018</v>
      </c>
      <c r="B24" s="1583" t="s">
        <v>1019</v>
      </c>
      <c r="C24" s="1584"/>
      <c r="D24" s="1585"/>
      <c r="E24" s="1586" t="s">
        <v>1020</v>
      </c>
      <c r="F24" s="1587"/>
      <c r="G24" s="1588" t="s">
        <v>1021</v>
      </c>
      <c r="H24" s="1589"/>
    </row>
    <row r="25" spans="1:8" ht="12.75">
      <c r="A25" s="1582"/>
      <c r="B25" s="388" t="s">
        <v>1022</v>
      </c>
      <c r="C25" s="389" t="s">
        <v>1023</v>
      </c>
      <c r="D25" s="389" t="s">
        <v>1024</v>
      </c>
      <c r="E25" s="390" t="s">
        <v>1022</v>
      </c>
      <c r="F25" s="391" t="s">
        <v>1023</v>
      </c>
      <c r="G25" s="392" t="s">
        <v>1022</v>
      </c>
      <c r="H25" s="393" t="s">
        <v>1023</v>
      </c>
    </row>
    <row r="26" spans="1:8" ht="18.75" customHeight="1">
      <c r="A26" s="1590" t="s">
        <v>1792</v>
      </c>
      <c r="B26" s="1592" t="s">
        <v>1025</v>
      </c>
      <c r="C26" s="1573"/>
      <c r="D26" s="1573"/>
      <c r="E26" s="1593" t="s">
        <v>1026</v>
      </c>
      <c r="F26" s="1594"/>
      <c r="G26" s="1595" t="s">
        <v>1026</v>
      </c>
      <c r="H26" s="1596"/>
    </row>
    <row r="27" spans="1:8" ht="12.75">
      <c r="A27" s="1591"/>
      <c r="B27" s="395" t="s">
        <v>1027</v>
      </c>
      <c r="C27" s="394" t="s">
        <v>39</v>
      </c>
      <c r="D27" s="396" t="s">
        <v>1027</v>
      </c>
      <c r="E27" s="395" t="s">
        <v>1027</v>
      </c>
      <c r="F27" s="397" t="s">
        <v>1027</v>
      </c>
      <c r="G27" s="398" t="s">
        <v>1027</v>
      </c>
      <c r="H27" s="399" t="s">
        <v>1027</v>
      </c>
    </row>
    <row r="28" spans="1:8" ht="12.75">
      <c r="A28" s="1591"/>
      <c r="B28" s="1592" t="s">
        <v>1030</v>
      </c>
      <c r="C28" s="1573"/>
      <c r="D28" s="1573"/>
      <c r="E28" s="1593" t="s">
        <v>1031</v>
      </c>
      <c r="F28" s="1594"/>
      <c r="G28" s="1579" t="s">
        <v>1032</v>
      </c>
      <c r="H28" s="1580"/>
    </row>
    <row r="29" spans="1:8" ht="12.75">
      <c r="A29" s="1591"/>
      <c r="B29" s="400">
        <v>120</v>
      </c>
      <c r="C29" s="401">
        <v>240</v>
      </c>
      <c r="D29" s="402">
        <v>280</v>
      </c>
      <c r="E29" s="400">
        <v>200</v>
      </c>
      <c r="F29" s="403">
        <v>400</v>
      </c>
      <c r="G29" s="404">
        <v>300</v>
      </c>
      <c r="H29" s="405">
        <v>600</v>
      </c>
    </row>
    <row r="30" spans="1:8" ht="12.75">
      <c r="A30" s="1591"/>
      <c r="B30" s="1592" t="s">
        <v>1044</v>
      </c>
      <c r="C30" s="1573"/>
      <c r="D30" s="1573"/>
      <c r="E30" s="1593" t="s">
        <v>1028</v>
      </c>
      <c r="F30" s="1594"/>
      <c r="G30" s="1595" t="s">
        <v>1030</v>
      </c>
      <c r="H30" s="1596"/>
    </row>
    <row r="31" spans="1:8" ht="12.75">
      <c r="A31" s="1591"/>
      <c r="B31" s="400">
        <v>200</v>
      </c>
      <c r="C31" s="401">
        <v>400</v>
      </c>
      <c r="D31" s="402">
        <v>480</v>
      </c>
      <c r="E31" s="400">
        <v>400</v>
      </c>
      <c r="F31" s="403">
        <v>800</v>
      </c>
      <c r="G31" s="404">
        <v>500</v>
      </c>
      <c r="H31" s="405">
        <v>1000</v>
      </c>
    </row>
    <row r="32" spans="1:8" ht="12.75">
      <c r="A32" s="1591"/>
      <c r="B32" s="1592" t="s">
        <v>1045</v>
      </c>
      <c r="C32" s="1573"/>
      <c r="D32" s="1573"/>
      <c r="E32" s="1593" t="s">
        <v>1029</v>
      </c>
      <c r="F32" s="1594"/>
      <c r="G32" s="1573" t="s">
        <v>1046</v>
      </c>
      <c r="H32" s="1574"/>
    </row>
    <row r="33" spans="1:8" ht="13.5" thickBot="1">
      <c r="A33" s="1591"/>
      <c r="B33" s="406">
        <v>300</v>
      </c>
      <c r="C33" s="407">
        <v>600</v>
      </c>
      <c r="D33" s="408">
        <v>750</v>
      </c>
      <c r="E33" s="406">
        <v>600</v>
      </c>
      <c r="F33" s="409">
        <v>1200</v>
      </c>
      <c r="G33" s="410">
        <v>700</v>
      </c>
      <c r="H33" s="411">
        <v>1400</v>
      </c>
    </row>
    <row r="34" spans="1:8" ht="19.5" customHeight="1" thickTop="1">
      <c r="A34" s="1597" t="s">
        <v>1793</v>
      </c>
      <c r="B34" s="1598" t="s">
        <v>1025</v>
      </c>
      <c r="C34" s="1599"/>
      <c r="D34" s="1599"/>
      <c r="E34" s="1600" t="s">
        <v>1026</v>
      </c>
      <c r="F34" s="1601"/>
      <c r="G34" s="1602" t="s">
        <v>1026</v>
      </c>
      <c r="H34" s="1603"/>
    </row>
    <row r="35" spans="1:8" ht="12.75">
      <c r="A35" s="1591"/>
      <c r="B35" s="400">
        <v>120</v>
      </c>
      <c r="C35" s="401">
        <v>240</v>
      </c>
      <c r="D35" s="402">
        <v>280</v>
      </c>
      <c r="E35" s="395">
        <v>200</v>
      </c>
      <c r="F35" s="397">
        <v>400</v>
      </c>
      <c r="G35" s="398">
        <v>300</v>
      </c>
      <c r="H35" s="399">
        <v>600</v>
      </c>
    </row>
    <row r="36" spans="1:8" ht="12.75">
      <c r="A36" s="1591"/>
      <c r="B36" s="1592" t="s">
        <v>1030</v>
      </c>
      <c r="C36" s="1573"/>
      <c r="D36" s="1573"/>
      <c r="E36" s="1593" t="s">
        <v>1031</v>
      </c>
      <c r="F36" s="1594"/>
      <c r="G36" s="1579" t="s">
        <v>1032</v>
      </c>
      <c r="H36" s="1580"/>
    </row>
    <row r="37" spans="1:8" ht="12.75">
      <c r="A37" s="1591"/>
      <c r="B37" s="400">
        <v>200</v>
      </c>
      <c r="C37" s="401">
        <v>400</v>
      </c>
      <c r="D37" s="402">
        <v>480</v>
      </c>
      <c r="E37" s="400">
        <v>400</v>
      </c>
      <c r="F37" s="403">
        <v>800</v>
      </c>
      <c r="G37" s="404">
        <v>500</v>
      </c>
      <c r="H37" s="405">
        <v>1000</v>
      </c>
    </row>
    <row r="38" spans="1:8" ht="12.75">
      <c r="A38" s="1591"/>
      <c r="B38" s="1592" t="s">
        <v>1033</v>
      </c>
      <c r="C38" s="1573"/>
      <c r="D38" s="1573"/>
      <c r="E38" s="1593" t="s">
        <v>1034</v>
      </c>
      <c r="F38" s="1594"/>
      <c r="G38" s="1573" t="s">
        <v>1035</v>
      </c>
      <c r="H38" s="1574"/>
    </row>
    <row r="39" spans="1:8" ht="13.5" thickBot="1">
      <c r="A39" s="1591"/>
      <c r="B39" s="406">
        <v>300</v>
      </c>
      <c r="C39" s="407">
        <v>600</v>
      </c>
      <c r="D39" s="408">
        <v>750</v>
      </c>
      <c r="E39" s="406">
        <v>600</v>
      </c>
      <c r="F39" s="409">
        <v>1200</v>
      </c>
      <c r="G39" s="410">
        <v>700</v>
      </c>
      <c r="H39" s="411">
        <v>1400</v>
      </c>
    </row>
    <row r="40" spans="1:8" ht="12.75">
      <c r="A40" s="1604" t="s">
        <v>1018</v>
      </c>
      <c r="B40" s="1606" t="s">
        <v>1019</v>
      </c>
      <c r="C40" s="1607"/>
      <c r="D40" s="1608"/>
      <c r="E40" s="1609" t="s">
        <v>1020</v>
      </c>
      <c r="F40" s="1610"/>
      <c r="G40" s="1611" t="s">
        <v>1036</v>
      </c>
      <c r="H40" s="1612"/>
    </row>
    <row r="41" spans="1:8" ht="12.75">
      <c r="A41" s="1605"/>
      <c r="B41" s="388" t="s">
        <v>1022</v>
      </c>
      <c r="C41" s="389" t="s">
        <v>1023</v>
      </c>
      <c r="D41" s="389" t="s">
        <v>1024</v>
      </c>
      <c r="E41" s="390" t="s">
        <v>1022</v>
      </c>
      <c r="F41" s="391" t="s">
        <v>1023</v>
      </c>
      <c r="G41" s="392" t="s">
        <v>1022</v>
      </c>
      <c r="H41" s="393" t="s">
        <v>1023</v>
      </c>
    </row>
    <row r="42" spans="1:8" ht="18.75" customHeight="1">
      <c r="A42" s="1613" t="s">
        <v>1794</v>
      </c>
      <c r="B42" s="1614" t="s">
        <v>1025</v>
      </c>
      <c r="C42" s="1615"/>
      <c r="D42" s="1615"/>
      <c r="E42" s="1614" t="s">
        <v>1037</v>
      </c>
      <c r="F42" s="1616"/>
      <c r="G42" s="1615" t="s">
        <v>1026</v>
      </c>
      <c r="H42" s="1617"/>
    </row>
    <row r="43" spans="1:8" ht="12.75">
      <c r="A43" s="1591"/>
      <c r="B43" s="395" t="s">
        <v>1027</v>
      </c>
      <c r="C43" s="394" t="s">
        <v>39</v>
      </c>
      <c r="D43" s="396" t="s">
        <v>1027</v>
      </c>
      <c r="E43" s="395" t="s">
        <v>1038</v>
      </c>
      <c r="F43" s="397" t="s">
        <v>1038</v>
      </c>
      <c r="G43" s="398" t="s">
        <v>1027</v>
      </c>
      <c r="H43" s="399" t="s">
        <v>1027</v>
      </c>
    </row>
    <row r="44" spans="1:8" ht="12.75">
      <c r="A44" s="1591"/>
      <c r="B44" s="1592" t="s">
        <v>1039</v>
      </c>
      <c r="C44" s="1573"/>
      <c r="D44" s="1573"/>
      <c r="E44" s="1592" t="s">
        <v>1026</v>
      </c>
      <c r="F44" s="1618" t="s">
        <v>1040</v>
      </c>
      <c r="G44" s="1573" t="s">
        <v>1032</v>
      </c>
      <c r="H44" s="1574" t="s">
        <v>1040</v>
      </c>
    </row>
    <row r="45" spans="1:8" ht="12.75">
      <c r="A45" s="1591"/>
      <c r="B45" s="400">
        <v>100</v>
      </c>
      <c r="C45" s="401">
        <v>200</v>
      </c>
      <c r="D45" s="402">
        <v>260</v>
      </c>
      <c r="E45" s="400">
        <v>500</v>
      </c>
      <c r="F45" s="403">
        <v>1000</v>
      </c>
      <c r="G45" s="404">
        <v>400</v>
      </c>
      <c r="H45" s="405">
        <v>800</v>
      </c>
    </row>
    <row r="46" spans="1:8" ht="12.75">
      <c r="A46" s="1591"/>
      <c r="B46" s="1592" t="s">
        <v>1041</v>
      </c>
      <c r="C46" s="1573"/>
      <c r="D46" s="1573"/>
      <c r="E46" s="1592" t="s">
        <v>1042</v>
      </c>
      <c r="F46" s="1618"/>
      <c r="G46" s="1573" t="s">
        <v>1035</v>
      </c>
      <c r="H46" s="1574"/>
    </row>
    <row r="47" spans="1:8" ht="13.5" thickBot="1">
      <c r="A47" s="1591"/>
      <c r="B47" s="406">
        <v>200</v>
      </c>
      <c r="C47" s="407">
        <v>400</v>
      </c>
      <c r="D47" s="408">
        <v>520</v>
      </c>
      <c r="E47" s="412">
        <v>1000</v>
      </c>
      <c r="F47" s="413">
        <v>2000</v>
      </c>
      <c r="G47" s="410">
        <v>700</v>
      </c>
      <c r="H47" s="411">
        <v>1400</v>
      </c>
    </row>
    <row r="48" spans="1:8" ht="39.75" customHeight="1" thickTop="1">
      <c r="A48" s="1619" t="s">
        <v>1795</v>
      </c>
      <c r="B48" s="1623" t="s">
        <v>1796</v>
      </c>
      <c r="C48" s="1623"/>
      <c r="D48" s="1624"/>
      <c r="E48" s="1624"/>
      <c r="F48" s="1624"/>
      <c r="G48" s="1624"/>
      <c r="H48" s="1625"/>
    </row>
    <row r="49" spans="1:8" ht="42.75" customHeight="1">
      <c r="A49" s="1620"/>
      <c r="B49" s="1626" t="s">
        <v>1797</v>
      </c>
      <c r="C49" s="1626"/>
      <c r="D49" s="1627"/>
      <c r="E49" s="1627"/>
      <c r="F49" s="1627"/>
      <c r="G49" s="1627"/>
      <c r="H49" s="1628"/>
    </row>
    <row r="50" spans="1:8" ht="45.75" customHeight="1">
      <c r="A50" s="1620"/>
      <c r="B50" s="1629" t="s">
        <v>1798</v>
      </c>
      <c r="C50" s="1626"/>
      <c r="D50" s="1626"/>
      <c r="E50" s="1626"/>
      <c r="F50" s="1626"/>
      <c r="G50" s="1626"/>
      <c r="H50" s="1630"/>
    </row>
    <row r="51" spans="1:8" ht="51" customHeight="1">
      <c r="A51" s="1620"/>
      <c r="B51" s="1626" t="s">
        <v>1799</v>
      </c>
      <c r="C51" s="1626"/>
      <c r="D51" s="1627"/>
      <c r="E51" s="1627"/>
      <c r="F51" s="1627"/>
      <c r="G51" s="1627"/>
      <c r="H51" s="1628"/>
    </row>
    <row r="52" spans="1:8" ht="39" customHeight="1">
      <c r="A52" s="1620"/>
      <c r="B52" s="1631" t="s">
        <v>1800</v>
      </c>
      <c r="C52" s="1626"/>
      <c r="D52" s="1627"/>
      <c r="E52" s="1627"/>
      <c r="F52" s="1627"/>
      <c r="G52" s="1627"/>
      <c r="H52" s="1628"/>
    </row>
    <row r="53" spans="1:8" ht="62.25" customHeight="1">
      <c r="A53" s="1621"/>
      <c r="B53" s="1629" t="s">
        <v>1801</v>
      </c>
      <c r="C53" s="1626"/>
      <c r="D53" s="1627"/>
      <c r="E53" s="1627"/>
      <c r="F53" s="1627"/>
      <c r="G53" s="1627"/>
      <c r="H53" s="1628"/>
    </row>
    <row r="54" spans="1:8" ht="51" customHeight="1">
      <c r="A54" s="1621"/>
      <c r="B54" s="1636" t="s">
        <v>1802</v>
      </c>
      <c r="C54" s="1626"/>
      <c r="D54" s="1626"/>
      <c r="E54" s="1626"/>
      <c r="F54" s="1626"/>
      <c r="G54" s="1626"/>
      <c r="H54" s="1630"/>
    </row>
    <row r="55" spans="1:8" ht="41.25" customHeight="1">
      <c r="A55" s="1621"/>
      <c r="B55" s="1636" t="s">
        <v>1803</v>
      </c>
      <c r="C55" s="1631"/>
      <c r="D55" s="1631"/>
      <c r="E55" s="1631"/>
      <c r="F55" s="1631"/>
      <c r="G55" s="1631"/>
      <c r="H55" s="1637"/>
    </row>
    <row r="56" spans="1:8" ht="63" customHeight="1">
      <c r="A56" s="1621"/>
      <c r="B56" s="1636" t="s">
        <v>1804</v>
      </c>
      <c r="C56" s="1631"/>
      <c r="D56" s="1631"/>
      <c r="E56" s="1631"/>
      <c r="F56" s="1631"/>
      <c r="G56" s="1631"/>
      <c r="H56" s="1637"/>
    </row>
    <row r="57" spans="1:8" ht="35.25" customHeight="1">
      <c r="A57" s="1621"/>
      <c r="B57" s="1636" t="s">
        <v>1805</v>
      </c>
      <c r="C57" s="1631"/>
      <c r="D57" s="1631"/>
      <c r="E57" s="1631"/>
      <c r="F57" s="1631"/>
      <c r="G57" s="1631"/>
      <c r="H57" s="1637"/>
    </row>
    <row r="58" spans="1:8" ht="43.5" customHeight="1">
      <c r="A58" s="1621"/>
      <c r="B58" s="1636" t="s">
        <v>1806</v>
      </c>
      <c r="C58" s="1626"/>
      <c r="D58" s="1627"/>
      <c r="E58" s="1627"/>
      <c r="F58" s="1627"/>
      <c r="G58" s="1627"/>
      <c r="H58" s="1628"/>
    </row>
    <row r="59" spans="1:8" ht="42.75" customHeight="1">
      <c r="A59" s="1621"/>
      <c r="B59" s="1636" t="s">
        <v>1043</v>
      </c>
      <c r="C59" s="1631"/>
      <c r="D59" s="1631"/>
      <c r="E59" s="1631"/>
      <c r="F59" s="1631"/>
      <c r="G59" s="1631"/>
      <c r="H59" s="1637"/>
    </row>
    <row r="60" spans="1:8" ht="66" customHeight="1" thickBot="1">
      <c r="A60" s="1622"/>
      <c r="B60" s="1632" t="s">
        <v>1807</v>
      </c>
      <c r="C60" s="1633"/>
      <c r="D60" s="1634"/>
      <c r="E60" s="1634"/>
      <c r="F60" s="1634"/>
      <c r="G60" s="1634"/>
      <c r="H60" s="1635"/>
    </row>
    <row r="61" ht="12.75" thickTop="1"/>
  </sheetData>
  <sheetProtection/>
  <mergeCells count="70">
    <mergeCell ref="B60:H60"/>
    <mergeCell ref="B54:H54"/>
    <mergeCell ref="B55:H55"/>
    <mergeCell ref="B56:H56"/>
    <mergeCell ref="B57:H57"/>
    <mergeCell ref="B58:H58"/>
    <mergeCell ref="B59:H59"/>
    <mergeCell ref="B46:D46"/>
    <mergeCell ref="E46:F46"/>
    <mergeCell ref="G46:H46"/>
    <mergeCell ref="A48:A60"/>
    <mergeCell ref="B48:H48"/>
    <mergeCell ref="B49:H49"/>
    <mergeCell ref="B50:H50"/>
    <mergeCell ref="B51:H51"/>
    <mergeCell ref="B52:H52"/>
    <mergeCell ref="B53:H53"/>
    <mergeCell ref="A40:A41"/>
    <mergeCell ref="B40:D40"/>
    <mergeCell ref="E40:F40"/>
    <mergeCell ref="G40:H40"/>
    <mergeCell ref="A42:A47"/>
    <mergeCell ref="B42:D42"/>
    <mergeCell ref="E42:F42"/>
    <mergeCell ref="G42:H42"/>
    <mergeCell ref="B44:D44"/>
    <mergeCell ref="E44:F44"/>
    <mergeCell ref="A34:A39"/>
    <mergeCell ref="B34:D34"/>
    <mergeCell ref="E34:F34"/>
    <mergeCell ref="G34:H34"/>
    <mergeCell ref="B36:D36"/>
    <mergeCell ref="E36:F36"/>
    <mergeCell ref="G36:H36"/>
    <mergeCell ref="B38:D38"/>
    <mergeCell ref="E38:F38"/>
    <mergeCell ref="G38:H38"/>
    <mergeCell ref="B30:D30"/>
    <mergeCell ref="E30:F30"/>
    <mergeCell ref="G30:H30"/>
    <mergeCell ref="B32:D32"/>
    <mergeCell ref="E32:F32"/>
    <mergeCell ref="G32:H32"/>
    <mergeCell ref="A24:A25"/>
    <mergeCell ref="B24:D24"/>
    <mergeCell ref="E24:F24"/>
    <mergeCell ref="G24:H24"/>
    <mergeCell ref="A26:A33"/>
    <mergeCell ref="B26:D26"/>
    <mergeCell ref="E26:F26"/>
    <mergeCell ref="G26:H26"/>
    <mergeCell ref="B28:D28"/>
    <mergeCell ref="E28:F28"/>
    <mergeCell ref="G28:H28"/>
    <mergeCell ref="F4:G4"/>
    <mergeCell ref="H4:I4"/>
    <mergeCell ref="J4:J5"/>
    <mergeCell ref="C21:I21"/>
    <mergeCell ref="C22:I22"/>
    <mergeCell ref="C23:I23"/>
    <mergeCell ref="A1:J2"/>
    <mergeCell ref="G44:H44"/>
    <mergeCell ref="C12:I12"/>
    <mergeCell ref="C13:I13"/>
    <mergeCell ref="C18:I18"/>
    <mergeCell ref="C19:I19"/>
    <mergeCell ref="A3:J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44.00390625" style="371" bestFit="1" customWidth="1"/>
    <col min="2" max="2" width="16.875" style="371" bestFit="1" customWidth="1"/>
    <col min="3" max="3" width="6.625" style="310" bestFit="1" customWidth="1"/>
    <col min="4" max="4" width="10.375" style="310" bestFit="1" customWidth="1"/>
    <col min="5" max="6" width="12.00390625" style="310" bestFit="1" customWidth="1"/>
    <col min="7" max="7" width="10.375" style="310" bestFit="1" customWidth="1"/>
    <col min="8" max="8" width="12.00390625" style="310" bestFit="1" customWidth="1"/>
    <col min="9" max="9" width="10.375" style="310" bestFit="1" customWidth="1"/>
    <col min="10" max="10" width="12.00390625" style="310" bestFit="1" customWidth="1"/>
    <col min="11" max="11" width="12.375" style="310" bestFit="1" customWidth="1"/>
    <col min="12" max="16384" width="9.00390625" style="310" customWidth="1"/>
  </cols>
  <sheetData>
    <row r="1" spans="1:11" ht="12" customHeight="1">
      <c r="A1" s="1389" t="s">
        <v>333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</row>
    <row r="2" spans="1:11" ht="12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</row>
    <row r="3" spans="1:11" ht="12.75">
      <c r="A3" s="1392" t="s">
        <v>334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</row>
    <row r="4" spans="1:11" ht="12.75">
      <c r="A4" s="1489" t="s">
        <v>2</v>
      </c>
      <c r="B4" s="1489" t="s">
        <v>1812</v>
      </c>
      <c r="C4" s="1397" t="s">
        <v>3</v>
      </c>
      <c r="D4" s="1400" t="s">
        <v>4</v>
      </c>
      <c r="E4" s="1401"/>
      <c r="F4" s="1402"/>
      <c r="G4" s="1397" t="s">
        <v>335</v>
      </c>
      <c r="H4" s="1397"/>
      <c r="I4" s="1397" t="s">
        <v>336</v>
      </c>
      <c r="J4" s="1397"/>
      <c r="K4" s="1397" t="s">
        <v>7</v>
      </c>
    </row>
    <row r="5" spans="1:11" ht="12.75">
      <c r="A5" s="1491"/>
      <c r="B5" s="1491"/>
      <c r="C5" s="1397"/>
      <c r="D5" s="35" t="s">
        <v>8</v>
      </c>
      <c r="E5" s="35" t="s">
        <v>793</v>
      </c>
      <c r="F5" s="35" t="s">
        <v>794</v>
      </c>
      <c r="G5" s="35" t="s">
        <v>8</v>
      </c>
      <c r="H5" s="35" t="s">
        <v>9</v>
      </c>
      <c r="I5" s="35" t="s">
        <v>8</v>
      </c>
      <c r="J5" s="35" t="s">
        <v>9</v>
      </c>
      <c r="K5" s="1397"/>
    </row>
    <row r="6" spans="1:11" ht="15">
      <c r="A6" s="1191" t="s">
        <v>563</v>
      </c>
      <c r="B6" s="35" t="s">
        <v>757</v>
      </c>
      <c r="C6" s="35" t="s">
        <v>12</v>
      </c>
      <c r="D6" s="295">
        <v>775</v>
      </c>
      <c r="E6" s="295">
        <v>1162</v>
      </c>
      <c r="F6" s="295">
        <v>1450</v>
      </c>
      <c r="G6" s="295">
        <v>878</v>
      </c>
      <c r="H6" s="295">
        <v>1320</v>
      </c>
      <c r="I6" s="295">
        <v>878</v>
      </c>
      <c r="J6" s="295">
        <v>1320</v>
      </c>
      <c r="K6" s="415"/>
    </row>
    <row r="7" spans="1:11" ht="15">
      <c r="A7" s="1187" t="s">
        <v>337</v>
      </c>
      <c r="B7" s="12"/>
      <c r="C7" s="12" t="s">
        <v>338</v>
      </c>
      <c r="D7" s="295"/>
      <c r="E7" s="295"/>
      <c r="F7" s="295"/>
      <c r="G7" s="295"/>
      <c r="H7" s="295"/>
      <c r="I7" s="295"/>
      <c r="J7" s="295"/>
      <c r="K7" s="24"/>
    </row>
    <row r="8" spans="1:11" ht="15">
      <c r="A8" s="1187" t="s">
        <v>14</v>
      </c>
      <c r="B8" s="12"/>
      <c r="C8" s="12" t="s">
        <v>12</v>
      </c>
      <c r="D8" s="295"/>
      <c r="E8" s="295"/>
      <c r="F8" s="295"/>
      <c r="G8" s="295"/>
      <c r="H8" s="295"/>
      <c r="I8" s="295"/>
      <c r="J8" s="295"/>
      <c r="K8" s="24"/>
    </row>
    <row r="9" spans="1:11" ht="15">
      <c r="A9" s="1187" t="s">
        <v>15</v>
      </c>
      <c r="B9" s="12"/>
      <c r="C9" s="12" t="s">
        <v>12</v>
      </c>
      <c r="D9" s="295"/>
      <c r="E9" s="295"/>
      <c r="F9" s="295"/>
      <c r="G9" s="295"/>
      <c r="H9" s="295"/>
      <c r="I9" s="295"/>
      <c r="J9" s="295"/>
      <c r="K9" s="24"/>
    </row>
    <row r="10" spans="1:11" ht="15">
      <c r="A10" s="1188" t="s">
        <v>339</v>
      </c>
      <c r="B10" s="381"/>
      <c r="C10" s="13" t="s">
        <v>12</v>
      </c>
      <c r="D10" s="295"/>
      <c r="E10" s="295"/>
      <c r="F10" s="295"/>
      <c r="G10" s="295"/>
      <c r="H10" s="295"/>
      <c r="I10" s="295"/>
      <c r="J10" s="295"/>
      <c r="K10" s="24"/>
    </row>
    <row r="11" spans="1:11" ht="15">
      <c r="A11" s="1187" t="s">
        <v>340</v>
      </c>
      <c r="B11" s="12" t="s">
        <v>756</v>
      </c>
      <c r="C11" s="12" t="s">
        <v>338</v>
      </c>
      <c r="D11" s="295">
        <v>20</v>
      </c>
      <c r="E11" s="295">
        <v>20</v>
      </c>
      <c r="F11" s="295">
        <v>20</v>
      </c>
      <c r="G11" s="295">
        <v>20</v>
      </c>
      <c r="H11" s="295">
        <v>20</v>
      </c>
      <c r="I11" s="295">
        <v>20</v>
      </c>
      <c r="J11" s="295">
        <v>20</v>
      </c>
      <c r="K11" s="22"/>
    </row>
    <row r="12" spans="1:11" ht="15">
      <c r="A12" s="1187" t="s">
        <v>341</v>
      </c>
      <c r="B12" s="12"/>
      <c r="C12" s="12" t="s">
        <v>12</v>
      </c>
      <c r="D12" s="295" t="s">
        <v>342</v>
      </c>
      <c r="E12" s="295" t="s">
        <v>342</v>
      </c>
      <c r="F12" s="295" t="s">
        <v>342</v>
      </c>
      <c r="G12" s="295" t="s">
        <v>342</v>
      </c>
      <c r="H12" s="295" t="s">
        <v>342</v>
      </c>
      <c r="I12" s="295"/>
      <c r="J12" s="295"/>
      <c r="K12" s="25"/>
    </row>
    <row r="13" spans="1:11" ht="15">
      <c r="A13" s="1187" t="s">
        <v>343</v>
      </c>
      <c r="B13" s="12"/>
      <c r="C13" s="12" t="s">
        <v>338</v>
      </c>
      <c r="D13" s="295"/>
      <c r="E13" s="295"/>
      <c r="F13" s="295"/>
      <c r="G13" s="295"/>
      <c r="H13" s="295"/>
      <c r="I13" s="295"/>
      <c r="J13" s="295"/>
      <c r="K13" s="25"/>
    </row>
    <row r="14" spans="1:11" ht="12.75">
      <c r="A14" s="1189" t="s">
        <v>344</v>
      </c>
      <c r="B14" s="13" t="s">
        <v>758</v>
      </c>
      <c r="C14" s="13" t="s">
        <v>12</v>
      </c>
      <c r="D14" s="1578" t="s">
        <v>1813</v>
      </c>
      <c r="E14" s="1578"/>
      <c r="F14" s="1578"/>
      <c r="G14" s="1578"/>
      <c r="H14" s="1578"/>
      <c r="I14" s="1578"/>
      <c r="J14" s="1578"/>
      <c r="K14" s="26"/>
    </row>
    <row r="15" spans="1:11" s="417" customFormat="1" ht="12.75">
      <c r="A15" s="1191" t="s">
        <v>345</v>
      </c>
      <c r="B15" s="35"/>
      <c r="C15" s="35" t="s">
        <v>12</v>
      </c>
      <c r="D15" s="1406" t="s">
        <v>1808</v>
      </c>
      <c r="E15" s="1406"/>
      <c r="F15" s="1406"/>
      <c r="G15" s="1406"/>
      <c r="H15" s="1406"/>
      <c r="I15" s="1406"/>
      <c r="J15" s="1406"/>
      <c r="K15" s="416" t="s">
        <v>660</v>
      </c>
    </row>
    <row r="16" spans="1:11" s="417" customFormat="1" ht="12.75">
      <c r="A16" s="1191" t="s">
        <v>319</v>
      </c>
      <c r="B16" s="35"/>
      <c r="C16" s="35" t="s">
        <v>338</v>
      </c>
      <c r="D16" s="1406" t="s">
        <v>1762</v>
      </c>
      <c r="E16" s="1406"/>
      <c r="F16" s="1406"/>
      <c r="G16" s="1406"/>
      <c r="H16" s="1406"/>
      <c r="I16" s="1406"/>
      <c r="J16" s="1406"/>
      <c r="K16" s="416" t="s">
        <v>660</v>
      </c>
    </row>
    <row r="17" spans="1:11" s="417" customFormat="1" ht="15">
      <c r="A17" s="1191" t="s">
        <v>320</v>
      </c>
      <c r="B17" s="418"/>
      <c r="C17" s="35" t="s">
        <v>346</v>
      </c>
      <c r="D17" s="295">
        <v>64</v>
      </c>
      <c r="E17" s="295">
        <v>96</v>
      </c>
      <c r="F17" s="295">
        <v>96</v>
      </c>
      <c r="G17" s="295">
        <v>64</v>
      </c>
      <c r="H17" s="295">
        <v>96</v>
      </c>
      <c r="I17" s="295">
        <v>64</v>
      </c>
      <c r="J17" s="295">
        <v>96</v>
      </c>
      <c r="K17" s="419" t="s">
        <v>347</v>
      </c>
    </row>
    <row r="18" spans="1:11" s="417" customFormat="1" ht="12.75">
      <c r="A18" s="1191" t="s">
        <v>321</v>
      </c>
      <c r="B18" s="418"/>
      <c r="C18" s="35" t="s">
        <v>348</v>
      </c>
      <c r="D18" s="1496" t="s">
        <v>1809</v>
      </c>
      <c r="E18" s="1497"/>
      <c r="F18" s="1497"/>
      <c r="G18" s="1497"/>
      <c r="H18" s="1497"/>
      <c r="I18" s="1497"/>
      <c r="J18" s="1498"/>
      <c r="K18" s="419" t="s">
        <v>349</v>
      </c>
    </row>
    <row r="19" spans="1:11" s="246" customFormat="1" ht="15.75" thickBot="1">
      <c r="A19" s="35" t="s">
        <v>350</v>
      </c>
      <c r="B19" s="35" t="s">
        <v>759</v>
      </c>
      <c r="C19" s="420" t="s">
        <v>338</v>
      </c>
      <c r="D19" s="1406" t="s">
        <v>1814</v>
      </c>
      <c r="E19" s="1406"/>
      <c r="F19" s="1406"/>
      <c r="G19" s="1406"/>
      <c r="H19" s="1406"/>
      <c r="I19" s="1406"/>
      <c r="J19" s="1406"/>
      <c r="K19" s="45"/>
    </row>
    <row r="20" spans="1:8" ht="13.5" thickTop="1">
      <c r="A20" s="1581" t="s">
        <v>1018</v>
      </c>
      <c r="B20" s="1583" t="s">
        <v>1019</v>
      </c>
      <c r="C20" s="1584"/>
      <c r="D20" s="1585"/>
      <c r="E20" s="1586" t="s">
        <v>1020</v>
      </c>
      <c r="F20" s="1587"/>
      <c r="G20" s="1588" t="s">
        <v>1021</v>
      </c>
      <c r="H20" s="1589"/>
    </row>
    <row r="21" spans="1:8" ht="12.75">
      <c r="A21" s="1582"/>
      <c r="B21" s="388" t="s">
        <v>1022</v>
      </c>
      <c r="C21" s="389" t="s">
        <v>1023</v>
      </c>
      <c r="D21" s="389" t="s">
        <v>1024</v>
      </c>
      <c r="E21" s="390" t="s">
        <v>1022</v>
      </c>
      <c r="F21" s="391" t="s">
        <v>1023</v>
      </c>
      <c r="G21" s="392" t="s">
        <v>1022</v>
      </c>
      <c r="H21" s="393" t="s">
        <v>1023</v>
      </c>
    </row>
    <row r="22" spans="1:8" ht="12.75">
      <c r="A22" s="1590" t="s">
        <v>1792</v>
      </c>
      <c r="B22" s="1592" t="s">
        <v>1025</v>
      </c>
      <c r="C22" s="1573"/>
      <c r="D22" s="1573"/>
      <c r="E22" s="1593" t="s">
        <v>1026</v>
      </c>
      <c r="F22" s="1594"/>
      <c r="G22" s="1595" t="s">
        <v>1026</v>
      </c>
      <c r="H22" s="1596"/>
    </row>
    <row r="23" spans="1:8" ht="12.75">
      <c r="A23" s="1591"/>
      <c r="B23" s="395" t="s">
        <v>1027</v>
      </c>
      <c r="C23" s="394" t="s">
        <v>39</v>
      </c>
      <c r="D23" s="396" t="s">
        <v>1027</v>
      </c>
      <c r="E23" s="395" t="s">
        <v>1027</v>
      </c>
      <c r="F23" s="397" t="s">
        <v>1027</v>
      </c>
      <c r="G23" s="398" t="s">
        <v>1027</v>
      </c>
      <c r="H23" s="399" t="s">
        <v>1027</v>
      </c>
    </row>
    <row r="24" spans="1:8" ht="12.75">
      <c r="A24" s="1591"/>
      <c r="B24" s="1592" t="s">
        <v>1030</v>
      </c>
      <c r="C24" s="1573"/>
      <c r="D24" s="1573"/>
      <c r="E24" s="1593" t="s">
        <v>1031</v>
      </c>
      <c r="F24" s="1594"/>
      <c r="G24" s="1579" t="s">
        <v>1032</v>
      </c>
      <c r="H24" s="1580"/>
    </row>
    <row r="25" spans="1:8" ht="12.75">
      <c r="A25" s="1591"/>
      <c r="B25" s="400">
        <v>120</v>
      </c>
      <c r="C25" s="401">
        <v>240</v>
      </c>
      <c r="D25" s="402">
        <v>280</v>
      </c>
      <c r="E25" s="400">
        <v>200</v>
      </c>
      <c r="F25" s="403">
        <v>400</v>
      </c>
      <c r="G25" s="404">
        <v>300</v>
      </c>
      <c r="H25" s="405">
        <v>600</v>
      </c>
    </row>
    <row r="26" spans="1:8" ht="12.75">
      <c r="A26" s="1591"/>
      <c r="B26" s="1592" t="s">
        <v>1044</v>
      </c>
      <c r="C26" s="1573"/>
      <c r="D26" s="1573"/>
      <c r="E26" s="1593" t="s">
        <v>1028</v>
      </c>
      <c r="F26" s="1594"/>
      <c r="G26" s="1595" t="s">
        <v>1030</v>
      </c>
      <c r="H26" s="1596"/>
    </row>
    <row r="27" spans="1:8" ht="12.75">
      <c r="A27" s="1591"/>
      <c r="B27" s="400">
        <v>200</v>
      </c>
      <c r="C27" s="401">
        <v>400</v>
      </c>
      <c r="D27" s="402">
        <v>480</v>
      </c>
      <c r="E27" s="400">
        <v>400</v>
      </c>
      <c r="F27" s="403">
        <v>800</v>
      </c>
      <c r="G27" s="404">
        <v>500</v>
      </c>
      <c r="H27" s="405">
        <v>1000</v>
      </c>
    </row>
    <row r="28" spans="1:8" ht="12.75">
      <c r="A28" s="1591"/>
      <c r="B28" s="1592" t="s">
        <v>1045</v>
      </c>
      <c r="C28" s="1573"/>
      <c r="D28" s="1573"/>
      <c r="E28" s="1593" t="s">
        <v>1029</v>
      </c>
      <c r="F28" s="1594"/>
      <c r="G28" s="1573" t="s">
        <v>1046</v>
      </c>
      <c r="H28" s="1574"/>
    </row>
    <row r="29" spans="1:8" ht="13.5" thickBot="1">
      <c r="A29" s="1591"/>
      <c r="B29" s="406">
        <v>300</v>
      </c>
      <c r="C29" s="407">
        <v>600</v>
      </c>
      <c r="D29" s="408">
        <v>750</v>
      </c>
      <c r="E29" s="406">
        <v>600</v>
      </c>
      <c r="F29" s="409">
        <v>1200</v>
      </c>
      <c r="G29" s="410">
        <v>700</v>
      </c>
      <c r="H29" s="411">
        <v>1400</v>
      </c>
    </row>
    <row r="30" spans="1:8" ht="13.5" thickTop="1">
      <c r="A30" s="1597" t="s">
        <v>1793</v>
      </c>
      <c r="B30" s="1598" t="s">
        <v>1025</v>
      </c>
      <c r="C30" s="1599"/>
      <c r="D30" s="1599"/>
      <c r="E30" s="1600" t="s">
        <v>1026</v>
      </c>
      <c r="F30" s="1601"/>
      <c r="G30" s="1602" t="s">
        <v>1026</v>
      </c>
      <c r="H30" s="1603"/>
    </row>
    <row r="31" spans="1:8" ht="12.75">
      <c r="A31" s="1591"/>
      <c r="B31" s="400">
        <v>120</v>
      </c>
      <c r="C31" s="401">
        <v>240</v>
      </c>
      <c r="D31" s="402">
        <v>280</v>
      </c>
      <c r="E31" s="395">
        <v>200</v>
      </c>
      <c r="F31" s="397">
        <v>400</v>
      </c>
      <c r="G31" s="398">
        <v>300</v>
      </c>
      <c r="H31" s="399">
        <v>600</v>
      </c>
    </row>
    <row r="32" spans="1:8" ht="12.75">
      <c r="A32" s="1591"/>
      <c r="B32" s="1592" t="s">
        <v>1030</v>
      </c>
      <c r="C32" s="1573"/>
      <c r="D32" s="1573"/>
      <c r="E32" s="1593" t="s">
        <v>1031</v>
      </c>
      <c r="F32" s="1594"/>
      <c r="G32" s="1579" t="s">
        <v>1032</v>
      </c>
      <c r="H32" s="1580"/>
    </row>
    <row r="33" spans="1:8" ht="12.75">
      <c r="A33" s="1591"/>
      <c r="B33" s="400">
        <v>200</v>
      </c>
      <c r="C33" s="401">
        <v>400</v>
      </c>
      <c r="D33" s="402">
        <v>480</v>
      </c>
      <c r="E33" s="400">
        <v>400</v>
      </c>
      <c r="F33" s="403">
        <v>800</v>
      </c>
      <c r="G33" s="404">
        <v>500</v>
      </c>
      <c r="H33" s="405">
        <v>1000</v>
      </c>
    </row>
    <row r="34" spans="1:8" ht="12.75">
      <c r="A34" s="1591"/>
      <c r="B34" s="1592" t="s">
        <v>1033</v>
      </c>
      <c r="C34" s="1573"/>
      <c r="D34" s="1573"/>
      <c r="E34" s="1593" t="s">
        <v>1034</v>
      </c>
      <c r="F34" s="1594"/>
      <c r="G34" s="1573" t="s">
        <v>1035</v>
      </c>
      <c r="H34" s="1574"/>
    </row>
    <row r="35" spans="1:8" ht="13.5" thickBot="1">
      <c r="A35" s="1591"/>
      <c r="B35" s="406">
        <v>300</v>
      </c>
      <c r="C35" s="407">
        <v>600</v>
      </c>
      <c r="D35" s="408">
        <v>750</v>
      </c>
      <c r="E35" s="406">
        <v>600</v>
      </c>
      <c r="F35" s="409">
        <v>1200</v>
      </c>
      <c r="G35" s="410">
        <v>700</v>
      </c>
      <c r="H35" s="411">
        <v>1400</v>
      </c>
    </row>
    <row r="36" spans="1:8" ht="12.75">
      <c r="A36" s="1604" t="s">
        <v>1018</v>
      </c>
      <c r="B36" s="1606" t="s">
        <v>1019</v>
      </c>
      <c r="C36" s="1607"/>
      <c r="D36" s="1608"/>
      <c r="E36" s="1609" t="s">
        <v>1020</v>
      </c>
      <c r="F36" s="1610"/>
      <c r="G36" s="1611" t="s">
        <v>1036</v>
      </c>
      <c r="H36" s="1612"/>
    </row>
    <row r="37" spans="1:8" ht="12.75">
      <c r="A37" s="1605"/>
      <c r="B37" s="388" t="s">
        <v>1022</v>
      </c>
      <c r="C37" s="389" t="s">
        <v>1023</v>
      </c>
      <c r="D37" s="389" t="s">
        <v>1024</v>
      </c>
      <c r="E37" s="390" t="s">
        <v>1022</v>
      </c>
      <c r="F37" s="391" t="s">
        <v>1023</v>
      </c>
      <c r="G37" s="392" t="s">
        <v>1022</v>
      </c>
      <c r="H37" s="393" t="s">
        <v>1023</v>
      </c>
    </row>
    <row r="38" spans="1:8" ht="12.75">
      <c r="A38" s="1613" t="s">
        <v>1794</v>
      </c>
      <c r="B38" s="1614" t="s">
        <v>1025</v>
      </c>
      <c r="C38" s="1615"/>
      <c r="D38" s="1615"/>
      <c r="E38" s="1614" t="s">
        <v>1037</v>
      </c>
      <c r="F38" s="1616"/>
      <c r="G38" s="1615" t="s">
        <v>1026</v>
      </c>
      <c r="H38" s="1617"/>
    </row>
    <row r="39" spans="1:8" ht="12.75">
      <c r="A39" s="1591"/>
      <c r="B39" s="395" t="s">
        <v>1027</v>
      </c>
      <c r="C39" s="394" t="s">
        <v>39</v>
      </c>
      <c r="D39" s="396" t="s">
        <v>1027</v>
      </c>
      <c r="E39" s="395" t="s">
        <v>1038</v>
      </c>
      <c r="F39" s="397" t="s">
        <v>1038</v>
      </c>
      <c r="G39" s="398" t="s">
        <v>1027</v>
      </c>
      <c r="H39" s="399" t="s">
        <v>1027</v>
      </c>
    </row>
    <row r="40" spans="1:8" ht="12.75">
      <c r="A40" s="1591"/>
      <c r="B40" s="1592" t="s">
        <v>1039</v>
      </c>
      <c r="C40" s="1573"/>
      <c r="D40" s="1573"/>
      <c r="E40" s="1592" t="s">
        <v>1026</v>
      </c>
      <c r="F40" s="1618" t="s">
        <v>1040</v>
      </c>
      <c r="G40" s="1573" t="s">
        <v>1032</v>
      </c>
      <c r="H40" s="1574" t="s">
        <v>1040</v>
      </c>
    </row>
    <row r="41" spans="1:8" ht="12.75">
      <c r="A41" s="1591"/>
      <c r="B41" s="400">
        <v>100</v>
      </c>
      <c r="C41" s="401">
        <v>200</v>
      </c>
      <c r="D41" s="402">
        <v>260</v>
      </c>
      <c r="E41" s="400">
        <v>500</v>
      </c>
      <c r="F41" s="403">
        <v>1000</v>
      </c>
      <c r="G41" s="404">
        <v>400</v>
      </c>
      <c r="H41" s="405">
        <v>800</v>
      </c>
    </row>
    <row r="42" spans="1:8" ht="12.75">
      <c r="A42" s="1591"/>
      <c r="B42" s="1592" t="s">
        <v>1041</v>
      </c>
      <c r="C42" s="1573"/>
      <c r="D42" s="1573"/>
      <c r="E42" s="1592" t="s">
        <v>1042</v>
      </c>
      <c r="F42" s="1618"/>
      <c r="G42" s="1573" t="s">
        <v>1035</v>
      </c>
      <c r="H42" s="1574"/>
    </row>
    <row r="43" spans="1:8" ht="13.5" thickBot="1">
      <c r="A43" s="1591"/>
      <c r="B43" s="406">
        <v>200</v>
      </c>
      <c r="C43" s="407">
        <v>400</v>
      </c>
      <c r="D43" s="408">
        <v>520</v>
      </c>
      <c r="E43" s="412">
        <v>1000</v>
      </c>
      <c r="F43" s="413">
        <v>2000</v>
      </c>
      <c r="G43" s="410">
        <v>700</v>
      </c>
      <c r="H43" s="411">
        <v>1400</v>
      </c>
    </row>
    <row r="44" spans="1:8" ht="13.5" thickTop="1">
      <c r="A44" s="1619" t="s">
        <v>1795</v>
      </c>
      <c r="B44" s="1623" t="s">
        <v>1796</v>
      </c>
      <c r="C44" s="1623"/>
      <c r="D44" s="1624"/>
      <c r="E44" s="1624"/>
      <c r="F44" s="1624"/>
      <c r="G44" s="1624"/>
      <c r="H44" s="1625"/>
    </row>
    <row r="45" spans="1:8" ht="12.75">
      <c r="A45" s="1620"/>
      <c r="B45" s="1626" t="s">
        <v>1797</v>
      </c>
      <c r="C45" s="1626"/>
      <c r="D45" s="1627"/>
      <c r="E45" s="1627"/>
      <c r="F45" s="1627"/>
      <c r="G45" s="1627"/>
      <c r="H45" s="1628"/>
    </row>
    <row r="46" spans="1:8" ht="12.75">
      <c r="A46" s="1620"/>
      <c r="B46" s="1629" t="s">
        <v>1798</v>
      </c>
      <c r="C46" s="1626"/>
      <c r="D46" s="1626"/>
      <c r="E46" s="1626"/>
      <c r="F46" s="1626"/>
      <c r="G46" s="1626"/>
      <c r="H46" s="1630"/>
    </row>
    <row r="47" spans="1:8" ht="12.75">
      <c r="A47" s="1620"/>
      <c r="B47" s="1626" t="s">
        <v>1799</v>
      </c>
      <c r="C47" s="1626"/>
      <c r="D47" s="1627"/>
      <c r="E47" s="1627"/>
      <c r="F47" s="1627"/>
      <c r="G47" s="1627"/>
      <c r="H47" s="1628"/>
    </row>
    <row r="48" spans="1:8" ht="12.75">
      <c r="A48" s="1620"/>
      <c r="B48" s="1631" t="s">
        <v>1800</v>
      </c>
      <c r="C48" s="1626"/>
      <c r="D48" s="1627"/>
      <c r="E48" s="1627"/>
      <c r="F48" s="1627"/>
      <c r="G48" s="1627"/>
      <c r="H48" s="1628"/>
    </row>
    <row r="49" spans="1:8" ht="12.75">
      <c r="A49" s="1621"/>
      <c r="B49" s="1629" t="s">
        <v>1801</v>
      </c>
      <c r="C49" s="1626"/>
      <c r="D49" s="1627"/>
      <c r="E49" s="1627"/>
      <c r="F49" s="1627"/>
      <c r="G49" s="1627"/>
      <c r="H49" s="1628"/>
    </row>
    <row r="50" spans="1:8" ht="12.75">
      <c r="A50" s="1621"/>
      <c r="B50" s="1636" t="s">
        <v>1802</v>
      </c>
      <c r="C50" s="1626"/>
      <c r="D50" s="1626"/>
      <c r="E50" s="1626"/>
      <c r="F50" s="1626"/>
      <c r="G50" s="1626"/>
      <c r="H50" s="1630"/>
    </row>
    <row r="51" spans="1:8" ht="12.75">
      <c r="A51" s="1621"/>
      <c r="B51" s="1636" t="s">
        <v>1803</v>
      </c>
      <c r="C51" s="1631"/>
      <c r="D51" s="1631"/>
      <c r="E51" s="1631"/>
      <c r="F51" s="1631"/>
      <c r="G51" s="1631"/>
      <c r="H51" s="1637"/>
    </row>
    <row r="52" spans="1:8" ht="12.75">
      <c r="A52" s="1621"/>
      <c r="B52" s="1636" t="s">
        <v>1804</v>
      </c>
      <c r="C52" s="1631"/>
      <c r="D52" s="1631"/>
      <c r="E52" s="1631"/>
      <c r="F52" s="1631"/>
      <c r="G52" s="1631"/>
      <c r="H52" s="1637"/>
    </row>
    <row r="53" spans="1:8" ht="12.75">
      <c r="A53" s="1621"/>
      <c r="B53" s="1636" t="s">
        <v>1815</v>
      </c>
      <c r="C53" s="1631"/>
      <c r="D53" s="1631"/>
      <c r="E53" s="1631"/>
      <c r="F53" s="1631"/>
      <c r="G53" s="1631"/>
      <c r="H53" s="1637"/>
    </row>
    <row r="54" spans="1:8" ht="12.75">
      <c r="A54" s="1621"/>
      <c r="B54" s="1636" t="s">
        <v>1806</v>
      </c>
      <c r="C54" s="1626"/>
      <c r="D54" s="1627"/>
      <c r="E54" s="1627"/>
      <c r="F54" s="1627"/>
      <c r="G54" s="1627"/>
      <c r="H54" s="1628"/>
    </row>
    <row r="55" spans="1:8" ht="12.75">
      <c r="A55" s="1621"/>
      <c r="B55" s="1636" t="s">
        <v>1043</v>
      </c>
      <c r="C55" s="1631"/>
      <c r="D55" s="1631"/>
      <c r="E55" s="1631"/>
      <c r="F55" s="1631"/>
      <c r="G55" s="1631"/>
      <c r="H55" s="1637"/>
    </row>
    <row r="56" spans="1:8" ht="13.5" thickBot="1">
      <c r="A56" s="1622"/>
      <c r="B56" s="1632" t="s">
        <v>1816</v>
      </c>
      <c r="C56" s="1633"/>
      <c r="D56" s="1634"/>
      <c r="E56" s="1634"/>
      <c r="F56" s="1634"/>
      <c r="G56" s="1634"/>
      <c r="H56" s="1635"/>
    </row>
    <row r="57" ht="12.75" thickTop="1"/>
  </sheetData>
  <sheetProtection/>
  <mergeCells count="69">
    <mergeCell ref="B53:H53"/>
    <mergeCell ref="B54:H54"/>
    <mergeCell ref="B55:H55"/>
    <mergeCell ref="B56:H56"/>
    <mergeCell ref="G42:H42"/>
    <mergeCell ref="A44:A56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A38:A43"/>
    <mergeCell ref="B38:D38"/>
    <mergeCell ref="B40:D40"/>
    <mergeCell ref="E40:F40"/>
    <mergeCell ref="B42:D42"/>
    <mergeCell ref="A30:A35"/>
    <mergeCell ref="B30:D30"/>
    <mergeCell ref="B32:D32"/>
    <mergeCell ref="B34:D34"/>
    <mergeCell ref="A36:A37"/>
    <mergeCell ref="B36:D36"/>
    <mergeCell ref="E32:F32"/>
    <mergeCell ref="G32:H32"/>
    <mergeCell ref="E34:F34"/>
    <mergeCell ref="G34:H34"/>
    <mergeCell ref="E42:F42"/>
    <mergeCell ref="B28:D28"/>
    <mergeCell ref="E28:F28"/>
    <mergeCell ref="E30:F30"/>
    <mergeCell ref="A20:A21"/>
    <mergeCell ref="B20:D20"/>
    <mergeCell ref="E20:F20"/>
    <mergeCell ref="G20:H20"/>
    <mergeCell ref="A22:A29"/>
    <mergeCell ref="G40:H40"/>
    <mergeCell ref="E36:F36"/>
    <mergeCell ref="G36:H36"/>
    <mergeCell ref="E38:F38"/>
    <mergeCell ref="G38:H38"/>
    <mergeCell ref="B24:D24"/>
    <mergeCell ref="B26:D26"/>
    <mergeCell ref="G28:H28"/>
    <mergeCell ref="G4:H4"/>
    <mergeCell ref="I4:J4"/>
    <mergeCell ref="G30:H30"/>
    <mergeCell ref="E24:F24"/>
    <mergeCell ref="G24:H24"/>
    <mergeCell ref="E26:F26"/>
    <mergeCell ref="G26:H26"/>
    <mergeCell ref="E22:F22"/>
    <mergeCell ref="G22:H22"/>
    <mergeCell ref="D14:J14"/>
    <mergeCell ref="D15:J15"/>
    <mergeCell ref="D16:J16"/>
    <mergeCell ref="D18:J18"/>
    <mergeCell ref="D19:J19"/>
    <mergeCell ref="B22:D22"/>
    <mergeCell ref="A1:K2"/>
    <mergeCell ref="A3:K3"/>
    <mergeCell ref="A4:A5"/>
    <mergeCell ref="C4:C5"/>
    <mergeCell ref="D4:F4"/>
    <mergeCell ref="K4:K5"/>
    <mergeCell ref="B4:B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12" sqref="J12:J15"/>
    </sheetView>
  </sheetViews>
  <sheetFormatPr defaultColWidth="9.00390625" defaultRowHeight="16.5"/>
  <cols>
    <col min="1" max="1" width="24.125" style="421" customWidth="1"/>
    <col min="2" max="2" width="7.375" style="421" bestFit="1" customWidth="1"/>
    <col min="3" max="3" width="10.375" style="421" bestFit="1" customWidth="1"/>
    <col min="4" max="5" width="12.00390625" style="421" bestFit="1" customWidth="1"/>
    <col min="6" max="6" width="10.375" style="421" bestFit="1" customWidth="1"/>
    <col min="7" max="7" width="12.00390625" style="421" bestFit="1" customWidth="1"/>
    <col min="8" max="8" width="10.375" style="421" bestFit="1" customWidth="1"/>
    <col min="9" max="9" width="12.00390625" style="421" bestFit="1" customWidth="1"/>
    <col min="10" max="10" width="41.375" style="421" bestFit="1" customWidth="1"/>
    <col min="11" max="16384" width="9.00390625" style="421" customWidth="1"/>
  </cols>
  <sheetData>
    <row r="1" spans="1:10" ht="15">
      <c r="A1" s="1389" t="s">
        <v>327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ht="15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5">
      <c r="A3" s="1392" t="s">
        <v>328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s="423" customFormat="1" ht="15">
      <c r="A4" s="1638" t="s">
        <v>2</v>
      </c>
      <c r="B4" s="1638" t="s">
        <v>3</v>
      </c>
      <c r="C4" s="1639" t="s">
        <v>4</v>
      </c>
      <c r="D4" s="1640"/>
      <c r="E4" s="1483"/>
      <c r="F4" s="1638" t="s">
        <v>310</v>
      </c>
      <c r="G4" s="1638"/>
      <c r="H4" s="1638" t="s">
        <v>311</v>
      </c>
      <c r="I4" s="1638"/>
      <c r="J4" s="1638" t="s">
        <v>7</v>
      </c>
    </row>
    <row r="5" spans="1:10" s="423" customFormat="1" ht="15">
      <c r="A5" s="1638"/>
      <c r="B5" s="1638"/>
      <c r="C5" s="422" t="s">
        <v>8</v>
      </c>
      <c r="D5" s="422" t="s">
        <v>791</v>
      </c>
      <c r="E5" s="422" t="s">
        <v>792</v>
      </c>
      <c r="F5" s="422" t="s">
        <v>8</v>
      </c>
      <c r="G5" s="422" t="s">
        <v>9</v>
      </c>
      <c r="H5" s="422" t="s">
        <v>8</v>
      </c>
      <c r="I5" s="422" t="s">
        <v>9</v>
      </c>
      <c r="J5" s="1638"/>
    </row>
    <row r="6" spans="1:10" s="423" customFormat="1" ht="15">
      <c r="A6" s="12" t="s">
        <v>312</v>
      </c>
      <c r="B6" s="12" t="s">
        <v>38</v>
      </c>
      <c r="C6" s="295">
        <v>775</v>
      </c>
      <c r="D6" s="295">
        <v>1162</v>
      </c>
      <c r="E6" s="295">
        <v>1320</v>
      </c>
      <c r="F6" s="295">
        <v>878</v>
      </c>
      <c r="G6" s="295">
        <v>1320</v>
      </c>
      <c r="H6" s="295">
        <v>878</v>
      </c>
      <c r="I6" s="295">
        <v>1320</v>
      </c>
      <c r="J6" s="378"/>
    </row>
    <row r="7" spans="1:10" s="423" customFormat="1" ht="15">
      <c r="A7" s="12" t="s">
        <v>72</v>
      </c>
      <c r="B7" s="12" t="s">
        <v>65</v>
      </c>
      <c r="C7" s="424"/>
      <c r="D7" s="424"/>
      <c r="E7" s="424"/>
      <c r="F7" s="424"/>
      <c r="G7" s="424"/>
      <c r="H7" s="424"/>
      <c r="I7" s="424"/>
      <c r="J7" s="378"/>
    </row>
    <row r="8" spans="1:10" s="423" customFormat="1" ht="15">
      <c r="A8" s="425" t="s">
        <v>202</v>
      </c>
      <c r="B8" s="12" t="s">
        <v>65</v>
      </c>
      <c r="C8" s="424"/>
      <c r="D8" s="424"/>
      <c r="E8" s="424"/>
      <c r="F8" s="424"/>
      <c r="G8" s="424"/>
      <c r="H8" s="424"/>
      <c r="I8" s="424"/>
      <c r="J8" s="378"/>
    </row>
    <row r="9" spans="1:10" s="423" customFormat="1" ht="15">
      <c r="A9" s="12" t="s">
        <v>74</v>
      </c>
      <c r="B9" s="12" t="s">
        <v>65</v>
      </c>
      <c r="C9" s="424"/>
      <c r="D9" s="424"/>
      <c r="E9" s="424"/>
      <c r="F9" s="424"/>
      <c r="G9" s="424"/>
      <c r="H9" s="424"/>
      <c r="I9" s="424"/>
      <c r="J9" s="378"/>
    </row>
    <row r="10" spans="1:10" s="423" customFormat="1" ht="15">
      <c r="A10" s="12" t="s">
        <v>75</v>
      </c>
      <c r="B10" s="12" t="s">
        <v>65</v>
      </c>
      <c r="C10" s="295">
        <v>50</v>
      </c>
      <c r="D10" s="295">
        <v>50</v>
      </c>
      <c r="E10" s="295">
        <v>50</v>
      </c>
      <c r="F10" s="295">
        <v>50</v>
      </c>
      <c r="G10" s="295">
        <v>50</v>
      </c>
      <c r="H10" s="295">
        <v>50</v>
      </c>
      <c r="I10" s="295">
        <v>50</v>
      </c>
      <c r="J10" s="378"/>
    </row>
    <row r="11" spans="1:10" s="423" customFormat="1" ht="15">
      <c r="A11" s="12" t="s">
        <v>16</v>
      </c>
      <c r="B11" s="12" t="s">
        <v>38</v>
      </c>
      <c r="C11" s="1641" t="s">
        <v>1813</v>
      </c>
      <c r="D11" s="1641"/>
      <c r="E11" s="1641"/>
      <c r="F11" s="1641"/>
      <c r="G11" s="1641"/>
      <c r="H11" s="1641"/>
      <c r="I11" s="1641"/>
      <c r="J11" s="426"/>
    </row>
    <row r="12" spans="1:11" s="246" customFormat="1" ht="15">
      <c r="A12" s="372" t="s">
        <v>818</v>
      </c>
      <c r="B12" s="372" t="s">
        <v>541</v>
      </c>
      <c r="C12" s="377">
        <v>175</v>
      </c>
      <c r="D12" s="377">
        <f>C12*2</f>
        <v>350</v>
      </c>
      <c r="E12" s="377">
        <f>C12*2</f>
        <v>350</v>
      </c>
      <c r="F12" s="377">
        <f>C12</f>
        <v>175</v>
      </c>
      <c r="G12" s="377">
        <f>D12</f>
        <v>350</v>
      </c>
      <c r="H12" s="377">
        <f>C12*1.5</f>
        <v>262.5</v>
      </c>
      <c r="I12" s="377">
        <f>D12*1.5</f>
        <v>525</v>
      </c>
      <c r="J12" s="228" t="s">
        <v>2042</v>
      </c>
      <c r="K12" s="310" t="s">
        <v>1874</v>
      </c>
    </row>
    <row r="13" spans="1:11" s="246" customFormat="1" ht="15">
      <c r="A13" s="372" t="s">
        <v>818</v>
      </c>
      <c r="B13" s="372" t="s">
        <v>541</v>
      </c>
      <c r="C13" s="377">
        <v>200</v>
      </c>
      <c r="D13" s="377">
        <f>C13*2</f>
        <v>400</v>
      </c>
      <c r="E13" s="377">
        <f>C13*2</f>
        <v>400</v>
      </c>
      <c r="F13" s="377">
        <f aca="true" t="shared" si="0" ref="F13:G15">C13</f>
        <v>200</v>
      </c>
      <c r="G13" s="377">
        <f t="shared" si="0"/>
        <v>400</v>
      </c>
      <c r="H13" s="377">
        <f aca="true" t="shared" si="1" ref="H13:I15">C13*1.5</f>
        <v>300</v>
      </c>
      <c r="I13" s="377">
        <f t="shared" si="1"/>
        <v>600</v>
      </c>
      <c r="J13" s="228" t="s">
        <v>2043</v>
      </c>
      <c r="K13" s="310" t="s">
        <v>1871</v>
      </c>
    </row>
    <row r="14" spans="1:11" s="246" customFormat="1" ht="15">
      <c r="A14" s="372" t="s">
        <v>818</v>
      </c>
      <c r="B14" s="372" t="s">
        <v>541</v>
      </c>
      <c r="C14" s="377">
        <v>215</v>
      </c>
      <c r="D14" s="377">
        <f>C14*2</f>
        <v>430</v>
      </c>
      <c r="E14" s="377">
        <f>C14*2</f>
        <v>430</v>
      </c>
      <c r="F14" s="377">
        <f t="shared" si="0"/>
        <v>215</v>
      </c>
      <c r="G14" s="377">
        <f t="shared" si="0"/>
        <v>430</v>
      </c>
      <c r="H14" s="377">
        <f t="shared" si="1"/>
        <v>322.5</v>
      </c>
      <c r="I14" s="377">
        <f t="shared" si="1"/>
        <v>645</v>
      </c>
      <c r="J14" s="228" t="s">
        <v>2044</v>
      </c>
      <c r="K14" s="310" t="s">
        <v>1872</v>
      </c>
    </row>
    <row r="15" spans="1:11" s="246" customFormat="1" ht="15">
      <c r="A15" s="372" t="s">
        <v>818</v>
      </c>
      <c r="B15" s="372" t="s">
        <v>541</v>
      </c>
      <c r="C15" s="377">
        <v>170</v>
      </c>
      <c r="D15" s="377">
        <f>C15*2</f>
        <v>340</v>
      </c>
      <c r="E15" s="377">
        <f>C15*2</f>
        <v>340</v>
      </c>
      <c r="F15" s="377">
        <f t="shared" si="0"/>
        <v>170</v>
      </c>
      <c r="G15" s="377">
        <f t="shared" si="0"/>
        <v>340</v>
      </c>
      <c r="H15" s="377">
        <f t="shared" si="1"/>
        <v>255</v>
      </c>
      <c r="I15" s="377">
        <f t="shared" si="1"/>
        <v>510</v>
      </c>
      <c r="J15" s="228" t="s">
        <v>2045</v>
      </c>
      <c r="K15" s="310" t="s">
        <v>1873</v>
      </c>
    </row>
    <row r="16" spans="1:10" s="423" customFormat="1" ht="15">
      <c r="A16" s="387" t="s">
        <v>329</v>
      </c>
      <c r="B16" s="12" t="s">
        <v>38</v>
      </c>
      <c r="C16" s="1641" t="s">
        <v>1813</v>
      </c>
      <c r="D16" s="1641"/>
      <c r="E16" s="1641"/>
      <c r="F16" s="1641"/>
      <c r="G16" s="1641"/>
      <c r="H16" s="1641"/>
      <c r="I16" s="1641"/>
      <c r="J16" s="426"/>
    </row>
    <row r="17" spans="1:10" s="429" customFormat="1" ht="15.75" thickBot="1">
      <c r="A17" s="158" t="s">
        <v>330</v>
      </c>
      <c r="B17" s="427" t="s">
        <v>65</v>
      </c>
      <c r="C17" s="1642"/>
      <c r="D17" s="1643"/>
      <c r="E17" s="1643"/>
      <c r="F17" s="1643"/>
      <c r="G17" s="1643"/>
      <c r="H17" s="1643"/>
      <c r="I17" s="1644"/>
      <c r="J17" s="428"/>
    </row>
    <row r="18" spans="1:8" ht="15.75" thickTop="1">
      <c r="A18" s="1581" t="s">
        <v>1018</v>
      </c>
      <c r="B18" s="1583" t="s">
        <v>1019</v>
      </c>
      <c r="C18" s="1584"/>
      <c r="D18" s="1585"/>
      <c r="E18" s="1586" t="s">
        <v>1020</v>
      </c>
      <c r="F18" s="1587"/>
      <c r="G18" s="1588" t="s">
        <v>1021</v>
      </c>
      <c r="H18" s="1589"/>
    </row>
    <row r="19" spans="1:8" ht="15">
      <c r="A19" s="1582"/>
      <c r="B19" s="388" t="s">
        <v>524</v>
      </c>
      <c r="C19" s="389" t="s">
        <v>525</v>
      </c>
      <c r="D19" s="389" t="s">
        <v>1024</v>
      </c>
      <c r="E19" s="390" t="s">
        <v>524</v>
      </c>
      <c r="F19" s="391" t="s">
        <v>525</v>
      </c>
      <c r="G19" s="392" t="s">
        <v>524</v>
      </c>
      <c r="H19" s="393" t="s">
        <v>525</v>
      </c>
    </row>
    <row r="20" spans="1:8" ht="15">
      <c r="A20" s="1590" t="s">
        <v>1792</v>
      </c>
      <c r="B20" s="1592" t="s">
        <v>355</v>
      </c>
      <c r="C20" s="1573"/>
      <c r="D20" s="1573"/>
      <c r="E20" s="1593" t="s">
        <v>1026</v>
      </c>
      <c r="F20" s="1594"/>
      <c r="G20" s="1595" t="s">
        <v>1026</v>
      </c>
      <c r="H20" s="1596"/>
    </row>
    <row r="21" spans="1:8" ht="15">
      <c r="A21" s="1591"/>
      <c r="B21" s="395" t="s">
        <v>1611</v>
      </c>
      <c r="C21" s="394" t="s">
        <v>39</v>
      </c>
      <c r="D21" s="396" t="s">
        <v>1611</v>
      </c>
      <c r="E21" s="395" t="s">
        <v>1611</v>
      </c>
      <c r="F21" s="397" t="s">
        <v>1611</v>
      </c>
      <c r="G21" s="398" t="s">
        <v>1611</v>
      </c>
      <c r="H21" s="399" t="s">
        <v>1611</v>
      </c>
    </row>
    <row r="22" spans="1:8" ht="15">
      <c r="A22" s="1591"/>
      <c r="B22" s="1592" t="s">
        <v>1030</v>
      </c>
      <c r="C22" s="1573"/>
      <c r="D22" s="1573"/>
      <c r="E22" s="1593" t="s">
        <v>1612</v>
      </c>
      <c r="F22" s="1594"/>
      <c r="G22" s="1579" t="s">
        <v>1032</v>
      </c>
      <c r="H22" s="1580"/>
    </row>
    <row r="23" spans="1:8" ht="15">
      <c r="A23" s="1591"/>
      <c r="B23" s="400">
        <v>120</v>
      </c>
      <c r="C23" s="401">
        <v>240</v>
      </c>
      <c r="D23" s="402">
        <v>280</v>
      </c>
      <c r="E23" s="400">
        <v>200</v>
      </c>
      <c r="F23" s="403">
        <v>400</v>
      </c>
      <c r="G23" s="404">
        <v>300</v>
      </c>
      <c r="H23" s="405">
        <v>600</v>
      </c>
    </row>
    <row r="24" spans="1:8" ht="15">
      <c r="A24" s="1591"/>
      <c r="B24" s="1592" t="s">
        <v>1044</v>
      </c>
      <c r="C24" s="1573"/>
      <c r="D24" s="1573"/>
      <c r="E24" s="1593" t="s">
        <v>1028</v>
      </c>
      <c r="F24" s="1594"/>
      <c r="G24" s="1595" t="s">
        <v>1030</v>
      </c>
      <c r="H24" s="1596"/>
    </row>
    <row r="25" spans="1:8" ht="15">
      <c r="A25" s="1591"/>
      <c r="B25" s="400">
        <v>200</v>
      </c>
      <c r="C25" s="401">
        <v>400</v>
      </c>
      <c r="D25" s="402">
        <v>480</v>
      </c>
      <c r="E25" s="400">
        <v>400</v>
      </c>
      <c r="F25" s="403">
        <v>800</v>
      </c>
      <c r="G25" s="404">
        <v>500</v>
      </c>
      <c r="H25" s="405">
        <v>1000</v>
      </c>
    </row>
    <row r="26" spans="1:8" ht="15">
      <c r="A26" s="1591"/>
      <c r="B26" s="1592" t="s">
        <v>1045</v>
      </c>
      <c r="C26" s="1573"/>
      <c r="D26" s="1573"/>
      <c r="E26" s="1593" t="s">
        <v>1029</v>
      </c>
      <c r="F26" s="1594"/>
      <c r="G26" s="1573" t="s">
        <v>1046</v>
      </c>
      <c r="H26" s="1574"/>
    </row>
    <row r="27" spans="1:8" ht="15.75" thickBot="1">
      <c r="A27" s="1591"/>
      <c r="B27" s="406">
        <v>300</v>
      </c>
      <c r="C27" s="407">
        <v>600</v>
      </c>
      <c r="D27" s="408">
        <v>750</v>
      </c>
      <c r="E27" s="406">
        <v>600</v>
      </c>
      <c r="F27" s="409">
        <v>1200</v>
      </c>
      <c r="G27" s="410">
        <v>700</v>
      </c>
      <c r="H27" s="411">
        <v>1400</v>
      </c>
    </row>
    <row r="28" spans="1:8" ht="15.75" thickTop="1">
      <c r="A28" s="1597" t="s">
        <v>1793</v>
      </c>
      <c r="B28" s="1598" t="s">
        <v>355</v>
      </c>
      <c r="C28" s="1599"/>
      <c r="D28" s="1599"/>
      <c r="E28" s="1600" t="s">
        <v>1026</v>
      </c>
      <c r="F28" s="1601"/>
      <c r="G28" s="1602" t="s">
        <v>1026</v>
      </c>
      <c r="H28" s="1603"/>
    </row>
    <row r="29" spans="1:8" ht="15">
      <c r="A29" s="1591"/>
      <c r="B29" s="400">
        <v>120</v>
      </c>
      <c r="C29" s="401">
        <v>240</v>
      </c>
      <c r="D29" s="402">
        <v>280</v>
      </c>
      <c r="E29" s="395">
        <v>200</v>
      </c>
      <c r="F29" s="397">
        <v>400</v>
      </c>
      <c r="G29" s="398">
        <v>300</v>
      </c>
      <c r="H29" s="399">
        <v>600</v>
      </c>
    </row>
    <row r="30" spans="1:8" ht="15">
      <c r="A30" s="1591"/>
      <c r="B30" s="1592" t="s">
        <v>1030</v>
      </c>
      <c r="C30" s="1573"/>
      <c r="D30" s="1573"/>
      <c r="E30" s="1593" t="s">
        <v>1612</v>
      </c>
      <c r="F30" s="1594"/>
      <c r="G30" s="1579" t="s">
        <v>1032</v>
      </c>
      <c r="H30" s="1580"/>
    </row>
    <row r="31" spans="1:8" ht="15">
      <c r="A31" s="1591"/>
      <c r="B31" s="400">
        <v>200</v>
      </c>
      <c r="C31" s="401">
        <v>400</v>
      </c>
      <c r="D31" s="402">
        <v>480</v>
      </c>
      <c r="E31" s="400">
        <v>400</v>
      </c>
      <c r="F31" s="403">
        <v>800</v>
      </c>
      <c r="G31" s="404">
        <v>500</v>
      </c>
      <c r="H31" s="405">
        <v>1000</v>
      </c>
    </row>
    <row r="32" spans="1:8" ht="15">
      <c r="A32" s="1591"/>
      <c r="B32" s="1592" t="s">
        <v>1033</v>
      </c>
      <c r="C32" s="1573"/>
      <c r="D32" s="1573"/>
      <c r="E32" s="1593" t="s">
        <v>1034</v>
      </c>
      <c r="F32" s="1594"/>
      <c r="G32" s="1573" t="s">
        <v>1035</v>
      </c>
      <c r="H32" s="1574"/>
    </row>
    <row r="33" spans="1:8" ht="15.75" thickBot="1">
      <c r="A33" s="1591"/>
      <c r="B33" s="406">
        <v>300</v>
      </c>
      <c r="C33" s="407">
        <v>600</v>
      </c>
      <c r="D33" s="408">
        <v>750</v>
      </c>
      <c r="E33" s="406">
        <v>600</v>
      </c>
      <c r="F33" s="409">
        <v>1200</v>
      </c>
      <c r="G33" s="410">
        <v>700</v>
      </c>
      <c r="H33" s="411">
        <v>1400</v>
      </c>
    </row>
    <row r="34" spans="1:8" ht="15">
      <c r="A34" s="1604" t="s">
        <v>1018</v>
      </c>
      <c r="B34" s="1606" t="s">
        <v>1019</v>
      </c>
      <c r="C34" s="1607"/>
      <c r="D34" s="1608"/>
      <c r="E34" s="1609" t="s">
        <v>1020</v>
      </c>
      <c r="F34" s="1610"/>
      <c r="G34" s="1611" t="s">
        <v>1036</v>
      </c>
      <c r="H34" s="1612"/>
    </row>
    <row r="35" spans="1:8" ht="15">
      <c r="A35" s="1605"/>
      <c r="B35" s="388" t="s">
        <v>524</v>
      </c>
      <c r="C35" s="389" t="s">
        <v>525</v>
      </c>
      <c r="D35" s="389" t="s">
        <v>1024</v>
      </c>
      <c r="E35" s="390" t="s">
        <v>524</v>
      </c>
      <c r="F35" s="391" t="s">
        <v>525</v>
      </c>
      <c r="G35" s="392" t="s">
        <v>524</v>
      </c>
      <c r="H35" s="393" t="s">
        <v>525</v>
      </c>
    </row>
    <row r="36" spans="1:8" ht="15">
      <c r="A36" s="1613" t="s">
        <v>1794</v>
      </c>
      <c r="B36" s="1614" t="s">
        <v>355</v>
      </c>
      <c r="C36" s="1615"/>
      <c r="D36" s="1615"/>
      <c r="E36" s="1614" t="s">
        <v>1037</v>
      </c>
      <c r="F36" s="1616"/>
      <c r="G36" s="1615" t="s">
        <v>1026</v>
      </c>
      <c r="H36" s="1617"/>
    </row>
    <row r="37" spans="1:8" ht="15">
      <c r="A37" s="1591"/>
      <c r="B37" s="395" t="s">
        <v>1611</v>
      </c>
      <c r="C37" s="394" t="s">
        <v>39</v>
      </c>
      <c r="D37" s="396" t="s">
        <v>1611</v>
      </c>
      <c r="E37" s="395" t="s">
        <v>1613</v>
      </c>
      <c r="F37" s="397" t="s">
        <v>1613</v>
      </c>
      <c r="G37" s="398" t="s">
        <v>1611</v>
      </c>
      <c r="H37" s="399" t="s">
        <v>1611</v>
      </c>
    </row>
    <row r="38" spans="1:8" ht="15">
      <c r="A38" s="1591"/>
      <c r="B38" s="1592" t="s">
        <v>1039</v>
      </c>
      <c r="C38" s="1573"/>
      <c r="D38" s="1573"/>
      <c r="E38" s="1592" t="s">
        <v>1026</v>
      </c>
      <c r="F38" s="1618" t="s">
        <v>1040</v>
      </c>
      <c r="G38" s="1573" t="s">
        <v>1032</v>
      </c>
      <c r="H38" s="1574" t="s">
        <v>1040</v>
      </c>
    </row>
    <row r="39" spans="1:8" ht="15">
      <c r="A39" s="1591"/>
      <c r="B39" s="400">
        <v>100</v>
      </c>
      <c r="C39" s="401">
        <v>200</v>
      </c>
      <c r="D39" s="402">
        <v>260</v>
      </c>
      <c r="E39" s="400">
        <v>650</v>
      </c>
      <c r="F39" s="403">
        <v>650</v>
      </c>
      <c r="G39" s="404">
        <v>400</v>
      </c>
      <c r="H39" s="405">
        <v>800</v>
      </c>
    </row>
    <row r="40" spans="1:8" ht="15">
      <c r="A40" s="1591"/>
      <c r="B40" s="1592" t="s">
        <v>1614</v>
      </c>
      <c r="C40" s="1573"/>
      <c r="D40" s="1573"/>
      <c r="E40" s="1592" t="s">
        <v>1042</v>
      </c>
      <c r="F40" s="1618"/>
      <c r="G40" s="1573" t="s">
        <v>1035</v>
      </c>
      <c r="H40" s="1574"/>
    </row>
    <row r="41" spans="1:8" ht="15.75" thickBot="1">
      <c r="A41" s="1591"/>
      <c r="B41" s="406">
        <v>200</v>
      </c>
      <c r="C41" s="407">
        <v>400</v>
      </c>
      <c r="D41" s="408">
        <v>520</v>
      </c>
      <c r="E41" s="412">
        <v>1200</v>
      </c>
      <c r="F41" s="413">
        <v>1200</v>
      </c>
      <c r="G41" s="410">
        <v>700</v>
      </c>
      <c r="H41" s="411">
        <v>1400</v>
      </c>
    </row>
    <row r="42" spans="1:8" ht="15.75" thickTop="1">
      <c r="A42" s="1619" t="s">
        <v>1795</v>
      </c>
      <c r="B42" s="1623" t="s">
        <v>1796</v>
      </c>
      <c r="C42" s="1623"/>
      <c r="D42" s="1624"/>
      <c r="E42" s="1624"/>
      <c r="F42" s="1624"/>
      <c r="G42" s="1624"/>
      <c r="H42" s="1625"/>
    </row>
    <row r="43" spans="1:8" ht="15">
      <c r="A43" s="1620"/>
      <c r="B43" s="1626" t="s">
        <v>1797</v>
      </c>
      <c r="C43" s="1626"/>
      <c r="D43" s="1627"/>
      <c r="E43" s="1627"/>
      <c r="F43" s="1627"/>
      <c r="G43" s="1627"/>
      <c r="H43" s="1628"/>
    </row>
    <row r="44" spans="1:8" ht="15">
      <c r="A44" s="1620"/>
      <c r="B44" s="1629" t="s">
        <v>1817</v>
      </c>
      <c r="C44" s="1626"/>
      <c r="D44" s="1626"/>
      <c r="E44" s="1626"/>
      <c r="F44" s="1626"/>
      <c r="G44" s="1626"/>
      <c r="H44" s="1630"/>
    </row>
    <row r="45" spans="1:8" ht="15">
      <c r="A45" s="1620"/>
      <c r="B45" s="1626" t="s">
        <v>1799</v>
      </c>
      <c r="C45" s="1626"/>
      <c r="D45" s="1627"/>
      <c r="E45" s="1627"/>
      <c r="F45" s="1627"/>
      <c r="G45" s="1627"/>
      <c r="H45" s="1628"/>
    </row>
    <row r="46" spans="1:8" ht="15">
      <c r="A46" s="1620"/>
      <c r="B46" s="1631" t="s">
        <v>1800</v>
      </c>
      <c r="C46" s="1626"/>
      <c r="D46" s="1627"/>
      <c r="E46" s="1627"/>
      <c r="F46" s="1627"/>
      <c r="G46" s="1627"/>
      <c r="H46" s="1628"/>
    </row>
    <row r="47" spans="1:8" ht="15">
      <c r="A47" s="1621"/>
      <c r="B47" s="1629" t="s">
        <v>1801</v>
      </c>
      <c r="C47" s="1626"/>
      <c r="D47" s="1627"/>
      <c r="E47" s="1627"/>
      <c r="F47" s="1627"/>
      <c r="G47" s="1627"/>
      <c r="H47" s="1628"/>
    </row>
    <row r="48" spans="1:8" ht="15">
      <c r="A48" s="1621"/>
      <c r="B48" s="1636" t="s">
        <v>1818</v>
      </c>
      <c r="C48" s="1626"/>
      <c r="D48" s="1626"/>
      <c r="E48" s="1626"/>
      <c r="F48" s="1626"/>
      <c r="G48" s="1626"/>
      <c r="H48" s="1630"/>
    </row>
    <row r="49" spans="1:8" ht="15">
      <c r="A49" s="1621"/>
      <c r="B49" s="1636" t="s">
        <v>1819</v>
      </c>
      <c r="C49" s="1631"/>
      <c r="D49" s="1631"/>
      <c r="E49" s="1631"/>
      <c r="F49" s="1631"/>
      <c r="G49" s="1631"/>
      <c r="H49" s="1637"/>
    </row>
    <row r="50" spans="1:8" ht="15">
      <c r="A50" s="1621"/>
      <c r="B50" s="1636" t="s">
        <v>1820</v>
      </c>
      <c r="C50" s="1631"/>
      <c r="D50" s="1631"/>
      <c r="E50" s="1631"/>
      <c r="F50" s="1631"/>
      <c r="G50" s="1631"/>
      <c r="H50" s="1637"/>
    </row>
    <row r="51" spans="1:8" ht="15">
      <c r="A51" s="1621"/>
      <c r="B51" s="1636" t="s">
        <v>1805</v>
      </c>
      <c r="C51" s="1631"/>
      <c r="D51" s="1631"/>
      <c r="E51" s="1631"/>
      <c r="F51" s="1631"/>
      <c r="G51" s="1631"/>
      <c r="H51" s="1637"/>
    </row>
    <row r="52" spans="1:8" ht="15">
      <c r="A52" s="1621"/>
      <c r="B52" s="1636" t="s">
        <v>1821</v>
      </c>
      <c r="C52" s="1626"/>
      <c r="D52" s="1627"/>
      <c r="E52" s="1627"/>
      <c r="F52" s="1627"/>
      <c r="G52" s="1627"/>
      <c r="H52" s="1628"/>
    </row>
    <row r="53" spans="1:8" ht="15">
      <c r="A53" s="1621"/>
      <c r="B53" s="1636" t="s">
        <v>1043</v>
      </c>
      <c r="C53" s="1631"/>
      <c r="D53" s="1631"/>
      <c r="E53" s="1631"/>
      <c r="F53" s="1631"/>
      <c r="G53" s="1631"/>
      <c r="H53" s="1637"/>
    </row>
    <row r="54" spans="1:8" ht="15.75" thickBot="1">
      <c r="A54" s="1622"/>
      <c r="B54" s="1632" t="s">
        <v>1822</v>
      </c>
      <c r="C54" s="1633"/>
      <c r="D54" s="1634"/>
      <c r="E54" s="1634"/>
      <c r="F54" s="1634"/>
      <c r="G54" s="1634"/>
      <c r="H54" s="1635"/>
    </row>
    <row r="55" ht="15.75" thickTop="1"/>
  </sheetData>
  <sheetProtection/>
  <mergeCells count="66">
    <mergeCell ref="A34:A35"/>
    <mergeCell ref="A36:A41"/>
    <mergeCell ref="A42:A54"/>
    <mergeCell ref="B42:H42"/>
    <mergeCell ref="A18:A19"/>
    <mergeCell ref="B18:D18"/>
    <mergeCell ref="E18:F18"/>
    <mergeCell ref="G18:H18"/>
    <mergeCell ref="A20:A27"/>
    <mergeCell ref="A28:A33"/>
    <mergeCell ref="B54:H54"/>
    <mergeCell ref="B53:H53"/>
    <mergeCell ref="B52:H52"/>
    <mergeCell ref="B50:H50"/>
    <mergeCell ref="B48:H48"/>
    <mergeCell ref="B47:H47"/>
    <mergeCell ref="B46:H46"/>
    <mergeCell ref="B45:H45"/>
    <mergeCell ref="B44:H44"/>
    <mergeCell ref="B49:H49"/>
    <mergeCell ref="B51:H51"/>
    <mergeCell ref="B40:D40"/>
    <mergeCell ref="E40:F40"/>
    <mergeCell ref="G40:H40"/>
    <mergeCell ref="B43:H43"/>
    <mergeCell ref="B38:D38"/>
    <mergeCell ref="E38:F38"/>
    <mergeCell ref="G38:H38"/>
    <mergeCell ref="B36:D36"/>
    <mergeCell ref="E36:F36"/>
    <mergeCell ref="G36:H36"/>
    <mergeCell ref="B34:D34"/>
    <mergeCell ref="E34:F34"/>
    <mergeCell ref="G34:H34"/>
    <mergeCell ref="B32:D32"/>
    <mergeCell ref="E32:F32"/>
    <mergeCell ref="G32:H32"/>
    <mergeCell ref="B30:D30"/>
    <mergeCell ref="E30:F30"/>
    <mergeCell ref="G30:H30"/>
    <mergeCell ref="B28:D28"/>
    <mergeCell ref="E28:F28"/>
    <mergeCell ref="G28:H28"/>
    <mergeCell ref="B26:D26"/>
    <mergeCell ref="E26:F26"/>
    <mergeCell ref="G26:H26"/>
    <mergeCell ref="B24:D24"/>
    <mergeCell ref="E24:F24"/>
    <mergeCell ref="G24:H24"/>
    <mergeCell ref="E22:F22"/>
    <mergeCell ref="G22:H22"/>
    <mergeCell ref="B20:D20"/>
    <mergeCell ref="E20:F20"/>
    <mergeCell ref="G20:H20"/>
    <mergeCell ref="J4:J5"/>
    <mergeCell ref="C11:I11"/>
    <mergeCell ref="C16:I16"/>
    <mergeCell ref="C17:I17"/>
    <mergeCell ref="B22:D22"/>
    <mergeCell ref="A1:J2"/>
    <mergeCell ref="A3:J3"/>
    <mergeCell ref="A4:A5"/>
    <mergeCell ref="B4:B5"/>
    <mergeCell ref="C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M16" sqref="M16"/>
    </sheetView>
  </sheetViews>
  <sheetFormatPr defaultColWidth="9.00390625" defaultRowHeight="16.5"/>
  <cols>
    <col min="1" max="1" width="23.875" style="371" bestFit="1" customWidth="1"/>
    <col min="2" max="2" width="6.625" style="310" bestFit="1" customWidth="1"/>
    <col min="3" max="3" width="10.375" style="310" bestFit="1" customWidth="1"/>
    <col min="4" max="5" width="12.00390625" style="310" bestFit="1" customWidth="1"/>
    <col min="6" max="6" width="10.375" style="310" bestFit="1" customWidth="1"/>
    <col min="7" max="7" width="12.00390625" style="310" bestFit="1" customWidth="1"/>
    <col min="8" max="8" width="10.375" style="310" bestFit="1" customWidth="1"/>
    <col min="9" max="9" width="12.00390625" style="310" bestFit="1" customWidth="1"/>
    <col min="10" max="10" width="10.625" style="310" customWidth="1"/>
    <col min="11" max="16384" width="9.00390625" style="310" customWidth="1"/>
  </cols>
  <sheetData>
    <row r="1" spans="1:10" ht="12" customHeight="1">
      <c r="A1" s="1389" t="s">
        <v>322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ht="12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2.75">
      <c r="A3" s="1392" t="s">
        <v>323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ht="12.75">
      <c r="A4" s="1489" t="s">
        <v>2</v>
      </c>
      <c r="B4" s="1397" t="s">
        <v>3</v>
      </c>
      <c r="C4" s="1400" t="s">
        <v>4</v>
      </c>
      <c r="D4" s="1401"/>
      <c r="E4" s="1402"/>
      <c r="F4" s="1397" t="s">
        <v>310</v>
      </c>
      <c r="G4" s="1397"/>
      <c r="H4" s="1397" t="s">
        <v>311</v>
      </c>
      <c r="I4" s="1397"/>
      <c r="J4" s="1397" t="s">
        <v>7</v>
      </c>
    </row>
    <row r="5" spans="1:10" ht="12.75">
      <c r="A5" s="1491"/>
      <c r="B5" s="1397"/>
      <c r="C5" s="35" t="s">
        <v>8</v>
      </c>
      <c r="D5" s="35" t="s">
        <v>791</v>
      </c>
      <c r="E5" s="35" t="s">
        <v>792</v>
      </c>
      <c r="F5" s="35" t="s">
        <v>8</v>
      </c>
      <c r="G5" s="35" t="s">
        <v>9</v>
      </c>
      <c r="H5" s="35" t="s">
        <v>8</v>
      </c>
      <c r="I5" s="35" t="s">
        <v>9</v>
      </c>
      <c r="J5" s="1397"/>
    </row>
    <row r="6" spans="1:10" ht="15">
      <c r="A6" s="35" t="s">
        <v>312</v>
      </c>
      <c r="B6" s="35" t="s">
        <v>12</v>
      </c>
      <c r="C6" s="295">
        <v>775</v>
      </c>
      <c r="D6" s="295">
        <v>1162</v>
      </c>
      <c r="E6" s="295">
        <v>1450</v>
      </c>
      <c r="F6" s="295">
        <v>878</v>
      </c>
      <c r="G6" s="295">
        <v>1320</v>
      </c>
      <c r="H6" s="295">
        <v>878</v>
      </c>
      <c r="I6" s="295">
        <v>1320</v>
      </c>
      <c r="J6" s="415"/>
    </row>
    <row r="7" spans="1:10" ht="12.75">
      <c r="A7" s="12" t="s">
        <v>14</v>
      </c>
      <c r="B7" s="12" t="s">
        <v>12</v>
      </c>
      <c r="C7" s="380"/>
      <c r="D7" s="380"/>
      <c r="E7" s="380"/>
      <c r="F7" s="380"/>
      <c r="G7" s="379"/>
      <c r="H7" s="379"/>
      <c r="I7" s="379"/>
      <c r="J7" s="24"/>
    </row>
    <row r="8" spans="1:10" ht="12.75">
      <c r="A8" s="12" t="s">
        <v>15</v>
      </c>
      <c r="B8" s="12" t="s">
        <v>12</v>
      </c>
      <c r="C8" s="380"/>
      <c r="D8" s="380"/>
      <c r="E8" s="380"/>
      <c r="F8" s="380"/>
      <c r="G8" s="379"/>
      <c r="H8" s="379"/>
      <c r="I8" s="379"/>
      <c r="J8" s="24"/>
    </row>
    <row r="9" spans="1:10" ht="12.75">
      <c r="A9" s="381" t="s">
        <v>58</v>
      </c>
      <c r="B9" s="13" t="s">
        <v>12</v>
      </c>
      <c r="C9" s="22"/>
      <c r="D9" s="22"/>
      <c r="E9" s="22"/>
      <c r="F9" s="22"/>
      <c r="G9" s="22"/>
      <c r="H9" s="379"/>
      <c r="I9" s="379"/>
      <c r="J9" s="24"/>
    </row>
    <row r="10" spans="1:10" ht="15">
      <c r="A10" s="12" t="s">
        <v>238</v>
      </c>
      <c r="B10" s="12" t="s">
        <v>57</v>
      </c>
      <c r="C10" s="295">
        <v>50</v>
      </c>
      <c r="D10" s="295">
        <v>50</v>
      </c>
      <c r="E10" s="295">
        <v>50</v>
      </c>
      <c r="F10" s="295">
        <v>50</v>
      </c>
      <c r="G10" s="295">
        <v>50</v>
      </c>
      <c r="H10" s="295">
        <v>50</v>
      </c>
      <c r="I10" s="295">
        <v>50</v>
      </c>
      <c r="J10" s="22"/>
    </row>
    <row r="11" spans="1:10" ht="15">
      <c r="A11" s="12" t="s">
        <v>240</v>
      </c>
      <c r="B11" s="12" t="s">
        <v>12</v>
      </c>
      <c r="C11" s="22" t="s">
        <v>224</v>
      </c>
      <c r="D11" s="22" t="s">
        <v>224</v>
      </c>
      <c r="E11" s="22" t="s">
        <v>224</v>
      </c>
      <c r="F11" s="22" t="s">
        <v>224</v>
      </c>
      <c r="G11" s="22" t="s">
        <v>224</v>
      </c>
      <c r="H11" s="382"/>
      <c r="I11" s="382"/>
      <c r="J11" s="25"/>
    </row>
    <row r="12" spans="1:10" ht="15">
      <c r="A12" s="12" t="s">
        <v>208</v>
      </c>
      <c r="B12" s="12" t="s">
        <v>57</v>
      </c>
      <c r="C12" s="1575"/>
      <c r="D12" s="1576"/>
      <c r="E12" s="1576"/>
      <c r="F12" s="1576"/>
      <c r="G12" s="1576"/>
      <c r="H12" s="1576"/>
      <c r="I12" s="1577"/>
      <c r="J12" s="25"/>
    </row>
    <row r="13" spans="1:10" ht="12.75">
      <c r="A13" s="13" t="s">
        <v>64</v>
      </c>
      <c r="B13" s="13" t="s">
        <v>12</v>
      </c>
      <c r="C13" s="1578" t="s">
        <v>1813</v>
      </c>
      <c r="D13" s="1578"/>
      <c r="E13" s="1578"/>
      <c r="F13" s="1578"/>
      <c r="G13" s="1578"/>
      <c r="H13" s="1578"/>
      <c r="I13" s="1578"/>
      <c r="J13" s="26"/>
    </row>
    <row r="14" spans="1:10" ht="12.75">
      <c r="A14" s="13" t="s">
        <v>324</v>
      </c>
      <c r="B14" s="13" t="s">
        <v>57</v>
      </c>
      <c r="C14" s="1478" t="s">
        <v>1823</v>
      </c>
      <c r="D14" s="1479"/>
      <c r="E14" s="1479"/>
      <c r="F14" s="1479"/>
      <c r="G14" s="1479"/>
      <c r="H14" s="1479"/>
      <c r="I14" s="1480"/>
      <c r="J14" s="430"/>
    </row>
    <row r="15" spans="1:10" ht="12.75">
      <c r="A15" s="12" t="s">
        <v>325</v>
      </c>
      <c r="B15" s="12" t="s">
        <v>57</v>
      </c>
      <c r="C15" s="1406" t="s">
        <v>1823</v>
      </c>
      <c r="D15" s="1406"/>
      <c r="E15" s="1406"/>
      <c r="F15" s="1406"/>
      <c r="G15" s="1406"/>
      <c r="H15" s="1406"/>
      <c r="I15" s="1406"/>
      <c r="J15" s="416"/>
    </row>
    <row r="16" spans="1:10" ht="15">
      <c r="A16" s="431" t="s">
        <v>326</v>
      </c>
      <c r="B16" s="432" t="s">
        <v>57</v>
      </c>
      <c r="C16" s="295">
        <v>400</v>
      </c>
      <c r="D16" s="295">
        <v>700</v>
      </c>
      <c r="E16" s="295">
        <v>700</v>
      </c>
      <c r="F16" s="295"/>
      <c r="G16" s="295"/>
      <c r="H16" s="295"/>
      <c r="I16" s="295"/>
      <c r="J16" s="295">
        <v>100</v>
      </c>
    </row>
    <row r="17" spans="1:10" ht="12.75">
      <c r="A17" s="233" t="s">
        <v>62</v>
      </c>
      <c r="B17" s="432" t="s">
        <v>57</v>
      </c>
      <c r="C17" s="1578" t="s">
        <v>1813</v>
      </c>
      <c r="D17" s="1578"/>
      <c r="E17" s="1578"/>
      <c r="F17" s="1578"/>
      <c r="G17" s="1578"/>
      <c r="H17" s="1578"/>
      <c r="I17" s="1578"/>
      <c r="J17" s="232"/>
    </row>
    <row r="18" spans="1:10" s="239" customFormat="1" ht="15">
      <c r="A18" s="12" t="s">
        <v>75</v>
      </c>
      <c r="B18" s="207" t="s">
        <v>57</v>
      </c>
      <c r="C18" s="1578" t="s">
        <v>1824</v>
      </c>
      <c r="D18" s="1578"/>
      <c r="E18" s="1578"/>
      <c r="F18" s="1578"/>
      <c r="G18" s="1578"/>
      <c r="H18" s="1578"/>
      <c r="I18" s="1578"/>
      <c r="J18" s="305"/>
    </row>
    <row r="19" ht="12.75" thickBot="1"/>
    <row r="20" spans="1:8" s="421" customFormat="1" ht="15.75" thickTop="1">
      <c r="A20" s="1581" t="s">
        <v>1018</v>
      </c>
      <c r="B20" s="1583" t="s">
        <v>1019</v>
      </c>
      <c r="C20" s="1584"/>
      <c r="D20" s="1585"/>
      <c r="E20" s="1586" t="s">
        <v>1020</v>
      </c>
      <c r="F20" s="1587"/>
      <c r="G20" s="1588" t="s">
        <v>1021</v>
      </c>
      <c r="H20" s="1589"/>
    </row>
    <row r="21" spans="1:8" s="421" customFormat="1" ht="15">
      <c r="A21" s="1582"/>
      <c r="B21" s="388" t="s">
        <v>524</v>
      </c>
      <c r="C21" s="389" t="s">
        <v>525</v>
      </c>
      <c r="D21" s="389" t="s">
        <v>1024</v>
      </c>
      <c r="E21" s="390" t="s">
        <v>524</v>
      </c>
      <c r="F21" s="391" t="s">
        <v>525</v>
      </c>
      <c r="G21" s="392" t="s">
        <v>524</v>
      </c>
      <c r="H21" s="393" t="s">
        <v>525</v>
      </c>
    </row>
    <row r="22" spans="1:8" s="421" customFormat="1" ht="15">
      <c r="A22" s="1590" t="s">
        <v>1792</v>
      </c>
      <c r="B22" s="1592" t="s">
        <v>355</v>
      </c>
      <c r="C22" s="1573"/>
      <c r="D22" s="1573"/>
      <c r="E22" s="1593" t="s">
        <v>1026</v>
      </c>
      <c r="F22" s="1594"/>
      <c r="G22" s="1595" t="s">
        <v>1026</v>
      </c>
      <c r="H22" s="1596"/>
    </row>
    <row r="23" spans="1:8" s="421" customFormat="1" ht="15">
      <c r="A23" s="1591"/>
      <c r="B23" s="395" t="s">
        <v>1611</v>
      </c>
      <c r="C23" s="394" t="s">
        <v>39</v>
      </c>
      <c r="D23" s="396" t="s">
        <v>1611</v>
      </c>
      <c r="E23" s="395" t="s">
        <v>1611</v>
      </c>
      <c r="F23" s="397" t="s">
        <v>1611</v>
      </c>
      <c r="G23" s="398" t="s">
        <v>1611</v>
      </c>
      <c r="H23" s="399" t="s">
        <v>1611</v>
      </c>
    </row>
    <row r="24" spans="1:8" s="421" customFormat="1" ht="15">
      <c r="A24" s="1591"/>
      <c r="B24" s="1592" t="s">
        <v>1030</v>
      </c>
      <c r="C24" s="1573"/>
      <c r="D24" s="1573"/>
      <c r="E24" s="1593" t="s">
        <v>1612</v>
      </c>
      <c r="F24" s="1594"/>
      <c r="G24" s="1579" t="s">
        <v>1032</v>
      </c>
      <c r="H24" s="1580"/>
    </row>
    <row r="25" spans="1:8" s="421" customFormat="1" ht="15">
      <c r="A25" s="1591"/>
      <c r="B25" s="400">
        <v>120</v>
      </c>
      <c r="C25" s="401">
        <v>240</v>
      </c>
      <c r="D25" s="402">
        <v>280</v>
      </c>
      <c r="E25" s="400">
        <v>200</v>
      </c>
      <c r="F25" s="403">
        <v>400</v>
      </c>
      <c r="G25" s="404">
        <v>300</v>
      </c>
      <c r="H25" s="405">
        <v>600</v>
      </c>
    </row>
    <row r="26" spans="1:8" s="421" customFormat="1" ht="15">
      <c r="A26" s="1591"/>
      <c r="B26" s="1592" t="s">
        <v>1044</v>
      </c>
      <c r="C26" s="1573"/>
      <c r="D26" s="1573"/>
      <c r="E26" s="1593" t="s">
        <v>1028</v>
      </c>
      <c r="F26" s="1594"/>
      <c r="G26" s="1595" t="s">
        <v>1030</v>
      </c>
      <c r="H26" s="1596"/>
    </row>
    <row r="27" spans="1:8" s="421" customFormat="1" ht="15">
      <c r="A27" s="1591"/>
      <c r="B27" s="400">
        <v>200</v>
      </c>
      <c r="C27" s="401">
        <v>400</v>
      </c>
      <c r="D27" s="402">
        <v>480</v>
      </c>
      <c r="E27" s="400">
        <v>400</v>
      </c>
      <c r="F27" s="403">
        <v>800</v>
      </c>
      <c r="G27" s="404">
        <v>500</v>
      </c>
      <c r="H27" s="405">
        <v>1000</v>
      </c>
    </row>
    <row r="28" spans="1:8" s="421" customFormat="1" ht="15">
      <c r="A28" s="1591"/>
      <c r="B28" s="1592" t="s">
        <v>1045</v>
      </c>
      <c r="C28" s="1573"/>
      <c r="D28" s="1573"/>
      <c r="E28" s="1593" t="s">
        <v>1029</v>
      </c>
      <c r="F28" s="1594"/>
      <c r="G28" s="1573" t="s">
        <v>1046</v>
      </c>
      <c r="H28" s="1574"/>
    </row>
    <row r="29" spans="1:8" s="421" customFormat="1" ht="15.75" thickBot="1">
      <c r="A29" s="1591"/>
      <c r="B29" s="406">
        <v>300</v>
      </c>
      <c r="C29" s="407">
        <v>600</v>
      </c>
      <c r="D29" s="408">
        <v>750</v>
      </c>
      <c r="E29" s="406">
        <v>600</v>
      </c>
      <c r="F29" s="409">
        <v>1200</v>
      </c>
      <c r="G29" s="410">
        <v>700</v>
      </c>
      <c r="H29" s="411">
        <v>1400</v>
      </c>
    </row>
    <row r="30" spans="1:8" s="421" customFormat="1" ht="15.75" thickTop="1">
      <c r="A30" s="1597" t="s">
        <v>1793</v>
      </c>
      <c r="B30" s="1598" t="s">
        <v>355</v>
      </c>
      <c r="C30" s="1599"/>
      <c r="D30" s="1599"/>
      <c r="E30" s="1600" t="s">
        <v>1026</v>
      </c>
      <c r="F30" s="1601"/>
      <c r="G30" s="1602" t="s">
        <v>1026</v>
      </c>
      <c r="H30" s="1603"/>
    </row>
    <row r="31" spans="1:8" s="421" customFormat="1" ht="15">
      <c r="A31" s="1591"/>
      <c r="B31" s="400">
        <v>120</v>
      </c>
      <c r="C31" s="401">
        <v>240</v>
      </c>
      <c r="D31" s="402">
        <v>280</v>
      </c>
      <c r="E31" s="395">
        <v>200</v>
      </c>
      <c r="F31" s="397">
        <v>400</v>
      </c>
      <c r="G31" s="398">
        <v>300</v>
      </c>
      <c r="H31" s="399">
        <v>600</v>
      </c>
    </row>
    <row r="32" spans="1:8" s="421" customFormat="1" ht="15">
      <c r="A32" s="1591"/>
      <c r="B32" s="1592" t="s">
        <v>1030</v>
      </c>
      <c r="C32" s="1573"/>
      <c r="D32" s="1573"/>
      <c r="E32" s="1593" t="s">
        <v>1612</v>
      </c>
      <c r="F32" s="1594"/>
      <c r="G32" s="1579" t="s">
        <v>1032</v>
      </c>
      <c r="H32" s="1580"/>
    </row>
    <row r="33" spans="1:8" s="421" customFormat="1" ht="15">
      <c r="A33" s="1591"/>
      <c r="B33" s="400">
        <v>200</v>
      </c>
      <c r="C33" s="401">
        <v>400</v>
      </c>
      <c r="D33" s="402">
        <v>480</v>
      </c>
      <c r="E33" s="400">
        <v>400</v>
      </c>
      <c r="F33" s="403">
        <v>800</v>
      </c>
      <c r="G33" s="404">
        <v>500</v>
      </c>
      <c r="H33" s="405">
        <v>1000</v>
      </c>
    </row>
    <row r="34" spans="1:8" s="421" customFormat="1" ht="15">
      <c r="A34" s="1591"/>
      <c r="B34" s="1592" t="s">
        <v>1033</v>
      </c>
      <c r="C34" s="1573"/>
      <c r="D34" s="1573"/>
      <c r="E34" s="1593" t="s">
        <v>1034</v>
      </c>
      <c r="F34" s="1594"/>
      <c r="G34" s="1573" t="s">
        <v>1035</v>
      </c>
      <c r="H34" s="1574"/>
    </row>
    <row r="35" spans="1:8" s="421" customFormat="1" ht="15.75" thickBot="1">
      <c r="A35" s="1591"/>
      <c r="B35" s="406">
        <v>300</v>
      </c>
      <c r="C35" s="407">
        <v>600</v>
      </c>
      <c r="D35" s="408">
        <v>750</v>
      </c>
      <c r="E35" s="406">
        <v>600</v>
      </c>
      <c r="F35" s="409">
        <v>1200</v>
      </c>
      <c r="G35" s="410">
        <v>700</v>
      </c>
      <c r="H35" s="411">
        <v>1400</v>
      </c>
    </row>
    <row r="36" spans="1:8" s="421" customFormat="1" ht="15">
      <c r="A36" s="1604" t="s">
        <v>1018</v>
      </c>
      <c r="B36" s="1606" t="s">
        <v>1019</v>
      </c>
      <c r="C36" s="1607"/>
      <c r="D36" s="1608"/>
      <c r="E36" s="1609" t="s">
        <v>1020</v>
      </c>
      <c r="F36" s="1610"/>
      <c r="G36" s="1611" t="s">
        <v>1036</v>
      </c>
      <c r="H36" s="1612"/>
    </row>
    <row r="37" spans="1:8" s="421" customFormat="1" ht="15">
      <c r="A37" s="1605"/>
      <c r="B37" s="388" t="s">
        <v>524</v>
      </c>
      <c r="C37" s="389" t="s">
        <v>525</v>
      </c>
      <c r="D37" s="389" t="s">
        <v>1024</v>
      </c>
      <c r="E37" s="390" t="s">
        <v>524</v>
      </c>
      <c r="F37" s="391" t="s">
        <v>525</v>
      </c>
      <c r="G37" s="392" t="s">
        <v>524</v>
      </c>
      <c r="H37" s="393" t="s">
        <v>525</v>
      </c>
    </row>
    <row r="38" spans="1:8" s="421" customFormat="1" ht="15">
      <c r="A38" s="1613" t="s">
        <v>1794</v>
      </c>
      <c r="B38" s="1614" t="s">
        <v>355</v>
      </c>
      <c r="C38" s="1615"/>
      <c r="D38" s="1615"/>
      <c r="E38" s="1614" t="s">
        <v>1037</v>
      </c>
      <c r="F38" s="1616"/>
      <c r="G38" s="1615" t="s">
        <v>1026</v>
      </c>
      <c r="H38" s="1617"/>
    </row>
    <row r="39" spans="1:8" s="421" customFormat="1" ht="15">
      <c r="A39" s="1591"/>
      <c r="B39" s="395" t="s">
        <v>1611</v>
      </c>
      <c r="C39" s="394" t="s">
        <v>39</v>
      </c>
      <c r="D39" s="396" t="s">
        <v>1611</v>
      </c>
      <c r="E39" s="395" t="s">
        <v>1613</v>
      </c>
      <c r="F39" s="397" t="s">
        <v>1613</v>
      </c>
      <c r="G39" s="398" t="s">
        <v>1611</v>
      </c>
      <c r="H39" s="399" t="s">
        <v>1611</v>
      </c>
    </row>
    <row r="40" spans="1:8" s="421" customFormat="1" ht="15">
      <c r="A40" s="1591"/>
      <c r="B40" s="1592" t="s">
        <v>1039</v>
      </c>
      <c r="C40" s="1573"/>
      <c r="D40" s="1573"/>
      <c r="E40" s="1592" t="s">
        <v>1026</v>
      </c>
      <c r="F40" s="1618" t="s">
        <v>1040</v>
      </c>
      <c r="G40" s="1573" t="s">
        <v>1032</v>
      </c>
      <c r="H40" s="1574" t="s">
        <v>1040</v>
      </c>
    </row>
    <row r="41" spans="1:8" s="421" customFormat="1" ht="15">
      <c r="A41" s="1591"/>
      <c r="B41" s="400">
        <v>100</v>
      </c>
      <c r="C41" s="401">
        <v>200</v>
      </c>
      <c r="D41" s="402">
        <v>260</v>
      </c>
      <c r="E41" s="400">
        <v>650</v>
      </c>
      <c r="F41" s="403">
        <v>650</v>
      </c>
      <c r="G41" s="404">
        <v>400</v>
      </c>
      <c r="H41" s="405">
        <v>800</v>
      </c>
    </row>
    <row r="42" spans="1:8" s="421" customFormat="1" ht="15">
      <c r="A42" s="1591"/>
      <c r="B42" s="1592" t="s">
        <v>1614</v>
      </c>
      <c r="C42" s="1573"/>
      <c r="D42" s="1573"/>
      <c r="E42" s="1592" t="s">
        <v>1042</v>
      </c>
      <c r="F42" s="1618"/>
      <c r="G42" s="1573" t="s">
        <v>1035</v>
      </c>
      <c r="H42" s="1574"/>
    </row>
    <row r="43" spans="1:8" s="421" customFormat="1" ht="15.75" thickBot="1">
      <c r="A43" s="1591"/>
      <c r="B43" s="406">
        <v>200</v>
      </c>
      <c r="C43" s="407">
        <v>400</v>
      </c>
      <c r="D43" s="408">
        <v>520</v>
      </c>
      <c r="E43" s="412">
        <v>1200</v>
      </c>
      <c r="F43" s="413">
        <v>1200</v>
      </c>
      <c r="G43" s="410">
        <v>700</v>
      </c>
      <c r="H43" s="411">
        <v>1400</v>
      </c>
    </row>
    <row r="44" spans="1:8" s="421" customFormat="1" ht="15.75" thickTop="1">
      <c r="A44" s="1619" t="s">
        <v>1795</v>
      </c>
      <c r="B44" s="1623" t="s">
        <v>1796</v>
      </c>
      <c r="C44" s="1623"/>
      <c r="D44" s="1624"/>
      <c r="E44" s="1624"/>
      <c r="F44" s="1624"/>
      <c r="G44" s="1624"/>
      <c r="H44" s="1625"/>
    </row>
    <row r="45" spans="1:8" s="421" customFormat="1" ht="15">
      <c r="A45" s="1620"/>
      <c r="B45" s="1626" t="s">
        <v>1797</v>
      </c>
      <c r="C45" s="1626"/>
      <c r="D45" s="1627"/>
      <c r="E45" s="1627"/>
      <c r="F45" s="1627"/>
      <c r="G45" s="1627"/>
      <c r="H45" s="1628"/>
    </row>
    <row r="46" spans="1:8" s="421" customFormat="1" ht="15">
      <c r="A46" s="1620"/>
      <c r="B46" s="1629" t="s">
        <v>1817</v>
      </c>
      <c r="C46" s="1626"/>
      <c r="D46" s="1626"/>
      <c r="E46" s="1626"/>
      <c r="F46" s="1626"/>
      <c r="G46" s="1626"/>
      <c r="H46" s="1630"/>
    </row>
    <row r="47" spans="1:8" s="421" customFormat="1" ht="15">
      <c r="A47" s="1620"/>
      <c r="B47" s="1626" t="s">
        <v>1799</v>
      </c>
      <c r="C47" s="1626"/>
      <c r="D47" s="1627"/>
      <c r="E47" s="1627"/>
      <c r="F47" s="1627"/>
      <c r="G47" s="1627"/>
      <c r="H47" s="1628"/>
    </row>
    <row r="48" spans="1:8" s="421" customFormat="1" ht="15">
      <c r="A48" s="1620"/>
      <c r="B48" s="1631" t="s">
        <v>1800</v>
      </c>
      <c r="C48" s="1626"/>
      <c r="D48" s="1627"/>
      <c r="E48" s="1627"/>
      <c r="F48" s="1627"/>
      <c r="G48" s="1627"/>
      <c r="H48" s="1628"/>
    </row>
    <row r="49" spans="1:8" s="421" customFormat="1" ht="15">
      <c r="A49" s="1621"/>
      <c r="B49" s="1629" t="s">
        <v>1801</v>
      </c>
      <c r="C49" s="1626"/>
      <c r="D49" s="1627"/>
      <c r="E49" s="1627"/>
      <c r="F49" s="1627"/>
      <c r="G49" s="1627"/>
      <c r="H49" s="1628"/>
    </row>
    <row r="50" spans="1:8" s="421" customFormat="1" ht="15">
      <c r="A50" s="1621"/>
      <c r="B50" s="1636" t="s">
        <v>1818</v>
      </c>
      <c r="C50" s="1626"/>
      <c r="D50" s="1626"/>
      <c r="E50" s="1626"/>
      <c r="F50" s="1626"/>
      <c r="G50" s="1626"/>
      <c r="H50" s="1630"/>
    </row>
    <row r="51" spans="1:8" s="421" customFormat="1" ht="15">
      <c r="A51" s="1621"/>
      <c r="B51" s="1636" t="s">
        <v>1819</v>
      </c>
      <c r="C51" s="1631"/>
      <c r="D51" s="1631"/>
      <c r="E51" s="1631"/>
      <c r="F51" s="1631"/>
      <c r="G51" s="1631"/>
      <c r="H51" s="1637"/>
    </row>
    <row r="52" spans="1:8" s="421" customFormat="1" ht="15">
      <c r="A52" s="1621"/>
      <c r="B52" s="1636" t="s">
        <v>1820</v>
      </c>
      <c r="C52" s="1631"/>
      <c r="D52" s="1631"/>
      <c r="E52" s="1631"/>
      <c r="F52" s="1631"/>
      <c r="G52" s="1631"/>
      <c r="H52" s="1637"/>
    </row>
    <row r="53" spans="1:8" s="421" customFormat="1" ht="15">
      <c r="A53" s="1621"/>
      <c r="B53" s="1636" t="s">
        <v>1815</v>
      </c>
      <c r="C53" s="1631"/>
      <c r="D53" s="1631"/>
      <c r="E53" s="1631"/>
      <c r="F53" s="1631"/>
      <c r="G53" s="1631"/>
      <c r="H53" s="1637"/>
    </row>
    <row r="54" spans="1:8" s="421" customFormat="1" ht="15">
      <c r="A54" s="1621"/>
      <c r="B54" s="1636" t="s">
        <v>1821</v>
      </c>
      <c r="C54" s="1626"/>
      <c r="D54" s="1627"/>
      <c r="E54" s="1627"/>
      <c r="F54" s="1627"/>
      <c r="G54" s="1627"/>
      <c r="H54" s="1628"/>
    </row>
    <row r="55" spans="1:8" s="421" customFormat="1" ht="15">
      <c r="A55" s="1621"/>
      <c r="B55" s="1636" t="s">
        <v>1043</v>
      </c>
      <c r="C55" s="1631"/>
      <c r="D55" s="1631"/>
      <c r="E55" s="1631"/>
      <c r="F55" s="1631"/>
      <c r="G55" s="1631"/>
      <c r="H55" s="1637"/>
    </row>
    <row r="56" spans="1:8" s="421" customFormat="1" ht="15.75" thickBot="1">
      <c r="A56" s="1622"/>
      <c r="B56" s="1632" t="s">
        <v>1816</v>
      </c>
      <c r="C56" s="1633"/>
      <c r="D56" s="1634"/>
      <c r="E56" s="1634"/>
      <c r="F56" s="1634"/>
      <c r="G56" s="1634"/>
      <c r="H56" s="1635"/>
    </row>
    <row r="57" ht="12.75" thickTop="1"/>
  </sheetData>
  <sheetProtection/>
  <mergeCells count="69">
    <mergeCell ref="A1:J2"/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7:I17"/>
    <mergeCell ref="C18:I1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B55:H55"/>
    <mergeCell ref="B56:H56"/>
    <mergeCell ref="B49:H49"/>
    <mergeCell ref="B50:H50"/>
    <mergeCell ref="B51:H51"/>
    <mergeCell ref="B52:H52"/>
    <mergeCell ref="B53:H53"/>
    <mergeCell ref="B54:H54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J21" sqref="J21"/>
    </sheetView>
  </sheetViews>
  <sheetFormatPr defaultColWidth="9.00390625" defaultRowHeight="16.5"/>
  <cols>
    <col min="1" max="1" width="26.125" style="1197" customWidth="1"/>
    <col min="2" max="2" width="8.25390625" style="1192" customWidth="1"/>
    <col min="3" max="3" width="13.25390625" style="1192" customWidth="1"/>
    <col min="4" max="4" width="12.125" style="1192" customWidth="1"/>
    <col min="5" max="5" width="11.75390625" style="1192" customWidth="1"/>
    <col min="6" max="6" width="11.25390625" style="1192" customWidth="1"/>
    <col min="7" max="7" width="12.00390625" style="1192" customWidth="1"/>
    <col min="8" max="8" width="11.875" style="1192" customWidth="1"/>
    <col min="9" max="9" width="14.25390625" style="1192" customWidth="1"/>
    <col min="10" max="10" width="15.00390625" style="1192" customWidth="1"/>
    <col min="11" max="16384" width="9.00390625" style="1192" customWidth="1"/>
  </cols>
  <sheetData>
    <row r="1" spans="1:10" ht="15.75" customHeight="1">
      <c r="A1" s="1645" t="s">
        <v>1620</v>
      </c>
      <c r="B1" s="1645"/>
      <c r="C1" s="1645"/>
      <c r="D1" s="1645"/>
      <c r="E1" s="1645"/>
      <c r="F1" s="1645"/>
      <c r="G1" s="1645"/>
      <c r="H1" s="1645"/>
      <c r="I1" s="1645"/>
      <c r="J1" s="1645"/>
    </row>
    <row r="2" spans="1:10" ht="20.25" customHeight="1">
      <c r="A2" s="1646"/>
      <c r="B2" s="1646"/>
      <c r="C2" s="1646"/>
      <c r="D2" s="1646"/>
      <c r="E2" s="1646"/>
      <c r="F2" s="1646"/>
      <c r="G2" s="1646"/>
      <c r="H2" s="1646"/>
      <c r="I2" s="1646"/>
      <c r="J2" s="1646"/>
    </row>
    <row r="3" spans="1:10" ht="12.75">
      <c r="A3" s="1392" t="s">
        <v>1621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ht="22.5" customHeight="1">
      <c r="A4" s="1489" t="s">
        <v>2</v>
      </c>
      <c r="B4" s="1397" t="s">
        <v>3</v>
      </c>
      <c r="C4" s="1400" t="s">
        <v>4</v>
      </c>
      <c r="D4" s="1401"/>
      <c r="E4" s="1402"/>
      <c r="F4" s="1397" t="s">
        <v>310</v>
      </c>
      <c r="G4" s="1397"/>
      <c r="H4" s="1397" t="s">
        <v>311</v>
      </c>
      <c r="I4" s="1397"/>
      <c r="J4" s="1397" t="s">
        <v>7</v>
      </c>
    </row>
    <row r="5" spans="1:10" ht="24.75" customHeight="1">
      <c r="A5" s="1491"/>
      <c r="B5" s="1397"/>
      <c r="C5" s="35" t="s">
        <v>8</v>
      </c>
      <c r="D5" s="35" t="s">
        <v>791</v>
      </c>
      <c r="E5" s="35" t="s">
        <v>792</v>
      </c>
      <c r="F5" s="35" t="s">
        <v>8</v>
      </c>
      <c r="G5" s="35" t="s">
        <v>9</v>
      </c>
      <c r="H5" s="35" t="s">
        <v>8</v>
      </c>
      <c r="I5" s="35" t="s">
        <v>9</v>
      </c>
      <c r="J5" s="1397"/>
    </row>
    <row r="6" spans="1:10" ht="15">
      <c r="A6" s="35" t="s">
        <v>1622</v>
      </c>
      <c r="B6" s="35" t="s">
        <v>12</v>
      </c>
      <c r="C6" s="295">
        <v>825</v>
      </c>
      <c r="D6" s="295">
        <v>1225</v>
      </c>
      <c r="E6" s="295">
        <v>1400</v>
      </c>
      <c r="F6" s="295">
        <v>925</v>
      </c>
      <c r="G6" s="295">
        <v>1400</v>
      </c>
      <c r="H6" s="295">
        <v>925</v>
      </c>
      <c r="I6" s="295">
        <v>1400</v>
      </c>
      <c r="J6" s="415"/>
    </row>
    <row r="7" spans="1:10" ht="12.75">
      <c r="A7" s="12" t="s">
        <v>14</v>
      </c>
      <c r="B7" s="12" t="s">
        <v>12</v>
      </c>
      <c r="C7" s="380"/>
      <c r="D7" s="380"/>
      <c r="E7" s="380"/>
      <c r="F7" s="380"/>
      <c r="G7" s="379"/>
      <c r="H7" s="379"/>
      <c r="I7" s="379"/>
      <c r="J7" s="24"/>
    </row>
    <row r="8" spans="1:10" ht="12.75">
      <c r="A8" s="12" t="s">
        <v>15</v>
      </c>
      <c r="B8" s="12" t="s">
        <v>12</v>
      </c>
      <c r="C8" s="380"/>
      <c r="D8" s="380"/>
      <c r="E8" s="380"/>
      <c r="F8" s="380"/>
      <c r="G8" s="379"/>
      <c r="H8" s="379"/>
      <c r="I8" s="379"/>
      <c r="J8" s="24"/>
    </row>
    <row r="9" spans="1:10" ht="12.75">
      <c r="A9" s="381" t="s">
        <v>58</v>
      </c>
      <c r="B9" s="13" t="s">
        <v>12</v>
      </c>
      <c r="C9" s="22"/>
      <c r="D9" s="22"/>
      <c r="E9" s="22"/>
      <c r="F9" s="22"/>
      <c r="G9" s="22"/>
      <c r="H9" s="379"/>
      <c r="I9" s="379"/>
      <c r="J9" s="24"/>
    </row>
    <row r="10" spans="1:10" ht="15">
      <c r="A10" s="12" t="s">
        <v>238</v>
      </c>
      <c r="B10" s="12" t="s">
        <v>57</v>
      </c>
      <c r="C10" s="295">
        <v>50</v>
      </c>
      <c r="D10" s="295">
        <v>50</v>
      </c>
      <c r="E10" s="295">
        <v>50</v>
      </c>
      <c r="F10" s="295">
        <v>50</v>
      </c>
      <c r="G10" s="295">
        <v>50</v>
      </c>
      <c r="H10" s="295">
        <v>50</v>
      </c>
      <c r="I10" s="295">
        <v>50</v>
      </c>
      <c r="J10" s="22"/>
    </row>
    <row r="11" spans="1:10" ht="15">
      <c r="A11" s="12" t="s">
        <v>240</v>
      </c>
      <c r="B11" s="12" t="s">
        <v>12</v>
      </c>
      <c r="C11" s="22" t="s">
        <v>224</v>
      </c>
      <c r="D11" s="22" t="s">
        <v>224</v>
      </c>
      <c r="E11" s="22" t="s">
        <v>224</v>
      </c>
      <c r="F11" s="22" t="s">
        <v>224</v>
      </c>
      <c r="G11" s="22" t="s">
        <v>224</v>
      </c>
      <c r="H11" s="382"/>
      <c r="I11" s="382"/>
      <c r="J11" s="25"/>
    </row>
    <row r="12" spans="1:10" ht="15">
      <c r="A12" s="12" t="s">
        <v>208</v>
      </c>
      <c r="B12" s="12" t="s">
        <v>57</v>
      </c>
      <c r="C12" s="1575"/>
      <c r="D12" s="1576"/>
      <c r="E12" s="1576"/>
      <c r="F12" s="1576"/>
      <c r="G12" s="1576"/>
      <c r="H12" s="1576"/>
      <c r="I12" s="1577"/>
      <c r="J12" s="25"/>
    </row>
    <row r="13" spans="1:10" ht="12.75">
      <c r="A13" s="13" t="s">
        <v>64</v>
      </c>
      <c r="B13" s="13" t="s">
        <v>12</v>
      </c>
      <c r="C13" s="1578" t="s">
        <v>1813</v>
      </c>
      <c r="D13" s="1578"/>
      <c r="E13" s="1578"/>
      <c r="F13" s="1578"/>
      <c r="G13" s="1578"/>
      <c r="H13" s="1578"/>
      <c r="I13" s="1578"/>
      <c r="J13" s="26"/>
    </row>
    <row r="14" spans="1:10" ht="12.75">
      <c r="A14" s="13" t="s">
        <v>324</v>
      </c>
      <c r="B14" s="13" t="s">
        <v>57</v>
      </c>
      <c r="C14" s="1478" t="s">
        <v>1823</v>
      </c>
      <c r="D14" s="1479"/>
      <c r="E14" s="1479"/>
      <c r="F14" s="1479"/>
      <c r="G14" s="1479"/>
      <c r="H14" s="1479"/>
      <c r="I14" s="1480"/>
      <c r="J14" s="430"/>
    </row>
    <row r="15" spans="1:10" ht="12.75">
      <c r="A15" s="12" t="s">
        <v>325</v>
      </c>
      <c r="B15" s="12" t="s">
        <v>57</v>
      </c>
      <c r="C15" s="1406" t="s">
        <v>1823</v>
      </c>
      <c r="D15" s="1406"/>
      <c r="E15" s="1406"/>
      <c r="F15" s="1406"/>
      <c r="G15" s="1406"/>
      <c r="H15" s="1406"/>
      <c r="I15" s="1406"/>
      <c r="J15" s="1193"/>
    </row>
    <row r="16" spans="1:10" ht="15">
      <c r="A16" s="1194" t="s">
        <v>326</v>
      </c>
      <c r="B16" s="432" t="s">
        <v>57</v>
      </c>
      <c r="C16" s="295">
        <v>400</v>
      </c>
      <c r="D16" s="295">
        <v>700</v>
      </c>
      <c r="E16" s="295">
        <v>700</v>
      </c>
      <c r="F16" s="295"/>
      <c r="G16" s="295"/>
      <c r="H16" s="295"/>
      <c r="I16" s="295"/>
      <c r="J16" s="295">
        <v>100</v>
      </c>
    </row>
    <row r="17" spans="1:10" ht="12.75">
      <c r="A17" s="233" t="s">
        <v>62</v>
      </c>
      <c r="B17" s="432" t="s">
        <v>57</v>
      </c>
      <c r="C17" s="1578" t="s">
        <v>1813</v>
      </c>
      <c r="D17" s="1578"/>
      <c r="E17" s="1578"/>
      <c r="F17" s="1578"/>
      <c r="G17" s="1578"/>
      <c r="H17" s="1578"/>
      <c r="I17" s="1578"/>
      <c r="J17" s="232"/>
    </row>
    <row r="18" spans="1:10" s="1196" customFormat="1" ht="15">
      <c r="A18" s="12" t="s">
        <v>75</v>
      </c>
      <c r="B18" s="207" t="s">
        <v>57</v>
      </c>
      <c r="C18" s="1578" t="s">
        <v>1824</v>
      </c>
      <c r="D18" s="1578"/>
      <c r="E18" s="1578"/>
      <c r="F18" s="1578"/>
      <c r="G18" s="1578"/>
      <c r="H18" s="1578"/>
      <c r="I18" s="1578"/>
      <c r="J18" s="1195"/>
    </row>
    <row r="19" ht="12.75" thickBot="1"/>
    <row r="20" spans="1:8" s="421" customFormat="1" ht="15.75" thickTop="1">
      <c r="A20" s="1581" t="s">
        <v>1018</v>
      </c>
      <c r="B20" s="1583" t="s">
        <v>1019</v>
      </c>
      <c r="C20" s="1584"/>
      <c r="D20" s="1585"/>
      <c r="E20" s="1586" t="s">
        <v>1020</v>
      </c>
      <c r="F20" s="1587"/>
      <c r="G20" s="1588" t="s">
        <v>1021</v>
      </c>
      <c r="H20" s="1589"/>
    </row>
    <row r="21" spans="1:8" s="421" customFormat="1" ht="15">
      <c r="A21" s="1582"/>
      <c r="B21" s="388" t="s">
        <v>524</v>
      </c>
      <c r="C21" s="389" t="s">
        <v>525</v>
      </c>
      <c r="D21" s="389" t="s">
        <v>1024</v>
      </c>
      <c r="E21" s="390" t="s">
        <v>524</v>
      </c>
      <c r="F21" s="391" t="s">
        <v>525</v>
      </c>
      <c r="G21" s="392" t="s">
        <v>524</v>
      </c>
      <c r="H21" s="393" t="s">
        <v>525</v>
      </c>
    </row>
    <row r="22" spans="1:8" s="421" customFormat="1" ht="18.75" customHeight="1">
      <c r="A22" s="1590" t="s">
        <v>1894</v>
      </c>
      <c r="B22" s="1592" t="s">
        <v>355</v>
      </c>
      <c r="C22" s="1573"/>
      <c r="D22" s="1573"/>
      <c r="E22" s="1593" t="s">
        <v>1026</v>
      </c>
      <c r="F22" s="1594"/>
      <c r="G22" s="1595" t="s">
        <v>1026</v>
      </c>
      <c r="H22" s="1596"/>
    </row>
    <row r="23" spans="1:8" s="421" customFormat="1" ht="15">
      <c r="A23" s="1591"/>
      <c r="B23" s="395" t="s">
        <v>1611</v>
      </c>
      <c r="C23" s="394" t="s">
        <v>39</v>
      </c>
      <c r="D23" s="396" t="s">
        <v>1611</v>
      </c>
      <c r="E23" s="395" t="s">
        <v>1611</v>
      </c>
      <c r="F23" s="397" t="s">
        <v>1611</v>
      </c>
      <c r="G23" s="398" t="s">
        <v>1611</v>
      </c>
      <c r="H23" s="399" t="s">
        <v>1611</v>
      </c>
    </row>
    <row r="24" spans="1:8" s="421" customFormat="1" ht="15">
      <c r="A24" s="1591"/>
      <c r="B24" s="1592" t="s">
        <v>1030</v>
      </c>
      <c r="C24" s="1573"/>
      <c r="D24" s="1573"/>
      <c r="E24" s="1593" t="s">
        <v>1612</v>
      </c>
      <c r="F24" s="1594"/>
      <c r="G24" s="1579" t="s">
        <v>1032</v>
      </c>
      <c r="H24" s="1580"/>
    </row>
    <row r="25" spans="1:8" s="421" customFormat="1" ht="15">
      <c r="A25" s="1591"/>
      <c r="B25" s="400">
        <v>120</v>
      </c>
      <c r="C25" s="401">
        <v>240</v>
      </c>
      <c r="D25" s="402">
        <v>280</v>
      </c>
      <c r="E25" s="400">
        <v>200</v>
      </c>
      <c r="F25" s="403">
        <v>400</v>
      </c>
      <c r="G25" s="404">
        <v>300</v>
      </c>
      <c r="H25" s="405">
        <v>600</v>
      </c>
    </row>
    <row r="26" spans="1:8" s="421" customFormat="1" ht="15">
      <c r="A26" s="1591"/>
      <c r="B26" s="1592" t="s">
        <v>1044</v>
      </c>
      <c r="C26" s="1573"/>
      <c r="D26" s="1573"/>
      <c r="E26" s="1593" t="s">
        <v>1028</v>
      </c>
      <c r="F26" s="1594"/>
      <c r="G26" s="1595" t="s">
        <v>1030</v>
      </c>
      <c r="H26" s="1596"/>
    </row>
    <row r="27" spans="1:8" s="421" customFormat="1" ht="15">
      <c r="A27" s="1591"/>
      <c r="B27" s="400">
        <v>200</v>
      </c>
      <c r="C27" s="401">
        <v>400</v>
      </c>
      <c r="D27" s="402">
        <v>480</v>
      </c>
      <c r="E27" s="400">
        <v>400</v>
      </c>
      <c r="F27" s="403">
        <v>800</v>
      </c>
      <c r="G27" s="404">
        <v>500</v>
      </c>
      <c r="H27" s="405">
        <v>1000</v>
      </c>
    </row>
    <row r="28" spans="1:8" s="421" customFormat="1" ht="15">
      <c r="A28" s="1591"/>
      <c r="B28" s="1592" t="s">
        <v>1045</v>
      </c>
      <c r="C28" s="1573"/>
      <c r="D28" s="1573"/>
      <c r="E28" s="1593" t="s">
        <v>1029</v>
      </c>
      <c r="F28" s="1594"/>
      <c r="G28" s="1573" t="s">
        <v>1046</v>
      </c>
      <c r="H28" s="1574"/>
    </row>
    <row r="29" spans="1:8" s="421" customFormat="1" ht="15.75" thickBot="1">
      <c r="A29" s="1591"/>
      <c r="B29" s="406">
        <v>300</v>
      </c>
      <c r="C29" s="407">
        <v>600</v>
      </c>
      <c r="D29" s="408">
        <v>750</v>
      </c>
      <c r="E29" s="406">
        <v>600</v>
      </c>
      <c r="F29" s="409">
        <v>1200</v>
      </c>
      <c r="G29" s="410">
        <v>700</v>
      </c>
      <c r="H29" s="411">
        <v>1400</v>
      </c>
    </row>
    <row r="30" spans="1:8" s="421" customFormat="1" ht="19.5" customHeight="1" thickTop="1">
      <c r="A30" s="1597" t="s">
        <v>1895</v>
      </c>
      <c r="B30" s="1598" t="s">
        <v>355</v>
      </c>
      <c r="C30" s="1599"/>
      <c r="D30" s="1599"/>
      <c r="E30" s="1600" t="s">
        <v>1026</v>
      </c>
      <c r="F30" s="1601"/>
      <c r="G30" s="1602" t="s">
        <v>1026</v>
      </c>
      <c r="H30" s="1603"/>
    </row>
    <row r="31" spans="1:8" s="421" customFormat="1" ht="15">
      <c r="A31" s="1591"/>
      <c r="B31" s="400">
        <v>120</v>
      </c>
      <c r="C31" s="401">
        <v>240</v>
      </c>
      <c r="D31" s="402">
        <v>280</v>
      </c>
      <c r="E31" s="395">
        <v>200</v>
      </c>
      <c r="F31" s="397">
        <v>400</v>
      </c>
      <c r="G31" s="398">
        <v>300</v>
      </c>
      <c r="H31" s="399">
        <v>600</v>
      </c>
    </row>
    <row r="32" spans="1:8" s="421" customFormat="1" ht="15">
      <c r="A32" s="1591"/>
      <c r="B32" s="1592" t="s">
        <v>1030</v>
      </c>
      <c r="C32" s="1573"/>
      <c r="D32" s="1573"/>
      <c r="E32" s="1593" t="s">
        <v>1612</v>
      </c>
      <c r="F32" s="1594"/>
      <c r="G32" s="1579" t="s">
        <v>1032</v>
      </c>
      <c r="H32" s="1580"/>
    </row>
    <row r="33" spans="1:8" s="421" customFormat="1" ht="15">
      <c r="A33" s="1591"/>
      <c r="B33" s="400">
        <v>200</v>
      </c>
      <c r="C33" s="401">
        <v>400</v>
      </c>
      <c r="D33" s="402">
        <v>480</v>
      </c>
      <c r="E33" s="400">
        <v>400</v>
      </c>
      <c r="F33" s="403">
        <v>800</v>
      </c>
      <c r="G33" s="404">
        <v>500</v>
      </c>
      <c r="H33" s="405">
        <v>1000</v>
      </c>
    </row>
    <row r="34" spans="1:8" s="421" customFormat="1" ht="15">
      <c r="A34" s="1591"/>
      <c r="B34" s="1592" t="s">
        <v>1033</v>
      </c>
      <c r="C34" s="1573"/>
      <c r="D34" s="1573"/>
      <c r="E34" s="1593" t="s">
        <v>1034</v>
      </c>
      <c r="F34" s="1594"/>
      <c r="G34" s="1573" t="s">
        <v>1035</v>
      </c>
      <c r="H34" s="1574"/>
    </row>
    <row r="35" spans="1:8" s="421" customFormat="1" ht="15.75" thickBot="1">
      <c r="A35" s="1591"/>
      <c r="B35" s="406">
        <v>300</v>
      </c>
      <c r="C35" s="407">
        <v>600</v>
      </c>
      <c r="D35" s="408">
        <v>750</v>
      </c>
      <c r="E35" s="406">
        <v>600</v>
      </c>
      <c r="F35" s="409">
        <v>1200</v>
      </c>
      <c r="G35" s="410">
        <v>700</v>
      </c>
      <c r="H35" s="411">
        <v>1400</v>
      </c>
    </row>
    <row r="36" spans="1:8" s="421" customFormat="1" ht="15">
      <c r="A36" s="1604" t="s">
        <v>1018</v>
      </c>
      <c r="B36" s="1606" t="s">
        <v>1019</v>
      </c>
      <c r="C36" s="1607"/>
      <c r="D36" s="1608"/>
      <c r="E36" s="1609" t="s">
        <v>1020</v>
      </c>
      <c r="F36" s="1610"/>
      <c r="G36" s="1611" t="s">
        <v>1036</v>
      </c>
      <c r="H36" s="1612"/>
    </row>
    <row r="37" spans="1:8" s="421" customFormat="1" ht="15">
      <c r="A37" s="1605"/>
      <c r="B37" s="388" t="s">
        <v>524</v>
      </c>
      <c r="C37" s="389" t="s">
        <v>525</v>
      </c>
      <c r="D37" s="389" t="s">
        <v>1024</v>
      </c>
      <c r="E37" s="390" t="s">
        <v>524</v>
      </c>
      <c r="F37" s="391" t="s">
        <v>525</v>
      </c>
      <c r="G37" s="392" t="s">
        <v>524</v>
      </c>
      <c r="H37" s="393" t="s">
        <v>525</v>
      </c>
    </row>
    <row r="38" spans="1:8" s="421" customFormat="1" ht="18.75" customHeight="1">
      <c r="A38" s="1613" t="s">
        <v>1896</v>
      </c>
      <c r="B38" s="1614" t="s">
        <v>355</v>
      </c>
      <c r="C38" s="1615"/>
      <c r="D38" s="1615"/>
      <c r="E38" s="1614" t="s">
        <v>1037</v>
      </c>
      <c r="F38" s="1616"/>
      <c r="G38" s="1615" t="s">
        <v>1026</v>
      </c>
      <c r="H38" s="1617"/>
    </row>
    <row r="39" spans="1:8" s="421" customFormat="1" ht="15">
      <c r="A39" s="1591"/>
      <c r="B39" s="395" t="s">
        <v>1611</v>
      </c>
      <c r="C39" s="394" t="s">
        <v>39</v>
      </c>
      <c r="D39" s="396" t="s">
        <v>1611</v>
      </c>
      <c r="E39" s="395" t="s">
        <v>1613</v>
      </c>
      <c r="F39" s="397" t="s">
        <v>1613</v>
      </c>
      <c r="G39" s="398" t="s">
        <v>1611</v>
      </c>
      <c r="H39" s="399" t="s">
        <v>1611</v>
      </c>
    </row>
    <row r="40" spans="1:8" s="421" customFormat="1" ht="15">
      <c r="A40" s="1591"/>
      <c r="B40" s="1592" t="s">
        <v>1039</v>
      </c>
      <c r="C40" s="1573"/>
      <c r="D40" s="1573"/>
      <c r="E40" s="1592" t="s">
        <v>1026</v>
      </c>
      <c r="F40" s="1618" t="s">
        <v>1040</v>
      </c>
      <c r="G40" s="1573" t="s">
        <v>1032</v>
      </c>
      <c r="H40" s="1574" t="s">
        <v>1040</v>
      </c>
    </row>
    <row r="41" spans="1:8" s="421" customFormat="1" ht="15">
      <c r="A41" s="1591"/>
      <c r="B41" s="400">
        <v>100</v>
      </c>
      <c r="C41" s="401">
        <v>200</v>
      </c>
      <c r="D41" s="402">
        <v>260</v>
      </c>
      <c r="E41" s="400">
        <v>650</v>
      </c>
      <c r="F41" s="403">
        <v>650</v>
      </c>
      <c r="G41" s="404">
        <v>400</v>
      </c>
      <c r="H41" s="405">
        <v>800</v>
      </c>
    </row>
    <row r="42" spans="1:8" s="421" customFormat="1" ht="15">
      <c r="A42" s="1591"/>
      <c r="B42" s="1592" t="s">
        <v>1614</v>
      </c>
      <c r="C42" s="1573"/>
      <c r="D42" s="1573"/>
      <c r="E42" s="1592" t="s">
        <v>1042</v>
      </c>
      <c r="F42" s="1618"/>
      <c r="G42" s="1573" t="s">
        <v>1035</v>
      </c>
      <c r="H42" s="1574"/>
    </row>
    <row r="43" spans="1:8" s="421" customFormat="1" ht="15.75" thickBot="1">
      <c r="A43" s="1591"/>
      <c r="B43" s="406">
        <v>200</v>
      </c>
      <c r="C43" s="407">
        <v>400</v>
      </c>
      <c r="D43" s="408">
        <v>520</v>
      </c>
      <c r="E43" s="412">
        <v>1200</v>
      </c>
      <c r="F43" s="413">
        <v>1200</v>
      </c>
      <c r="G43" s="410">
        <v>700</v>
      </c>
      <c r="H43" s="411">
        <v>1400</v>
      </c>
    </row>
    <row r="44" spans="1:8" s="421" customFormat="1" ht="39.75" customHeight="1" thickTop="1">
      <c r="A44" s="1619" t="s">
        <v>1897</v>
      </c>
      <c r="B44" s="1623" t="s">
        <v>1898</v>
      </c>
      <c r="C44" s="1623"/>
      <c r="D44" s="1624"/>
      <c r="E44" s="1624"/>
      <c r="F44" s="1624"/>
      <c r="G44" s="1624"/>
      <c r="H44" s="1625"/>
    </row>
    <row r="45" spans="1:8" s="421" customFormat="1" ht="39.75" customHeight="1">
      <c r="A45" s="1620"/>
      <c r="B45" s="1626" t="s">
        <v>1899</v>
      </c>
      <c r="C45" s="1626"/>
      <c r="D45" s="1627"/>
      <c r="E45" s="1627"/>
      <c r="F45" s="1627"/>
      <c r="G45" s="1627"/>
      <c r="H45" s="1628"/>
    </row>
    <row r="46" spans="1:8" s="421" customFormat="1" ht="39.75" customHeight="1">
      <c r="A46" s="1620"/>
      <c r="B46" s="1629" t="s">
        <v>1900</v>
      </c>
      <c r="C46" s="1626"/>
      <c r="D46" s="1626"/>
      <c r="E46" s="1626"/>
      <c r="F46" s="1626"/>
      <c r="G46" s="1626"/>
      <c r="H46" s="1630"/>
    </row>
    <row r="47" spans="1:8" s="421" customFormat="1" ht="39.75" customHeight="1">
      <c r="A47" s="1620"/>
      <c r="B47" s="1626" t="s">
        <v>1901</v>
      </c>
      <c r="C47" s="1626"/>
      <c r="D47" s="1627"/>
      <c r="E47" s="1627"/>
      <c r="F47" s="1627"/>
      <c r="G47" s="1627"/>
      <c r="H47" s="1628"/>
    </row>
    <row r="48" spans="1:8" s="421" customFormat="1" ht="39.75" customHeight="1">
      <c r="A48" s="1620"/>
      <c r="B48" s="1631" t="s">
        <v>1902</v>
      </c>
      <c r="C48" s="1626"/>
      <c r="D48" s="1627"/>
      <c r="E48" s="1627"/>
      <c r="F48" s="1627"/>
      <c r="G48" s="1627"/>
      <c r="H48" s="1628"/>
    </row>
    <row r="49" spans="1:8" s="421" customFormat="1" ht="39.75" customHeight="1">
      <c r="A49" s="1621"/>
      <c r="B49" s="1629" t="s">
        <v>1903</v>
      </c>
      <c r="C49" s="1626"/>
      <c r="D49" s="1627"/>
      <c r="E49" s="1627"/>
      <c r="F49" s="1627"/>
      <c r="G49" s="1627"/>
      <c r="H49" s="1628"/>
    </row>
    <row r="50" spans="1:8" s="421" customFormat="1" ht="39.75" customHeight="1">
      <c r="A50" s="1621"/>
      <c r="B50" s="1636" t="s">
        <v>1904</v>
      </c>
      <c r="C50" s="1626"/>
      <c r="D50" s="1626"/>
      <c r="E50" s="1626"/>
      <c r="F50" s="1626"/>
      <c r="G50" s="1626"/>
      <c r="H50" s="1630"/>
    </row>
    <row r="51" spans="1:8" s="421" customFormat="1" ht="39.75" customHeight="1">
      <c r="A51" s="1621"/>
      <c r="B51" s="1636" t="s">
        <v>1905</v>
      </c>
      <c r="C51" s="1631"/>
      <c r="D51" s="1631"/>
      <c r="E51" s="1631"/>
      <c r="F51" s="1631"/>
      <c r="G51" s="1631"/>
      <c r="H51" s="1637"/>
    </row>
    <row r="52" spans="1:8" s="421" customFormat="1" ht="39.75" customHeight="1">
      <c r="A52" s="1621"/>
      <c r="B52" s="1636" t="s">
        <v>1906</v>
      </c>
      <c r="C52" s="1631"/>
      <c r="D52" s="1631"/>
      <c r="E52" s="1631"/>
      <c r="F52" s="1631"/>
      <c r="G52" s="1631"/>
      <c r="H52" s="1637"/>
    </row>
    <row r="53" spans="1:8" s="421" customFormat="1" ht="39.75" customHeight="1">
      <c r="A53" s="1621"/>
      <c r="B53" s="1636" t="s">
        <v>1907</v>
      </c>
      <c r="C53" s="1631"/>
      <c r="D53" s="1631"/>
      <c r="E53" s="1631"/>
      <c r="F53" s="1631"/>
      <c r="G53" s="1631"/>
      <c r="H53" s="1637"/>
    </row>
    <row r="54" spans="1:8" s="421" customFormat="1" ht="39.75" customHeight="1">
      <c r="A54" s="1621"/>
      <c r="B54" s="1636" t="s">
        <v>1908</v>
      </c>
      <c r="C54" s="1626"/>
      <c r="D54" s="1627"/>
      <c r="E54" s="1627"/>
      <c r="F54" s="1627"/>
      <c r="G54" s="1627"/>
      <c r="H54" s="1628"/>
    </row>
    <row r="55" spans="1:8" s="421" customFormat="1" ht="39.75" customHeight="1">
      <c r="A55" s="1621"/>
      <c r="B55" s="1636" t="s">
        <v>1043</v>
      </c>
      <c r="C55" s="1631"/>
      <c r="D55" s="1631"/>
      <c r="E55" s="1631"/>
      <c r="F55" s="1631"/>
      <c r="G55" s="1631"/>
      <c r="H55" s="1637"/>
    </row>
    <row r="56" spans="1:8" s="421" customFormat="1" ht="39.75" customHeight="1" thickBot="1">
      <c r="A56" s="1622"/>
      <c r="B56" s="1632" t="s">
        <v>1909</v>
      </c>
      <c r="C56" s="1633"/>
      <c r="D56" s="1634"/>
      <c r="E56" s="1634"/>
      <c r="F56" s="1634"/>
      <c r="G56" s="1634"/>
      <c r="H56" s="1635"/>
    </row>
    <row r="57" ht="12.75" thickTop="1"/>
  </sheetData>
  <sheetProtection/>
  <mergeCells count="69">
    <mergeCell ref="B51:H51"/>
    <mergeCell ref="B52:H52"/>
    <mergeCell ref="B53:H53"/>
    <mergeCell ref="B54:H54"/>
    <mergeCell ref="A44:A56"/>
    <mergeCell ref="B44:H44"/>
    <mergeCell ref="B45:H45"/>
    <mergeCell ref="B46:H46"/>
    <mergeCell ref="B47:H47"/>
    <mergeCell ref="B48:H48"/>
    <mergeCell ref="B55:H55"/>
    <mergeCell ref="B56:H56"/>
    <mergeCell ref="B49:H49"/>
    <mergeCell ref="B50:H50"/>
    <mergeCell ref="A38:A43"/>
    <mergeCell ref="B38:D38"/>
    <mergeCell ref="E38:F38"/>
    <mergeCell ref="G38:H38"/>
    <mergeCell ref="B40:D40"/>
    <mergeCell ref="E40:F40"/>
    <mergeCell ref="G40:H40"/>
    <mergeCell ref="B42:D42"/>
    <mergeCell ref="E42:F42"/>
    <mergeCell ref="G42:H42"/>
    <mergeCell ref="B34:D34"/>
    <mergeCell ref="E34:F34"/>
    <mergeCell ref="G34:H34"/>
    <mergeCell ref="A36:A37"/>
    <mergeCell ref="B36:D36"/>
    <mergeCell ref="E36:F36"/>
    <mergeCell ref="G36:H36"/>
    <mergeCell ref="B28:D28"/>
    <mergeCell ref="E28:F28"/>
    <mergeCell ref="G28:H28"/>
    <mergeCell ref="A30:A35"/>
    <mergeCell ref="B30:D30"/>
    <mergeCell ref="E30:F30"/>
    <mergeCell ref="G30:H30"/>
    <mergeCell ref="B32:D32"/>
    <mergeCell ref="E32:F32"/>
    <mergeCell ref="G32:H32"/>
    <mergeCell ref="A22:A29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F4:G4"/>
    <mergeCell ref="H4:I4"/>
    <mergeCell ref="J4:J5"/>
    <mergeCell ref="C18:I18"/>
    <mergeCell ref="A20:A21"/>
    <mergeCell ref="B20:D20"/>
    <mergeCell ref="E20:F20"/>
    <mergeCell ref="G20:H20"/>
    <mergeCell ref="A1:J2"/>
    <mergeCell ref="C12:I12"/>
    <mergeCell ref="C13:I13"/>
    <mergeCell ref="C14:I14"/>
    <mergeCell ref="C15:I15"/>
    <mergeCell ref="C17:I17"/>
    <mergeCell ref="A3:J3"/>
    <mergeCell ref="A4:A5"/>
    <mergeCell ref="B4:B5"/>
    <mergeCell ref="C4:E4"/>
  </mergeCells>
  <printOptions/>
  <pageMargins left="0.7" right="0.7" top="0.75" bottom="0.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9" sqref="J9:J12"/>
    </sheetView>
  </sheetViews>
  <sheetFormatPr defaultColWidth="9.00390625" defaultRowHeight="16.5"/>
  <cols>
    <col min="1" max="1" width="21.25390625" style="434" bestFit="1" customWidth="1"/>
    <col min="2" max="2" width="6.625" style="370" bestFit="1" customWidth="1"/>
    <col min="3" max="3" width="10.375" style="370" bestFit="1" customWidth="1"/>
    <col min="4" max="5" width="12.00390625" style="370" bestFit="1" customWidth="1"/>
    <col min="6" max="6" width="10.375" style="370" bestFit="1" customWidth="1"/>
    <col min="7" max="7" width="12.00390625" style="370" bestFit="1" customWidth="1"/>
    <col min="8" max="8" width="10.375" style="370" bestFit="1" customWidth="1"/>
    <col min="9" max="9" width="12.00390625" style="370" bestFit="1" customWidth="1"/>
    <col min="10" max="10" width="41.375" style="370" bestFit="1" customWidth="1"/>
    <col min="11" max="16384" width="9.00390625" style="370" customWidth="1"/>
  </cols>
  <sheetData>
    <row r="1" spans="1:10" ht="12" customHeight="1">
      <c r="A1" s="1389" t="s">
        <v>964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ht="12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2.75">
      <c r="A3" s="1392" t="s">
        <v>1707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ht="12.75">
      <c r="A4" s="1489" t="s">
        <v>2</v>
      </c>
      <c r="B4" s="1397" t="s">
        <v>3</v>
      </c>
      <c r="C4" s="1400" t="s">
        <v>4</v>
      </c>
      <c r="D4" s="1401"/>
      <c r="E4" s="1402"/>
      <c r="F4" s="1397" t="s">
        <v>310</v>
      </c>
      <c r="G4" s="1397"/>
      <c r="H4" s="1397" t="s">
        <v>311</v>
      </c>
      <c r="I4" s="1397"/>
      <c r="J4" s="1397" t="s">
        <v>7</v>
      </c>
    </row>
    <row r="5" spans="1:10" ht="12.75">
      <c r="A5" s="1491"/>
      <c r="B5" s="1397"/>
      <c r="C5" s="35" t="s">
        <v>8</v>
      </c>
      <c r="D5" s="35" t="s">
        <v>791</v>
      </c>
      <c r="E5" s="35" t="s">
        <v>792</v>
      </c>
      <c r="F5" s="35" t="s">
        <v>8</v>
      </c>
      <c r="G5" s="35" t="s">
        <v>9</v>
      </c>
      <c r="H5" s="35" t="s">
        <v>8</v>
      </c>
      <c r="I5" s="35" t="s">
        <v>9</v>
      </c>
      <c r="J5" s="1397"/>
    </row>
    <row r="6" spans="1:10" ht="15">
      <c r="A6" s="35" t="s">
        <v>962</v>
      </c>
      <c r="B6" s="35" t="s">
        <v>12</v>
      </c>
      <c r="C6" s="295">
        <v>775</v>
      </c>
      <c r="D6" s="295">
        <v>1162</v>
      </c>
      <c r="E6" s="295">
        <v>1450</v>
      </c>
      <c r="F6" s="295">
        <v>878</v>
      </c>
      <c r="G6" s="295">
        <v>1320</v>
      </c>
      <c r="H6" s="295">
        <v>878</v>
      </c>
      <c r="I6" s="295">
        <v>1320</v>
      </c>
      <c r="J6" s="415"/>
    </row>
    <row r="7" spans="1:10" ht="12.75">
      <c r="A7" s="13" t="s">
        <v>64</v>
      </c>
      <c r="B7" s="13" t="s">
        <v>12</v>
      </c>
      <c r="C7" s="1578" t="s">
        <v>1813</v>
      </c>
      <c r="D7" s="1578"/>
      <c r="E7" s="1578"/>
      <c r="F7" s="1578"/>
      <c r="G7" s="1578"/>
      <c r="H7" s="1578"/>
      <c r="I7" s="1578"/>
      <c r="J7" s="26"/>
    </row>
    <row r="8" spans="1:10" s="239" customFormat="1" ht="15">
      <c r="A8" s="12" t="s">
        <v>75</v>
      </c>
      <c r="B8" s="207" t="s">
        <v>57</v>
      </c>
      <c r="C8" s="1578" t="s">
        <v>384</v>
      </c>
      <c r="D8" s="1578"/>
      <c r="E8" s="1578"/>
      <c r="F8" s="1578"/>
      <c r="G8" s="1578"/>
      <c r="H8" s="1578"/>
      <c r="I8" s="1578"/>
      <c r="J8" s="305" t="s">
        <v>963</v>
      </c>
    </row>
    <row r="9" spans="1:11" s="246" customFormat="1" ht="15">
      <c r="A9" s="372" t="s">
        <v>818</v>
      </c>
      <c r="B9" s="372" t="s">
        <v>541</v>
      </c>
      <c r="C9" s="377">
        <v>170</v>
      </c>
      <c r="D9" s="377">
        <f>C9*2</f>
        <v>340</v>
      </c>
      <c r="E9" s="377">
        <f>C9*2</f>
        <v>340</v>
      </c>
      <c r="F9" s="377">
        <f aca="true" t="shared" si="0" ref="F9:G12">C9</f>
        <v>170</v>
      </c>
      <c r="G9" s="377">
        <f t="shared" si="0"/>
        <v>340</v>
      </c>
      <c r="H9" s="377">
        <f aca="true" t="shared" si="1" ref="H9:I12">C9*1.5</f>
        <v>255</v>
      </c>
      <c r="I9" s="377">
        <f t="shared" si="1"/>
        <v>510</v>
      </c>
      <c r="J9" s="228" t="s">
        <v>2045</v>
      </c>
      <c r="K9" s="310" t="s">
        <v>1873</v>
      </c>
    </row>
    <row r="10" spans="1:11" s="246" customFormat="1" ht="15">
      <c r="A10" s="372" t="s">
        <v>818</v>
      </c>
      <c r="B10" s="372" t="s">
        <v>541</v>
      </c>
      <c r="C10" s="377">
        <v>175</v>
      </c>
      <c r="D10" s="377">
        <f>C10*2</f>
        <v>350</v>
      </c>
      <c r="E10" s="377">
        <f>C10*2</f>
        <v>350</v>
      </c>
      <c r="F10" s="377">
        <f t="shared" si="0"/>
        <v>175</v>
      </c>
      <c r="G10" s="377">
        <f t="shared" si="0"/>
        <v>350</v>
      </c>
      <c r="H10" s="377">
        <f t="shared" si="1"/>
        <v>262.5</v>
      </c>
      <c r="I10" s="377">
        <f t="shared" si="1"/>
        <v>525</v>
      </c>
      <c r="J10" s="228" t="s">
        <v>2042</v>
      </c>
      <c r="K10" s="310" t="s">
        <v>1874</v>
      </c>
    </row>
    <row r="11" spans="1:11" s="246" customFormat="1" ht="15">
      <c r="A11" s="372" t="s">
        <v>818</v>
      </c>
      <c r="B11" s="372" t="s">
        <v>541</v>
      </c>
      <c r="C11" s="377">
        <v>200</v>
      </c>
      <c r="D11" s="377">
        <f>C11*2</f>
        <v>400</v>
      </c>
      <c r="E11" s="377">
        <f>C11*2</f>
        <v>400</v>
      </c>
      <c r="F11" s="377">
        <f t="shared" si="0"/>
        <v>200</v>
      </c>
      <c r="G11" s="377">
        <f t="shared" si="0"/>
        <v>400</v>
      </c>
      <c r="H11" s="377">
        <f t="shared" si="1"/>
        <v>300</v>
      </c>
      <c r="I11" s="377">
        <f t="shared" si="1"/>
        <v>600</v>
      </c>
      <c r="J11" s="228" t="s">
        <v>2043</v>
      </c>
      <c r="K11" s="310" t="s">
        <v>1871</v>
      </c>
    </row>
    <row r="12" spans="1:11" s="246" customFormat="1" ht="15">
      <c r="A12" s="372" t="s">
        <v>818</v>
      </c>
      <c r="B12" s="372" t="s">
        <v>541</v>
      </c>
      <c r="C12" s="377">
        <v>215</v>
      </c>
      <c r="D12" s="377">
        <f>C12*2</f>
        <v>430</v>
      </c>
      <c r="E12" s="377">
        <f>C12*2</f>
        <v>430</v>
      </c>
      <c r="F12" s="377">
        <f t="shared" si="0"/>
        <v>215</v>
      </c>
      <c r="G12" s="377">
        <f t="shared" si="0"/>
        <v>430</v>
      </c>
      <c r="H12" s="377">
        <f t="shared" si="1"/>
        <v>322.5</v>
      </c>
      <c r="I12" s="377">
        <f t="shared" si="1"/>
        <v>645</v>
      </c>
      <c r="J12" s="228" t="s">
        <v>2044</v>
      </c>
      <c r="K12" s="310" t="s">
        <v>1872</v>
      </c>
    </row>
    <row r="13" spans="1:10" ht="12.75">
      <c r="A13" s="233" t="s">
        <v>62</v>
      </c>
      <c r="B13" s="432" t="s">
        <v>57</v>
      </c>
      <c r="C13" s="1578" t="s">
        <v>1813</v>
      </c>
      <c r="D13" s="1578"/>
      <c r="E13" s="1578"/>
      <c r="F13" s="1578"/>
      <c r="G13" s="1578"/>
      <c r="H13" s="1578"/>
      <c r="I13" s="1578"/>
      <c r="J13" s="232"/>
    </row>
    <row r="14" spans="1:10" ht="12.75">
      <c r="A14" s="233" t="s">
        <v>1825</v>
      </c>
      <c r="B14" s="432" t="s">
        <v>348</v>
      </c>
      <c r="C14" s="1575" t="s">
        <v>1826</v>
      </c>
      <c r="D14" s="1576"/>
      <c r="E14" s="1576"/>
      <c r="F14" s="1576"/>
      <c r="G14" s="1576"/>
      <c r="H14" s="1576"/>
      <c r="I14" s="1577"/>
      <c r="J14" s="433"/>
    </row>
    <row r="15" spans="1:10" ht="12.75">
      <c r="A15" s="13" t="s">
        <v>324</v>
      </c>
      <c r="B15" s="13" t="s">
        <v>57</v>
      </c>
      <c r="C15" s="1478" t="s">
        <v>1823</v>
      </c>
      <c r="D15" s="1479"/>
      <c r="E15" s="1479"/>
      <c r="F15" s="1479"/>
      <c r="G15" s="1479"/>
      <c r="H15" s="1479"/>
      <c r="I15" s="1480"/>
      <c r="J15" s="430"/>
    </row>
    <row r="16" spans="1:10" ht="12.75">
      <c r="A16" s="12" t="s">
        <v>325</v>
      </c>
      <c r="B16" s="12" t="s">
        <v>57</v>
      </c>
      <c r="C16" s="1406" t="s">
        <v>1823</v>
      </c>
      <c r="D16" s="1406"/>
      <c r="E16" s="1406"/>
      <c r="F16" s="1406"/>
      <c r="G16" s="1406"/>
      <c r="H16" s="1406"/>
      <c r="I16" s="1406"/>
      <c r="J16" s="961"/>
    </row>
    <row r="17" ht="12.75" thickBot="1"/>
    <row r="18" spans="1:8" s="421" customFormat="1" ht="15.75" thickTop="1">
      <c r="A18" s="1581" t="s">
        <v>1018</v>
      </c>
      <c r="B18" s="1583" t="s">
        <v>1019</v>
      </c>
      <c r="C18" s="1584"/>
      <c r="D18" s="1585"/>
      <c r="E18" s="1586" t="s">
        <v>1020</v>
      </c>
      <c r="F18" s="1587"/>
      <c r="G18" s="1588" t="s">
        <v>1021</v>
      </c>
      <c r="H18" s="1589"/>
    </row>
    <row r="19" spans="1:8" s="421" customFormat="1" ht="15">
      <c r="A19" s="1582"/>
      <c r="B19" s="388" t="s">
        <v>524</v>
      </c>
      <c r="C19" s="389" t="s">
        <v>525</v>
      </c>
      <c r="D19" s="389" t="s">
        <v>1024</v>
      </c>
      <c r="E19" s="390" t="s">
        <v>524</v>
      </c>
      <c r="F19" s="391" t="s">
        <v>525</v>
      </c>
      <c r="G19" s="392" t="s">
        <v>524</v>
      </c>
      <c r="H19" s="393" t="s">
        <v>525</v>
      </c>
    </row>
    <row r="20" spans="1:8" s="421" customFormat="1" ht="15">
      <c r="A20" s="1590" t="s">
        <v>1792</v>
      </c>
      <c r="B20" s="1592" t="s">
        <v>355</v>
      </c>
      <c r="C20" s="1573"/>
      <c r="D20" s="1573"/>
      <c r="E20" s="1593" t="s">
        <v>1026</v>
      </c>
      <c r="F20" s="1594"/>
      <c r="G20" s="1595" t="s">
        <v>1026</v>
      </c>
      <c r="H20" s="1596"/>
    </row>
    <row r="21" spans="1:8" s="421" customFormat="1" ht="15">
      <c r="A21" s="1591"/>
      <c r="B21" s="395" t="s">
        <v>1611</v>
      </c>
      <c r="C21" s="394" t="s">
        <v>39</v>
      </c>
      <c r="D21" s="396" t="s">
        <v>1611</v>
      </c>
      <c r="E21" s="395" t="s">
        <v>1611</v>
      </c>
      <c r="F21" s="397" t="s">
        <v>1611</v>
      </c>
      <c r="G21" s="398" t="s">
        <v>1611</v>
      </c>
      <c r="H21" s="399" t="s">
        <v>1611</v>
      </c>
    </row>
    <row r="22" spans="1:8" s="421" customFormat="1" ht="15">
      <c r="A22" s="1591"/>
      <c r="B22" s="1592" t="s">
        <v>1030</v>
      </c>
      <c r="C22" s="1573"/>
      <c r="D22" s="1573"/>
      <c r="E22" s="1593" t="s">
        <v>1612</v>
      </c>
      <c r="F22" s="1594"/>
      <c r="G22" s="1579" t="s">
        <v>1032</v>
      </c>
      <c r="H22" s="1580"/>
    </row>
    <row r="23" spans="1:8" s="421" customFormat="1" ht="15">
      <c r="A23" s="1591"/>
      <c r="B23" s="400">
        <v>120</v>
      </c>
      <c r="C23" s="401">
        <v>240</v>
      </c>
      <c r="D23" s="402">
        <v>280</v>
      </c>
      <c r="E23" s="400">
        <v>200</v>
      </c>
      <c r="F23" s="403">
        <v>400</v>
      </c>
      <c r="G23" s="404">
        <v>300</v>
      </c>
      <c r="H23" s="405">
        <v>600</v>
      </c>
    </row>
    <row r="24" spans="1:8" s="421" customFormat="1" ht="15">
      <c r="A24" s="1591"/>
      <c r="B24" s="1592" t="s">
        <v>1044</v>
      </c>
      <c r="C24" s="1573"/>
      <c r="D24" s="1573"/>
      <c r="E24" s="1593" t="s">
        <v>1028</v>
      </c>
      <c r="F24" s="1594"/>
      <c r="G24" s="1595" t="s">
        <v>1030</v>
      </c>
      <c r="H24" s="1596"/>
    </row>
    <row r="25" spans="1:8" s="421" customFormat="1" ht="15">
      <c r="A25" s="1591"/>
      <c r="B25" s="400">
        <v>200</v>
      </c>
      <c r="C25" s="401">
        <v>400</v>
      </c>
      <c r="D25" s="402">
        <v>480</v>
      </c>
      <c r="E25" s="400">
        <v>400</v>
      </c>
      <c r="F25" s="403">
        <v>800</v>
      </c>
      <c r="G25" s="404">
        <v>500</v>
      </c>
      <c r="H25" s="405">
        <v>1000</v>
      </c>
    </row>
    <row r="26" spans="1:8" s="421" customFormat="1" ht="15">
      <c r="A26" s="1591"/>
      <c r="B26" s="1592" t="s">
        <v>1045</v>
      </c>
      <c r="C26" s="1573"/>
      <c r="D26" s="1573"/>
      <c r="E26" s="1593" t="s">
        <v>1029</v>
      </c>
      <c r="F26" s="1594"/>
      <c r="G26" s="1573" t="s">
        <v>1046</v>
      </c>
      <c r="H26" s="1574"/>
    </row>
    <row r="27" spans="1:8" s="421" customFormat="1" ht="15.75" thickBot="1">
      <c r="A27" s="1591"/>
      <c r="B27" s="406">
        <v>300</v>
      </c>
      <c r="C27" s="407">
        <v>600</v>
      </c>
      <c r="D27" s="408">
        <v>750</v>
      </c>
      <c r="E27" s="406">
        <v>600</v>
      </c>
      <c r="F27" s="409">
        <v>1200</v>
      </c>
      <c r="G27" s="410">
        <v>700</v>
      </c>
      <c r="H27" s="411">
        <v>1400</v>
      </c>
    </row>
    <row r="28" spans="1:8" s="421" customFormat="1" ht="15.75" thickTop="1">
      <c r="A28" s="1597" t="s">
        <v>1793</v>
      </c>
      <c r="B28" s="1598" t="s">
        <v>355</v>
      </c>
      <c r="C28" s="1599"/>
      <c r="D28" s="1599"/>
      <c r="E28" s="1600" t="s">
        <v>1026</v>
      </c>
      <c r="F28" s="1601"/>
      <c r="G28" s="1602" t="s">
        <v>1026</v>
      </c>
      <c r="H28" s="1603"/>
    </row>
    <row r="29" spans="1:8" s="421" customFormat="1" ht="15">
      <c r="A29" s="1591"/>
      <c r="B29" s="400">
        <v>120</v>
      </c>
      <c r="C29" s="401">
        <v>240</v>
      </c>
      <c r="D29" s="402">
        <v>280</v>
      </c>
      <c r="E29" s="395">
        <v>200</v>
      </c>
      <c r="F29" s="397">
        <v>400</v>
      </c>
      <c r="G29" s="398">
        <v>300</v>
      </c>
      <c r="H29" s="399">
        <v>600</v>
      </c>
    </row>
    <row r="30" spans="1:8" s="421" customFormat="1" ht="15">
      <c r="A30" s="1591"/>
      <c r="B30" s="1592" t="s">
        <v>1030</v>
      </c>
      <c r="C30" s="1573"/>
      <c r="D30" s="1573"/>
      <c r="E30" s="1593" t="s">
        <v>1612</v>
      </c>
      <c r="F30" s="1594"/>
      <c r="G30" s="1579" t="s">
        <v>1032</v>
      </c>
      <c r="H30" s="1580"/>
    </row>
    <row r="31" spans="1:8" s="421" customFormat="1" ht="15">
      <c r="A31" s="1591"/>
      <c r="B31" s="400">
        <v>200</v>
      </c>
      <c r="C31" s="401">
        <v>400</v>
      </c>
      <c r="D31" s="402">
        <v>480</v>
      </c>
      <c r="E31" s="400">
        <v>400</v>
      </c>
      <c r="F31" s="403">
        <v>800</v>
      </c>
      <c r="G31" s="404">
        <v>500</v>
      </c>
      <c r="H31" s="405">
        <v>1000</v>
      </c>
    </row>
    <row r="32" spans="1:8" s="421" customFormat="1" ht="15">
      <c r="A32" s="1591"/>
      <c r="B32" s="1592" t="s">
        <v>1033</v>
      </c>
      <c r="C32" s="1573"/>
      <c r="D32" s="1573"/>
      <c r="E32" s="1593" t="s">
        <v>1034</v>
      </c>
      <c r="F32" s="1594"/>
      <c r="G32" s="1573" t="s">
        <v>1035</v>
      </c>
      <c r="H32" s="1574"/>
    </row>
    <row r="33" spans="1:8" s="421" customFormat="1" ht="15.75" thickBot="1">
      <c r="A33" s="1591"/>
      <c r="B33" s="406">
        <v>300</v>
      </c>
      <c r="C33" s="407">
        <v>600</v>
      </c>
      <c r="D33" s="408">
        <v>750</v>
      </c>
      <c r="E33" s="406">
        <v>600</v>
      </c>
      <c r="F33" s="409">
        <v>1200</v>
      </c>
      <c r="G33" s="410">
        <v>700</v>
      </c>
      <c r="H33" s="411">
        <v>1400</v>
      </c>
    </row>
    <row r="34" spans="1:8" s="421" customFormat="1" ht="15">
      <c r="A34" s="1604" t="s">
        <v>1018</v>
      </c>
      <c r="B34" s="1606" t="s">
        <v>1019</v>
      </c>
      <c r="C34" s="1607"/>
      <c r="D34" s="1608"/>
      <c r="E34" s="1609" t="s">
        <v>1020</v>
      </c>
      <c r="F34" s="1610"/>
      <c r="G34" s="1611" t="s">
        <v>1036</v>
      </c>
      <c r="H34" s="1612"/>
    </row>
    <row r="35" spans="1:8" s="421" customFormat="1" ht="15">
      <c r="A35" s="1605"/>
      <c r="B35" s="388" t="s">
        <v>524</v>
      </c>
      <c r="C35" s="389" t="s">
        <v>525</v>
      </c>
      <c r="D35" s="389" t="s">
        <v>1024</v>
      </c>
      <c r="E35" s="390" t="s">
        <v>524</v>
      </c>
      <c r="F35" s="391" t="s">
        <v>525</v>
      </c>
      <c r="G35" s="392" t="s">
        <v>524</v>
      </c>
      <c r="H35" s="393" t="s">
        <v>525</v>
      </c>
    </row>
    <row r="36" spans="1:8" s="421" customFormat="1" ht="15">
      <c r="A36" s="1613" t="s">
        <v>1794</v>
      </c>
      <c r="B36" s="1614" t="s">
        <v>355</v>
      </c>
      <c r="C36" s="1615"/>
      <c r="D36" s="1615"/>
      <c r="E36" s="1614" t="s">
        <v>1037</v>
      </c>
      <c r="F36" s="1616"/>
      <c r="G36" s="1615" t="s">
        <v>1026</v>
      </c>
      <c r="H36" s="1617"/>
    </row>
    <row r="37" spans="1:8" s="421" customFormat="1" ht="15">
      <c r="A37" s="1591"/>
      <c r="B37" s="395" t="s">
        <v>1611</v>
      </c>
      <c r="C37" s="394" t="s">
        <v>39</v>
      </c>
      <c r="D37" s="396" t="s">
        <v>1611</v>
      </c>
      <c r="E37" s="395" t="s">
        <v>1613</v>
      </c>
      <c r="F37" s="397" t="s">
        <v>1613</v>
      </c>
      <c r="G37" s="398" t="s">
        <v>1611</v>
      </c>
      <c r="H37" s="399" t="s">
        <v>1611</v>
      </c>
    </row>
    <row r="38" spans="1:8" s="421" customFormat="1" ht="15">
      <c r="A38" s="1591"/>
      <c r="B38" s="1592" t="s">
        <v>1039</v>
      </c>
      <c r="C38" s="1573"/>
      <c r="D38" s="1573"/>
      <c r="E38" s="1592" t="s">
        <v>1026</v>
      </c>
      <c r="F38" s="1618" t="s">
        <v>1040</v>
      </c>
      <c r="G38" s="1573" t="s">
        <v>1032</v>
      </c>
      <c r="H38" s="1574" t="s">
        <v>1040</v>
      </c>
    </row>
    <row r="39" spans="1:8" s="421" customFormat="1" ht="15">
      <c r="A39" s="1591"/>
      <c r="B39" s="400">
        <v>100</v>
      </c>
      <c r="C39" s="401">
        <v>200</v>
      </c>
      <c r="D39" s="402">
        <v>260</v>
      </c>
      <c r="E39" s="400">
        <v>650</v>
      </c>
      <c r="F39" s="403">
        <v>650</v>
      </c>
      <c r="G39" s="404">
        <v>400</v>
      </c>
      <c r="H39" s="405">
        <v>800</v>
      </c>
    </row>
    <row r="40" spans="1:8" s="421" customFormat="1" ht="15">
      <c r="A40" s="1591"/>
      <c r="B40" s="1592" t="s">
        <v>1614</v>
      </c>
      <c r="C40" s="1573"/>
      <c r="D40" s="1573"/>
      <c r="E40" s="1592" t="s">
        <v>1042</v>
      </c>
      <c r="F40" s="1618"/>
      <c r="G40" s="1573" t="s">
        <v>1035</v>
      </c>
      <c r="H40" s="1574"/>
    </row>
    <row r="41" spans="1:8" s="421" customFormat="1" ht="15.75" thickBot="1">
      <c r="A41" s="1591"/>
      <c r="B41" s="406">
        <v>200</v>
      </c>
      <c r="C41" s="407">
        <v>400</v>
      </c>
      <c r="D41" s="408">
        <v>520</v>
      </c>
      <c r="E41" s="412">
        <v>1200</v>
      </c>
      <c r="F41" s="413">
        <v>1200</v>
      </c>
      <c r="G41" s="410">
        <v>700</v>
      </c>
      <c r="H41" s="411">
        <v>1400</v>
      </c>
    </row>
    <row r="42" spans="1:8" s="310" customFormat="1" ht="13.5" thickTop="1">
      <c r="A42" s="1619" t="s">
        <v>1795</v>
      </c>
      <c r="B42" s="1623" t="s">
        <v>1796</v>
      </c>
      <c r="C42" s="1623"/>
      <c r="D42" s="1624"/>
      <c r="E42" s="1624"/>
      <c r="F42" s="1624"/>
      <c r="G42" s="1624"/>
      <c r="H42" s="1625"/>
    </row>
    <row r="43" spans="1:8" s="310" customFormat="1" ht="12.75">
      <c r="A43" s="1620"/>
      <c r="B43" s="1626" t="s">
        <v>1797</v>
      </c>
      <c r="C43" s="1626"/>
      <c r="D43" s="1627"/>
      <c r="E43" s="1627"/>
      <c r="F43" s="1627"/>
      <c r="G43" s="1627"/>
      <c r="H43" s="1628"/>
    </row>
    <row r="44" spans="1:8" s="310" customFormat="1" ht="12.75">
      <c r="A44" s="1620"/>
      <c r="B44" s="1629" t="s">
        <v>1798</v>
      </c>
      <c r="C44" s="1626"/>
      <c r="D44" s="1626"/>
      <c r="E44" s="1626"/>
      <c r="F44" s="1626"/>
      <c r="G44" s="1626"/>
      <c r="H44" s="1630"/>
    </row>
    <row r="45" spans="1:8" s="310" customFormat="1" ht="12.75">
      <c r="A45" s="1620"/>
      <c r="B45" s="1626" t="s">
        <v>1799</v>
      </c>
      <c r="C45" s="1626"/>
      <c r="D45" s="1627"/>
      <c r="E45" s="1627"/>
      <c r="F45" s="1627"/>
      <c r="G45" s="1627"/>
      <c r="H45" s="1628"/>
    </row>
    <row r="46" spans="1:8" s="310" customFormat="1" ht="12.75">
      <c r="A46" s="1620"/>
      <c r="B46" s="1631" t="s">
        <v>1800</v>
      </c>
      <c r="C46" s="1626"/>
      <c r="D46" s="1627"/>
      <c r="E46" s="1627"/>
      <c r="F46" s="1627"/>
      <c r="G46" s="1627"/>
      <c r="H46" s="1628"/>
    </row>
    <row r="47" spans="1:8" s="310" customFormat="1" ht="12.75">
      <c r="A47" s="1621"/>
      <c r="B47" s="1629" t="s">
        <v>1801</v>
      </c>
      <c r="C47" s="1626"/>
      <c r="D47" s="1627"/>
      <c r="E47" s="1627"/>
      <c r="F47" s="1627"/>
      <c r="G47" s="1627"/>
      <c r="H47" s="1628"/>
    </row>
    <row r="48" spans="1:8" s="310" customFormat="1" ht="12.75">
      <c r="A48" s="1621"/>
      <c r="B48" s="1636" t="s">
        <v>1802</v>
      </c>
      <c r="C48" s="1626"/>
      <c r="D48" s="1626"/>
      <c r="E48" s="1626"/>
      <c r="F48" s="1626"/>
      <c r="G48" s="1626"/>
      <c r="H48" s="1630"/>
    </row>
    <row r="49" spans="1:8" s="310" customFormat="1" ht="12.75">
      <c r="A49" s="1621"/>
      <c r="B49" s="1636" t="s">
        <v>1803</v>
      </c>
      <c r="C49" s="1631"/>
      <c r="D49" s="1631"/>
      <c r="E49" s="1631"/>
      <c r="F49" s="1631"/>
      <c r="G49" s="1631"/>
      <c r="H49" s="1637"/>
    </row>
    <row r="50" spans="1:8" s="310" customFormat="1" ht="12.75">
      <c r="A50" s="1621"/>
      <c r="B50" s="1636" t="s">
        <v>1804</v>
      </c>
      <c r="C50" s="1631"/>
      <c r="D50" s="1631"/>
      <c r="E50" s="1631"/>
      <c r="F50" s="1631"/>
      <c r="G50" s="1631"/>
      <c r="H50" s="1637"/>
    </row>
    <row r="51" spans="1:8" s="310" customFormat="1" ht="12.75">
      <c r="A51" s="1621"/>
      <c r="B51" s="1636" t="s">
        <v>1815</v>
      </c>
      <c r="C51" s="1631"/>
      <c r="D51" s="1631"/>
      <c r="E51" s="1631"/>
      <c r="F51" s="1631"/>
      <c r="G51" s="1631"/>
      <c r="H51" s="1637"/>
    </row>
    <row r="52" spans="1:8" s="310" customFormat="1" ht="12.75">
      <c r="A52" s="1621"/>
      <c r="B52" s="1636" t="s">
        <v>1806</v>
      </c>
      <c r="C52" s="1626"/>
      <c r="D52" s="1627"/>
      <c r="E52" s="1627"/>
      <c r="F52" s="1627"/>
      <c r="G52" s="1627"/>
      <c r="H52" s="1628"/>
    </row>
    <row r="53" spans="1:8" s="310" customFormat="1" ht="12.75">
      <c r="A53" s="1621"/>
      <c r="B53" s="1636" t="s">
        <v>1043</v>
      </c>
      <c r="C53" s="1631"/>
      <c r="D53" s="1631"/>
      <c r="E53" s="1631"/>
      <c r="F53" s="1631"/>
      <c r="G53" s="1631"/>
      <c r="H53" s="1637"/>
    </row>
    <row r="54" spans="1:8" s="310" customFormat="1" ht="13.5" thickBot="1">
      <c r="A54" s="1622"/>
      <c r="B54" s="1632" t="s">
        <v>1816</v>
      </c>
      <c r="C54" s="1633"/>
      <c r="D54" s="1634"/>
      <c r="E54" s="1634"/>
      <c r="F54" s="1634"/>
      <c r="G54" s="1634"/>
      <c r="H54" s="1635"/>
    </row>
    <row r="55" ht="12.75" thickTop="1"/>
  </sheetData>
  <sheetProtection/>
  <mergeCells count="69">
    <mergeCell ref="A1:J2"/>
    <mergeCell ref="A3:J3"/>
    <mergeCell ref="A4:A5"/>
    <mergeCell ref="B4:B5"/>
    <mergeCell ref="C4:E4"/>
    <mergeCell ref="F4:G4"/>
    <mergeCell ref="H4:I4"/>
    <mergeCell ref="J4:J5"/>
    <mergeCell ref="C7:I7"/>
    <mergeCell ref="C8:I8"/>
    <mergeCell ref="C13:I13"/>
    <mergeCell ref="C14:I14"/>
    <mergeCell ref="C15:I15"/>
    <mergeCell ref="C16:I1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B53:H53"/>
    <mergeCell ref="B54:H54"/>
    <mergeCell ref="B47:H47"/>
    <mergeCell ref="B48:H48"/>
    <mergeCell ref="B49:H49"/>
    <mergeCell ref="B50:H50"/>
    <mergeCell ref="B51:H51"/>
    <mergeCell ref="B52:H5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J13" sqref="C12:J13"/>
    </sheetView>
  </sheetViews>
  <sheetFormatPr defaultColWidth="9.00390625" defaultRowHeight="16.5"/>
  <cols>
    <col min="1" max="1" width="21.25390625" style="434" bestFit="1" customWidth="1"/>
    <col min="2" max="2" width="6.625" style="370" bestFit="1" customWidth="1"/>
    <col min="3" max="3" width="10.375" style="370" bestFit="1" customWidth="1"/>
    <col min="4" max="5" width="12.00390625" style="370" bestFit="1" customWidth="1"/>
    <col min="6" max="6" width="10.375" style="370" bestFit="1" customWidth="1"/>
    <col min="7" max="7" width="12.00390625" style="370" bestFit="1" customWidth="1"/>
    <col min="8" max="8" width="10.375" style="370" bestFit="1" customWidth="1"/>
    <col min="9" max="9" width="12.00390625" style="370" bestFit="1" customWidth="1"/>
    <col min="10" max="10" width="15.375" style="370" bestFit="1" customWidth="1"/>
    <col min="11" max="16384" width="9.00390625" style="370" customWidth="1"/>
  </cols>
  <sheetData>
    <row r="1" spans="1:10" ht="12" customHeight="1">
      <c r="A1" s="1389" t="s">
        <v>960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ht="12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2.75">
      <c r="A3" s="1392" t="s">
        <v>961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ht="12.75">
      <c r="A4" s="1489" t="s">
        <v>2</v>
      </c>
      <c r="B4" s="1397" t="s">
        <v>3</v>
      </c>
      <c r="C4" s="1400" t="s">
        <v>4</v>
      </c>
      <c r="D4" s="1401"/>
      <c r="E4" s="1402"/>
      <c r="F4" s="1397" t="s">
        <v>310</v>
      </c>
      <c r="G4" s="1397"/>
      <c r="H4" s="1397" t="s">
        <v>311</v>
      </c>
      <c r="I4" s="1397"/>
      <c r="J4" s="1397" t="s">
        <v>7</v>
      </c>
    </row>
    <row r="5" spans="1:10" ht="12.75">
      <c r="A5" s="1491"/>
      <c r="B5" s="1397"/>
      <c r="C5" s="35" t="s">
        <v>8</v>
      </c>
      <c r="D5" s="35" t="s">
        <v>791</v>
      </c>
      <c r="E5" s="35" t="s">
        <v>792</v>
      </c>
      <c r="F5" s="35" t="s">
        <v>8</v>
      </c>
      <c r="G5" s="35" t="s">
        <v>9</v>
      </c>
      <c r="H5" s="35" t="s">
        <v>8</v>
      </c>
      <c r="I5" s="35" t="s">
        <v>9</v>
      </c>
      <c r="J5" s="1397"/>
    </row>
    <row r="6" spans="1:10" ht="15">
      <c r="A6" s="35" t="s">
        <v>962</v>
      </c>
      <c r="B6" s="35" t="s">
        <v>12</v>
      </c>
      <c r="C6" s="295">
        <v>775</v>
      </c>
      <c r="D6" s="295">
        <v>1162</v>
      </c>
      <c r="E6" s="295">
        <v>1450</v>
      </c>
      <c r="F6" s="295">
        <v>878</v>
      </c>
      <c r="G6" s="295">
        <v>1320</v>
      </c>
      <c r="H6" s="295">
        <v>878</v>
      </c>
      <c r="I6" s="295">
        <v>1320</v>
      </c>
      <c r="J6" s="415"/>
    </row>
    <row r="7" spans="1:10" ht="12.75">
      <c r="A7" s="13" t="s">
        <v>64</v>
      </c>
      <c r="B7" s="13" t="s">
        <v>12</v>
      </c>
      <c r="C7" s="1578" t="s">
        <v>1813</v>
      </c>
      <c r="D7" s="1578"/>
      <c r="E7" s="1578"/>
      <c r="F7" s="1578"/>
      <c r="G7" s="1578"/>
      <c r="H7" s="1578"/>
      <c r="I7" s="1578"/>
      <c r="J7" s="26"/>
    </row>
    <row r="8" spans="1:10" ht="15">
      <c r="A8" s="12" t="s">
        <v>238</v>
      </c>
      <c r="B8" s="12" t="s">
        <v>57</v>
      </c>
      <c r="C8" s="295">
        <v>35</v>
      </c>
      <c r="D8" s="295">
        <v>35</v>
      </c>
      <c r="E8" s="295">
        <v>35</v>
      </c>
      <c r="F8" s="295">
        <v>35</v>
      </c>
      <c r="G8" s="295">
        <v>35</v>
      </c>
      <c r="H8" s="295">
        <v>35</v>
      </c>
      <c r="I8" s="295">
        <v>35</v>
      </c>
      <c r="J8" s="22"/>
    </row>
    <row r="9" spans="1:10" s="239" customFormat="1" ht="15">
      <c r="A9" s="12" t="s">
        <v>75</v>
      </c>
      <c r="B9" s="207" t="s">
        <v>57</v>
      </c>
      <c r="C9" s="1578" t="s">
        <v>384</v>
      </c>
      <c r="D9" s="1578"/>
      <c r="E9" s="1578"/>
      <c r="F9" s="1578"/>
      <c r="G9" s="1578"/>
      <c r="H9" s="1578"/>
      <c r="I9" s="1578"/>
      <c r="J9" s="305" t="s">
        <v>963</v>
      </c>
    </row>
    <row r="10" spans="1:10" ht="12.75">
      <c r="A10" s="233" t="s">
        <v>62</v>
      </c>
      <c r="B10" s="432" t="s">
        <v>57</v>
      </c>
      <c r="C10" s="1578" t="s">
        <v>1813</v>
      </c>
      <c r="D10" s="1578"/>
      <c r="E10" s="1578"/>
      <c r="F10" s="1578"/>
      <c r="G10" s="1578"/>
      <c r="H10" s="1578"/>
      <c r="I10" s="1578"/>
      <c r="J10" s="232"/>
    </row>
    <row r="11" spans="1:10" ht="12.75">
      <c r="A11" s="233" t="s">
        <v>1827</v>
      </c>
      <c r="B11" s="432" t="s">
        <v>348</v>
      </c>
      <c r="C11" s="1478" t="s">
        <v>1828</v>
      </c>
      <c r="D11" s="1479"/>
      <c r="E11" s="1479"/>
      <c r="F11" s="1479"/>
      <c r="G11" s="1479"/>
      <c r="H11" s="1479"/>
      <c r="I11" s="1480"/>
      <c r="J11" s="433"/>
    </row>
    <row r="12" spans="1:10" ht="12.75">
      <c r="A12" s="233" t="s">
        <v>1825</v>
      </c>
      <c r="B12" s="432" t="s">
        <v>348</v>
      </c>
      <c r="C12" s="1647" t="s">
        <v>1826</v>
      </c>
      <c r="D12" s="1647"/>
      <c r="E12" s="1647"/>
      <c r="F12" s="1647"/>
      <c r="G12" s="1647"/>
      <c r="H12" s="1647"/>
      <c r="I12" s="1647"/>
      <c r="J12" s="39"/>
    </row>
    <row r="13" spans="1:10" ht="12.75">
      <c r="A13" s="12" t="s">
        <v>325</v>
      </c>
      <c r="B13" s="12" t="s">
        <v>57</v>
      </c>
      <c r="C13" s="1406" t="s">
        <v>1823</v>
      </c>
      <c r="D13" s="1406"/>
      <c r="E13" s="1406"/>
      <c r="F13" s="1406"/>
      <c r="G13" s="1406"/>
      <c r="H13" s="1406"/>
      <c r="I13" s="1406"/>
      <c r="J13" s="961"/>
    </row>
    <row r="14" ht="12.75" thickBot="1"/>
    <row r="15" spans="1:8" s="421" customFormat="1" ht="15.75" thickTop="1">
      <c r="A15" s="1581" t="s">
        <v>1018</v>
      </c>
      <c r="B15" s="1583" t="s">
        <v>1019</v>
      </c>
      <c r="C15" s="1584"/>
      <c r="D15" s="1585"/>
      <c r="E15" s="1586" t="s">
        <v>1020</v>
      </c>
      <c r="F15" s="1587"/>
      <c r="G15" s="1588" t="s">
        <v>1021</v>
      </c>
      <c r="H15" s="1589"/>
    </row>
    <row r="16" spans="1:8" s="421" customFormat="1" ht="15">
      <c r="A16" s="1582"/>
      <c r="B16" s="388" t="s">
        <v>524</v>
      </c>
      <c r="C16" s="389" t="s">
        <v>525</v>
      </c>
      <c r="D16" s="389" t="s">
        <v>1024</v>
      </c>
      <c r="E16" s="390" t="s">
        <v>524</v>
      </c>
      <c r="F16" s="391" t="s">
        <v>525</v>
      </c>
      <c r="G16" s="392" t="s">
        <v>524</v>
      </c>
      <c r="H16" s="393" t="s">
        <v>525</v>
      </c>
    </row>
    <row r="17" spans="1:8" s="421" customFormat="1" ht="15">
      <c r="A17" s="1590" t="s">
        <v>1792</v>
      </c>
      <c r="B17" s="1592" t="s">
        <v>355</v>
      </c>
      <c r="C17" s="1573"/>
      <c r="D17" s="1573"/>
      <c r="E17" s="1593" t="s">
        <v>1026</v>
      </c>
      <c r="F17" s="1594"/>
      <c r="G17" s="1595" t="s">
        <v>1026</v>
      </c>
      <c r="H17" s="1596"/>
    </row>
    <row r="18" spans="1:8" s="421" customFormat="1" ht="15">
      <c r="A18" s="1591"/>
      <c r="B18" s="395" t="s">
        <v>1611</v>
      </c>
      <c r="C18" s="394" t="s">
        <v>39</v>
      </c>
      <c r="D18" s="396" t="s">
        <v>1611</v>
      </c>
      <c r="E18" s="395" t="s">
        <v>1611</v>
      </c>
      <c r="F18" s="397" t="s">
        <v>1611</v>
      </c>
      <c r="G18" s="398" t="s">
        <v>1611</v>
      </c>
      <c r="H18" s="399" t="s">
        <v>1611</v>
      </c>
    </row>
    <row r="19" spans="1:8" s="421" customFormat="1" ht="15">
      <c r="A19" s="1591"/>
      <c r="B19" s="1592" t="s">
        <v>1030</v>
      </c>
      <c r="C19" s="1573"/>
      <c r="D19" s="1573"/>
      <c r="E19" s="1593" t="s">
        <v>1612</v>
      </c>
      <c r="F19" s="1594"/>
      <c r="G19" s="1579" t="s">
        <v>1032</v>
      </c>
      <c r="H19" s="1580"/>
    </row>
    <row r="20" spans="1:8" s="421" customFormat="1" ht="15">
      <c r="A20" s="1591"/>
      <c r="B20" s="400">
        <v>120</v>
      </c>
      <c r="C20" s="401">
        <v>240</v>
      </c>
      <c r="D20" s="402">
        <v>280</v>
      </c>
      <c r="E20" s="400">
        <v>200</v>
      </c>
      <c r="F20" s="403">
        <v>400</v>
      </c>
      <c r="G20" s="404">
        <v>300</v>
      </c>
      <c r="H20" s="405">
        <v>600</v>
      </c>
    </row>
    <row r="21" spans="1:8" s="421" customFormat="1" ht="15">
      <c r="A21" s="1591"/>
      <c r="B21" s="1592" t="s">
        <v>1044</v>
      </c>
      <c r="C21" s="1573"/>
      <c r="D21" s="1573"/>
      <c r="E21" s="1593" t="s">
        <v>1028</v>
      </c>
      <c r="F21" s="1594"/>
      <c r="G21" s="1595" t="s">
        <v>1030</v>
      </c>
      <c r="H21" s="1596"/>
    </row>
    <row r="22" spans="1:8" s="421" customFormat="1" ht="15">
      <c r="A22" s="1591"/>
      <c r="B22" s="400">
        <v>200</v>
      </c>
      <c r="C22" s="401">
        <v>400</v>
      </c>
      <c r="D22" s="402">
        <v>480</v>
      </c>
      <c r="E22" s="400">
        <v>400</v>
      </c>
      <c r="F22" s="403">
        <v>800</v>
      </c>
      <c r="G22" s="404">
        <v>500</v>
      </c>
      <c r="H22" s="405">
        <v>1000</v>
      </c>
    </row>
    <row r="23" spans="1:8" s="421" customFormat="1" ht="15">
      <c r="A23" s="1591"/>
      <c r="B23" s="1592" t="s">
        <v>1045</v>
      </c>
      <c r="C23" s="1573"/>
      <c r="D23" s="1573"/>
      <c r="E23" s="1593" t="s">
        <v>1029</v>
      </c>
      <c r="F23" s="1594"/>
      <c r="G23" s="1573" t="s">
        <v>1046</v>
      </c>
      <c r="H23" s="1574"/>
    </row>
    <row r="24" spans="1:8" s="421" customFormat="1" ht="15.75" thickBot="1">
      <c r="A24" s="1591"/>
      <c r="B24" s="406">
        <v>300</v>
      </c>
      <c r="C24" s="407">
        <v>600</v>
      </c>
      <c r="D24" s="408">
        <v>750</v>
      </c>
      <c r="E24" s="406">
        <v>600</v>
      </c>
      <c r="F24" s="409">
        <v>1200</v>
      </c>
      <c r="G24" s="410">
        <v>700</v>
      </c>
      <c r="H24" s="411">
        <v>1400</v>
      </c>
    </row>
    <row r="25" spans="1:8" s="421" customFormat="1" ht="15.75" thickTop="1">
      <c r="A25" s="1597" t="s">
        <v>1793</v>
      </c>
      <c r="B25" s="1598" t="s">
        <v>355</v>
      </c>
      <c r="C25" s="1599"/>
      <c r="D25" s="1599"/>
      <c r="E25" s="1600" t="s">
        <v>1026</v>
      </c>
      <c r="F25" s="1601"/>
      <c r="G25" s="1602" t="s">
        <v>1026</v>
      </c>
      <c r="H25" s="1603"/>
    </row>
    <row r="26" spans="1:8" s="421" customFormat="1" ht="15">
      <c r="A26" s="1591"/>
      <c r="B26" s="400">
        <v>120</v>
      </c>
      <c r="C26" s="401">
        <v>240</v>
      </c>
      <c r="D26" s="402">
        <v>280</v>
      </c>
      <c r="E26" s="395">
        <v>200</v>
      </c>
      <c r="F26" s="397">
        <v>400</v>
      </c>
      <c r="G26" s="398">
        <v>300</v>
      </c>
      <c r="H26" s="399">
        <v>600</v>
      </c>
    </row>
    <row r="27" spans="1:8" s="421" customFormat="1" ht="15">
      <c r="A27" s="1591"/>
      <c r="B27" s="1592" t="s">
        <v>1030</v>
      </c>
      <c r="C27" s="1573"/>
      <c r="D27" s="1573"/>
      <c r="E27" s="1593" t="s">
        <v>1612</v>
      </c>
      <c r="F27" s="1594"/>
      <c r="G27" s="1579" t="s">
        <v>1032</v>
      </c>
      <c r="H27" s="1580"/>
    </row>
    <row r="28" spans="1:8" s="421" customFormat="1" ht="15">
      <c r="A28" s="1591"/>
      <c r="B28" s="400">
        <v>200</v>
      </c>
      <c r="C28" s="401">
        <v>400</v>
      </c>
      <c r="D28" s="402">
        <v>480</v>
      </c>
      <c r="E28" s="400">
        <v>400</v>
      </c>
      <c r="F28" s="403">
        <v>800</v>
      </c>
      <c r="G28" s="404">
        <v>500</v>
      </c>
      <c r="H28" s="405">
        <v>1000</v>
      </c>
    </row>
    <row r="29" spans="1:8" s="421" customFormat="1" ht="15">
      <c r="A29" s="1591"/>
      <c r="B29" s="1592" t="s">
        <v>1033</v>
      </c>
      <c r="C29" s="1573"/>
      <c r="D29" s="1573"/>
      <c r="E29" s="1593" t="s">
        <v>1034</v>
      </c>
      <c r="F29" s="1594"/>
      <c r="G29" s="1573" t="s">
        <v>1035</v>
      </c>
      <c r="H29" s="1574"/>
    </row>
    <row r="30" spans="1:8" s="421" customFormat="1" ht="15.75" thickBot="1">
      <c r="A30" s="1591"/>
      <c r="B30" s="406">
        <v>300</v>
      </c>
      <c r="C30" s="407">
        <v>600</v>
      </c>
      <c r="D30" s="408">
        <v>750</v>
      </c>
      <c r="E30" s="406">
        <v>600</v>
      </c>
      <c r="F30" s="409">
        <v>1200</v>
      </c>
      <c r="G30" s="410">
        <v>700</v>
      </c>
      <c r="H30" s="411">
        <v>1400</v>
      </c>
    </row>
    <row r="31" spans="1:8" s="421" customFormat="1" ht="15">
      <c r="A31" s="1604" t="s">
        <v>1018</v>
      </c>
      <c r="B31" s="1606" t="s">
        <v>1019</v>
      </c>
      <c r="C31" s="1607"/>
      <c r="D31" s="1608"/>
      <c r="E31" s="1609" t="s">
        <v>1020</v>
      </c>
      <c r="F31" s="1610"/>
      <c r="G31" s="1611" t="s">
        <v>1036</v>
      </c>
      <c r="H31" s="1612"/>
    </row>
    <row r="32" spans="1:8" s="421" customFormat="1" ht="15">
      <c r="A32" s="1605"/>
      <c r="B32" s="388" t="s">
        <v>524</v>
      </c>
      <c r="C32" s="389" t="s">
        <v>525</v>
      </c>
      <c r="D32" s="389" t="s">
        <v>1024</v>
      </c>
      <c r="E32" s="390" t="s">
        <v>524</v>
      </c>
      <c r="F32" s="391" t="s">
        <v>525</v>
      </c>
      <c r="G32" s="392" t="s">
        <v>524</v>
      </c>
      <c r="H32" s="393" t="s">
        <v>525</v>
      </c>
    </row>
    <row r="33" spans="1:8" s="421" customFormat="1" ht="15">
      <c r="A33" s="1613" t="s">
        <v>1794</v>
      </c>
      <c r="B33" s="1614" t="s">
        <v>355</v>
      </c>
      <c r="C33" s="1615"/>
      <c r="D33" s="1615"/>
      <c r="E33" s="1614" t="s">
        <v>1037</v>
      </c>
      <c r="F33" s="1616"/>
      <c r="G33" s="1615" t="s">
        <v>1026</v>
      </c>
      <c r="H33" s="1617"/>
    </row>
    <row r="34" spans="1:8" s="421" customFormat="1" ht="15">
      <c r="A34" s="1591"/>
      <c r="B34" s="395" t="s">
        <v>1611</v>
      </c>
      <c r="C34" s="394" t="s">
        <v>39</v>
      </c>
      <c r="D34" s="396" t="s">
        <v>1611</v>
      </c>
      <c r="E34" s="395" t="s">
        <v>1613</v>
      </c>
      <c r="F34" s="397" t="s">
        <v>1613</v>
      </c>
      <c r="G34" s="398" t="s">
        <v>1611</v>
      </c>
      <c r="H34" s="399" t="s">
        <v>1611</v>
      </c>
    </row>
    <row r="35" spans="1:8" s="421" customFormat="1" ht="15">
      <c r="A35" s="1591"/>
      <c r="B35" s="1592" t="s">
        <v>1039</v>
      </c>
      <c r="C35" s="1573"/>
      <c r="D35" s="1573"/>
      <c r="E35" s="1592" t="s">
        <v>1026</v>
      </c>
      <c r="F35" s="1618" t="s">
        <v>1040</v>
      </c>
      <c r="G35" s="1573" t="s">
        <v>1032</v>
      </c>
      <c r="H35" s="1574" t="s">
        <v>1040</v>
      </c>
    </row>
    <row r="36" spans="1:8" s="421" customFormat="1" ht="15">
      <c r="A36" s="1591"/>
      <c r="B36" s="400">
        <v>100</v>
      </c>
      <c r="C36" s="401">
        <v>200</v>
      </c>
      <c r="D36" s="402">
        <v>260</v>
      </c>
      <c r="E36" s="400">
        <v>650</v>
      </c>
      <c r="F36" s="403">
        <v>650</v>
      </c>
      <c r="G36" s="404">
        <v>400</v>
      </c>
      <c r="H36" s="405">
        <v>800</v>
      </c>
    </row>
    <row r="37" spans="1:8" s="421" customFormat="1" ht="15">
      <c r="A37" s="1591"/>
      <c r="B37" s="1592" t="s">
        <v>1614</v>
      </c>
      <c r="C37" s="1573"/>
      <c r="D37" s="1573"/>
      <c r="E37" s="1592" t="s">
        <v>1042</v>
      </c>
      <c r="F37" s="1618"/>
      <c r="G37" s="1573" t="s">
        <v>1035</v>
      </c>
      <c r="H37" s="1574"/>
    </row>
    <row r="38" spans="1:8" s="421" customFormat="1" ht="15.75" thickBot="1">
      <c r="A38" s="1591"/>
      <c r="B38" s="406">
        <v>200</v>
      </c>
      <c r="C38" s="407">
        <v>400</v>
      </c>
      <c r="D38" s="408">
        <v>520</v>
      </c>
      <c r="E38" s="412">
        <v>1200</v>
      </c>
      <c r="F38" s="413">
        <v>1200</v>
      </c>
      <c r="G38" s="410">
        <v>700</v>
      </c>
      <c r="H38" s="411">
        <v>1400</v>
      </c>
    </row>
    <row r="39" spans="1:8" s="310" customFormat="1" ht="13.5" thickTop="1">
      <c r="A39" s="1619" t="s">
        <v>1795</v>
      </c>
      <c r="B39" s="1623" t="s">
        <v>1796</v>
      </c>
      <c r="C39" s="1623"/>
      <c r="D39" s="1624"/>
      <c r="E39" s="1624"/>
      <c r="F39" s="1624"/>
      <c r="G39" s="1624"/>
      <c r="H39" s="1625"/>
    </row>
    <row r="40" spans="1:8" s="310" customFormat="1" ht="12.75">
      <c r="A40" s="1620"/>
      <c r="B40" s="1626" t="s">
        <v>1797</v>
      </c>
      <c r="C40" s="1626"/>
      <c r="D40" s="1627"/>
      <c r="E40" s="1627"/>
      <c r="F40" s="1627"/>
      <c r="G40" s="1627"/>
      <c r="H40" s="1628"/>
    </row>
    <row r="41" spans="1:8" s="310" customFormat="1" ht="12.75">
      <c r="A41" s="1620"/>
      <c r="B41" s="1629" t="s">
        <v>1798</v>
      </c>
      <c r="C41" s="1626"/>
      <c r="D41" s="1626"/>
      <c r="E41" s="1626"/>
      <c r="F41" s="1626"/>
      <c r="G41" s="1626"/>
      <c r="H41" s="1630"/>
    </row>
    <row r="42" spans="1:8" s="310" customFormat="1" ht="12.75">
      <c r="A42" s="1620"/>
      <c r="B42" s="1626" t="s">
        <v>1799</v>
      </c>
      <c r="C42" s="1626"/>
      <c r="D42" s="1627"/>
      <c r="E42" s="1627"/>
      <c r="F42" s="1627"/>
      <c r="G42" s="1627"/>
      <c r="H42" s="1628"/>
    </row>
    <row r="43" spans="1:8" s="310" customFormat="1" ht="12.75">
      <c r="A43" s="1620"/>
      <c r="B43" s="1631" t="s">
        <v>1800</v>
      </c>
      <c r="C43" s="1626"/>
      <c r="D43" s="1627"/>
      <c r="E43" s="1627"/>
      <c r="F43" s="1627"/>
      <c r="G43" s="1627"/>
      <c r="H43" s="1628"/>
    </row>
    <row r="44" spans="1:8" s="310" customFormat="1" ht="12.75">
      <c r="A44" s="1621"/>
      <c r="B44" s="1629" t="s">
        <v>1801</v>
      </c>
      <c r="C44" s="1626"/>
      <c r="D44" s="1627"/>
      <c r="E44" s="1627"/>
      <c r="F44" s="1627"/>
      <c r="G44" s="1627"/>
      <c r="H44" s="1628"/>
    </row>
    <row r="45" spans="1:8" s="310" customFormat="1" ht="12.75">
      <c r="A45" s="1621"/>
      <c r="B45" s="1636" t="s">
        <v>1802</v>
      </c>
      <c r="C45" s="1626"/>
      <c r="D45" s="1626"/>
      <c r="E45" s="1626"/>
      <c r="F45" s="1626"/>
      <c r="G45" s="1626"/>
      <c r="H45" s="1630"/>
    </row>
    <row r="46" spans="1:8" s="310" customFormat="1" ht="12.75">
      <c r="A46" s="1621"/>
      <c r="B46" s="1636" t="s">
        <v>1803</v>
      </c>
      <c r="C46" s="1631"/>
      <c r="D46" s="1631"/>
      <c r="E46" s="1631"/>
      <c r="F46" s="1631"/>
      <c r="G46" s="1631"/>
      <c r="H46" s="1637"/>
    </row>
    <row r="47" spans="1:8" s="310" customFormat="1" ht="12.75">
      <c r="A47" s="1621"/>
      <c r="B47" s="1636" t="s">
        <v>1804</v>
      </c>
      <c r="C47" s="1631"/>
      <c r="D47" s="1631"/>
      <c r="E47" s="1631"/>
      <c r="F47" s="1631"/>
      <c r="G47" s="1631"/>
      <c r="H47" s="1637"/>
    </row>
    <row r="48" spans="1:8" s="310" customFormat="1" ht="12.75">
      <c r="A48" s="1621"/>
      <c r="B48" s="1636" t="s">
        <v>1805</v>
      </c>
      <c r="C48" s="1631"/>
      <c r="D48" s="1631"/>
      <c r="E48" s="1631"/>
      <c r="F48" s="1631"/>
      <c r="G48" s="1631"/>
      <c r="H48" s="1637"/>
    </row>
    <row r="49" spans="1:8" s="310" customFormat="1" ht="12.75">
      <c r="A49" s="1621"/>
      <c r="B49" s="1636" t="s">
        <v>1806</v>
      </c>
      <c r="C49" s="1626"/>
      <c r="D49" s="1627"/>
      <c r="E49" s="1627"/>
      <c r="F49" s="1627"/>
      <c r="G49" s="1627"/>
      <c r="H49" s="1628"/>
    </row>
    <row r="50" spans="1:8" s="310" customFormat="1" ht="12.75">
      <c r="A50" s="1621"/>
      <c r="B50" s="1636" t="s">
        <v>1043</v>
      </c>
      <c r="C50" s="1631"/>
      <c r="D50" s="1631"/>
      <c r="E50" s="1631"/>
      <c r="F50" s="1631"/>
      <c r="G50" s="1631"/>
      <c r="H50" s="1637"/>
    </row>
    <row r="51" spans="1:8" s="310" customFormat="1" ht="13.5" thickBot="1">
      <c r="A51" s="1622"/>
      <c r="B51" s="1632" t="s">
        <v>1807</v>
      </c>
      <c r="C51" s="1633"/>
      <c r="D51" s="1634"/>
      <c r="E51" s="1634"/>
      <c r="F51" s="1634"/>
      <c r="G51" s="1634"/>
      <c r="H51" s="1635"/>
    </row>
    <row r="52" ht="12.75" thickTop="1"/>
  </sheetData>
  <sheetProtection/>
  <mergeCells count="69">
    <mergeCell ref="A1:J2"/>
    <mergeCell ref="A3:J3"/>
    <mergeCell ref="A4:A5"/>
    <mergeCell ref="B4:B5"/>
    <mergeCell ref="C4:E4"/>
    <mergeCell ref="F4:G4"/>
    <mergeCell ref="H4:I4"/>
    <mergeCell ref="J4:J5"/>
    <mergeCell ref="C7:I7"/>
    <mergeCell ref="C9:I9"/>
    <mergeCell ref="C10:I10"/>
    <mergeCell ref="C11:I11"/>
    <mergeCell ref="C12:I12"/>
    <mergeCell ref="C13:I13"/>
    <mergeCell ref="A15:A16"/>
    <mergeCell ref="B15:D15"/>
    <mergeCell ref="E15:F15"/>
    <mergeCell ref="G15:H15"/>
    <mergeCell ref="A17:A24"/>
    <mergeCell ref="B17:D17"/>
    <mergeCell ref="E17:F17"/>
    <mergeCell ref="G17:H17"/>
    <mergeCell ref="B19:D19"/>
    <mergeCell ref="E19:F19"/>
    <mergeCell ref="G19:H19"/>
    <mergeCell ref="B21:D21"/>
    <mergeCell ref="E21:F21"/>
    <mergeCell ref="G21:H21"/>
    <mergeCell ref="B23:D23"/>
    <mergeCell ref="E23:F23"/>
    <mergeCell ref="G23:H23"/>
    <mergeCell ref="A25:A30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A31:A32"/>
    <mergeCell ref="B31:D31"/>
    <mergeCell ref="E31:F31"/>
    <mergeCell ref="G31:H31"/>
    <mergeCell ref="A33:A38"/>
    <mergeCell ref="B33:D33"/>
    <mergeCell ref="E33:F33"/>
    <mergeCell ref="G33:H33"/>
    <mergeCell ref="B35:D35"/>
    <mergeCell ref="E35:F35"/>
    <mergeCell ref="G35:H35"/>
    <mergeCell ref="B37:D37"/>
    <mergeCell ref="E37:F37"/>
    <mergeCell ref="G37:H37"/>
    <mergeCell ref="A39:A51"/>
    <mergeCell ref="B39:H39"/>
    <mergeCell ref="B40:H40"/>
    <mergeCell ref="B41:H41"/>
    <mergeCell ref="B42:H42"/>
    <mergeCell ref="B43:H43"/>
    <mergeCell ref="B50:H50"/>
    <mergeCell ref="B51:H51"/>
    <mergeCell ref="B44:H44"/>
    <mergeCell ref="B45:H45"/>
    <mergeCell ref="B46:H46"/>
    <mergeCell ref="B47:H47"/>
    <mergeCell ref="B48:H48"/>
    <mergeCell ref="B49:H4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J12" sqref="J12:J15"/>
    </sheetView>
  </sheetViews>
  <sheetFormatPr defaultColWidth="9.00390625" defaultRowHeight="16.5"/>
  <cols>
    <col min="1" max="1" width="15.875" style="421" customWidth="1"/>
    <col min="2" max="9" width="12.375" style="421" bestFit="1" customWidth="1"/>
    <col min="10" max="10" width="41.375" style="421" bestFit="1" customWidth="1"/>
    <col min="11" max="16384" width="9.00390625" style="421" customWidth="1"/>
  </cols>
  <sheetData>
    <row r="1" spans="1:10" ht="15">
      <c r="A1" s="1389" t="s">
        <v>1708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ht="15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5">
      <c r="A3" s="1392" t="s">
        <v>1709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s="423" customFormat="1" ht="15">
      <c r="A4" s="1638" t="s">
        <v>2</v>
      </c>
      <c r="B4" s="1638" t="s">
        <v>3</v>
      </c>
      <c r="C4" s="1639" t="s">
        <v>4</v>
      </c>
      <c r="D4" s="1640"/>
      <c r="E4" s="1483"/>
      <c r="F4" s="1638" t="s">
        <v>310</v>
      </c>
      <c r="G4" s="1638"/>
      <c r="H4" s="1638" t="s">
        <v>311</v>
      </c>
      <c r="I4" s="1638"/>
      <c r="J4" s="1638" t="s">
        <v>7</v>
      </c>
    </row>
    <row r="5" spans="1:10" s="423" customFormat="1" ht="15">
      <c r="A5" s="1638"/>
      <c r="B5" s="1638"/>
      <c r="C5" s="422" t="s">
        <v>8</v>
      </c>
      <c r="D5" s="422" t="s">
        <v>791</v>
      </c>
      <c r="E5" s="422" t="s">
        <v>792</v>
      </c>
      <c r="F5" s="422" t="s">
        <v>8</v>
      </c>
      <c r="G5" s="422" t="s">
        <v>9</v>
      </c>
      <c r="H5" s="422" t="s">
        <v>8</v>
      </c>
      <c r="I5" s="422" t="s">
        <v>9</v>
      </c>
      <c r="J5" s="1638"/>
    </row>
    <row r="6" spans="1:10" s="423" customFormat="1" ht="15">
      <c r="A6" s="12" t="s">
        <v>1710</v>
      </c>
      <c r="B6" s="12" t="s">
        <v>38</v>
      </c>
      <c r="C6" s="295">
        <v>825</v>
      </c>
      <c r="D6" s="295">
        <v>1225</v>
      </c>
      <c r="E6" s="295">
        <v>1400</v>
      </c>
      <c r="F6" s="295">
        <v>925</v>
      </c>
      <c r="G6" s="295">
        <v>1400</v>
      </c>
      <c r="H6" s="295">
        <v>925</v>
      </c>
      <c r="I6" s="295">
        <v>1400</v>
      </c>
      <c r="J6" s="435"/>
    </row>
    <row r="7" spans="1:10" s="423" customFormat="1" ht="15">
      <c r="A7" s="12" t="s">
        <v>72</v>
      </c>
      <c r="B7" s="12" t="s">
        <v>65</v>
      </c>
      <c r="C7" s="424"/>
      <c r="D7" s="424"/>
      <c r="E7" s="424"/>
      <c r="F7" s="424"/>
      <c r="G7" s="424"/>
      <c r="H7" s="424"/>
      <c r="I7" s="424"/>
      <c r="J7" s="435"/>
    </row>
    <row r="8" spans="1:10" s="423" customFormat="1" ht="25.5">
      <c r="A8" s="425" t="s">
        <v>202</v>
      </c>
      <c r="B8" s="12" t="s">
        <v>65</v>
      </c>
      <c r="C8" s="424"/>
      <c r="D8" s="424"/>
      <c r="E8" s="424"/>
      <c r="F8" s="424"/>
      <c r="G8" s="424"/>
      <c r="H8" s="424"/>
      <c r="I8" s="424"/>
      <c r="J8" s="435"/>
    </row>
    <row r="9" spans="1:10" s="423" customFormat="1" ht="15">
      <c r="A9" s="12" t="s">
        <v>74</v>
      </c>
      <c r="B9" s="12" t="s">
        <v>65</v>
      </c>
      <c r="C9" s="424"/>
      <c r="D9" s="424"/>
      <c r="E9" s="424"/>
      <c r="F9" s="424"/>
      <c r="G9" s="424"/>
      <c r="H9" s="424"/>
      <c r="I9" s="424"/>
      <c r="J9" s="435"/>
    </row>
    <row r="10" spans="1:10" s="423" customFormat="1" ht="15">
      <c r="A10" s="12" t="s">
        <v>75</v>
      </c>
      <c r="B10" s="12" t="s">
        <v>65</v>
      </c>
      <c r="C10" s="295">
        <v>50</v>
      </c>
      <c r="D10" s="295">
        <v>50</v>
      </c>
      <c r="E10" s="295">
        <v>50</v>
      </c>
      <c r="F10" s="295">
        <v>50</v>
      </c>
      <c r="G10" s="295">
        <v>50</v>
      </c>
      <c r="H10" s="295">
        <v>50</v>
      </c>
      <c r="I10" s="295">
        <v>50</v>
      </c>
      <c r="J10" s="435"/>
    </row>
    <row r="11" spans="1:10" s="423" customFormat="1" ht="15">
      <c r="A11" s="12" t="s">
        <v>16</v>
      </c>
      <c r="B11" s="12" t="s">
        <v>38</v>
      </c>
      <c r="C11" s="1641" t="s">
        <v>1764</v>
      </c>
      <c r="D11" s="1641"/>
      <c r="E11" s="1641"/>
      <c r="F11" s="1641"/>
      <c r="G11" s="1641"/>
      <c r="H11" s="1641"/>
      <c r="I11" s="1641"/>
      <c r="J11" s="436"/>
    </row>
    <row r="12" spans="1:11" s="246" customFormat="1" ht="15">
      <c r="A12" s="372" t="s">
        <v>818</v>
      </c>
      <c r="B12" s="372" t="s">
        <v>541</v>
      </c>
      <c r="C12" s="377">
        <v>170</v>
      </c>
      <c r="D12" s="377">
        <f>C12*2</f>
        <v>340</v>
      </c>
      <c r="E12" s="377">
        <f>C12*2</f>
        <v>340</v>
      </c>
      <c r="F12" s="377">
        <f aca="true" t="shared" si="0" ref="F12:G15">C12</f>
        <v>170</v>
      </c>
      <c r="G12" s="377">
        <f t="shared" si="0"/>
        <v>340</v>
      </c>
      <c r="H12" s="377">
        <f aca="true" t="shared" si="1" ref="H12:I15">C12*1.5</f>
        <v>255</v>
      </c>
      <c r="I12" s="377">
        <f t="shared" si="1"/>
        <v>510</v>
      </c>
      <c r="J12" s="228" t="s">
        <v>2045</v>
      </c>
      <c r="K12" s="310" t="s">
        <v>1873</v>
      </c>
    </row>
    <row r="13" spans="1:11" s="246" customFormat="1" ht="15">
      <c r="A13" s="372" t="s">
        <v>818</v>
      </c>
      <c r="B13" s="372" t="s">
        <v>541</v>
      </c>
      <c r="C13" s="377">
        <v>175</v>
      </c>
      <c r="D13" s="377">
        <f>C13*2</f>
        <v>350</v>
      </c>
      <c r="E13" s="377">
        <f>C13*2</f>
        <v>350</v>
      </c>
      <c r="F13" s="377">
        <f t="shared" si="0"/>
        <v>175</v>
      </c>
      <c r="G13" s="377">
        <f t="shared" si="0"/>
        <v>350</v>
      </c>
      <c r="H13" s="377">
        <f t="shared" si="1"/>
        <v>262.5</v>
      </c>
      <c r="I13" s="377">
        <f t="shared" si="1"/>
        <v>525</v>
      </c>
      <c r="J13" s="228" t="s">
        <v>2042</v>
      </c>
      <c r="K13" s="310" t="s">
        <v>1874</v>
      </c>
    </row>
    <row r="14" spans="1:11" s="246" customFormat="1" ht="15">
      <c r="A14" s="372" t="s">
        <v>818</v>
      </c>
      <c r="B14" s="372" t="s">
        <v>541</v>
      </c>
      <c r="C14" s="377">
        <v>200</v>
      </c>
      <c r="D14" s="377">
        <f>C14*2</f>
        <v>400</v>
      </c>
      <c r="E14" s="377">
        <f>C14*2</f>
        <v>400</v>
      </c>
      <c r="F14" s="377">
        <f t="shared" si="0"/>
        <v>200</v>
      </c>
      <c r="G14" s="377">
        <f t="shared" si="0"/>
        <v>400</v>
      </c>
      <c r="H14" s="377">
        <f t="shared" si="1"/>
        <v>300</v>
      </c>
      <c r="I14" s="377">
        <f t="shared" si="1"/>
        <v>600</v>
      </c>
      <c r="J14" s="228" t="s">
        <v>2043</v>
      </c>
      <c r="K14" s="310" t="s">
        <v>1871</v>
      </c>
    </row>
    <row r="15" spans="1:11" s="246" customFormat="1" ht="15">
      <c r="A15" s="372" t="s">
        <v>818</v>
      </c>
      <c r="B15" s="372" t="s">
        <v>541</v>
      </c>
      <c r="C15" s="377">
        <v>215</v>
      </c>
      <c r="D15" s="377">
        <f>C15*2</f>
        <v>430</v>
      </c>
      <c r="E15" s="377">
        <f>C15*2</f>
        <v>430</v>
      </c>
      <c r="F15" s="377">
        <f t="shared" si="0"/>
        <v>215</v>
      </c>
      <c r="G15" s="377">
        <f t="shared" si="0"/>
        <v>430</v>
      </c>
      <c r="H15" s="377">
        <f t="shared" si="1"/>
        <v>322.5</v>
      </c>
      <c r="I15" s="377">
        <f t="shared" si="1"/>
        <v>645</v>
      </c>
      <c r="J15" s="228" t="s">
        <v>2044</v>
      </c>
      <c r="K15" s="310" t="s">
        <v>1872</v>
      </c>
    </row>
    <row r="16" spans="1:10" s="423" customFormat="1" ht="15">
      <c r="A16" s="387" t="s">
        <v>329</v>
      </c>
      <c r="B16" s="12" t="s">
        <v>38</v>
      </c>
      <c r="C16" s="1641" t="s">
        <v>1813</v>
      </c>
      <c r="D16" s="1641"/>
      <c r="E16" s="1641"/>
      <c r="F16" s="1641"/>
      <c r="G16" s="1641"/>
      <c r="H16" s="1641"/>
      <c r="I16" s="1641"/>
      <c r="J16" s="436"/>
    </row>
    <row r="17" spans="1:10" s="429" customFormat="1" ht="15.75" thickBot="1">
      <c r="A17" s="158" t="s">
        <v>330</v>
      </c>
      <c r="B17" s="427" t="s">
        <v>65</v>
      </c>
      <c r="C17" s="1642"/>
      <c r="D17" s="1643"/>
      <c r="E17" s="1643"/>
      <c r="F17" s="1643"/>
      <c r="G17" s="1643"/>
      <c r="H17" s="1643"/>
      <c r="I17" s="1644"/>
      <c r="J17" s="428"/>
    </row>
    <row r="18" spans="1:9" ht="15.75" thickTop="1">
      <c r="A18" s="1341" t="s">
        <v>978</v>
      </c>
      <c r="B18" s="1352" t="s">
        <v>4</v>
      </c>
      <c r="C18" s="1352"/>
      <c r="D18" s="1353"/>
      <c r="E18" s="1353"/>
      <c r="F18" s="1343" t="s">
        <v>669</v>
      </c>
      <c r="G18" s="1344"/>
      <c r="H18" s="1357" t="s">
        <v>6</v>
      </c>
      <c r="I18" s="1358"/>
    </row>
    <row r="19" spans="1:9" ht="15.75" thickBot="1">
      <c r="A19" s="1342"/>
      <c r="B19" s="250" t="s">
        <v>980</v>
      </c>
      <c r="C19" s="250" t="s">
        <v>981</v>
      </c>
      <c r="D19" s="251" t="s">
        <v>10</v>
      </c>
      <c r="E19" s="251" t="s">
        <v>982</v>
      </c>
      <c r="F19" s="252" t="s">
        <v>8</v>
      </c>
      <c r="G19" s="253" t="s">
        <v>9</v>
      </c>
      <c r="H19" s="254" t="s">
        <v>8</v>
      </c>
      <c r="I19" s="255" t="s">
        <v>9</v>
      </c>
    </row>
    <row r="20" spans="1:9" ht="15.75" thickTop="1">
      <c r="A20" s="1347" t="s">
        <v>983</v>
      </c>
      <c r="B20" s="256" t="s">
        <v>984</v>
      </c>
      <c r="C20" s="256" t="s">
        <v>984</v>
      </c>
      <c r="D20" s="257" t="s">
        <v>984</v>
      </c>
      <c r="E20" s="257" t="s">
        <v>984</v>
      </c>
      <c r="F20" s="258" t="s">
        <v>984</v>
      </c>
      <c r="G20" s="259" t="s">
        <v>984</v>
      </c>
      <c r="H20" s="260" t="s">
        <v>985</v>
      </c>
      <c r="I20" s="261" t="s">
        <v>985</v>
      </c>
    </row>
    <row r="21" spans="1:9" ht="15">
      <c r="A21" s="1348"/>
      <c r="B21" s="437" t="s">
        <v>986</v>
      </c>
      <c r="C21" s="437" t="s">
        <v>986</v>
      </c>
      <c r="D21" s="438" t="s">
        <v>986</v>
      </c>
      <c r="E21" s="438" t="s">
        <v>986</v>
      </c>
      <c r="F21" s="439" t="s">
        <v>986</v>
      </c>
      <c r="G21" s="440" t="s">
        <v>986</v>
      </c>
      <c r="H21" s="441" t="s">
        <v>986</v>
      </c>
      <c r="I21" s="442" t="s">
        <v>986</v>
      </c>
    </row>
    <row r="22" spans="1:9" ht="15">
      <c r="A22" s="1348"/>
      <c r="B22" s="268" t="s">
        <v>987</v>
      </c>
      <c r="C22" s="268" t="s">
        <v>988</v>
      </c>
      <c r="D22" s="269" t="s">
        <v>988</v>
      </c>
      <c r="E22" s="269" t="s">
        <v>988</v>
      </c>
      <c r="F22" s="270" t="s">
        <v>988</v>
      </c>
      <c r="G22" s="271" t="s">
        <v>988</v>
      </c>
      <c r="H22" s="272" t="s">
        <v>989</v>
      </c>
      <c r="I22" s="273" t="s">
        <v>989</v>
      </c>
    </row>
    <row r="23" spans="1:9" ht="15">
      <c r="A23" s="1348"/>
      <c r="B23" s="274">
        <v>150</v>
      </c>
      <c r="C23" s="274">
        <v>300</v>
      </c>
      <c r="D23" s="275">
        <v>320</v>
      </c>
      <c r="E23" s="275">
        <v>350</v>
      </c>
      <c r="F23" s="276">
        <v>400</v>
      </c>
      <c r="G23" s="277">
        <v>800</v>
      </c>
      <c r="H23" s="278">
        <v>400</v>
      </c>
      <c r="I23" s="279">
        <v>800</v>
      </c>
    </row>
    <row r="24" spans="1:9" ht="15">
      <c r="A24" s="1348"/>
      <c r="B24" s="268" t="s">
        <v>990</v>
      </c>
      <c r="C24" s="268" t="s">
        <v>991</v>
      </c>
      <c r="D24" s="269" t="s">
        <v>991</v>
      </c>
      <c r="E24" s="269" t="s">
        <v>991</v>
      </c>
      <c r="F24" s="270" t="s">
        <v>992</v>
      </c>
      <c r="G24" s="271" t="s">
        <v>993</v>
      </c>
      <c r="H24" s="272" t="s">
        <v>994</v>
      </c>
      <c r="I24" s="273" t="s">
        <v>994</v>
      </c>
    </row>
    <row r="25" spans="1:9" ht="15">
      <c r="A25" s="1348"/>
      <c r="B25" s="274">
        <f aca="true" t="shared" si="2" ref="B25:I25">B23*2</f>
        <v>300</v>
      </c>
      <c r="C25" s="274">
        <f t="shared" si="2"/>
        <v>600</v>
      </c>
      <c r="D25" s="275">
        <f t="shared" si="2"/>
        <v>640</v>
      </c>
      <c r="E25" s="275">
        <f t="shared" si="2"/>
        <v>700</v>
      </c>
      <c r="F25" s="276">
        <f t="shared" si="2"/>
        <v>800</v>
      </c>
      <c r="G25" s="277">
        <f t="shared" si="2"/>
        <v>1600</v>
      </c>
      <c r="H25" s="278">
        <f t="shared" si="2"/>
        <v>800</v>
      </c>
      <c r="I25" s="279">
        <f t="shared" si="2"/>
        <v>1600</v>
      </c>
    </row>
    <row r="26" spans="1:9" ht="15">
      <c r="A26" s="1348"/>
      <c r="B26" s="1335" t="s">
        <v>995</v>
      </c>
      <c r="C26" s="1336"/>
      <c r="D26" s="1336"/>
      <c r="E26" s="1337"/>
      <c r="F26" s="1328" t="s">
        <v>996</v>
      </c>
      <c r="G26" s="1337"/>
      <c r="H26" s="1350" t="s">
        <v>996</v>
      </c>
      <c r="I26" s="1351"/>
    </row>
    <row r="27" spans="1:9" ht="15.75" thickBot="1">
      <c r="A27" s="1349"/>
      <c r="B27" s="280">
        <f aca="true" t="shared" si="3" ref="B27:I27">B25*2</f>
        <v>600</v>
      </c>
      <c r="C27" s="280">
        <f t="shared" si="3"/>
        <v>1200</v>
      </c>
      <c r="D27" s="281">
        <f t="shared" si="3"/>
        <v>1280</v>
      </c>
      <c r="E27" s="281">
        <f t="shared" si="3"/>
        <v>1400</v>
      </c>
      <c r="F27" s="282">
        <f t="shared" si="3"/>
        <v>1600</v>
      </c>
      <c r="G27" s="283">
        <f t="shared" si="3"/>
        <v>3200</v>
      </c>
      <c r="H27" s="284">
        <f t="shared" si="3"/>
        <v>1600</v>
      </c>
      <c r="I27" s="285">
        <f t="shared" si="3"/>
        <v>3200</v>
      </c>
    </row>
    <row r="28" spans="1:9" ht="15.75" thickTop="1">
      <c r="A28" s="1347" t="s">
        <v>997</v>
      </c>
      <c r="B28" s="1648" t="s">
        <v>998</v>
      </c>
      <c r="C28" s="1649"/>
      <c r="D28" s="1649"/>
      <c r="E28" s="1650"/>
      <c r="F28" s="1651" t="s">
        <v>998</v>
      </c>
      <c r="G28" s="1650"/>
      <c r="H28" s="1651" t="s">
        <v>998</v>
      </c>
      <c r="I28" s="1652"/>
    </row>
    <row r="29" spans="1:9" ht="15">
      <c r="A29" s="1348"/>
      <c r="B29" s="268" t="s">
        <v>984</v>
      </c>
      <c r="C29" s="268" t="s">
        <v>984</v>
      </c>
      <c r="D29" s="269" t="s">
        <v>984</v>
      </c>
      <c r="E29" s="269" t="s">
        <v>984</v>
      </c>
      <c r="F29" s="270" t="s">
        <v>984</v>
      </c>
      <c r="G29" s="271" t="s">
        <v>984</v>
      </c>
      <c r="H29" s="272" t="s">
        <v>999</v>
      </c>
      <c r="I29" s="273" t="s">
        <v>999</v>
      </c>
    </row>
    <row r="30" spans="1:9" ht="15">
      <c r="A30" s="1348"/>
      <c r="B30" s="443">
        <v>150</v>
      </c>
      <c r="C30" s="443">
        <v>300</v>
      </c>
      <c r="D30" s="444">
        <v>320</v>
      </c>
      <c r="E30" s="444">
        <v>350</v>
      </c>
      <c r="F30" s="445">
        <v>400</v>
      </c>
      <c r="G30" s="446">
        <v>800</v>
      </c>
      <c r="H30" s="447">
        <v>400</v>
      </c>
      <c r="I30" s="448">
        <v>800</v>
      </c>
    </row>
    <row r="31" spans="1:9" ht="15">
      <c r="A31" s="1348"/>
      <c r="B31" s="268" t="s">
        <v>1000</v>
      </c>
      <c r="C31" s="268" t="s">
        <v>1001</v>
      </c>
      <c r="D31" s="269" t="s">
        <v>1001</v>
      </c>
      <c r="E31" s="269" t="s">
        <v>1001</v>
      </c>
      <c r="F31" s="270" t="s">
        <v>987</v>
      </c>
      <c r="G31" s="271" t="s">
        <v>988</v>
      </c>
      <c r="H31" s="272" t="s">
        <v>1002</v>
      </c>
      <c r="I31" s="273" t="s">
        <v>989</v>
      </c>
    </row>
    <row r="32" spans="1:9" ht="15">
      <c r="A32" s="1348"/>
      <c r="B32" s="274">
        <f aca="true" t="shared" si="4" ref="B32:I32">B30*2</f>
        <v>300</v>
      </c>
      <c r="C32" s="274">
        <f t="shared" si="4"/>
        <v>600</v>
      </c>
      <c r="D32" s="275">
        <f t="shared" si="4"/>
        <v>640</v>
      </c>
      <c r="E32" s="275">
        <f t="shared" si="4"/>
        <v>700</v>
      </c>
      <c r="F32" s="276">
        <f t="shared" si="4"/>
        <v>800</v>
      </c>
      <c r="G32" s="277">
        <f t="shared" si="4"/>
        <v>1600</v>
      </c>
      <c r="H32" s="278">
        <f t="shared" si="4"/>
        <v>800</v>
      </c>
      <c r="I32" s="279">
        <f t="shared" si="4"/>
        <v>1600</v>
      </c>
    </row>
    <row r="33" spans="1:9" ht="15">
      <c r="A33" s="1348"/>
      <c r="B33" s="1335" t="s">
        <v>1003</v>
      </c>
      <c r="C33" s="1336"/>
      <c r="D33" s="1336"/>
      <c r="E33" s="1337"/>
      <c r="F33" s="1328" t="s">
        <v>1004</v>
      </c>
      <c r="G33" s="1337"/>
      <c r="H33" s="1328" t="s">
        <v>1005</v>
      </c>
      <c r="I33" s="1329"/>
    </row>
    <row r="34" spans="1:9" ht="15.75" thickBot="1">
      <c r="A34" s="1349"/>
      <c r="B34" s="280">
        <f aca="true" t="shared" si="5" ref="B34:I34">B32*2</f>
        <v>600</v>
      </c>
      <c r="C34" s="280">
        <f t="shared" si="5"/>
        <v>1200</v>
      </c>
      <c r="D34" s="281">
        <f t="shared" si="5"/>
        <v>1280</v>
      </c>
      <c r="E34" s="281">
        <f t="shared" si="5"/>
        <v>1400</v>
      </c>
      <c r="F34" s="282">
        <f t="shared" si="5"/>
        <v>1600</v>
      </c>
      <c r="G34" s="283">
        <f t="shared" si="5"/>
        <v>3200</v>
      </c>
      <c r="H34" s="284">
        <f t="shared" si="5"/>
        <v>1600</v>
      </c>
      <c r="I34" s="285">
        <f t="shared" si="5"/>
        <v>3200</v>
      </c>
    </row>
    <row r="35" spans="1:9" ht="15.75" thickTop="1">
      <c r="A35" s="1359" t="s">
        <v>459</v>
      </c>
      <c r="B35" s="1316" t="s">
        <v>1711</v>
      </c>
      <c r="C35" s="1317"/>
      <c r="D35" s="1317"/>
      <c r="E35" s="1317"/>
      <c r="F35" s="1317"/>
      <c r="G35" s="1317"/>
      <c r="H35" s="1317"/>
      <c r="I35" s="1318"/>
    </row>
    <row r="36" spans="1:9" ht="15">
      <c r="A36" s="1360"/>
      <c r="B36" s="1332" t="s">
        <v>1008</v>
      </c>
      <c r="C36" s="1333"/>
      <c r="D36" s="1333"/>
      <c r="E36" s="1333"/>
      <c r="F36" s="1333"/>
      <c r="G36" s="1333"/>
      <c r="H36" s="1333"/>
      <c r="I36" s="1334"/>
    </row>
    <row r="37" spans="1:9" ht="15">
      <c r="A37" s="1360"/>
      <c r="B37" s="1332" t="s">
        <v>1009</v>
      </c>
      <c r="C37" s="1333"/>
      <c r="D37" s="1333"/>
      <c r="E37" s="1333"/>
      <c r="F37" s="1333"/>
      <c r="G37" s="1333"/>
      <c r="H37" s="1333"/>
      <c r="I37" s="1334"/>
    </row>
    <row r="38" spans="1:9" ht="15">
      <c r="A38" s="1360"/>
      <c r="B38" s="1332" t="s">
        <v>1712</v>
      </c>
      <c r="C38" s="1333"/>
      <c r="D38" s="1333"/>
      <c r="E38" s="1333"/>
      <c r="F38" s="1333"/>
      <c r="G38" s="1333"/>
      <c r="H38" s="1333"/>
      <c r="I38" s="1334"/>
    </row>
    <row r="39" spans="1:9" ht="15">
      <c r="A39" s="1360"/>
      <c r="B39" s="1332" t="s">
        <v>1713</v>
      </c>
      <c r="C39" s="1333"/>
      <c r="D39" s="1333"/>
      <c r="E39" s="1333"/>
      <c r="F39" s="1333"/>
      <c r="G39" s="1333"/>
      <c r="H39" s="1333"/>
      <c r="I39" s="1334"/>
    </row>
    <row r="40" spans="1:9" ht="15">
      <c r="A40" s="1360"/>
      <c r="B40" s="1332" t="s">
        <v>1011</v>
      </c>
      <c r="C40" s="1333"/>
      <c r="D40" s="1333"/>
      <c r="E40" s="1333"/>
      <c r="F40" s="1333"/>
      <c r="G40" s="1333"/>
      <c r="H40" s="1333"/>
      <c r="I40" s="1334"/>
    </row>
    <row r="41" spans="1:9" ht="15">
      <c r="A41" s="1360"/>
      <c r="B41" s="1332" t="s">
        <v>1012</v>
      </c>
      <c r="C41" s="1333"/>
      <c r="D41" s="1333"/>
      <c r="E41" s="1333"/>
      <c r="F41" s="1333"/>
      <c r="G41" s="1333"/>
      <c r="H41" s="1333"/>
      <c r="I41" s="1334"/>
    </row>
    <row r="42" spans="1:9" ht="15.75" thickBot="1">
      <c r="A42" s="1361"/>
      <c r="B42" s="1322" t="s">
        <v>1714</v>
      </c>
      <c r="C42" s="1323"/>
      <c r="D42" s="1323"/>
      <c r="E42" s="1323"/>
      <c r="F42" s="1323"/>
      <c r="G42" s="1323"/>
      <c r="H42" s="1323"/>
      <c r="I42" s="1324"/>
    </row>
    <row r="43" ht="15.75" thickTop="1"/>
  </sheetData>
  <sheetProtection/>
  <mergeCells count="35">
    <mergeCell ref="A3:J3"/>
    <mergeCell ref="A4:A5"/>
    <mergeCell ref="B4:B5"/>
    <mergeCell ref="C4:E4"/>
    <mergeCell ref="F4:G4"/>
    <mergeCell ref="H4:I4"/>
    <mergeCell ref="J4:J5"/>
    <mergeCell ref="F33:G33"/>
    <mergeCell ref="C11:I11"/>
    <mergeCell ref="C16:I16"/>
    <mergeCell ref="C17:I17"/>
    <mergeCell ref="A18:A19"/>
    <mergeCell ref="B18:E18"/>
    <mergeCell ref="F18:G18"/>
    <mergeCell ref="H18:I18"/>
    <mergeCell ref="B42:I42"/>
    <mergeCell ref="A20:A27"/>
    <mergeCell ref="B26:E26"/>
    <mergeCell ref="F26:G26"/>
    <mergeCell ref="H26:I26"/>
    <mergeCell ref="A28:A34"/>
    <mergeCell ref="B28:E28"/>
    <mergeCell ref="F28:G28"/>
    <mergeCell ref="H28:I28"/>
    <mergeCell ref="B33:E33"/>
    <mergeCell ref="A1:J2"/>
    <mergeCell ref="H33:I33"/>
    <mergeCell ref="A35:A42"/>
    <mergeCell ref="B35:I35"/>
    <mergeCell ref="B36:I36"/>
    <mergeCell ref="B37:I37"/>
    <mergeCell ref="B38:I38"/>
    <mergeCell ref="B39:I39"/>
    <mergeCell ref="B40:I40"/>
    <mergeCell ref="B41:I4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2"/>
    </sheetView>
  </sheetViews>
  <sheetFormatPr defaultColWidth="9.00390625" defaultRowHeight="16.5"/>
  <cols>
    <col min="1" max="1" width="23.875" style="434" bestFit="1" customWidth="1"/>
    <col min="2" max="9" width="12.375" style="370" bestFit="1" customWidth="1"/>
    <col min="10" max="10" width="8.00390625" style="370" bestFit="1" customWidth="1"/>
    <col min="11" max="16384" width="9.00390625" style="370" customWidth="1"/>
  </cols>
  <sheetData>
    <row r="1" spans="1:10" ht="12" customHeight="1">
      <c r="A1" s="1389" t="s">
        <v>1715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ht="12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</row>
    <row r="3" spans="1:10" ht="12.75">
      <c r="A3" s="1392" t="s">
        <v>1716</v>
      </c>
      <c r="B3" s="1392"/>
      <c r="C3" s="1392"/>
      <c r="D3" s="1392"/>
      <c r="E3" s="1392"/>
      <c r="F3" s="1392"/>
      <c r="G3" s="1392"/>
      <c r="H3" s="1392"/>
      <c r="I3" s="1392"/>
      <c r="J3" s="1392"/>
    </row>
    <row r="4" spans="1:10" ht="12.75">
      <c r="A4" s="1489" t="s">
        <v>2</v>
      </c>
      <c r="B4" s="1397" t="s">
        <v>3</v>
      </c>
      <c r="C4" s="1400" t="s">
        <v>4</v>
      </c>
      <c r="D4" s="1401"/>
      <c r="E4" s="1402"/>
      <c r="F4" s="1397" t="s">
        <v>310</v>
      </c>
      <c r="G4" s="1397"/>
      <c r="H4" s="1397" t="s">
        <v>311</v>
      </c>
      <c r="I4" s="1397"/>
      <c r="J4" s="1397" t="s">
        <v>7</v>
      </c>
    </row>
    <row r="5" spans="1:10" ht="12.75">
      <c r="A5" s="1491"/>
      <c r="B5" s="1397"/>
      <c r="C5" s="35" t="s">
        <v>8</v>
      </c>
      <c r="D5" s="35" t="s">
        <v>791</v>
      </c>
      <c r="E5" s="35" t="s">
        <v>792</v>
      </c>
      <c r="F5" s="35" t="s">
        <v>8</v>
      </c>
      <c r="G5" s="35" t="s">
        <v>9</v>
      </c>
      <c r="H5" s="35" t="s">
        <v>8</v>
      </c>
      <c r="I5" s="35" t="s">
        <v>9</v>
      </c>
      <c r="J5" s="1397"/>
    </row>
    <row r="6" spans="1:10" ht="15">
      <c r="A6" s="35" t="s">
        <v>1710</v>
      </c>
      <c r="B6" s="35" t="s">
        <v>12</v>
      </c>
      <c r="C6" s="295">
        <v>775</v>
      </c>
      <c r="D6" s="295">
        <v>1162</v>
      </c>
      <c r="E6" s="295">
        <v>1450</v>
      </c>
      <c r="F6" s="295">
        <v>878</v>
      </c>
      <c r="G6" s="295">
        <v>1320</v>
      </c>
      <c r="H6" s="295">
        <v>878</v>
      </c>
      <c r="I6" s="295">
        <v>1320</v>
      </c>
      <c r="J6" s="449"/>
    </row>
    <row r="7" spans="1:10" ht="12.75">
      <c r="A7" s="12" t="s">
        <v>14</v>
      </c>
      <c r="B7" s="12" t="s">
        <v>12</v>
      </c>
      <c r="C7" s="380"/>
      <c r="D7" s="380"/>
      <c r="E7" s="380"/>
      <c r="F7" s="380"/>
      <c r="G7" s="379"/>
      <c r="H7" s="379"/>
      <c r="I7" s="379"/>
      <c r="J7" s="450"/>
    </row>
    <row r="8" spans="1:10" ht="12.75">
      <c r="A8" s="12" t="s">
        <v>15</v>
      </c>
      <c r="B8" s="12" t="s">
        <v>12</v>
      </c>
      <c r="C8" s="380"/>
      <c r="D8" s="380"/>
      <c r="E8" s="380"/>
      <c r="F8" s="380"/>
      <c r="G8" s="379"/>
      <c r="H8" s="379"/>
      <c r="I8" s="379"/>
      <c r="J8" s="450"/>
    </row>
    <row r="9" spans="1:10" ht="12.75">
      <c r="A9" s="451" t="s">
        <v>58</v>
      </c>
      <c r="B9" s="12" t="s">
        <v>12</v>
      </c>
      <c r="C9" s="382"/>
      <c r="D9" s="382"/>
      <c r="E9" s="382"/>
      <c r="F9" s="382"/>
      <c r="G9" s="382"/>
      <c r="H9" s="379"/>
      <c r="I9" s="379"/>
      <c r="J9" s="450"/>
    </row>
    <row r="10" spans="1:10" ht="15">
      <c r="A10" s="12" t="s">
        <v>238</v>
      </c>
      <c r="B10" s="12" t="s">
        <v>57</v>
      </c>
      <c r="C10" s="295">
        <v>50</v>
      </c>
      <c r="D10" s="295">
        <v>50</v>
      </c>
      <c r="E10" s="295">
        <v>50</v>
      </c>
      <c r="F10" s="295">
        <v>50</v>
      </c>
      <c r="G10" s="295">
        <v>50</v>
      </c>
      <c r="H10" s="295">
        <v>50</v>
      </c>
      <c r="I10" s="295">
        <v>50</v>
      </c>
      <c r="J10" s="382"/>
    </row>
    <row r="11" spans="1:10" ht="15">
      <c r="A11" s="12" t="s">
        <v>240</v>
      </c>
      <c r="B11" s="12" t="s">
        <v>12</v>
      </c>
      <c r="C11" s="382" t="s">
        <v>224</v>
      </c>
      <c r="D11" s="382" t="s">
        <v>224</v>
      </c>
      <c r="E11" s="382" t="s">
        <v>224</v>
      </c>
      <c r="F11" s="382" t="s">
        <v>224</v>
      </c>
      <c r="G11" s="382" t="s">
        <v>224</v>
      </c>
      <c r="H11" s="382"/>
      <c r="I11" s="382"/>
      <c r="J11" s="452"/>
    </row>
    <row r="12" spans="1:10" ht="15">
      <c r="A12" s="12" t="s">
        <v>208</v>
      </c>
      <c r="B12" s="12" t="s">
        <v>57</v>
      </c>
      <c r="C12" s="1575"/>
      <c r="D12" s="1576"/>
      <c r="E12" s="1576"/>
      <c r="F12" s="1576"/>
      <c r="G12" s="1576"/>
      <c r="H12" s="1576"/>
      <c r="I12" s="1577"/>
      <c r="J12" s="452"/>
    </row>
    <row r="13" spans="1:10" ht="12.75">
      <c r="A13" s="12" t="s">
        <v>64</v>
      </c>
      <c r="B13" s="12" t="s">
        <v>12</v>
      </c>
      <c r="C13" s="1653" t="s">
        <v>1813</v>
      </c>
      <c r="D13" s="1653"/>
      <c r="E13" s="1653"/>
      <c r="F13" s="1653"/>
      <c r="G13" s="1653"/>
      <c r="H13" s="1653"/>
      <c r="I13" s="1653"/>
      <c r="J13" s="453"/>
    </row>
    <row r="14" spans="1:10" ht="12.75">
      <c r="A14" s="12" t="s">
        <v>324</v>
      </c>
      <c r="B14" s="12" t="s">
        <v>57</v>
      </c>
      <c r="C14" s="1654" t="s">
        <v>1823</v>
      </c>
      <c r="D14" s="1655"/>
      <c r="E14" s="1655"/>
      <c r="F14" s="1655"/>
      <c r="G14" s="1655"/>
      <c r="H14" s="1655"/>
      <c r="I14" s="1656"/>
      <c r="J14" s="454"/>
    </row>
    <row r="15" spans="1:10" ht="12.75">
      <c r="A15" s="12" t="s">
        <v>325</v>
      </c>
      <c r="B15" s="12" t="s">
        <v>57</v>
      </c>
      <c r="C15" s="1657" t="s">
        <v>1823</v>
      </c>
      <c r="D15" s="1657"/>
      <c r="E15" s="1657"/>
      <c r="F15" s="1657"/>
      <c r="G15" s="1657"/>
      <c r="H15" s="1657"/>
      <c r="I15" s="1657"/>
      <c r="J15" s="455"/>
    </row>
    <row r="16" spans="1:10" ht="12.75">
      <c r="A16" s="233" t="s">
        <v>62</v>
      </c>
      <c r="B16" s="432" t="s">
        <v>57</v>
      </c>
      <c r="C16" s="1653" t="s">
        <v>1813</v>
      </c>
      <c r="D16" s="1653"/>
      <c r="E16" s="1653"/>
      <c r="F16" s="1653"/>
      <c r="G16" s="1653"/>
      <c r="H16" s="1653"/>
      <c r="I16" s="1653"/>
      <c r="J16" s="456"/>
    </row>
    <row r="17" spans="1:10" s="239" customFormat="1" ht="15.75" thickBot="1">
      <c r="A17" s="12" t="s">
        <v>75</v>
      </c>
      <c r="B17" s="457" t="s">
        <v>57</v>
      </c>
      <c r="C17" s="1653" t="s">
        <v>1829</v>
      </c>
      <c r="D17" s="1653"/>
      <c r="E17" s="1653"/>
      <c r="F17" s="1653"/>
      <c r="G17" s="1653"/>
      <c r="H17" s="1653"/>
      <c r="I17" s="1653"/>
      <c r="J17" s="305"/>
    </row>
    <row r="18" spans="1:9" s="421" customFormat="1" ht="15.75" thickTop="1">
      <c r="A18" s="1341" t="s">
        <v>978</v>
      </c>
      <c r="B18" s="1352" t="s">
        <v>4</v>
      </c>
      <c r="C18" s="1352"/>
      <c r="D18" s="1353"/>
      <c r="E18" s="1353"/>
      <c r="F18" s="1343" t="s">
        <v>669</v>
      </c>
      <c r="G18" s="1344"/>
      <c r="H18" s="1357" t="s">
        <v>6</v>
      </c>
      <c r="I18" s="1358"/>
    </row>
    <row r="19" spans="1:9" s="421" customFormat="1" ht="15.75" thickBot="1">
      <c r="A19" s="1342"/>
      <c r="B19" s="250" t="s">
        <v>980</v>
      </c>
      <c r="C19" s="250" t="s">
        <v>981</v>
      </c>
      <c r="D19" s="251" t="s">
        <v>10</v>
      </c>
      <c r="E19" s="251" t="s">
        <v>982</v>
      </c>
      <c r="F19" s="252" t="s">
        <v>8</v>
      </c>
      <c r="G19" s="253" t="s">
        <v>9</v>
      </c>
      <c r="H19" s="254" t="s">
        <v>8</v>
      </c>
      <c r="I19" s="255" t="s">
        <v>9</v>
      </c>
    </row>
    <row r="20" spans="1:9" s="421" customFormat="1" ht="15.75" thickTop="1">
      <c r="A20" s="1347" t="s">
        <v>983</v>
      </c>
      <c r="B20" s="256" t="s">
        <v>984</v>
      </c>
      <c r="C20" s="256" t="s">
        <v>984</v>
      </c>
      <c r="D20" s="257" t="s">
        <v>984</v>
      </c>
      <c r="E20" s="257" t="s">
        <v>984</v>
      </c>
      <c r="F20" s="258" t="s">
        <v>984</v>
      </c>
      <c r="G20" s="259" t="s">
        <v>984</v>
      </c>
      <c r="H20" s="260" t="s">
        <v>985</v>
      </c>
      <c r="I20" s="261" t="s">
        <v>985</v>
      </c>
    </row>
    <row r="21" spans="1:9" s="421" customFormat="1" ht="15">
      <c r="A21" s="1348"/>
      <c r="B21" s="437" t="s">
        <v>986</v>
      </c>
      <c r="C21" s="437" t="s">
        <v>986</v>
      </c>
      <c r="D21" s="438" t="s">
        <v>986</v>
      </c>
      <c r="E21" s="438" t="s">
        <v>986</v>
      </c>
      <c r="F21" s="439" t="s">
        <v>986</v>
      </c>
      <c r="G21" s="440" t="s">
        <v>986</v>
      </c>
      <c r="H21" s="441" t="s">
        <v>986</v>
      </c>
      <c r="I21" s="442" t="s">
        <v>986</v>
      </c>
    </row>
    <row r="22" spans="1:9" s="421" customFormat="1" ht="15">
      <c r="A22" s="1348"/>
      <c r="B22" s="268" t="s">
        <v>987</v>
      </c>
      <c r="C22" s="268" t="s">
        <v>988</v>
      </c>
      <c r="D22" s="269" t="s">
        <v>988</v>
      </c>
      <c r="E22" s="269" t="s">
        <v>988</v>
      </c>
      <c r="F22" s="270" t="s">
        <v>988</v>
      </c>
      <c r="G22" s="271" t="s">
        <v>988</v>
      </c>
      <c r="H22" s="272" t="s">
        <v>989</v>
      </c>
      <c r="I22" s="273" t="s">
        <v>989</v>
      </c>
    </row>
    <row r="23" spans="1:9" s="421" customFormat="1" ht="15">
      <c r="A23" s="1348"/>
      <c r="B23" s="274">
        <v>150</v>
      </c>
      <c r="C23" s="274">
        <v>300</v>
      </c>
      <c r="D23" s="275">
        <v>320</v>
      </c>
      <c r="E23" s="275">
        <v>350</v>
      </c>
      <c r="F23" s="276">
        <v>400</v>
      </c>
      <c r="G23" s="277">
        <v>800</v>
      </c>
      <c r="H23" s="278">
        <v>400</v>
      </c>
      <c r="I23" s="279">
        <v>800</v>
      </c>
    </row>
    <row r="24" spans="1:9" s="421" customFormat="1" ht="15">
      <c r="A24" s="1348"/>
      <c r="B24" s="268" t="s">
        <v>990</v>
      </c>
      <c r="C24" s="268" t="s">
        <v>991</v>
      </c>
      <c r="D24" s="269" t="s">
        <v>991</v>
      </c>
      <c r="E24" s="269" t="s">
        <v>991</v>
      </c>
      <c r="F24" s="270" t="s">
        <v>992</v>
      </c>
      <c r="G24" s="271" t="s">
        <v>993</v>
      </c>
      <c r="H24" s="272" t="s">
        <v>994</v>
      </c>
      <c r="I24" s="273" t="s">
        <v>994</v>
      </c>
    </row>
    <row r="25" spans="1:9" s="421" customFormat="1" ht="15">
      <c r="A25" s="1348"/>
      <c r="B25" s="274">
        <f aca="true" t="shared" si="0" ref="B25:I25">B23*2</f>
        <v>300</v>
      </c>
      <c r="C25" s="274">
        <f t="shared" si="0"/>
        <v>600</v>
      </c>
      <c r="D25" s="275">
        <f t="shared" si="0"/>
        <v>640</v>
      </c>
      <c r="E25" s="275">
        <f t="shared" si="0"/>
        <v>700</v>
      </c>
      <c r="F25" s="276">
        <f t="shared" si="0"/>
        <v>800</v>
      </c>
      <c r="G25" s="277">
        <f t="shared" si="0"/>
        <v>1600</v>
      </c>
      <c r="H25" s="278">
        <f t="shared" si="0"/>
        <v>800</v>
      </c>
      <c r="I25" s="279">
        <f t="shared" si="0"/>
        <v>1600</v>
      </c>
    </row>
    <row r="26" spans="1:9" s="421" customFormat="1" ht="15">
      <c r="A26" s="1348"/>
      <c r="B26" s="1335" t="s">
        <v>995</v>
      </c>
      <c r="C26" s="1336"/>
      <c r="D26" s="1336"/>
      <c r="E26" s="1337"/>
      <c r="F26" s="1328" t="s">
        <v>996</v>
      </c>
      <c r="G26" s="1337"/>
      <c r="H26" s="1350" t="s">
        <v>996</v>
      </c>
      <c r="I26" s="1351"/>
    </row>
    <row r="27" spans="1:9" s="421" customFormat="1" ht="15.75" thickBot="1">
      <c r="A27" s="1349"/>
      <c r="B27" s="280">
        <f aca="true" t="shared" si="1" ref="B27:I27">B25*2</f>
        <v>600</v>
      </c>
      <c r="C27" s="280">
        <f t="shared" si="1"/>
        <v>1200</v>
      </c>
      <c r="D27" s="281">
        <f t="shared" si="1"/>
        <v>1280</v>
      </c>
      <c r="E27" s="281">
        <f t="shared" si="1"/>
        <v>1400</v>
      </c>
      <c r="F27" s="282">
        <f t="shared" si="1"/>
        <v>1600</v>
      </c>
      <c r="G27" s="283">
        <f t="shared" si="1"/>
        <v>3200</v>
      </c>
      <c r="H27" s="284">
        <f t="shared" si="1"/>
        <v>1600</v>
      </c>
      <c r="I27" s="285">
        <f t="shared" si="1"/>
        <v>3200</v>
      </c>
    </row>
    <row r="28" spans="1:9" s="421" customFormat="1" ht="15.75" thickTop="1">
      <c r="A28" s="1347" t="s">
        <v>997</v>
      </c>
      <c r="B28" s="1648" t="s">
        <v>998</v>
      </c>
      <c r="C28" s="1649"/>
      <c r="D28" s="1649"/>
      <c r="E28" s="1650"/>
      <c r="F28" s="1651" t="s">
        <v>998</v>
      </c>
      <c r="G28" s="1650"/>
      <c r="H28" s="1651" t="s">
        <v>998</v>
      </c>
      <c r="I28" s="1652"/>
    </row>
    <row r="29" spans="1:9" s="421" customFormat="1" ht="15">
      <c r="A29" s="1348"/>
      <c r="B29" s="268" t="s">
        <v>984</v>
      </c>
      <c r="C29" s="268" t="s">
        <v>984</v>
      </c>
      <c r="D29" s="269" t="s">
        <v>984</v>
      </c>
      <c r="E29" s="269" t="s">
        <v>984</v>
      </c>
      <c r="F29" s="270" t="s">
        <v>984</v>
      </c>
      <c r="G29" s="271" t="s">
        <v>984</v>
      </c>
      <c r="H29" s="272" t="s">
        <v>999</v>
      </c>
      <c r="I29" s="273" t="s">
        <v>999</v>
      </c>
    </row>
    <row r="30" spans="1:9" s="421" customFormat="1" ht="15">
      <c r="A30" s="1348"/>
      <c r="B30" s="443">
        <v>150</v>
      </c>
      <c r="C30" s="443">
        <v>300</v>
      </c>
      <c r="D30" s="444">
        <v>320</v>
      </c>
      <c r="E30" s="444">
        <v>350</v>
      </c>
      <c r="F30" s="445">
        <v>400</v>
      </c>
      <c r="G30" s="446">
        <v>800</v>
      </c>
      <c r="H30" s="447">
        <v>400</v>
      </c>
      <c r="I30" s="448">
        <v>800</v>
      </c>
    </row>
    <row r="31" spans="1:9" s="421" customFormat="1" ht="15">
      <c r="A31" s="1348"/>
      <c r="B31" s="268" t="s">
        <v>1000</v>
      </c>
      <c r="C31" s="268" t="s">
        <v>1001</v>
      </c>
      <c r="D31" s="269" t="s">
        <v>1001</v>
      </c>
      <c r="E31" s="269" t="s">
        <v>1001</v>
      </c>
      <c r="F31" s="270" t="s">
        <v>987</v>
      </c>
      <c r="G31" s="271" t="s">
        <v>988</v>
      </c>
      <c r="H31" s="272" t="s">
        <v>1002</v>
      </c>
      <c r="I31" s="273" t="s">
        <v>989</v>
      </c>
    </row>
    <row r="32" spans="1:9" s="421" customFormat="1" ht="15">
      <c r="A32" s="1348"/>
      <c r="B32" s="274">
        <f aca="true" t="shared" si="2" ref="B32:I32">B30*2</f>
        <v>300</v>
      </c>
      <c r="C32" s="274">
        <f t="shared" si="2"/>
        <v>600</v>
      </c>
      <c r="D32" s="275">
        <f t="shared" si="2"/>
        <v>640</v>
      </c>
      <c r="E32" s="275">
        <f t="shared" si="2"/>
        <v>700</v>
      </c>
      <c r="F32" s="276">
        <f t="shared" si="2"/>
        <v>800</v>
      </c>
      <c r="G32" s="277">
        <f t="shared" si="2"/>
        <v>1600</v>
      </c>
      <c r="H32" s="278">
        <f t="shared" si="2"/>
        <v>800</v>
      </c>
      <c r="I32" s="279">
        <f t="shared" si="2"/>
        <v>1600</v>
      </c>
    </row>
    <row r="33" spans="1:9" s="421" customFormat="1" ht="15">
      <c r="A33" s="1348"/>
      <c r="B33" s="1335" t="s">
        <v>1003</v>
      </c>
      <c r="C33" s="1336"/>
      <c r="D33" s="1336"/>
      <c r="E33" s="1337"/>
      <c r="F33" s="1328" t="s">
        <v>1004</v>
      </c>
      <c r="G33" s="1337"/>
      <c r="H33" s="1328" t="s">
        <v>1005</v>
      </c>
      <c r="I33" s="1329"/>
    </row>
    <row r="34" spans="1:9" s="421" customFormat="1" ht="15.75" thickBot="1">
      <c r="A34" s="1349"/>
      <c r="B34" s="280">
        <f aca="true" t="shared" si="3" ref="B34:I34">B32*2</f>
        <v>600</v>
      </c>
      <c r="C34" s="280">
        <f t="shared" si="3"/>
        <v>1200</v>
      </c>
      <c r="D34" s="281">
        <f t="shared" si="3"/>
        <v>1280</v>
      </c>
      <c r="E34" s="281">
        <f t="shared" si="3"/>
        <v>1400</v>
      </c>
      <c r="F34" s="282">
        <f t="shared" si="3"/>
        <v>1600</v>
      </c>
      <c r="G34" s="283">
        <f t="shared" si="3"/>
        <v>3200</v>
      </c>
      <c r="H34" s="284">
        <f t="shared" si="3"/>
        <v>1600</v>
      </c>
      <c r="I34" s="285">
        <f t="shared" si="3"/>
        <v>3200</v>
      </c>
    </row>
    <row r="35" spans="1:9" s="421" customFormat="1" ht="15.75" thickTop="1">
      <c r="A35" s="1359" t="s">
        <v>459</v>
      </c>
      <c r="B35" s="1316" t="s">
        <v>1711</v>
      </c>
      <c r="C35" s="1317"/>
      <c r="D35" s="1317"/>
      <c r="E35" s="1317"/>
      <c r="F35" s="1317"/>
      <c r="G35" s="1317"/>
      <c r="H35" s="1317"/>
      <c r="I35" s="1318"/>
    </row>
    <row r="36" spans="1:9" s="421" customFormat="1" ht="15">
      <c r="A36" s="1360"/>
      <c r="B36" s="1332" t="s">
        <v>1008</v>
      </c>
      <c r="C36" s="1333"/>
      <c r="D36" s="1333"/>
      <c r="E36" s="1333"/>
      <c r="F36" s="1333"/>
      <c r="G36" s="1333"/>
      <c r="H36" s="1333"/>
      <c r="I36" s="1334"/>
    </row>
    <row r="37" spans="1:9" s="421" customFormat="1" ht="15">
      <c r="A37" s="1360"/>
      <c r="B37" s="1332" t="s">
        <v>1009</v>
      </c>
      <c r="C37" s="1333"/>
      <c r="D37" s="1333"/>
      <c r="E37" s="1333"/>
      <c r="F37" s="1333"/>
      <c r="G37" s="1333"/>
      <c r="H37" s="1333"/>
      <c r="I37" s="1334"/>
    </row>
    <row r="38" spans="1:9" s="421" customFormat="1" ht="15">
      <c r="A38" s="1360"/>
      <c r="B38" s="1332" t="s">
        <v>1712</v>
      </c>
      <c r="C38" s="1333"/>
      <c r="D38" s="1333"/>
      <c r="E38" s="1333"/>
      <c r="F38" s="1333"/>
      <c r="G38" s="1333"/>
      <c r="H38" s="1333"/>
      <c r="I38" s="1334"/>
    </row>
    <row r="39" spans="1:9" s="421" customFormat="1" ht="15">
      <c r="A39" s="1360"/>
      <c r="B39" s="1332" t="s">
        <v>1713</v>
      </c>
      <c r="C39" s="1333"/>
      <c r="D39" s="1333"/>
      <c r="E39" s="1333"/>
      <c r="F39" s="1333"/>
      <c r="G39" s="1333"/>
      <c r="H39" s="1333"/>
      <c r="I39" s="1334"/>
    </row>
    <row r="40" spans="1:9" s="421" customFormat="1" ht="15">
      <c r="A40" s="1360"/>
      <c r="B40" s="1332" t="s">
        <v>1011</v>
      </c>
      <c r="C40" s="1333"/>
      <c r="D40" s="1333"/>
      <c r="E40" s="1333"/>
      <c r="F40" s="1333"/>
      <c r="G40" s="1333"/>
      <c r="H40" s="1333"/>
      <c r="I40" s="1334"/>
    </row>
    <row r="41" spans="1:9" s="421" customFormat="1" ht="15">
      <c r="A41" s="1360"/>
      <c r="B41" s="1332" t="s">
        <v>1012</v>
      </c>
      <c r="C41" s="1333"/>
      <c r="D41" s="1333"/>
      <c r="E41" s="1333"/>
      <c r="F41" s="1333"/>
      <c r="G41" s="1333"/>
      <c r="H41" s="1333"/>
      <c r="I41" s="1334"/>
    </row>
    <row r="42" spans="1:9" s="421" customFormat="1" ht="15.75" thickBot="1">
      <c r="A42" s="1361"/>
      <c r="B42" s="1322" t="s">
        <v>1714</v>
      </c>
      <c r="C42" s="1323"/>
      <c r="D42" s="1323"/>
      <c r="E42" s="1323"/>
      <c r="F42" s="1323"/>
      <c r="G42" s="1323"/>
      <c r="H42" s="1323"/>
      <c r="I42" s="1324"/>
    </row>
    <row r="43" ht="12.75" thickTop="1"/>
  </sheetData>
  <sheetProtection/>
  <mergeCells count="38">
    <mergeCell ref="A1:J2"/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C17:I17"/>
    <mergeCell ref="A18:A19"/>
    <mergeCell ref="B18:E18"/>
    <mergeCell ref="F18:G18"/>
    <mergeCell ref="H18:I18"/>
    <mergeCell ref="A20:A27"/>
    <mergeCell ref="B26:E26"/>
    <mergeCell ref="F26:G26"/>
    <mergeCell ref="H26:I26"/>
    <mergeCell ref="A28:A34"/>
    <mergeCell ref="B28:E28"/>
    <mergeCell ref="F28:G28"/>
    <mergeCell ref="H28:I28"/>
    <mergeCell ref="B33:E33"/>
    <mergeCell ref="F33:G33"/>
    <mergeCell ref="H33:I33"/>
    <mergeCell ref="A35:A42"/>
    <mergeCell ref="B35:I35"/>
    <mergeCell ref="B36:I36"/>
    <mergeCell ref="B37:I37"/>
    <mergeCell ref="B38:I38"/>
    <mergeCell ref="B39:I39"/>
    <mergeCell ref="B40:I40"/>
    <mergeCell ref="B41:I41"/>
    <mergeCell ref="B42:I4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17" sqref="A17:IV17"/>
    </sheetView>
  </sheetViews>
  <sheetFormatPr defaultColWidth="8.75390625" defaultRowHeight="16.5"/>
  <cols>
    <col min="1" max="1" width="32.125" style="239" bestFit="1" customWidth="1"/>
    <col min="2" max="2" width="6.375" style="239" bestFit="1" customWidth="1"/>
    <col min="3" max="3" width="10.375" style="239" bestFit="1" customWidth="1"/>
    <col min="4" max="5" width="12.00390625" style="239" bestFit="1" customWidth="1"/>
    <col min="6" max="6" width="10.375" style="239" bestFit="1" customWidth="1"/>
    <col min="7" max="7" width="12.00390625" style="239" bestFit="1" customWidth="1"/>
    <col min="8" max="8" width="10.375" style="239" bestFit="1" customWidth="1"/>
    <col min="9" max="9" width="12.00390625" style="239" bestFit="1" customWidth="1"/>
    <col min="10" max="10" width="40.25390625" style="239" bestFit="1" customWidth="1"/>
    <col min="11" max="16384" width="8.75390625" style="239" customWidth="1"/>
  </cols>
  <sheetData>
    <row r="1" spans="1:10" ht="12.75" customHeight="1">
      <c r="A1" s="1338" t="s">
        <v>203</v>
      </c>
      <c r="B1" s="1338"/>
      <c r="C1" s="1338"/>
      <c r="D1" s="1338"/>
      <c r="E1" s="1338"/>
      <c r="F1" s="1338"/>
      <c r="G1" s="1338"/>
      <c r="H1" s="1338"/>
      <c r="I1" s="1338"/>
      <c r="J1" s="1338"/>
    </row>
    <row r="2" spans="1:10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</row>
    <row r="3" spans="1:10" ht="15">
      <c r="A3" s="1319" t="s">
        <v>212</v>
      </c>
      <c r="B3" s="1320"/>
      <c r="C3" s="1320"/>
      <c r="D3" s="1320"/>
      <c r="E3" s="1320"/>
      <c r="F3" s="1320"/>
      <c r="G3" s="1320"/>
      <c r="H3" s="1320"/>
      <c r="I3" s="1320"/>
      <c r="J3" s="1321"/>
    </row>
    <row r="4" spans="1:10" ht="15">
      <c r="A4" s="1340" t="s">
        <v>2</v>
      </c>
      <c r="B4" s="1340" t="s">
        <v>3</v>
      </c>
      <c r="C4" s="1354" t="s">
        <v>4</v>
      </c>
      <c r="D4" s="1355"/>
      <c r="E4" s="1356"/>
      <c r="F4" s="1340" t="s">
        <v>5</v>
      </c>
      <c r="G4" s="1340"/>
      <c r="H4" s="1340" t="s">
        <v>6</v>
      </c>
      <c r="I4" s="1340"/>
      <c r="J4" s="1340" t="s">
        <v>7</v>
      </c>
    </row>
    <row r="5" spans="1:10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1340"/>
    </row>
    <row r="6" spans="1:10" s="463" customFormat="1" ht="15">
      <c r="A6" s="207" t="s">
        <v>204</v>
      </c>
      <c r="B6" s="207" t="s">
        <v>12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925</v>
      </c>
      <c r="I6" s="295">
        <v>1400</v>
      </c>
      <c r="J6" s="462" t="s">
        <v>420</v>
      </c>
    </row>
    <row r="7" spans="1:10" s="463" customFormat="1" ht="15">
      <c r="A7" s="207" t="s">
        <v>204</v>
      </c>
      <c r="B7" s="207" t="s">
        <v>12</v>
      </c>
      <c r="C7" s="295">
        <v>775</v>
      </c>
      <c r="D7" s="295">
        <v>1162</v>
      </c>
      <c r="E7" s="295">
        <v>1162</v>
      </c>
      <c r="F7" s="295">
        <v>878</v>
      </c>
      <c r="G7" s="295">
        <v>1320</v>
      </c>
      <c r="H7" s="295">
        <v>878</v>
      </c>
      <c r="I7" s="295">
        <v>1320</v>
      </c>
      <c r="J7" s="462" t="s">
        <v>295</v>
      </c>
    </row>
    <row r="8" spans="1:10" s="463" customFormat="1" ht="15">
      <c r="A8" s="207" t="s">
        <v>205</v>
      </c>
      <c r="B8" s="207" t="s">
        <v>12</v>
      </c>
      <c r="C8" s="461" t="s">
        <v>206</v>
      </c>
      <c r="D8" s="461" t="s">
        <v>206</v>
      </c>
      <c r="E8" s="461" t="s">
        <v>206</v>
      </c>
      <c r="F8" s="461" t="s">
        <v>206</v>
      </c>
      <c r="G8" s="461" t="s">
        <v>206</v>
      </c>
      <c r="H8" s="461" t="s">
        <v>206</v>
      </c>
      <c r="I8" s="461" t="s">
        <v>206</v>
      </c>
      <c r="J8" s="464"/>
    </row>
    <row r="9" spans="1:10" s="463" customFormat="1" ht="15">
      <c r="A9" s="207" t="s">
        <v>14</v>
      </c>
      <c r="B9" s="207" t="s">
        <v>12</v>
      </c>
      <c r="C9" s="461" t="s">
        <v>206</v>
      </c>
      <c r="D9" s="461" t="s">
        <v>206</v>
      </c>
      <c r="E9" s="461" t="s">
        <v>206</v>
      </c>
      <c r="F9" s="461" t="s">
        <v>206</v>
      </c>
      <c r="G9" s="461" t="s">
        <v>206</v>
      </c>
      <c r="H9" s="461" t="s">
        <v>206</v>
      </c>
      <c r="I9" s="461" t="s">
        <v>206</v>
      </c>
      <c r="J9" s="464"/>
    </row>
    <row r="10" spans="1:10" s="463" customFormat="1" ht="15">
      <c r="A10" s="207" t="s">
        <v>15</v>
      </c>
      <c r="B10" s="207" t="s">
        <v>12</v>
      </c>
      <c r="C10" s="461" t="s">
        <v>206</v>
      </c>
      <c r="D10" s="461" t="s">
        <v>206</v>
      </c>
      <c r="E10" s="461" t="s">
        <v>206</v>
      </c>
      <c r="F10" s="461" t="s">
        <v>206</v>
      </c>
      <c r="G10" s="461" t="s">
        <v>206</v>
      </c>
      <c r="H10" s="461" t="s">
        <v>206</v>
      </c>
      <c r="I10" s="461" t="s">
        <v>206</v>
      </c>
      <c r="J10" s="464"/>
    </row>
    <row r="11" spans="1:10" s="463" customFormat="1" ht="15">
      <c r="A11" s="207" t="s">
        <v>58</v>
      </c>
      <c r="B11" s="207" t="s">
        <v>57</v>
      </c>
      <c r="C11" s="461" t="s">
        <v>206</v>
      </c>
      <c r="D11" s="461" t="s">
        <v>206</v>
      </c>
      <c r="E11" s="461" t="s">
        <v>206</v>
      </c>
      <c r="F11" s="461" t="s">
        <v>206</v>
      </c>
      <c r="G11" s="461" t="s">
        <v>206</v>
      </c>
      <c r="H11" s="461" t="s">
        <v>206</v>
      </c>
      <c r="I11" s="461" t="s">
        <v>206</v>
      </c>
      <c r="J11" s="465"/>
    </row>
    <row r="12" spans="1:10" s="463" customFormat="1" ht="15">
      <c r="A12" s="207" t="s">
        <v>64</v>
      </c>
      <c r="B12" s="207" t="s">
        <v>12</v>
      </c>
      <c r="C12" s="1378" t="s">
        <v>1748</v>
      </c>
      <c r="D12" s="1378"/>
      <c r="E12" s="1378"/>
      <c r="F12" s="1378"/>
      <c r="G12" s="1378"/>
      <c r="H12" s="1378"/>
      <c r="I12" s="1378"/>
      <c r="J12" s="465"/>
    </row>
    <row r="13" spans="1:10" s="463" customFormat="1" ht="15">
      <c r="A13" s="207" t="s">
        <v>207</v>
      </c>
      <c r="B13" s="207" t="s">
        <v>12</v>
      </c>
      <c r="C13" s="1658" t="s">
        <v>206</v>
      </c>
      <c r="D13" s="1659"/>
      <c r="E13" s="1659"/>
      <c r="F13" s="1659"/>
      <c r="G13" s="1659"/>
      <c r="H13" s="1659"/>
      <c r="I13" s="1660"/>
      <c r="J13" s="465"/>
    </row>
    <row r="14" spans="1:10" ht="15">
      <c r="A14" s="457" t="s">
        <v>54</v>
      </c>
      <c r="B14" s="457" t="s">
        <v>12</v>
      </c>
      <c r="C14" s="1384" t="s">
        <v>206</v>
      </c>
      <c r="D14" s="1384"/>
      <c r="E14" s="1384"/>
      <c r="F14" s="1384"/>
      <c r="G14" s="1384"/>
      <c r="H14" s="1384"/>
      <c r="I14" s="1384"/>
      <c r="J14" s="458"/>
    </row>
    <row r="15" spans="1:10" ht="15">
      <c r="A15" s="460" t="s">
        <v>62</v>
      </c>
      <c r="B15" s="457" t="s">
        <v>57</v>
      </c>
      <c r="C15" s="1661" t="s">
        <v>1748</v>
      </c>
      <c r="D15" s="1661"/>
      <c r="E15" s="1661"/>
      <c r="F15" s="1661"/>
      <c r="G15" s="1661"/>
      <c r="H15" s="1661"/>
      <c r="I15" s="1661"/>
      <c r="J15" s="459"/>
    </row>
    <row r="16" spans="1:10" ht="15.75" thickBot="1">
      <c r="A16" s="460" t="s">
        <v>208</v>
      </c>
      <c r="B16" s="352" t="s">
        <v>57</v>
      </c>
      <c r="C16" s="1662" t="s">
        <v>1748</v>
      </c>
      <c r="D16" s="1663"/>
      <c r="E16" s="1663"/>
      <c r="F16" s="1663"/>
      <c r="G16" s="1663"/>
      <c r="H16" s="1663"/>
      <c r="I16" s="1664"/>
      <c r="J16" s="305" t="s">
        <v>209</v>
      </c>
    </row>
    <row r="17" spans="1:8" s="421" customFormat="1" ht="15.75" thickTop="1">
      <c r="A17" s="1581" t="s">
        <v>1018</v>
      </c>
      <c r="B17" s="1583" t="s">
        <v>1019</v>
      </c>
      <c r="C17" s="1584"/>
      <c r="D17" s="1585"/>
      <c r="E17" s="1586" t="s">
        <v>1020</v>
      </c>
      <c r="F17" s="1587"/>
      <c r="G17" s="1588" t="s">
        <v>1021</v>
      </c>
      <c r="H17" s="1589"/>
    </row>
    <row r="18" spans="1:8" s="421" customFormat="1" ht="15">
      <c r="A18" s="1582"/>
      <c r="B18" s="388" t="s">
        <v>524</v>
      </c>
      <c r="C18" s="389" t="s">
        <v>525</v>
      </c>
      <c r="D18" s="389" t="s">
        <v>1024</v>
      </c>
      <c r="E18" s="390" t="s">
        <v>524</v>
      </c>
      <c r="F18" s="391" t="s">
        <v>525</v>
      </c>
      <c r="G18" s="392" t="s">
        <v>524</v>
      </c>
      <c r="H18" s="393" t="s">
        <v>525</v>
      </c>
    </row>
    <row r="19" spans="1:8" s="421" customFormat="1" ht="15">
      <c r="A19" s="1590" t="s">
        <v>1792</v>
      </c>
      <c r="B19" s="1592" t="s">
        <v>355</v>
      </c>
      <c r="C19" s="1573"/>
      <c r="D19" s="1573"/>
      <c r="E19" s="1593" t="s">
        <v>1026</v>
      </c>
      <c r="F19" s="1594"/>
      <c r="G19" s="1595" t="s">
        <v>1026</v>
      </c>
      <c r="H19" s="1596"/>
    </row>
    <row r="20" spans="1:8" s="421" customFormat="1" ht="15">
      <c r="A20" s="1591"/>
      <c r="B20" s="395" t="s">
        <v>1611</v>
      </c>
      <c r="C20" s="394" t="s">
        <v>39</v>
      </c>
      <c r="D20" s="396" t="s">
        <v>1611</v>
      </c>
      <c r="E20" s="395" t="s">
        <v>1611</v>
      </c>
      <c r="F20" s="397" t="s">
        <v>1611</v>
      </c>
      <c r="G20" s="398" t="s">
        <v>1611</v>
      </c>
      <c r="H20" s="399" t="s">
        <v>1611</v>
      </c>
    </row>
    <row r="21" spans="1:8" s="421" customFormat="1" ht="15">
      <c r="A21" s="1591"/>
      <c r="B21" s="1592" t="s">
        <v>1030</v>
      </c>
      <c r="C21" s="1573"/>
      <c r="D21" s="1573"/>
      <c r="E21" s="1593" t="s">
        <v>1612</v>
      </c>
      <c r="F21" s="1594"/>
      <c r="G21" s="1579" t="s">
        <v>1032</v>
      </c>
      <c r="H21" s="1580"/>
    </row>
    <row r="22" spans="1:8" s="421" customFormat="1" ht="15">
      <c r="A22" s="1591"/>
      <c r="B22" s="400">
        <v>120</v>
      </c>
      <c r="C22" s="401">
        <v>240</v>
      </c>
      <c r="D22" s="402">
        <v>280</v>
      </c>
      <c r="E22" s="400">
        <v>200</v>
      </c>
      <c r="F22" s="403">
        <v>400</v>
      </c>
      <c r="G22" s="404">
        <v>300</v>
      </c>
      <c r="H22" s="405">
        <v>600</v>
      </c>
    </row>
    <row r="23" spans="1:8" s="421" customFormat="1" ht="15">
      <c r="A23" s="1591"/>
      <c r="B23" s="1592" t="s">
        <v>1044</v>
      </c>
      <c r="C23" s="1573"/>
      <c r="D23" s="1573"/>
      <c r="E23" s="1593" t="s">
        <v>1028</v>
      </c>
      <c r="F23" s="1594"/>
      <c r="G23" s="1595" t="s">
        <v>1030</v>
      </c>
      <c r="H23" s="1596"/>
    </row>
    <row r="24" spans="1:8" s="421" customFormat="1" ht="15">
      <c r="A24" s="1591"/>
      <c r="B24" s="400">
        <v>200</v>
      </c>
      <c r="C24" s="401">
        <v>400</v>
      </c>
      <c r="D24" s="402">
        <v>480</v>
      </c>
      <c r="E24" s="400">
        <v>400</v>
      </c>
      <c r="F24" s="403">
        <v>800</v>
      </c>
      <c r="G24" s="404">
        <v>500</v>
      </c>
      <c r="H24" s="405">
        <v>1000</v>
      </c>
    </row>
    <row r="25" spans="1:8" s="421" customFormat="1" ht="15">
      <c r="A25" s="1591"/>
      <c r="B25" s="1592" t="s">
        <v>1045</v>
      </c>
      <c r="C25" s="1573"/>
      <c r="D25" s="1573"/>
      <c r="E25" s="1593" t="s">
        <v>1029</v>
      </c>
      <c r="F25" s="1594"/>
      <c r="G25" s="1573" t="s">
        <v>1046</v>
      </c>
      <c r="H25" s="1574"/>
    </row>
    <row r="26" spans="1:8" s="421" customFormat="1" ht="15.75" thickBot="1">
      <c r="A26" s="1591"/>
      <c r="B26" s="406">
        <v>300</v>
      </c>
      <c r="C26" s="407">
        <v>600</v>
      </c>
      <c r="D26" s="408">
        <v>750</v>
      </c>
      <c r="E26" s="406">
        <v>600</v>
      </c>
      <c r="F26" s="409">
        <v>1200</v>
      </c>
      <c r="G26" s="410">
        <v>700</v>
      </c>
      <c r="H26" s="411">
        <v>1400</v>
      </c>
    </row>
    <row r="27" spans="1:8" s="421" customFormat="1" ht="15.75" thickTop="1">
      <c r="A27" s="1597" t="s">
        <v>1793</v>
      </c>
      <c r="B27" s="1598" t="s">
        <v>355</v>
      </c>
      <c r="C27" s="1599"/>
      <c r="D27" s="1599"/>
      <c r="E27" s="1600" t="s">
        <v>1026</v>
      </c>
      <c r="F27" s="1601"/>
      <c r="G27" s="1602" t="s">
        <v>1026</v>
      </c>
      <c r="H27" s="1603"/>
    </row>
    <row r="28" spans="1:8" s="421" customFormat="1" ht="15">
      <c r="A28" s="1591"/>
      <c r="B28" s="400">
        <v>120</v>
      </c>
      <c r="C28" s="401">
        <v>240</v>
      </c>
      <c r="D28" s="402">
        <v>280</v>
      </c>
      <c r="E28" s="395">
        <v>200</v>
      </c>
      <c r="F28" s="397">
        <v>400</v>
      </c>
      <c r="G28" s="398">
        <v>300</v>
      </c>
      <c r="H28" s="399">
        <v>600</v>
      </c>
    </row>
    <row r="29" spans="1:8" s="421" customFormat="1" ht="15">
      <c r="A29" s="1591"/>
      <c r="B29" s="1592" t="s">
        <v>1030</v>
      </c>
      <c r="C29" s="1573"/>
      <c r="D29" s="1573"/>
      <c r="E29" s="1593" t="s">
        <v>1612</v>
      </c>
      <c r="F29" s="1594"/>
      <c r="G29" s="1579" t="s">
        <v>1032</v>
      </c>
      <c r="H29" s="1580"/>
    </row>
    <row r="30" spans="1:8" s="421" customFormat="1" ht="15">
      <c r="A30" s="1591"/>
      <c r="B30" s="400">
        <v>200</v>
      </c>
      <c r="C30" s="401">
        <v>400</v>
      </c>
      <c r="D30" s="402">
        <v>480</v>
      </c>
      <c r="E30" s="400">
        <v>400</v>
      </c>
      <c r="F30" s="403">
        <v>800</v>
      </c>
      <c r="G30" s="404">
        <v>500</v>
      </c>
      <c r="H30" s="405">
        <v>1000</v>
      </c>
    </row>
    <row r="31" spans="1:8" s="421" customFormat="1" ht="15">
      <c r="A31" s="1591"/>
      <c r="B31" s="1592" t="s">
        <v>1033</v>
      </c>
      <c r="C31" s="1573"/>
      <c r="D31" s="1573"/>
      <c r="E31" s="1593" t="s">
        <v>1034</v>
      </c>
      <c r="F31" s="1594"/>
      <c r="G31" s="1573" t="s">
        <v>1035</v>
      </c>
      <c r="H31" s="1574"/>
    </row>
    <row r="32" spans="1:8" s="421" customFormat="1" ht="15.75" thickBot="1">
      <c r="A32" s="1591"/>
      <c r="B32" s="406">
        <v>300</v>
      </c>
      <c r="C32" s="407">
        <v>600</v>
      </c>
      <c r="D32" s="408">
        <v>750</v>
      </c>
      <c r="E32" s="406">
        <v>600</v>
      </c>
      <c r="F32" s="409">
        <v>1200</v>
      </c>
      <c r="G32" s="410">
        <v>700</v>
      </c>
      <c r="H32" s="411">
        <v>1400</v>
      </c>
    </row>
    <row r="33" spans="1:8" s="421" customFormat="1" ht="15">
      <c r="A33" s="1604" t="s">
        <v>1018</v>
      </c>
      <c r="B33" s="1606" t="s">
        <v>1019</v>
      </c>
      <c r="C33" s="1607"/>
      <c r="D33" s="1608"/>
      <c r="E33" s="1609" t="s">
        <v>1020</v>
      </c>
      <c r="F33" s="1610"/>
      <c r="G33" s="1611" t="s">
        <v>1036</v>
      </c>
      <c r="H33" s="1612"/>
    </row>
    <row r="34" spans="1:8" s="421" customFormat="1" ht="15">
      <c r="A34" s="1605"/>
      <c r="B34" s="388" t="s">
        <v>524</v>
      </c>
      <c r="C34" s="389" t="s">
        <v>525</v>
      </c>
      <c r="D34" s="389" t="s">
        <v>1024</v>
      </c>
      <c r="E34" s="390" t="s">
        <v>524</v>
      </c>
      <c r="F34" s="391" t="s">
        <v>525</v>
      </c>
      <c r="G34" s="392" t="s">
        <v>524</v>
      </c>
      <c r="H34" s="393" t="s">
        <v>525</v>
      </c>
    </row>
    <row r="35" spans="1:8" s="421" customFormat="1" ht="15">
      <c r="A35" s="1613" t="s">
        <v>1794</v>
      </c>
      <c r="B35" s="1614" t="s">
        <v>355</v>
      </c>
      <c r="C35" s="1615"/>
      <c r="D35" s="1615"/>
      <c r="E35" s="1614" t="s">
        <v>1037</v>
      </c>
      <c r="F35" s="1616"/>
      <c r="G35" s="1615" t="s">
        <v>1026</v>
      </c>
      <c r="H35" s="1617"/>
    </row>
    <row r="36" spans="1:8" s="421" customFormat="1" ht="15">
      <c r="A36" s="1591"/>
      <c r="B36" s="395" t="s">
        <v>1611</v>
      </c>
      <c r="C36" s="394" t="s">
        <v>39</v>
      </c>
      <c r="D36" s="396" t="s">
        <v>1611</v>
      </c>
      <c r="E36" s="395" t="s">
        <v>1613</v>
      </c>
      <c r="F36" s="397" t="s">
        <v>1613</v>
      </c>
      <c r="G36" s="398" t="s">
        <v>1611</v>
      </c>
      <c r="H36" s="399" t="s">
        <v>1611</v>
      </c>
    </row>
    <row r="37" spans="1:8" s="421" customFormat="1" ht="15">
      <c r="A37" s="1591"/>
      <c r="B37" s="1592" t="s">
        <v>1039</v>
      </c>
      <c r="C37" s="1573"/>
      <c r="D37" s="1573"/>
      <c r="E37" s="1592" t="s">
        <v>1026</v>
      </c>
      <c r="F37" s="1618" t="s">
        <v>1040</v>
      </c>
      <c r="G37" s="1573" t="s">
        <v>1032</v>
      </c>
      <c r="H37" s="1574" t="s">
        <v>1040</v>
      </c>
    </row>
    <row r="38" spans="1:8" s="421" customFormat="1" ht="15">
      <c r="A38" s="1591"/>
      <c r="B38" s="400">
        <v>100</v>
      </c>
      <c r="C38" s="401">
        <v>200</v>
      </c>
      <c r="D38" s="402">
        <v>260</v>
      </c>
      <c r="E38" s="400">
        <v>650</v>
      </c>
      <c r="F38" s="403">
        <v>650</v>
      </c>
      <c r="G38" s="404">
        <v>400</v>
      </c>
      <c r="H38" s="405">
        <v>800</v>
      </c>
    </row>
    <row r="39" spans="1:8" s="421" customFormat="1" ht="15">
      <c r="A39" s="1591"/>
      <c r="B39" s="1592" t="s">
        <v>1614</v>
      </c>
      <c r="C39" s="1573"/>
      <c r="D39" s="1573"/>
      <c r="E39" s="1592" t="s">
        <v>1042</v>
      </c>
      <c r="F39" s="1618"/>
      <c r="G39" s="1573" t="s">
        <v>1035</v>
      </c>
      <c r="H39" s="1574"/>
    </row>
    <row r="40" spans="1:8" s="421" customFormat="1" ht="15.75" thickBot="1">
      <c r="A40" s="1591"/>
      <c r="B40" s="406">
        <v>200</v>
      </c>
      <c r="C40" s="407">
        <v>400</v>
      </c>
      <c r="D40" s="408">
        <v>520</v>
      </c>
      <c r="E40" s="412">
        <v>1200</v>
      </c>
      <c r="F40" s="413">
        <v>1200</v>
      </c>
      <c r="G40" s="410">
        <v>700</v>
      </c>
      <c r="H40" s="411">
        <v>1400</v>
      </c>
    </row>
    <row r="41" spans="1:8" s="310" customFormat="1" ht="13.5" thickTop="1">
      <c r="A41" s="1619" t="s">
        <v>1795</v>
      </c>
      <c r="B41" s="1623" t="s">
        <v>1796</v>
      </c>
      <c r="C41" s="1623"/>
      <c r="D41" s="1624"/>
      <c r="E41" s="1624"/>
      <c r="F41" s="1624"/>
      <c r="G41" s="1624"/>
      <c r="H41" s="1625"/>
    </row>
    <row r="42" spans="1:8" s="310" customFormat="1" ht="12.75">
      <c r="A42" s="1620"/>
      <c r="B42" s="1626" t="s">
        <v>1797</v>
      </c>
      <c r="C42" s="1626"/>
      <c r="D42" s="1627"/>
      <c r="E42" s="1627"/>
      <c r="F42" s="1627"/>
      <c r="G42" s="1627"/>
      <c r="H42" s="1628"/>
    </row>
    <row r="43" spans="1:8" s="310" customFormat="1" ht="12.75">
      <c r="A43" s="1620"/>
      <c r="B43" s="1629" t="s">
        <v>1798</v>
      </c>
      <c r="C43" s="1626"/>
      <c r="D43" s="1626"/>
      <c r="E43" s="1626"/>
      <c r="F43" s="1626"/>
      <c r="G43" s="1626"/>
      <c r="H43" s="1630"/>
    </row>
    <row r="44" spans="1:8" s="310" customFormat="1" ht="12.75">
      <c r="A44" s="1620"/>
      <c r="B44" s="1626" t="s">
        <v>1799</v>
      </c>
      <c r="C44" s="1626"/>
      <c r="D44" s="1627"/>
      <c r="E44" s="1627"/>
      <c r="F44" s="1627"/>
      <c r="G44" s="1627"/>
      <c r="H44" s="1628"/>
    </row>
    <row r="45" spans="1:8" s="310" customFormat="1" ht="12.75">
      <c r="A45" s="1620"/>
      <c r="B45" s="1631" t="s">
        <v>1800</v>
      </c>
      <c r="C45" s="1626"/>
      <c r="D45" s="1627"/>
      <c r="E45" s="1627"/>
      <c r="F45" s="1627"/>
      <c r="G45" s="1627"/>
      <c r="H45" s="1628"/>
    </row>
    <row r="46" spans="1:8" s="310" customFormat="1" ht="12.75">
      <c r="A46" s="1621"/>
      <c r="B46" s="1629" t="s">
        <v>1801</v>
      </c>
      <c r="C46" s="1626"/>
      <c r="D46" s="1627"/>
      <c r="E46" s="1627"/>
      <c r="F46" s="1627"/>
      <c r="G46" s="1627"/>
      <c r="H46" s="1628"/>
    </row>
    <row r="47" spans="1:8" s="310" customFormat="1" ht="12.75">
      <c r="A47" s="1621"/>
      <c r="B47" s="1636" t="s">
        <v>1802</v>
      </c>
      <c r="C47" s="1626"/>
      <c r="D47" s="1626"/>
      <c r="E47" s="1626"/>
      <c r="F47" s="1626"/>
      <c r="G47" s="1626"/>
      <c r="H47" s="1630"/>
    </row>
    <row r="48" spans="1:8" s="310" customFormat="1" ht="12.75">
      <c r="A48" s="1621"/>
      <c r="B48" s="1636" t="s">
        <v>1803</v>
      </c>
      <c r="C48" s="1631"/>
      <c r="D48" s="1631"/>
      <c r="E48" s="1631"/>
      <c r="F48" s="1631"/>
      <c r="G48" s="1631"/>
      <c r="H48" s="1637"/>
    </row>
    <row r="49" spans="1:8" s="310" customFormat="1" ht="12.75">
      <c r="A49" s="1621"/>
      <c r="B49" s="1636" t="s">
        <v>1804</v>
      </c>
      <c r="C49" s="1631"/>
      <c r="D49" s="1631"/>
      <c r="E49" s="1631"/>
      <c r="F49" s="1631"/>
      <c r="G49" s="1631"/>
      <c r="H49" s="1637"/>
    </row>
    <row r="50" spans="1:8" s="310" customFormat="1" ht="12.75">
      <c r="A50" s="1621"/>
      <c r="B50" s="1636" t="s">
        <v>1805</v>
      </c>
      <c r="C50" s="1631"/>
      <c r="D50" s="1631"/>
      <c r="E50" s="1631"/>
      <c r="F50" s="1631"/>
      <c r="G50" s="1631"/>
      <c r="H50" s="1637"/>
    </row>
    <row r="51" spans="1:8" s="310" customFormat="1" ht="12.75">
      <c r="A51" s="1621"/>
      <c r="B51" s="1636" t="s">
        <v>1806</v>
      </c>
      <c r="C51" s="1626"/>
      <c r="D51" s="1627"/>
      <c r="E51" s="1627"/>
      <c r="F51" s="1627"/>
      <c r="G51" s="1627"/>
      <c r="H51" s="1628"/>
    </row>
    <row r="52" spans="1:8" s="310" customFormat="1" ht="12.75">
      <c r="A52" s="1621"/>
      <c r="B52" s="1636" t="s">
        <v>1043</v>
      </c>
      <c r="C52" s="1631"/>
      <c r="D52" s="1631"/>
      <c r="E52" s="1631"/>
      <c r="F52" s="1631"/>
      <c r="G52" s="1631"/>
      <c r="H52" s="1637"/>
    </row>
    <row r="53" spans="1:8" s="310" customFormat="1" ht="13.5" thickBot="1">
      <c r="A53" s="1622"/>
      <c r="B53" s="1632" t="s">
        <v>1807</v>
      </c>
      <c r="C53" s="1633"/>
      <c r="D53" s="1634"/>
      <c r="E53" s="1634"/>
      <c r="F53" s="1634"/>
      <c r="G53" s="1634"/>
      <c r="H53" s="1635"/>
    </row>
    <row r="54" ht="13.5" thickTop="1"/>
  </sheetData>
  <sheetProtection/>
  <mergeCells count="68"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A17:A18"/>
    <mergeCell ref="B17:D17"/>
    <mergeCell ref="E17:F17"/>
    <mergeCell ref="G17:H17"/>
    <mergeCell ref="A19:A26"/>
    <mergeCell ref="B19:D19"/>
    <mergeCell ref="E19:F19"/>
    <mergeCell ref="G19:H19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A27:A32"/>
    <mergeCell ref="B27:D27"/>
    <mergeCell ref="E27:F27"/>
    <mergeCell ref="G27:H27"/>
    <mergeCell ref="B29:D29"/>
    <mergeCell ref="E29:F29"/>
    <mergeCell ref="G29:H29"/>
    <mergeCell ref="B31:D31"/>
    <mergeCell ref="E31:F31"/>
    <mergeCell ref="G31:H31"/>
    <mergeCell ref="A33:A34"/>
    <mergeCell ref="B33:D33"/>
    <mergeCell ref="E33:F33"/>
    <mergeCell ref="G33:H33"/>
    <mergeCell ref="A35:A40"/>
    <mergeCell ref="B35:D35"/>
    <mergeCell ref="E35:F35"/>
    <mergeCell ref="G35:H35"/>
    <mergeCell ref="B37:D37"/>
    <mergeCell ref="E37:F37"/>
    <mergeCell ref="B39:D39"/>
    <mergeCell ref="E39:F39"/>
    <mergeCell ref="G39:H39"/>
    <mergeCell ref="A41:A53"/>
    <mergeCell ref="B41:H41"/>
    <mergeCell ref="B42:H42"/>
    <mergeCell ref="B43:H43"/>
    <mergeCell ref="B44:H44"/>
    <mergeCell ref="B45:H45"/>
    <mergeCell ref="A1:J2"/>
    <mergeCell ref="B52:H52"/>
    <mergeCell ref="B53:H53"/>
    <mergeCell ref="B46:H46"/>
    <mergeCell ref="B47:H47"/>
    <mergeCell ref="B48:H48"/>
    <mergeCell ref="B49:H49"/>
    <mergeCell ref="B50:H50"/>
    <mergeCell ref="B51:H51"/>
    <mergeCell ref="G37:H3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J16" sqref="A16:IV16"/>
    </sheetView>
  </sheetViews>
  <sheetFormatPr defaultColWidth="8.75390625" defaultRowHeight="16.5"/>
  <cols>
    <col min="1" max="1" width="19.625" style="239" customWidth="1"/>
    <col min="2" max="9" width="12.375" style="239" bestFit="1" customWidth="1"/>
    <col min="10" max="10" width="12.00390625" style="239" bestFit="1" customWidth="1"/>
    <col min="11" max="11" width="42.625" style="239" bestFit="1" customWidth="1"/>
    <col min="12" max="12" width="3.375" style="239" bestFit="1" customWidth="1"/>
    <col min="13" max="16384" width="8.75390625" style="239" customWidth="1"/>
  </cols>
  <sheetData>
    <row r="1" spans="1:11" ht="12.75" customHeight="1">
      <c r="A1" s="1338" t="s">
        <v>36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</row>
    <row r="2" spans="1:11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</row>
    <row r="3" spans="1:11" ht="15">
      <c r="A3" s="1370" t="s">
        <v>37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</row>
    <row r="4" spans="1:11" ht="15">
      <c r="A4" s="1340" t="s">
        <v>2</v>
      </c>
      <c r="B4" s="1340" t="s">
        <v>3</v>
      </c>
      <c r="C4" s="1354" t="s">
        <v>4</v>
      </c>
      <c r="D4" s="1355"/>
      <c r="E4" s="1356"/>
      <c r="F4" s="1354" t="s">
        <v>5</v>
      </c>
      <c r="G4" s="1355"/>
      <c r="H4" s="1371"/>
      <c r="I4" s="1340" t="s">
        <v>6</v>
      </c>
      <c r="J4" s="1340"/>
      <c r="K4" s="1340" t="s">
        <v>7</v>
      </c>
    </row>
    <row r="5" spans="1:11" ht="15">
      <c r="A5" s="1340"/>
      <c r="B5" s="1340"/>
      <c r="C5" s="240" t="s">
        <v>8</v>
      </c>
      <c r="D5" s="240" t="s">
        <v>786</v>
      </c>
      <c r="E5" s="240" t="s">
        <v>785</v>
      </c>
      <c r="F5" s="240" t="s">
        <v>8</v>
      </c>
      <c r="G5" s="240" t="s">
        <v>9</v>
      </c>
      <c r="H5" s="240" t="s">
        <v>808</v>
      </c>
      <c r="I5" s="240" t="s">
        <v>8</v>
      </c>
      <c r="J5" s="240" t="s">
        <v>9</v>
      </c>
      <c r="K5" s="1340"/>
    </row>
    <row r="6" spans="1:11" s="823" customFormat="1" ht="15">
      <c r="A6" s="838" t="s">
        <v>11</v>
      </c>
      <c r="B6" s="838" t="s">
        <v>38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1400</v>
      </c>
      <c r="I6" s="295">
        <v>925</v>
      </c>
      <c r="J6" s="295">
        <v>1400</v>
      </c>
      <c r="K6" s="818"/>
    </row>
    <row r="7" spans="1:11" s="823" customFormat="1" ht="15">
      <c r="A7" s="838" t="s">
        <v>558</v>
      </c>
      <c r="B7" s="838" t="s">
        <v>38</v>
      </c>
      <c r="C7" s="295">
        <v>300</v>
      </c>
      <c r="D7" s="295">
        <v>600</v>
      </c>
      <c r="E7" s="295">
        <v>600</v>
      </c>
      <c r="F7" s="295">
        <v>300</v>
      </c>
      <c r="G7" s="295">
        <v>600</v>
      </c>
      <c r="H7" s="295">
        <v>600</v>
      </c>
      <c r="I7" s="295">
        <v>300</v>
      </c>
      <c r="J7" s="295">
        <v>600</v>
      </c>
      <c r="K7" s="818" t="s">
        <v>557</v>
      </c>
    </row>
    <row r="8" spans="1:12" s="245" customFormat="1" ht="16.5">
      <c r="A8" s="243" t="s">
        <v>816</v>
      </c>
      <c r="B8" s="243" t="s">
        <v>633</v>
      </c>
      <c r="C8" s="340">
        <v>200</v>
      </c>
      <c r="D8" s="340">
        <f>C8*2</f>
        <v>400</v>
      </c>
      <c r="E8" s="340">
        <f>C8*2</f>
        <v>400</v>
      </c>
      <c r="F8" s="340">
        <f>C8</f>
        <v>200</v>
      </c>
      <c r="G8" s="340">
        <f>D8</f>
        <v>400</v>
      </c>
      <c r="H8" s="340">
        <f>E8</f>
        <v>400</v>
      </c>
      <c r="I8" s="340">
        <f aca="true" t="shared" si="0" ref="I8:J10">C8*1.5</f>
        <v>300</v>
      </c>
      <c r="J8" s="340">
        <f t="shared" si="0"/>
        <v>600</v>
      </c>
      <c r="K8" s="244" t="s">
        <v>2048</v>
      </c>
      <c r="L8" s="839" t="s">
        <v>1867</v>
      </c>
    </row>
    <row r="9" spans="1:12" s="245" customFormat="1" ht="16.5">
      <c r="A9" s="243" t="s">
        <v>816</v>
      </c>
      <c r="B9" s="243" t="s">
        <v>65</v>
      </c>
      <c r="C9" s="340">
        <v>215</v>
      </c>
      <c r="D9" s="340">
        <f>C9*2</f>
        <v>430</v>
      </c>
      <c r="E9" s="340">
        <f>C9*2</f>
        <v>430</v>
      </c>
      <c r="F9" s="340">
        <f>C9</f>
        <v>215</v>
      </c>
      <c r="G9" s="340">
        <f aca="true" t="shared" si="1" ref="G9:H11">D9</f>
        <v>430</v>
      </c>
      <c r="H9" s="340">
        <f t="shared" si="1"/>
        <v>430</v>
      </c>
      <c r="I9" s="340">
        <f t="shared" si="0"/>
        <v>322.5</v>
      </c>
      <c r="J9" s="340">
        <f t="shared" si="0"/>
        <v>645</v>
      </c>
      <c r="K9" s="244" t="s">
        <v>2044</v>
      </c>
      <c r="L9" s="839" t="s">
        <v>1868</v>
      </c>
    </row>
    <row r="10" spans="1:12" s="245" customFormat="1" ht="16.5">
      <c r="A10" s="243" t="s">
        <v>816</v>
      </c>
      <c r="B10" s="243" t="s">
        <v>65</v>
      </c>
      <c r="C10" s="340">
        <v>170</v>
      </c>
      <c r="D10" s="340">
        <f>C10*2</f>
        <v>340</v>
      </c>
      <c r="E10" s="340">
        <f>C10*2</f>
        <v>340</v>
      </c>
      <c r="F10" s="340">
        <f>C10</f>
        <v>170</v>
      </c>
      <c r="G10" s="340">
        <f>D10</f>
        <v>340</v>
      </c>
      <c r="H10" s="340">
        <f>E10</f>
        <v>340</v>
      </c>
      <c r="I10" s="340">
        <f t="shared" si="0"/>
        <v>255</v>
      </c>
      <c r="J10" s="340">
        <f t="shared" si="0"/>
        <v>510</v>
      </c>
      <c r="K10" s="244" t="s">
        <v>2045</v>
      </c>
      <c r="L10" s="839" t="s">
        <v>1866</v>
      </c>
    </row>
    <row r="11" spans="1:11" s="245" customFormat="1" ht="16.5">
      <c r="A11" s="243" t="s">
        <v>632</v>
      </c>
      <c r="B11" s="243" t="s">
        <v>638</v>
      </c>
      <c r="C11" s="339">
        <v>1200</v>
      </c>
      <c r="D11" s="339">
        <v>2400</v>
      </c>
      <c r="E11" s="339">
        <f>D11</f>
        <v>2400</v>
      </c>
      <c r="F11" s="339">
        <f>C11</f>
        <v>1200</v>
      </c>
      <c r="G11" s="339">
        <f t="shared" si="1"/>
        <v>2400</v>
      </c>
      <c r="H11" s="339">
        <f t="shared" si="1"/>
        <v>2400</v>
      </c>
      <c r="I11" s="339">
        <f>1.5*C11</f>
        <v>1800</v>
      </c>
      <c r="J11" s="339">
        <f>1.5*D11</f>
        <v>3600</v>
      </c>
      <c r="K11" s="244" t="s">
        <v>2021</v>
      </c>
    </row>
    <row r="12" spans="1:11" s="827" customFormat="1" ht="15">
      <c r="A12" s="840" t="s">
        <v>833</v>
      </c>
      <c r="B12" s="840" t="s">
        <v>65</v>
      </c>
      <c r="C12" s="365">
        <v>40</v>
      </c>
      <c r="D12" s="365">
        <v>80</v>
      </c>
      <c r="E12" s="365">
        <v>80</v>
      </c>
      <c r="F12" s="365">
        <v>40</v>
      </c>
      <c r="G12" s="365">
        <v>80</v>
      </c>
      <c r="H12" s="365">
        <v>80</v>
      </c>
      <c r="I12" s="365">
        <v>60</v>
      </c>
      <c r="J12" s="365">
        <v>120</v>
      </c>
      <c r="K12" s="841" t="s">
        <v>965</v>
      </c>
    </row>
    <row r="13" spans="1:11" s="827" customFormat="1" ht="15">
      <c r="A13" s="840" t="s">
        <v>835</v>
      </c>
      <c r="B13" s="840" t="s">
        <v>836</v>
      </c>
      <c r="C13" s="365">
        <v>100</v>
      </c>
      <c r="D13" s="365">
        <v>200</v>
      </c>
      <c r="E13" s="365">
        <v>200</v>
      </c>
      <c r="F13" s="365">
        <v>100</v>
      </c>
      <c r="G13" s="365">
        <v>200</v>
      </c>
      <c r="H13" s="365">
        <v>200</v>
      </c>
      <c r="I13" s="365">
        <v>100</v>
      </c>
      <c r="J13" s="365">
        <v>200</v>
      </c>
      <c r="K13" s="822" t="s">
        <v>834</v>
      </c>
    </row>
    <row r="14" spans="1:11" s="823" customFormat="1" ht="15">
      <c r="A14" s="821" t="s">
        <v>16</v>
      </c>
      <c r="B14" s="821" t="s">
        <v>38</v>
      </c>
      <c r="C14" s="1372" t="s">
        <v>1756</v>
      </c>
      <c r="D14" s="1372"/>
      <c r="E14" s="1372"/>
      <c r="F14" s="1372"/>
      <c r="G14" s="1372"/>
      <c r="H14" s="1372"/>
      <c r="I14" s="1372"/>
      <c r="J14" s="1372"/>
      <c r="K14" s="829" t="s">
        <v>966</v>
      </c>
    </row>
    <row r="15" spans="1:11" s="823" customFormat="1" ht="15">
      <c r="A15" s="821" t="s">
        <v>474</v>
      </c>
      <c r="B15" s="821" t="s">
        <v>38</v>
      </c>
      <c r="C15" s="1372" t="s">
        <v>1756</v>
      </c>
      <c r="D15" s="1372"/>
      <c r="E15" s="1372"/>
      <c r="F15" s="1372"/>
      <c r="G15" s="1372"/>
      <c r="H15" s="1372"/>
      <c r="I15" s="1372"/>
      <c r="J15" s="1372"/>
      <c r="K15" s="829" t="s">
        <v>837</v>
      </c>
    </row>
    <row r="16" spans="1:9" s="249" customFormat="1" ht="12">
      <c r="A16" s="1373" t="s">
        <v>978</v>
      </c>
      <c r="B16" s="1374" t="s">
        <v>4</v>
      </c>
      <c r="C16" s="1374"/>
      <c r="D16" s="1375"/>
      <c r="E16" s="1375"/>
      <c r="F16" s="1368" t="s">
        <v>979</v>
      </c>
      <c r="G16" s="1369"/>
      <c r="H16" s="1376" t="s">
        <v>6</v>
      </c>
      <c r="I16" s="1377"/>
    </row>
    <row r="17" spans="1:9" s="249" customFormat="1" ht="12.75" thickBot="1">
      <c r="A17" s="1342"/>
      <c r="B17" s="250" t="s">
        <v>980</v>
      </c>
      <c r="C17" s="250" t="s">
        <v>981</v>
      </c>
      <c r="D17" s="251" t="s">
        <v>10</v>
      </c>
      <c r="E17" s="251" t="s">
        <v>982</v>
      </c>
      <c r="F17" s="252" t="s">
        <v>8</v>
      </c>
      <c r="G17" s="253" t="s">
        <v>9</v>
      </c>
      <c r="H17" s="254" t="s">
        <v>8</v>
      </c>
      <c r="I17" s="255" t="s">
        <v>9</v>
      </c>
    </row>
    <row r="18" spans="1:9" s="249" customFormat="1" ht="12.75" thickTop="1">
      <c r="A18" s="1347" t="s">
        <v>983</v>
      </c>
      <c r="B18" s="256" t="s">
        <v>984</v>
      </c>
      <c r="C18" s="256" t="s">
        <v>984</v>
      </c>
      <c r="D18" s="257" t="s">
        <v>984</v>
      </c>
      <c r="E18" s="257" t="s">
        <v>984</v>
      </c>
      <c r="F18" s="258" t="s">
        <v>984</v>
      </c>
      <c r="G18" s="259" t="s">
        <v>984</v>
      </c>
      <c r="H18" s="260" t="s">
        <v>985</v>
      </c>
      <c r="I18" s="261" t="s">
        <v>985</v>
      </c>
    </row>
    <row r="19" spans="1:9" s="249" customFormat="1" ht="12">
      <c r="A19" s="1348"/>
      <c r="B19" s="262" t="s">
        <v>986</v>
      </c>
      <c r="C19" s="262" t="s">
        <v>986</v>
      </c>
      <c r="D19" s="263" t="s">
        <v>986</v>
      </c>
      <c r="E19" s="263" t="s">
        <v>986</v>
      </c>
      <c r="F19" s="264" t="s">
        <v>986</v>
      </c>
      <c r="G19" s="265" t="s">
        <v>986</v>
      </c>
      <c r="H19" s="266" t="s">
        <v>986</v>
      </c>
      <c r="I19" s="267" t="s">
        <v>986</v>
      </c>
    </row>
    <row r="20" spans="1:9" s="249" customFormat="1" ht="12">
      <c r="A20" s="1348"/>
      <c r="B20" s="268" t="s">
        <v>987</v>
      </c>
      <c r="C20" s="268" t="s">
        <v>988</v>
      </c>
      <c r="D20" s="269" t="s">
        <v>988</v>
      </c>
      <c r="E20" s="269" t="s">
        <v>988</v>
      </c>
      <c r="F20" s="270" t="s">
        <v>988</v>
      </c>
      <c r="G20" s="271" t="s">
        <v>988</v>
      </c>
      <c r="H20" s="272" t="s">
        <v>989</v>
      </c>
      <c r="I20" s="273" t="s">
        <v>989</v>
      </c>
    </row>
    <row r="21" spans="1:9" s="249" customFormat="1" ht="12">
      <c r="A21" s="1348"/>
      <c r="B21" s="274">
        <v>85</v>
      </c>
      <c r="C21" s="274">
        <f>B21*2</f>
        <v>170</v>
      </c>
      <c r="D21" s="275">
        <v>200</v>
      </c>
      <c r="E21" s="275">
        <v>230</v>
      </c>
      <c r="F21" s="276">
        <v>150</v>
      </c>
      <c r="G21" s="277">
        <f>F21*2</f>
        <v>300</v>
      </c>
      <c r="H21" s="278">
        <v>300</v>
      </c>
      <c r="I21" s="279">
        <f>H21*2</f>
        <v>600</v>
      </c>
    </row>
    <row r="22" spans="1:9" s="249" customFormat="1" ht="12">
      <c r="A22" s="1348"/>
      <c r="B22" s="268" t="s">
        <v>990</v>
      </c>
      <c r="C22" s="268" t="s">
        <v>991</v>
      </c>
      <c r="D22" s="269" t="s">
        <v>991</v>
      </c>
      <c r="E22" s="269" t="s">
        <v>991</v>
      </c>
      <c r="F22" s="270" t="s">
        <v>992</v>
      </c>
      <c r="G22" s="271" t="s">
        <v>993</v>
      </c>
      <c r="H22" s="272" t="s">
        <v>994</v>
      </c>
      <c r="I22" s="273" t="s">
        <v>994</v>
      </c>
    </row>
    <row r="23" spans="1:9" s="249" customFormat="1" ht="12">
      <c r="A23" s="1348"/>
      <c r="B23" s="274">
        <f aca="true" t="shared" si="2" ref="B23:G23">B21*2</f>
        <v>170</v>
      </c>
      <c r="C23" s="274">
        <f t="shared" si="2"/>
        <v>340</v>
      </c>
      <c r="D23" s="275">
        <f t="shared" si="2"/>
        <v>400</v>
      </c>
      <c r="E23" s="275">
        <f t="shared" si="2"/>
        <v>460</v>
      </c>
      <c r="F23" s="276">
        <f t="shared" si="2"/>
        <v>300</v>
      </c>
      <c r="G23" s="277">
        <f t="shared" si="2"/>
        <v>600</v>
      </c>
      <c r="H23" s="278">
        <v>500</v>
      </c>
      <c r="I23" s="279">
        <f>H23*2</f>
        <v>1000</v>
      </c>
    </row>
    <row r="24" spans="1:9" s="249" customFormat="1" ht="12">
      <c r="A24" s="1348"/>
      <c r="B24" s="1335" t="s">
        <v>995</v>
      </c>
      <c r="C24" s="1336"/>
      <c r="D24" s="1336"/>
      <c r="E24" s="1337"/>
      <c r="F24" s="1328" t="s">
        <v>996</v>
      </c>
      <c r="G24" s="1337"/>
      <c r="H24" s="1350" t="s">
        <v>996</v>
      </c>
      <c r="I24" s="1351"/>
    </row>
    <row r="25" spans="1:9" s="249" customFormat="1" ht="12.75" thickBot="1">
      <c r="A25" s="1349"/>
      <c r="B25" s="280">
        <f aca="true" t="shared" si="3" ref="B25:G25">B23*2</f>
        <v>340</v>
      </c>
      <c r="C25" s="280">
        <f t="shared" si="3"/>
        <v>680</v>
      </c>
      <c r="D25" s="281">
        <f t="shared" si="3"/>
        <v>800</v>
      </c>
      <c r="E25" s="281">
        <f t="shared" si="3"/>
        <v>920</v>
      </c>
      <c r="F25" s="282">
        <f t="shared" si="3"/>
        <v>600</v>
      </c>
      <c r="G25" s="283">
        <f t="shared" si="3"/>
        <v>1200</v>
      </c>
      <c r="H25" s="284">
        <v>900</v>
      </c>
      <c r="I25" s="285">
        <f>H25*2</f>
        <v>1800</v>
      </c>
    </row>
    <row r="26" spans="1:9" s="249" customFormat="1" ht="12.75" thickTop="1">
      <c r="A26" s="1347" t="s">
        <v>997</v>
      </c>
      <c r="B26" s="1325" t="s">
        <v>998</v>
      </c>
      <c r="C26" s="1326"/>
      <c r="D26" s="1326"/>
      <c r="E26" s="1327"/>
      <c r="F26" s="1345" t="s">
        <v>998</v>
      </c>
      <c r="G26" s="1327"/>
      <c r="H26" s="1345" t="s">
        <v>998</v>
      </c>
      <c r="I26" s="1346"/>
    </row>
    <row r="27" spans="1:9" s="249" customFormat="1" ht="12">
      <c r="A27" s="1348"/>
      <c r="B27" s="268" t="s">
        <v>984</v>
      </c>
      <c r="C27" s="268" t="s">
        <v>984</v>
      </c>
      <c r="D27" s="269" t="s">
        <v>984</v>
      </c>
      <c r="E27" s="269" t="s">
        <v>984</v>
      </c>
      <c r="F27" s="270" t="s">
        <v>984</v>
      </c>
      <c r="G27" s="271" t="s">
        <v>984</v>
      </c>
      <c r="H27" s="272" t="s">
        <v>999</v>
      </c>
      <c r="I27" s="273" t="s">
        <v>999</v>
      </c>
    </row>
    <row r="28" spans="1:9" s="249" customFormat="1" ht="12">
      <c r="A28" s="1348"/>
      <c r="B28" s="286">
        <v>100</v>
      </c>
      <c r="C28" s="286">
        <f>B28*2</f>
        <v>200</v>
      </c>
      <c r="D28" s="287">
        <v>230</v>
      </c>
      <c r="E28" s="287">
        <v>260</v>
      </c>
      <c r="F28" s="288">
        <v>200</v>
      </c>
      <c r="G28" s="289">
        <f>F28*2</f>
        <v>400</v>
      </c>
      <c r="H28" s="290">
        <v>350</v>
      </c>
      <c r="I28" s="291">
        <f>H28*2</f>
        <v>700</v>
      </c>
    </row>
    <row r="29" spans="1:9" s="249" customFormat="1" ht="12">
      <c r="A29" s="1348"/>
      <c r="B29" s="268" t="s">
        <v>1000</v>
      </c>
      <c r="C29" s="268" t="s">
        <v>1001</v>
      </c>
      <c r="D29" s="269" t="s">
        <v>1001</v>
      </c>
      <c r="E29" s="269" t="s">
        <v>1001</v>
      </c>
      <c r="F29" s="270" t="s">
        <v>987</v>
      </c>
      <c r="G29" s="271" t="s">
        <v>988</v>
      </c>
      <c r="H29" s="272" t="s">
        <v>1002</v>
      </c>
      <c r="I29" s="273" t="s">
        <v>989</v>
      </c>
    </row>
    <row r="30" spans="1:9" s="249" customFormat="1" ht="12">
      <c r="A30" s="1348"/>
      <c r="B30" s="274">
        <f aca="true" t="shared" si="4" ref="B30:G30">B28*2</f>
        <v>200</v>
      </c>
      <c r="C30" s="274">
        <f t="shared" si="4"/>
        <v>400</v>
      </c>
      <c r="D30" s="275">
        <f t="shared" si="4"/>
        <v>460</v>
      </c>
      <c r="E30" s="275">
        <f t="shared" si="4"/>
        <v>520</v>
      </c>
      <c r="F30" s="276">
        <f t="shared" si="4"/>
        <v>400</v>
      </c>
      <c r="G30" s="277">
        <f t="shared" si="4"/>
        <v>800</v>
      </c>
      <c r="H30" s="278">
        <v>600</v>
      </c>
      <c r="I30" s="279">
        <f>H30*2</f>
        <v>1200</v>
      </c>
    </row>
    <row r="31" spans="1:9" s="249" customFormat="1" ht="12">
      <c r="A31" s="1348"/>
      <c r="B31" s="1335" t="s">
        <v>1003</v>
      </c>
      <c r="C31" s="1336"/>
      <c r="D31" s="1336"/>
      <c r="E31" s="1337"/>
      <c r="F31" s="1328" t="s">
        <v>1004</v>
      </c>
      <c r="G31" s="1337"/>
      <c r="H31" s="1328" t="s">
        <v>1005</v>
      </c>
      <c r="I31" s="1329"/>
    </row>
    <row r="32" spans="1:9" s="249" customFormat="1" ht="12.75" thickBot="1">
      <c r="A32" s="1349"/>
      <c r="B32" s="280">
        <f aca="true" t="shared" si="5" ref="B32:G32">B30*2</f>
        <v>400</v>
      </c>
      <c r="C32" s="280">
        <f t="shared" si="5"/>
        <v>800</v>
      </c>
      <c r="D32" s="281">
        <f t="shared" si="5"/>
        <v>920</v>
      </c>
      <c r="E32" s="281">
        <f t="shared" si="5"/>
        <v>1040</v>
      </c>
      <c r="F32" s="282">
        <f t="shared" si="5"/>
        <v>800</v>
      </c>
      <c r="G32" s="283">
        <f t="shared" si="5"/>
        <v>1600</v>
      </c>
      <c r="H32" s="284">
        <v>1000</v>
      </c>
      <c r="I32" s="285">
        <f>H32*2</f>
        <v>2000</v>
      </c>
    </row>
    <row r="33" spans="1:9" s="249" customFormat="1" ht="12.75" thickTop="1">
      <c r="A33" s="1359" t="s">
        <v>1006</v>
      </c>
      <c r="B33" s="1316" t="s">
        <v>1007</v>
      </c>
      <c r="C33" s="1317"/>
      <c r="D33" s="1317"/>
      <c r="E33" s="1317"/>
      <c r="F33" s="1317"/>
      <c r="G33" s="1317"/>
      <c r="H33" s="1317"/>
      <c r="I33" s="1318"/>
    </row>
    <row r="34" spans="1:9" s="249" customFormat="1" ht="12">
      <c r="A34" s="1360"/>
      <c r="B34" s="1332" t="s">
        <v>1008</v>
      </c>
      <c r="C34" s="1333"/>
      <c r="D34" s="1333"/>
      <c r="E34" s="1333"/>
      <c r="F34" s="1333"/>
      <c r="G34" s="1333"/>
      <c r="H34" s="1333"/>
      <c r="I34" s="1334"/>
    </row>
    <row r="35" spans="1:9" s="249" customFormat="1" ht="12">
      <c r="A35" s="1360"/>
      <c r="B35" s="1332" t="s">
        <v>1009</v>
      </c>
      <c r="C35" s="1333"/>
      <c r="D35" s="1333"/>
      <c r="E35" s="1333"/>
      <c r="F35" s="1333"/>
      <c r="G35" s="1333"/>
      <c r="H35" s="1333"/>
      <c r="I35" s="1334"/>
    </row>
    <row r="36" spans="1:9" s="249" customFormat="1" ht="12">
      <c r="A36" s="1360"/>
      <c r="B36" s="1332" t="s">
        <v>1010</v>
      </c>
      <c r="C36" s="1333"/>
      <c r="D36" s="1333"/>
      <c r="E36" s="1333"/>
      <c r="F36" s="1333"/>
      <c r="G36" s="1333"/>
      <c r="H36" s="1333"/>
      <c r="I36" s="1334"/>
    </row>
    <row r="37" spans="1:9" s="249" customFormat="1" ht="12">
      <c r="A37" s="1360"/>
      <c r="B37" s="1332" t="s">
        <v>529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">
      <c r="A38" s="1360"/>
      <c r="B38" s="1332" t="s">
        <v>1011</v>
      </c>
      <c r="C38" s="1333"/>
      <c r="D38" s="1333"/>
      <c r="E38" s="1333"/>
      <c r="F38" s="1333"/>
      <c r="G38" s="1333"/>
      <c r="H38" s="1333"/>
      <c r="I38" s="1334"/>
    </row>
    <row r="39" spans="1:9" s="249" customFormat="1" ht="12">
      <c r="A39" s="1360"/>
      <c r="B39" s="1332" t="s">
        <v>1012</v>
      </c>
      <c r="C39" s="1333"/>
      <c r="D39" s="1333"/>
      <c r="E39" s="1333"/>
      <c r="F39" s="1333"/>
      <c r="G39" s="1333"/>
      <c r="H39" s="1333"/>
      <c r="I39" s="1334"/>
    </row>
    <row r="40" spans="1:9" s="249" customFormat="1" ht="12.75" thickBot="1">
      <c r="A40" s="1361"/>
      <c r="B40" s="1322" t="s">
        <v>1013</v>
      </c>
      <c r="C40" s="1323"/>
      <c r="D40" s="1323"/>
      <c r="E40" s="1323"/>
      <c r="F40" s="1323"/>
      <c r="G40" s="1323"/>
      <c r="H40" s="1323"/>
      <c r="I40" s="1324"/>
    </row>
    <row r="41" ht="13.5" thickTop="1"/>
  </sheetData>
  <sheetProtection/>
  <mergeCells count="34">
    <mergeCell ref="A18:A25"/>
    <mergeCell ref="B16:E16"/>
    <mergeCell ref="B40:I40"/>
    <mergeCell ref="B26:E26"/>
    <mergeCell ref="F26:G26"/>
    <mergeCell ref="C15:J15"/>
    <mergeCell ref="H16:I16"/>
    <mergeCell ref="B37:I37"/>
    <mergeCell ref="H26:I26"/>
    <mergeCell ref="B38:I38"/>
    <mergeCell ref="C14:J14"/>
    <mergeCell ref="B34:I34"/>
    <mergeCell ref="A4:A5"/>
    <mergeCell ref="B4:B5"/>
    <mergeCell ref="A33:A40"/>
    <mergeCell ref="A26:A32"/>
    <mergeCell ref="A16:A17"/>
    <mergeCell ref="B35:I35"/>
    <mergeCell ref="B36:I36"/>
    <mergeCell ref="A1:K2"/>
    <mergeCell ref="A3:K3"/>
    <mergeCell ref="C4:E4"/>
    <mergeCell ref="I4:J4"/>
    <mergeCell ref="K4:K5"/>
    <mergeCell ref="F4:H4"/>
    <mergeCell ref="B31:E31"/>
    <mergeCell ref="F31:G31"/>
    <mergeCell ref="H31:I31"/>
    <mergeCell ref="B39:I39"/>
    <mergeCell ref="F16:G16"/>
    <mergeCell ref="B24:E24"/>
    <mergeCell ref="F24:G24"/>
    <mergeCell ref="H24:I24"/>
    <mergeCell ref="B33:I33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I13" sqref="A13:IV13"/>
    </sheetView>
  </sheetViews>
  <sheetFormatPr defaultColWidth="8.75390625" defaultRowHeight="16.5"/>
  <cols>
    <col min="1" max="1" width="30.75390625" style="239" bestFit="1" customWidth="1"/>
    <col min="2" max="2" width="6.375" style="239" bestFit="1" customWidth="1"/>
    <col min="3" max="3" width="10.375" style="239" bestFit="1" customWidth="1"/>
    <col min="4" max="5" width="12.00390625" style="239" bestFit="1" customWidth="1"/>
    <col min="6" max="6" width="10.375" style="239" bestFit="1" customWidth="1"/>
    <col min="7" max="7" width="12.00390625" style="239" bestFit="1" customWidth="1"/>
    <col min="8" max="8" width="10.375" style="239" bestFit="1" customWidth="1"/>
    <col min="9" max="9" width="12.00390625" style="239" bestFit="1" customWidth="1"/>
    <col min="10" max="10" width="41.375" style="239" bestFit="1" customWidth="1"/>
    <col min="11" max="16384" width="8.75390625" style="239" customWidth="1"/>
  </cols>
  <sheetData>
    <row r="1" spans="1:10" ht="20.25">
      <c r="A1" s="1338" t="s">
        <v>210</v>
      </c>
      <c r="B1" s="1338"/>
      <c r="C1" s="1338"/>
      <c r="D1" s="1338"/>
      <c r="E1" s="1338"/>
      <c r="F1" s="1338"/>
      <c r="G1" s="1338"/>
      <c r="H1" s="1338"/>
      <c r="I1" s="1338"/>
      <c r="J1" s="1338"/>
    </row>
    <row r="2" spans="1:10" ht="15">
      <c r="A2" s="466" t="s">
        <v>248</v>
      </c>
      <c r="B2" s="152"/>
      <c r="C2" s="152"/>
      <c r="D2" s="152"/>
      <c r="E2" s="152"/>
      <c r="F2" s="153"/>
      <c r="G2" s="153"/>
      <c r="H2" s="153"/>
      <c r="I2" s="153"/>
      <c r="J2" s="153"/>
    </row>
    <row r="3" spans="1:10" ht="15">
      <c r="A3" s="1370" t="s">
        <v>213</v>
      </c>
      <c r="B3" s="1370"/>
      <c r="C3" s="1370"/>
      <c r="D3" s="1370"/>
      <c r="E3" s="1370"/>
      <c r="F3" s="1370"/>
      <c r="G3" s="1370"/>
      <c r="H3" s="1370"/>
      <c r="I3" s="1370"/>
      <c r="J3" s="1370"/>
    </row>
    <row r="4" spans="1:10" ht="15">
      <c r="A4" s="1340" t="s">
        <v>2</v>
      </c>
      <c r="B4" s="1340" t="s">
        <v>3</v>
      </c>
      <c r="C4" s="1354" t="s">
        <v>4</v>
      </c>
      <c r="D4" s="1355"/>
      <c r="E4" s="1356"/>
      <c r="F4" s="1340" t="s">
        <v>5</v>
      </c>
      <c r="G4" s="1340"/>
      <c r="H4" s="1340" t="s">
        <v>6</v>
      </c>
      <c r="I4" s="1340"/>
      <c r="J4" s="1340" t="s">
        <v>7</v>
      </c>
    </row>
    <row r="5" spans="1:10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1340"/>
    </row>
    <row r="6" spans="1:11" s="248" customFormat="1" ht="15">
      <c r="A6" s="158" t="s">
        <v>211</v>
      </c>
      <c r="B6" s="158" t="s">
        <v>65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925</v>
      </c>
      <c r="I6" s="295">
        <v>1400</v>
      </c>
      <c r="J6" s="28"/>
      <c r="K6" s="467"/>
    </row>
    <row r="7" spans="1:10" ht="15">
      <c r="A7" s="457" t="s">
        <v>16</v>
      </c>
      <c r="B7" s="457" t="s">
        <v>65</v>
      </c>
      <c r="C7" s="1664" t="s">
        <v>1748</v>
      </c>
      <c r="D7" s="1384"/>
      <c r="E7" s="1384"/>
      <c r="F7" s="1384"/>
      <c r="G7" s="1384"/>
      <c r="H7" s="1384"/>
      <c r="I7" s="1662"/>
      <c r="J7" s="462"/>
    </row>
    <row r="8" spans="1:10" ht="15">
      <c r="A8" s="460" t="s">
        <v>1830</v>
      </c>
      <c r="B8" s="352" t="s">
        <v>1831</v>
      </c>
      <c r="C8" s="1384" t="s">
        <v>1832</v>
      </c>
      <c r="D8" s="1384"/>
      <c r="E8" s="1384"/>
      <c r="F8" s="1384"/>
      <c r="G8" s="1384"/>
      <c r="H8" s="1384"/>
      <c r="I8" s="1384"/>
      <c r="J8" s="468"/>
    </row>
    <row r="9" spans="1:11" s="246" customFormat="1" ht="15">
      <c r="A9" s="372" t="s">
        <v>818</v>
      </c>
      <c r="B9" s="372" t="s">
        <v>541</v>
      </c>
      <c r="C9" s="377">
        <v>170</v>
      </c>
      <c r="D9" s="377">
        <f>C9*2</f>
        <v>340</v>
      </c>
      <c r="E9" s="377">
        <f>C9*2</f>
        <v>340</v>
      </c>
      <c r="F9" s="377">
        <f aca="true" t="shared" si="0" ref="F9:G12">C9</f>
        <v>170</v>
      </c>
      <c r="G9" s="377">
        <f t="shared" si="0"/>
        <v>340</v>
      </c>
      <c r="H9" s="377">
        <f aca="true" t="shared" si="1" ref="H9:I12">C9*1.5</f>
        <v>255</v>
      </c>
      <c r="I9" s="377">
        <f t="shared" si="1"/>
        <v>510</v>
      </c>
      <c r="J9" s="228" t="s">
        <v>2045</v>
      </c>
      <c r="K9" s="310" t="s">
        <v>1873</v>
      </c>
    </row>
    <row r="10" spans="1:11" s="246" customFormat="1" ht="15">
      <c r="A10" s="372" t="s">
        <v>818</v>
      </c>
      <c r="B10" s="372" t="s">
        <v>541</v>
      </c>
      <c r="C10" s="377">
        <v>175</v>
      </c>
      <c r="D10" s="377">
        <f>C10*2</f>
        <v>350</v>
      </c>
      <c r="E10" s="377">
        <f>C10*2</f>
        <v>350</v>
      </c>
      <c r="F10" s="377">
        <f t="shared" si="0"/>
        <v>175</v>
      </c>
      <c r="G10" s="377">
        <f t="shared" si="0"/>
        <v>350</v>
      </c>
      <c r="H10" s="377">
        <f t="shared" si="1"/>
        <v>262.5</v>
      </c>
      <c r="I10" s="377">
        <f t="shared" si="1"/>
        <v>525</v>
      </c>
      <c r="J10" s="228" t="s">
        <v>2042</v>
      </c>
      <c r="K10" s="310" t="s">
        <v>1874</v>
      </c>
    </row>
    <row r="11" spans="1:11" s="246" customFormat="1" ht="15">
      <c r="A11" s="372" t="s">
        <v>818</v>
      </c>
      <c r="B11" s="372" t="s">
        <v>541</v>
      </c>
      <c r="C11" s="377">
        <v>200</v>
      </c>
      <c r="D11" s="377">
        <f>C11*2</f>
        <v>400</v>
      </c>
      <c r="E11" s="377">
        <f>C11*2</f>
        <v>400</v>
      </c>
      <c r="F11" s="377">
        <f t="shared" si="0"/>
        <v>200</v>
      </c>
      <c r="G11" s="377">
        <f t="shared" si="0"/>
        <v>400</v>
      </c>
      <c r="H11" s="377">
        <f t="shared" si="1"/>
        <v>300</v>
      </c>
      <c r="I11" s="377">
        <f t="shared" si="1"/>
        <v>600</v>
      </c>
      <c r="J11" s="228" t="s">
        <v>2043</v>
      </c>
      <c r="K11" s="310" t="s">
        <v>1871</v>
      </c>
    </row>
    <row r="12" spans="1:11" s="246" customFormat="1" ht="15.75" thickBot="1">
      <c r="A12" s="372" t="s">
        <v>818</v>
      </c>
      <c r="B12" s="372" t="s">
        <v>541</v>
      </c>
      <c r="C12" s="377">
        <v>215</v>
      </c>
      <c r="D12" s="377">
        <f>C12*2</f>
        <v>430</v>
      </c>
      <c r="E12" s="377">
        <f>C12*2</f>
        <v>430</v>
      </c>
      <c r="F12" s="377">
        <f t="shared" si="0"/>
        <v>215</v>
      </c>
      <c r="G12" s="377">
        <f t="shared" si="0"/>
        <v>430</v>
      </c>
      <c r="H12" s="377">
        <f t="shared" si="1"/>
        <v>322.5</v>
      </c>
      <c r="I12" s="377">
        <f t="shared" si="1"/>
        <v>645</v>
      </c>
      <c r="J12" s="228" t="s">
        <v>2044</v>
      </c>
      <c r="K12" s="310" t="s">
        <v>1872</v>
      </c>
    </row>
    <row r="13" spans="1:8" s="421" customFormat="1" ht="15.75" thickTop="1">
      <c r="A13" s="1581" t="s">
        <v>1018</v>
      </c>
      <c r="B13" s="1583" t="s">
        <v>1019</v>
      </c>
      <c r="C13" s="1584"/>
      <c r="D13" s="1585"/>
      <c r="E13" s="1586" t="s">
        <v>1020</v>
      </c>
      <c r="F13" s="1587"/>
      <c r="G13" s="1588" t="s">
        <v>1021</v>
      </c>
      <c r="H13" s="1589"/>
    </row>
    <row r="14" spans="1:8" s="421" customFormat="1" ht="15">
      <c r="A14" s="1582"/>
      <c r="B14" s="388" t="s">
        <v>524</v>
      </c>
      <c r="C14" s="389" t="s">
        <v>525</v>
      </c>
      <c r="D14" s="389" t="s">
        <v>1024</v>
      </c>
      <c r="E14" s="390" t="s">
        <v>524</v>
      </c>
      <c r="F14" s="391" t="s">
        <v>525</v>
      </c>
      <c r="G14" s="392" t="s">
        <v>524</v>
      </c>
      <c r="H14" s="393" t="s">
        <v>525</v>
      </c>
    </row>
    <row r="15" spans="1:8" s="421" customFormat="1" ht="15">
      <c r="A15" s="1590" t="s">
        <v>1792</v>
      </c>
      <c r="B15" s="1592" t="s">
        <v>355</v>
      </c>
      <c r="C15" s="1573"/>
      <c r="D15" s="1573"/>
      <c r="E15" s="1593" t="s">
        <v>1026</v>
      </c>
      <c r="F15" s="1594"/>
      <c r="G15" s="1595" t="s">
        <v>1026</v>
      </c>
      <c r="H15" s="1596"/>
    </row>
    <row r="16" spans="1:8" s="421" customFormat="1" ht="15">
      <c r="A16" s="1591"/>
      <c r="B16" s="395" t="s">
        <v>1611</v>
      </c>
      <c r="C16" s="394" t="s">
        <v>39</v>
      </c>
      <c r="D16" s="396" t="s">
        <v>1611</v>
      </c>
      <c r="E16" s="395" t="s">
        <v>1611</v>
      </c>
      <c r="F16" s="397" t="s">
        <v>1611</v>
      </c>
      <c r="G16" s="398" t="s">
        <v>1611</v>
      </c>
      <c r="H16" s="399" t="s">
        <v>1611</v>
      </c>
    </row>
    <row r="17" spans="1:8" s="421" customFormat="1" ht="15">
      <c r="A17" s="1591"/>
      <c r="B17" s="1592" t="s">
        <v>1030</v>
      </c>
      <c r="C17" s="1573"/>
      <c r="D17" s="1573"/>
      <c r="E17" s="1593" t="s">
        <v>1612</v>
      </c>
      <c r="F17" s="1594"/>
      <c r="G17" s="1579" t="s">
        <v>1032</v>
      </c>
      <c r="H17" s="1580"/>
    </row>
    <row r="18" spans="1:8" s="421" customFormat="1" ht="15">
      <c r="A18" s="1591"/>
      <c r="B18" s="400">
        <v>120</v>
      </c>
      <c r="C18" s="401">
        <v>240</v>
      </c>
      <c r="D18" s="402">
        <v>280</v>
      </c>
      <c r="E18" s="400">
        <v>200</v>
      </c>
      <c r="F18" s="403">
        <v>400</v>
      </c>
      <c r="G18" s="404">
        <v>300</v>
      </c>
      <c r="H18" s="405">
        <v>600</v>
      </c>
    </row>
    <row r="19" spans="1:8" s="421" customFormat="1" ht="15">
      <c r="A19" s="1591"/>
      <c r="B19" s="1592" t="s">
        <v>1044</v>
      </c>
      <c r="C19" s="1573"/>
      <c r="D19" s="1573"/>
      <c r="E19" s="1593" t="s">
        <v>1028</v>
      </c>
      <c r="F19" s="1594"/>
      <c r="G19" s="1595" t="s">
        <v>1030</v>
      </c>
      <c r="H19" s="1596"/>
    </row>
    <row r="20" spans="1:8" s="421" customFormat="1" ht="15">
      <c r="A20" s="1591"/>
      <c r="B20" s="400">
        <v>200</v>
      </c>
      <c r="C20" s="401">
        <v>400</v>
      </c>
      <c r="D20" s="402">
        <v>480</v>
      </c>
      <c r="E20" s="400">
        <v>400</v>
      </c>
      <c r="F20" s="403">
        <v>800</v>
      </c>
      <c r="G20" s="404">
        <v>500</v>
      </c>
      <c r="H20" s="405">
        <v>1000</v>
      </c>
    </row>
    <row r="21" spans="1:8" s="421" customFormat="1" ht="15">
      <c r="A21" s="1591"/>
      <c r="B21" s="1592" t="s">
        <v>1045</v>
      </c>
      <c r="C21" s="1573"/>
      <c r="D21" s="1573"/>
      <c r="E21" s="1593" t="s">
        <v>1029</v>
      </c>
      <c r="F21" s="1594"/>
      <c r="G21" s="1573" t="s">
        <v>1046</v>
      </c>
      <c r="H21" s="1574"/>
    </row>
    <row r="22" spans="1:8" s="421" customFormat="1" ht="15.75" thickBot="1">
      <c r="A22" s="1591"/>
      <c r="B22" s="406">
        <v>300</v>
      </c>
      <c r="C22" s="407">
        <v>600</v>
      </c>
      <c r="D22" s="408">
        <v>750</v>
      </c>
      <c r="E22" s="406">
        <v>600</v>
      </c>
      <c r="F22" s="409">
        <v>1200</v>
      </c>
      <c r="G22" s="410">
        <v>700</v>
      </c>
      <c r="H22" s="411">
        <v>1400</v>
      </c>
    </row>
    <row r="23" spans="1:8" s="421" customFormat="1" ht="15.75" thickTop="1">
      <c r="A23" s="1597" t="s">
        <v>1793</v>
      </c>
      <c r="B23" s="1598" t="s">
        <v>355</v>
      </c>
      <c r="C23" s="1599"/>
      <c r="D23" s="1599"/>
      <c r="E23" s="1600" t="s">
        <v>1026</v>
      </c>
      <c r="F23" s="1601"/>
      <c r="G23" s="1602" t="s">
        <v>1026</v>
      </c>
      <c r="H23" s="1603"/>
    </row>
    <row r="24" spans="1:8" s="421" customFormat="1" ht="15">
      <c r="A24" s="1591"/>
      <c r="B24" s="400">
        <v>120</v>
      </c>
      <c r="C24" s="401">
        <v>240</v>
      </c>
      <c r="D24" s="402">
        <v>280</v>
      </c>
      <c r="E24" s="395">
        <v>200</v>
      </c>
      <c r="F24" s="397">
        <v>400</v>
      </c>
      <c r="G24" s="398">
        <v>300</v>
      </c>
      <c r="H24" s="399">
        <v>600</v>
      </c>
    </row>
    <row r="25" spans="1:8" s="421" customFormat="1" ht="15">
      <c r="A25" s="1591"/>
      <c r="B25" s="1592" t="s">
        <v>1030</v>
      </c>
      <c r="C25" s="1573"/>
      <c r="D25" s="1573"/>
      <c r="E25" s="1593" t="s">
        <v>1612</v>
      </c>
      <c r="F25" s="1594"/>
      <c r="G25" s="1579" t="s">
        <v>1032</v>
      </c>
      <c r="H25" s="1580"/>
    </row>
    <row r="26" spans="1:8" s="421" customFormat="1" ht="15">
      <c r="A26" s="1591"/>
      <c r="B26" s="400">
        <v>200</v>
      </c>
      <c r="C26" s="401">
        <v>400</v>
      </c>
      <c r="D26" s="402">
        <v>480</v>
      </c>
      <c r="E26" s="400">
        <v>400</v>
      </c>
      <c r="F26" s="403">
        <v>800</v>
      </c>
      <c r="G26" s="404">
        <v>500</v>
      </c>
      <c r="H26" s="405">
        <v>1000</v>
      </c>
    </row>
    <row r="27" spans="1:8" s="421" customFormat="1" ht="15">
      <c r="A27" s="1591"/>
      <c r="B27" s="1592" t="s">
        <v>1033</v>
      </c>
      <c r="C27" s="1573"/>
      <c r="D27" s="1573"/>
      <c r="E27" s="1593" t="s">
        <v>1034</v>
      </c>
      <c r="F27" s="1594"/>
      <c r="G27" s="1573" t="s">
        <v>1035</v>
      </c>
      <c r="H27" s="1574"/>
    </row>
    <row r="28" spans="1:8" s="421" customFormat="1" ht="15.75" thickBot="1">
      <c r="A28" s="1591"/>
      <c r="B28" s="406">
        <v>300</v>
      </c>
      <c r="C28" s="407">
        <v>600</v>
      </c>
      <c r="D28" s="408">
        <v>750</v>
      </c>
      <c r="E28" s="406">
        <v>600</v>
      </c>
      <c r="F28" s="409">
        <v>1200</v>
      </c>
      <c r="G28" s="410">
        <v>700</v>
      </c>
      <c r="H28" s="411">
        <v>1400</v>
      </c>
    </row>
    <row r="29" spans="1:8" s="421" customFormat="1" ht="15">
      <c r="A29" s="1604" t="s">
        <v>1018</v>
      </c>
      <c r="B29" s="1606" t="s">
        <v>1019</v>
      </c>
      <c r="C29" s="1607"/>
      <c r="D29" s="1608"/>
      <c r="E29" s="1609" t="s">
        <v>1020</v>
      </c>
      <c r="F29" s="1610"/>
      <c r="G29" s="1611" t="s">
        <v>1036</v>
      </c>
      <c r="H29" s="1612"/>
    </row>
    <row r="30" spans="1:8" s="421" customFormat="1" ht="15">
      <c r="A30" s="1605"/>
      <c r="B30" s="388" t="s">
        <v>524</v>
      </c>
      <c r="C30" s="389" t="s">
        <v>525</v>
      </c>
      <c r="D30" s="389" t="s">
        <v>1024</v>
      </c>
      <c r="E30" s="390" t="s">
        <v>524</v>
      </c>
      <c r="F30" s="391" t="s">
        <v>525</v>
      </c>
      <c r="G30" s="392" t="s">
        <v>524</v>
      </c>
      <c r="H30" s="393" t="s">
        <v>525</v>
      </c>
    </row>
    <row r="31" spans="1:8" s="421" customFormat="1" ht="15">
      <c r="A31" s="1613" t="s">
        <v>1794</v>
      </c>
      <c r="B31" s="1614" t="s">
        <v>355</v>
      </c>
      <c r="C31" s="1615"/>
      <c r="D31" s="1615"/>
      <c r="E31" s="1614" t="s">
        <v>1037</v>
      </c>
      <c r="F31" s="1616"/>
      <c r="G31" s="1615" t="s">
        <v>1026</v>
      </c>
      <c r="H31" s="1617"/>
    </row>
    <row r="32" spans="1:8" s="421" customFormat="1" ht="15">
      <c r="A32" s="1591"/>
      <c r="B32" s="395" t="s">
        <v>1611</v>
      </c>
      <c r="C32" s="394" t="s">
        <v>39</v>
      </c>
      <c r="D32" s="396" t="s">
        <v>1611</v>
      </c>
      <c r="E32" s="395" t="s">
        <v>1613</v>
      </c>
      <c r="F32" s="397" t="s">
        <v>1613</v>
      </c>
      <c r="G32" s="398" t="s">
        <v>1611</v>
      </c>
      <c r="H32" s="399" t="s">
        <v>1611</v>
      </c>
    </row>
    <row r="33" spans="1:8" s="421" customFormat="1" ht="15">
      <c r="A33" s="1591"/>
      <c r="B33" s="1592" t="s">
        <v>1039</v>
      </c>
      <c r="C33" s="1573"/>
      <c r="D33" s="1573"/>
      <c r="E33" s="1592" t="s">
        <v>1026</v>
      </c>
      <c r="F33" s="1618" t="s">
        <v>1040</v>
      </c>
      <c r="G33" s="1573" t="s">
        <v>1032</v>
      </c>
      <c r="H33" s="1574" t="s">
        <v>1040</v>
      </c>
    </row>
    <row r="34" spans="1:8" s="421" customFormat="1" ht="15">
      <c r="A34" s="1591"/>
      <c r="B34" s="400">
        <v>100</v>
      </c>
      <c r="C34" s="401">
        <v>200</v>
      </c>
      <c r="D34" s="402">
        <v>260</v>
      </c>
      <c r="E34" s="400">
        <v>650</v>
      </c>
      <c r="F34" s="403">
        <v>650</v>
      </c>
      <c r="G34" s="404">
        <v>400</v>
      </c>
      <c r="H34" s="405">
        <v>800</v>
      </c>
    </row>
    <row r="35" spans="1:8" s="421" customFormat="1" ht="15">
      <c r="A35" s="1591"/>
      <c r="B35" s="1592" t="s">
        <v>1614</v>
      </c>
      <c r="C35" s="1573"/>
      <c r="D35" s="1573"/>
      <c r="E35" s="1592" t="s">
        <v>1042</v>
      </c>
      <c r="F35" s="1618"/>
      <c r="G35" s="1573" t="s">
        <v>1035</v>
      </c>
      <c r="H35" s="1574"/>
    </row>
    <row r="36" spans="1:8" s="421" customFormat="1" ht="15.75" thickBot="1">
      <c r="A36" s="1591"/>
      <c r="B36" s="406">
        <v>200</v>
      </c>
      <c r="C36" s="407">
        <v>400</v>
      </c>
      <c r="D36" s="408">
        <v>520</v>
      </c>
      <c r="E36" s="412">
        <v>1200</v>
      </c>
      <c r="F36" s="413">
        <v>1200</v>
      </c>
      <c r="G36" s="410">
        <v>700</v>
      </c>
      <c r="H36" s="411">
        <v>1400</v>
      </c>
    </row>
    <row r="37" spans="1:8" s="310" customFormat="1" ht="13.5" thickTop="1">
      <c r="A37" s="1619" t="s">
        <v>1795</v>
      </c>
      <c r="B37" s="1623" t="s">
        <v>1796</v>
      </c>
      <c r="C37" s="1623"/>
      <c r="D37" s="1624"/>
      <c r="E37" s="1624"/>
      <c r="F37" s="1624"/>
      <c r="G37" s="1624"/>
      <c r="H37" s="1625"/>
    </row>
    <row r="38" spans="1:8" s="310" customFormat="1" ht="12.75">
      <c r="A38" s="1620"/>
      <c r="B38" s="1626" t="s">
        <v>1797</v>
      </c>
      <c r="C38" s="1626"/>
      <c r="D38" s="1627"/>
      <c r="E38" s="1627"/>
      <c r="F38" s="1627"/>
      <c r="G38" s="1627"/>
      <c r="H38" s="1628"/>
    </row>
    <row r="39" spans="1:8" s="310" customFormat="1" ht="12.75">
      <c r="A39" s="1620"/>
      <c r="B39" s="1629" t="s">
        <v>1798</v>
      </c>
      <c r="C39" s="1626"/>
      <c r="D39" s="1626"/>
      <c r="E39" s="1626"/>
      <c r="F39" s="1626"/>
      <c r="G39" s="1626"/>
      <c r="H39" s="1630"/>
    </row>
    <row r="40" spans="1:8" s="310" customFormat="1" ht="12.75">
      <c r="A40" s="1620"/>
      <c r="B40" s="1626" t="s">
        <v>1799</v>
      </c>
      <c r="C40" s="1626"/>
      <c r="D40" s="1627"/>
      <c r="E40" s="1627"/>
      <c r="F40" s="1627"/>
      <c r="G40" s="1627"/>
      <c r="H40" s="1628"/>
    </row>
    <row r="41" spans="1:8" s="310" customFormat="1" ht="12.75">
      <c r="A41" s="1620"/>
      <c r="B41" s="1631" t="s">
        <v>1800</v>
      </c>
      <c r="C41" s="1626"/>
      <c r="D41" s="1627"/>
      <c r="E41" s="1627"/>
      <c r="F41" s="1627"/>
      <c r="G41" s="1627"/>
      <c r="H41" s="1628"/>
    </row>
    <row r="42" spans="1:8" s="310" customFormat="1" ht="12.75">
      <c r="A42" s="1621"/>
      <c r="B42" s="1629" t="s">
        <v>1801</v>
      </c>
      <c r="C42" s="1626"/>
      <c r="D42" s="1627"/>
      <c r="E42" s="1627"/>
      <c r="F42" s="1627"/>
      <c r="G42" s="1627"/>
      <c r="H42" s="1628"/>
    </row>
    <row r="43" spans="1:8" s="310" customFormat="1" ht="12.75">
      <c r="A43" s="1621"/>
      <c r="B43" s="1636" t="s">
        <v>1802</v>
      </c>
      <c r="C43" s="1626"/>
      <c r="D43" s="1626"/>
      <c r="E43" s="1626"/>
      <c r="F43" s="1626"/>
      <c r="G43" s="1626"/>
      <c r="H43" s="1630"/>
    </row>
    <row r="44" spans="1:8" s="310" customFormat="1" ht="12.75">
      <c r="A44" s="1621"/>
      <c r="B44" s="1636" t="s">
        <v>1803</v>
      </c>
      <c r="C44" s="1631"/>
      <c r="D44" s="1631"/>
      <c r="E44" s="1631"/>
      <c r="F44" s="1631"/>
      <c r="G44" s="1631"/>
      <c r="H44" s="1637"/>
    </row>
    <row r="45" spans="1:8" s="310" customFormat="1" ht="12.75">
      <c r="A45" s="1621"/>
      <c r="B45" s="1636" t="s">
        <v>1804</v>
      </c>
      <c r="C45" s="1631"/>
      <c r="D45" s="1631"/>
      <c r="E45" s="1631"/>
      <c r="F45" s="1631"/>
      <c r="G45" s="1631"/>
      <c r="H45" s="1637"/>
    </row>
    <row r="46" spans="1:8" s="310" customFormat="1" ht="12.75">
      <c r="A46" s="1621"/>
      <c r="B46" s="1636" t="s">
        <v>1815</v>
      </c>
      <c r="C46" s="1631"/>
      <c r="D46" s="1631"/>
      <c r="E46" s="1631"/>
      <c r="F46" s="1631"/>
      <c r="G46" s="1631"/>
      <c r="H46" s="1637"/>
    </row>
    <row r="47" spans="1:8" s="310" customFormat="1" ht="12.75">
      <c r="A47" s="1621"/>
      <c r="B47" s="1636" t="s">
        <v>1806</v>
      </c>
      <c r="C47" s="1626"/>
      <c r="D47" s="1627"/>
      <c r="E47" s="1627"/>
      <c r="F47" s="1627"/>
      <c r="G47" s="1627"/>
      <c r="H47" s="1628"/>
    </row>
    <row r="48" spans="1:8" s="310" customFormat="1" ht="12.75">
      <c r="A48" s="1621"/>
      <c r="B48" s="1636" t="s">
        <v>1043</v>
      </c>
      <c r="C48" s="1631"/>
      <c r="D48" s="1631"/>
      <c r="E48" s="1631"/>
      <c r="F48" s="1631"/>
      <c r="G48" s="1631"/>
      <c r="H48" s="1637"/>
    </row>
    <row r="49" spans="1:8" s="310" customFormat="1" ht="13.5" thickBot="1">
      <c r="A49" s="1622"/>
      <c r="B49" s="1632" t="s">
        <v>1816</v>
      </c>
      <c r="C49" s="1633"/>
      <c r="D49" s="1634"/>
      <c r="E49" s="1634"/>
      <c r="F49" s="1634"/>
      <c r="G49" s="1634"/>
      <c r="H49" s="1635"/>
    </row>
    <row r="50" ht="13.5" thickTop="1"/>
  </sheetData>
  <sheetProtection/>
  <mergeCells count="65">
    <mergeCell ref="A29:A30"/>
    <mergeCell ref="B29:D29"/>
    <mergeCell ref="E29:F29"/>
    <mergeCell ref="A31:A36"/>
    <mergeCell ref="B31:D31"/>
    <mergeCell ref="E31:F31"/>
    <mergeCell ref="G31:H31"/>
    <mergeCell ref="B33:D33"/>
    <mergeCell ref="E33:F33"/>
    <mergeCell ref="B13:D13"/>
    <mergeCell ref="E13:F13"/>
    <mergeCell ref="G13:H13"/>
    <mergeCell ref="G17:H17"/>
    <mergeCell ref="B19:D19"/>
    <mergeCell ref="E19:F19"/>
    <mergeCell ref="G19:H19"/>
    <mergeCell ref="E15:F15"/>
    <mergeCell ref="G15:H15"/>
    <mergeCell ref="B15:D15"/>
    <mergeCell ref="J4:J5"/>
    <mergeCell ref="A3:J3"/>
    <mergeCell ref="A4:A5"/>
    <mergeCell ref="B4:B5"/>
    <mergeCell ref="C4:E4"/>
    <mergeCell ref="F4:G4"/>
    <mergeCell ref="H4:I4"/>
    <mergeCell ref="A13:A14"/>
    <mergeCell ref="A23:A28"/>
    <mergeCell ref="B23:D23"/>
    <mergeCell ref="C7:I7"/>
    <mergeCell ref="C8:I8"/>
    <mergeCell ref="G23:H23"/>
    <mergeCell ref="B25:D25"/>
    <mergeCell ref="E25:F25"/>
    <mergeCell ref="B27:D27"/>
    <mergeCell ref="G29:H29"/>
    <mergeCell ref="B21:D21"/>
    <mergeCell ref="E21:F21"/>
    <mergeCell ref="G21:H21"/>
    <mergeCell ref="A15:A22"/>
    <mergeCell ref="G25:H25"/>
    <mergeCell ref="B17:D17"/>
    <mergeCell ref="E17:F17"/>
    <mergeCell ref="E27:F27"/>
    <mergeCell ref="G27:H27"/>
    <mergeCell ref="B43:H43"/>
    <mergeCell ref="B44:H44"/>
    <mergeCell ref="B45:H45"/>
    <mergeCell ref="B46:H46"/>
    <mergeCell ref="B47:H47"/>
    <mergeCell ref="E23:F23"/>
    <mergeCell ref="G33:H33"/>
    <mergeCell ref="B35:D35"/>
    <mergeCell ref="E35:F35"/>
    <mergeCell ref="G35:H35"/>
    <mergeCell ref="A1:J1"/>
    <mergeCell ref="B48:H48"/>
    <mergeCell ref="B49:H49"/>
    <mergeCell ref="A37:A49"/>
    <mergeCell ref="B37:H37"/>
    <mergeCell ref="B38:H38"/>
    <mergeCell ref="B39:H39"/>
    <mergeCell ref="B40:H40"/>
    <mergeCell ref="B41:H41"/>
    <mergeCell ref="B42:H4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6.5"/>
  <cols>
    <col min="1" max="1" width="29.75390625" style="809" customWidth="1"/>
    <col min="2" max="2" width="6.375" style="809" bestFit="1" customWidth="1"/>
    <col min="3" max="11" width="14.625" style="809" bestFit="1" customWidth="1"/>
    <col min="12" max="12" width="48.375" style="809" bestFit="1" customWidth="1"/>
    <col min="13" max="13" width="12.25390625" style="809" customWidth="1"/>
    <col min="14" max="14" width="17.00390625" style="809" bestFit="1" customWidth="1"/>
    <col min="15" max="15" width="14.75390625" style="809" bestFit="1" customWidth="1"/>
    <col min="16" max="16384" width="9.00390625" style="809" customWidth="1"/>
  </cols>
  <sheetData>
    <row r="1" spans="1:12" ht="17.25">
      <c r="A1" s="808" t="s">
        <v>106</v>
      </c>
      <c r="B1" s="808"/>
      <c r="C1" s="808"/>
      <c r="D1" s="808"/>
      <c r="E1" s="808"/>
      <c r="F1" s="808"/>
      <c r="G1" s="2"/>
      <c r="H1" s="2"/>
      <c r="I1" s="2"/>
      <c r="J1" s="2"/>
      <c r="K1" s="2"/>
      <c r="L1" s="2"/>
    </row>
    <row r="2" spans="1:12" ht="18" thickBot="1">
      <c r="A2" s="808" t="s">
        <v>107</v>
      </c>
      <c r="B2" s="808"/>
      <c r="C2" s="808"/>
      <c r="D2" s="808"/>
      <c r="E2" s="808"/>
      <c r="F2" s="808"/>
      <c r="G2" s="2"/>
      <c r="H2" s="2"/>
      <c r="I2" s="2"/>
      <c r="J2" s="2"/>
      <c r="K2" s="2"/>
      <c r="L2" s="2"/>
    </row>
    <row r="3" spans="1:12" ht="17.25">
      <c r="A3" s="1689" t="s">
        <v>108</v>
      </c>
      <c r="B3" s="1691" t="s">
        <v>109</v>
      </c>
      <c r="C3" s="1691" t="s">
        <v>110</v>
      </c>
      <c r="D3" s="1691"/>
      <c r="E3" s="1691" t="s">
        <v>111</v>
      </c>
      <c r="F3" s="1691"/>
      <c r="G3" s="1691" t="s">
        <v>112</v>
      </c>
      <c r="H3" s="1691"/>
      <c r="I3" s="44"/>
      <c r="J3" s="1691" t="s">
        <v>113</v>
      </c>
      <c r="K3" s="1691"/>
      <c r="L3" s="1684" t="s">
        <v>114</v>
      </c>
    </row>
    <row r="4" spans="1:12" ht="17.25">
      <c r="A4" s="1690"/>
      <c r="B4" s="1692"/>
      <c r="C4" s="3" t="s">
        <v>115</v>
      </c>
      <c r="D4" s="3" t="s">
        <v>116</v>
      </c>
      <c r="E4" s="3" t="s">
        <v>115</v>
      </c>
      <c r="F4" s="3" t="s">
        <v>116</v>
      </c>
      <c r="G4" s="3" t="s">
        <v>115</v>
      </c>
      <c r="H4" s="3" t="s">
        <v>116</v>
      </c>
      <c r="I4" s="3" t="s">
        <v>815</v>
      </c>
      <c r="J4" s="3" t="s">
        <v>115</v>
      </c>
      <c r="K4" s="3" t="s">
        <v>116</v>
      </c>
      <c r="L4" s="1685"/>
    </row>
    <row r="5" spans="1:12" ht="17.25">
      <c r="A5" s="18" t="s">
        <v>1833</v>
      </c>
      <c r="B5" s="19" t="s">
        <v>265</v>
      </c>
      <c r="C5" s="20">
        <v>1500</v>
      </c>
      <c r="D5" s="20">
        <v>2400</v>
      </c>
      <c r="E5" s="20">
        <v>1500</v>
      </c>
      <c r="F5" s="20">
        <v>2400</v>
      </c>
      <c r="G5" s="20">
        <v>1800</v>
      </c>
      <c r="H5" s="20">
        <v>2650</v>
      </c>
      <c r="I5" s="31">
        <v>3445</v>
      </c>
      <c r="J5" s="31">
        <v>2340</v>
      </c>
      <c r="K5" s="31">
        <v>3445</v>
      </c>
      <c r="L5" s="21" t="s">
        <v>87</v>
      </c>
    </row>
    <row r="6" spans="1:12" ht="17.25">
      <c r="A6" s="18" t="s">
        <v>267</v>
      </c>
      <c r="B6" s="19" t="s">
        <v>265</v>
      </c>
      <c r="C6" s="20">
        <v>1000</v>
      </c>
      <c r="D6" s="20">
        <v>1500</v>
      </c>
      <c r="E6" s="20">
        <v>1000</v>
      </c>
      <c r="F6" s="20">
        <v>1500</v>
      </c>
      <c r="G6" s="20">
        <v>1200</v>
      </c>
      <c r="H6" s="20">
        <v>1800</v>
      </c>
      <c r="I6" s="31">
        <v>3445</v>
      </c>
      <c r="J6" s="31">
        <v>2340</v>
      </c>
      <c r="K6" s="31">
        <v>3445</v>
      </c>
      <c r="L6" s="21" t="s">
        <v>266</v>
      </c>
    </row>
    <row r="7" spans="1:12" ht="17.25">
      <c r="A7" s="18" t="s">
        <v>268</v>
      </c>
      <c r="B7" s="19" t="s">
        <v>265</v>
      </c>
      <c r="C7" s="20">
        <v>1000</v>
      </c>
      <c r="D7" s="20">
        <v>1500</v>
      </c>
      <c r="E7" s="20">
        <v>1000</v>
      </c>
      <c r="F7" s="20">
        <v>1500</v>
      </c>
      <c r="G7" s="20">
        <v>1200</v>
      </c>
      <c r="H7" s="20">
        <v>1800</v>
      </c>
      <c r="I7" s="31">
        <v>3445</v>
      </c>
      <c r="J7" s="31">
        <v>2340</v>
      </c>
      <c r="K7" s="31">
        <v>3445</v>
      </c>
      <c r="L7" s="21" t="s">
        <v>266</v>
      </c>
    </row>
    <row r="8" spans="1:12" ht="17.25">
      <c r="A8" s="18" t="s">
        <v>269</v>
      </c>
      <c r="B8" s="19" t="s">
        <v>265</v>
      </c>
      <c r="C8" s="20">
        <v>1000</v>
      </c>
      <c r="D8" s="20">
        <v>1500</v>
      </c>
      <c r="E8" s="20">
        <v>1000</v>
      </c>
      <c r="F8" s="20">
        <v>1500</v>
      </c>
      <c r="G8" s="20">
        <v>1200</v>
      </c>
      <c r="H8" s="20">
        <v>1800</v>
      </c>
      <c r="I8" s="31">
        <v>3445</v>
      </c>
      <c r="J8" s="31">
        <v>2340</v>
      </c>
      <c r="K8" s="31">
        <v>3445</v>
      </c>
      <c r="L8" s="21" t="s">
        <v>266</v>
      </c>
    </row>
    <row r="9" spans="1:12" ht="17.25">
      <c r="A9" s="18" t="s">
        <v>270</v>
      </c>
      <c r="B9" s="19" t="s">
        <v>265</v>
      </c>
      <c r="C9" s="20">
        <v>2000</v>
      </c>
      <c r="D9" s="20">
        <v>3000</v>
      </c>
      <c r="E9" s="20">
        <v>2000</v>
      </c>
      <c r="F9" s="20">
        <v>3000</v>
      </c>
      <c r="G9" s="20">
        <v>2000</v>
      </c>
      <c r="H9" s="20">
        <v>3000</v>
      </c>
      <c r="I9" s="20">
        <v>3900</v>
      </c>
      <c r="J9" s="20">
        <v>2600</v>
      </c>
      <c r="K9" s="20">
        <v>3900</v>
      </c>
      <c r="L9" s="21" t="s">
        <v>266</v>
      </c>
    </row>
    <row r="10" spans="1:12" ht="17.25">
      <c r="A10" s="18" t="s">
        <v>271</v>
      </c>
      <c r="B10" s="19" t="s">
        <v>265</v>
      </c>
      <c r="C10" s="20">
        <v>2000</v>
      </c>
      <c r="D10" s="20">
        <v>3000</v>
      </c>
      <c r="E10" s="20">
        <v>2000</v>
      </c>
      <c r="F10" s="20">
        <v>3000</v>
      </c>
      <c r="G10" s="20">
        <v>2000</v>
      </c>
      <c r="H10" s="20">
        <v>3000</v>
      </c>
      <c r="I10" s="20">
        <v>3900</v>
      </c>
      <c r="J10" s="20">
        <v>2600</v>
      </c>
      <c r="K10" s="20">
        <v>3900</v>
      </c>
      <c r="L10" s="21" t="s">
        <v>266</v>
      </c>
    </row>
    <row r="11" spans="1:12" s="998" customFormat="1" ht="17.25">
      <c r="A11" s="995" t="s">
        <v>119</v>
      </c>
      <c r="B11" s="996" t="s">
        <v>117</v>
      </c>
      <c r="C11" s="1686" t="s">
        <v>642</v>
      </c>
      <c r="D11" s="1686"/>
      <c r="E11" s="1686"/>
      <c r="F11" s="1686"/>
      <c r="G11" s="1686"/>
      <c r="H11" s="1686"/>
      <c r="I11" s="1686"/>
      <c r="J11" s="1686"/>
      <c r="K11" s="1686"/>
      <c r="L11" s="997" t="s">
        <v>644</v>
      </c>
    </row>
    <row r="12" spans="1:12" s="998" customFormat="1" ht="17.25">
      <c r="A12" s="995" t="s">
        <v>120</v>
      </c>
      <c r="B12" s="996" t="s">
        <v>121</v>
      </c>
      <c r="C12" s="1686" t="s">
        <v>643</v>
      </c>
      <c r="D12" s="1686"/>
      <c r="E12" s="1686"/>
      <c r="F12" s="1686"/>
      <c r="G12" s="1686"/>
      <c r="H12" s="1686"/>
      <c r="I12" s="1686"/>
      <c r="J12" s="1686"/>
      <c r="K12" s="1686"/>
      <c r="L12" s="997" t="s">
        <v>645</v>
      </c>
    </row>
    <row r="13" spans="1:12" s="998" customFormat="1" ht="17.25">
      <c r="A13" s="995" t="s">
        <v>123</v>
      </c>
      <c r="B13" s="996" t="s">
        <v>121</v>
      </c>
      <c r="C13" s="999" t="s">
        <v>122</v>
      </c>
      <c r="D13" s="1000" t="s">
        <v>122</v>
      </c>
      <c r="E13" s="658">
        <v>50</v>
      </c>
      <c r="F13" s="658">
        <v>100</v>
      </c>
      <c r="G13" s="1001"/>
      <c r="H13" s="1001"/>
      <c r="I13" s="1001"/>
      <c r="J13" s="1000" t="s">
        <v>122</v>
      </c>
      <c r="K13" s="1000" t="s">
        <v>122</v>
      </c>
      <c r="L13" s="1002" t="s">
        <v>661</v>
      </c>
    </row>
    <row r="14" spans="1:12" s="1007" customFormat="1" ht="17.25">
      <c r="A14" s="1003" t="s">
        <v>218</v>
      </c>
      <c r="B14" s="1004" t="s">
        <v>219</v>
      </c>
      <c r="C14" s="1679" t="s">
        <v>220</v>
      </c>
      <c r="D14" s="1680"/>
      <c r="E14" s="1680"/>
      <c r="F14" s="1680"/>
      <c r="G14" s="1680"/>
      <c r="H14" s="1680"/>
      <c r="I14" s="1680"/>
      <c r="J14" s="1680"/>
      <c r="K14" s="1673"/>
      <c r="L14" s="1006"/>
    </row>
    <row r="15" spans="1:12" s="1007" customFormat="1" ht="17.25">
      <c r="A15" s="1003" t="s">
        <v>221</v>
      </c>
      <c r="B15" s="1004" t="s">
        <v>219</v>
      </c>
      <c r="C15" s="1679" t="s">
        <v>222</v>
      </c>
      <c r="D15" s="1680"/>
      <c r="E15" s="1680"/>
      <c r="F15" s="1680"/>
      <c r="G15" s="1680"/>
      <c r="H15" s="1680"/>
      <c r="I15" s="1680"/>
      <c r="J15" s="1680"/>
      <c r="K15" s="1673"/>
      <c r="L15" s="1008" t="s">
        <v>405</v>
      </c>
    </row>
    <row r="16" spans="1:12" s="1007" customFormat="1" ht="17.25">
      <c r="A16" s="1003" t="s">
        <v>407</v>
      </c>
      <c r="B16" s="1004" t="s">
        <v>219</v>
      </c>
      <c r="C16" s="1679" t="s">
        <v>223</v>
      </c>
      <c r="D16" s="1680"/>
      <c r="E16" s="1680"/>
      <c r="F16" s="1680"/>
      <c r="G16" s="1680"/>
      <c r="H16" s="1680"/>
      <c r="I16" s="1680"/>
      <c r="J16" s="1680"/>
      <c r="K16" s="1673"/>
      <c r="L16" s="1008" t="s">
        <v>405</v>
      </c>
    </row>
    <row r="17" spans="1:12" s="1007" customFormat="1" ht="17.25">
      <c r="A17" s="1687" t="s">
        <v>124</v>
      </c>
      <c r="B17" s="1688" t="s">
        <v>121</v>
      </c>
      <c r="C17" s="1667" t="s">
        <v>125</v>
      </c>
      <c r="D17" s="1668"/>
      <c r="E17" s="1668"/>
      <c r="F17" s="1668"/>
      <c r="G17" s="1668"/>
      <c r="H17" s="1668"/>
      <c r="I17" s="1668"/>
      <c r="J17" s="1668"/>
      <c r="K17" s="1668"/>
      <c r="L17" s="1006" t="s">
        <v>122</v>
      </c>
    </row>
    <row r="18" spans="1:12" s="1007" customFormat="1" ht="17.25">
      <c r="A18" s="1687"/>
      <c r="B18" s="1688"/>
      <c r="C18" s="1005" t="s">
        <v>126</v>
      </c>
      <c r="D18" s="1010" t="s">
        <v>126</v>
      </c>
      <c r="E18" s="1005" t="s">
        <v>126</v>
      </c>
      <c r="F18" s="1010" t="s">
        <v>126</v>
      </c>
      <c r="G18" s="1010" t="s">
        <v>127</v>
      </c>
      <c r="H18" s="1010" t="s">
        <v>127</v>
      </c>
      <c r="I18" s="1010" t="s">
        <v>98</v>
      </c>
      <c r="J18" s="1010" t="s">
        <v>128</v>
      </c>
      <c r="K18" s="1010" t="s">
        <v>128</v>
      </c>
      <c r="L18" s="1006" t="s">
        <v>122</v>
      </c>
    </row>
    <row r="19" spans="1:12" s="1007" customFormat="1" ht="17.25">
      <c r="A19" s="1687"/>
      <c r="B19" s="1688"/>
      <c r="C19" s="1667" t="s">
        <v>129</v>
      </c>
      <c r="D19" s="1668"/>
      <c r="E19" s="1667" t="s">
        <v>129</v>
      </c>
      <c r="F19" s="1668"/>
      <c r="G19" s="1009" t="s">
        <v>130</v>
      </c>
      <c r="H19" s="1009" t="s">
        <v>130</v>
      </c>
      <c r="I19" s="1009" t="s">
        <v>130</v>
      </c>
      <c r="J19" s="1009" t="s">
        <v>131</v>
      </c>
      <c r="K19" s="1009" t="s">
        <v>131</v>
      </c>
      <c r="L19" s="1006" t="s">
        <v>122</v>
      </c>
    </row>
    <row r="20" spans="1:12" s="1007" customFormat="1" ht="17.25">
      <c r="A20" s="1687"/>
      <c r="B20" s="1688"/>
      <c r="C20" s="1673"/>
      <c r="D20" s="1674"/>
      <c r="E20" s="1673"/>
      <c r="F20" s="1674"/>
      <c r="G20" s="1010" t="s">
        <v>132</v>
      </c>
      <c r="H20" s="1010" t="s">
        <v>133</v>
      </c>
      <c r="I20" s="1010" t="s">
        <v>133</v>
      </c>
      <c r="J20" s="1010" t="s">
        <v>132</v>
      </c>
      <c r="K20" s="1010" t="s">
        <v>133</v>
      </c>
      <c r="L20" s="1006" t="s">
        <v>122</v>
      </c>
    </row>
    <row r="21" spans="1:12" s="1007" customFormat="1" ht="17.25">
      <c r="A21" s="1687"/>
      <c r="B21" s="1688"/>
      <c r="C21" s="1667" t="s">
        <v>134</v>
      </c>
      <c r="D21" s="1668" t="s">
        <v>135</v>
      </c>
      <c r="E21" s="1667" t="s">
        <v>134</v>
      </c>
      <c r="F21" s="1668" t="s">
        <v>135</v>
      </c>
      <c r="G21" s="1679" t="s">
        <v>136</v>
      </c>
      <c r="H21" s="1680"/>
      <c r="I21" s="1673"/>
      <c r="J21" s="1668" t="s">
        <v>137</v>
      </c>
      <c r="K21" s="1668"/>
      <c r="L21" s="1006" t="s">
        <v>122</v>
      </c>
    </row>
    <row r="22" spans="1:12" s="1007" customFormat="1" ht="17.25">
      <c r="A22" s="1687"/>
      <c r="B22" s="1688"/>
      <c r="C22" s="1673"/>
      <c r="D22" s="1674"/>
      <c r="E22" s="1673"/>
      <c r="F22" s="1674"/>
      <c r="G22" s="1010" t="s">
        <v>133</v>
      </c>
      <c r="H22" s="1010" t="s">
        <v>138</v>
      </c>
      <c r="I22" s="1010" t="s">
        <v>138</v>
      </c>
      <c r="J22" s="1010" t="s">
        <v>133</v>
      </c>
      <c r="K22" s="1010" t="s">
        <v>138</v>
      </c>
      <c r="L22" s="1006" t="s">
        <v>122</v>
      </c>
    </row>
    <row r="23" spans="1:12" s="1007" customFormat="1" ht="17.25">
      <c r="A23" s="1675" t="s">
        <v>139</v>
      </c>
      <c r="B23" s="1677" t="s">
        <v>121</v>
      </c>
      <c r="C23" s="1667" t="s">
        <v>125</v>
      </c>
      <c r="D23" s="1668"/>
      <c r="E23" s="1668"/>
      <c r="F23" s="1668"/>
      <c r="G23" s="1668"/>
      <c r="H23" s="1668"/>
      <c r="I23" s="1668"/>
      <c r="J23" s="1668"/>
      <c r="K23" s="1668"/>
      <c r="L23" s="1006" t="s">
        <v>122</v>
      </c>
    </row>
    <row r="24" spans="1:12" s="1007" customFormat="1" ht="17.25">
      <c r="A24" s="1675"/>
      <c r="B24" s="1677"/>
      <c r="C24" s="1005" t="s">
        <v>128</v>
      </c>
      <c r="D24" s="1010" t="s">
        <v>128</v>
      </c>
      <c r="E24" s="1010" t="s">
        <v>140</v>
      </c>
      <c r="F24" s="1010" t="s">
        <v>140</v>
      </c>
      <c r="G24" s="1010" t="s">
        <v>140</v>
      </c>
      <c r="H24" s="1010" t="s">
        <v>140</v>
      </c>
      <c r="I24" s="1010" t="s">
        <v>140</v>
      </c>
      <c r="J24" s="1010" t="s">
        <v>127</v>
      </c>
      <c r="K24" s="1010" t="s">
        <v>127</v>
      </c>
      <c r="L24" s="1006" t="s">
        <v>122</v>
      </c>
    </row>
    <row r="25" spans="1:12" s="1007" customFormat="1" ht="17.25">
      <c r="A25" s="1675"/>
      <c r="B25" s="1677"/>
      <c r="C25" s="1005" t="s">
        <v>131</v>
      </c>
      <c r="D25" s="1010" t="s">
        <v>131</v>
      </c>
      <c r="E25" s="237" t="s">
        <v>141</v>
      </c>
      <c r="F25" s="237" t="s">
        <v>141</v>
      </c>
      <c r="G25" s="237" t="s">
        <v>45</v>
      </c>
      <c r="H25" s="237" t="s">
        <v>45</v>
      </c>
      <c r="I25" s="237" t="s">
        <v>45</v>
      </c>
      <c r="J25" s="1010" t="s">
        <v>141</v>
      </c>
      <c r="K25" s="1010" t="s">
        <v>141</v>
      </c>
      <c r="L25" s="1665" t="s">
        <v>142</v>
      </c>
    </row>
    <row r="26" spans="1:12" s="1007" customFormat="1" ht="17.25">
      <c r="A26" s="1675"/>
      <c r="B26" s="1677"/>
      <c r="C26" s="1005" t="s">
        <v>132</v>
      </c>
      <c r="D26" s="1010" t="s">
        <v>133</v>
      </c>
      <c r="E26" s="237" t="s">
        <v>143</v>
      </c>
      <c r="F26" s="238" t="s">
        <v>144</v>
      </c>
      <c r="G26" s="237" t="s">
        <v>143</v>
      </c>
      <c r="H26" s="238" t="s">
        <v>144</v>
      </c>
      <c r="I26" s="238" t="s">
        <v>144</v>
      </c>
      <c r="J26" s="1010" t="s">
        <v>143</v>
      </c>
      <c r="K26" s="1010" t="s">
        <v>144</v>
      </c>
      <c r="L26" s="1666"/>
    </row>
    <row r="27" spans="1:12" s="1007" customFormat="1" ht="17.25">
      <c r="A27" s="1675"/>
      <c r="B27" s="1677"/>
      <c r="C27" s="1667" t="s">
        <v>137</v>
      </c>
      <c r="D27" s="1668"/>
      <c r="E27" s="1669" t="s">
        <v>129</v>
      </c>
      <c r="F27" s="1670"/>
      <c r="G27" s="1681" t="s">
        <v>43</v>
      </c>
      <c r="H27" s="1682"/>
      <c r="I27" s="1683"/>
      <c r="J27" s="1668" t="s">
        <v>129</v>
      </c>
      <c r="K27" s="1668"/>
      <c r="L27" s="1671" t="s">
        <v>142</v>
      </c>
    </row>
    <row r="28" spans="1:12" ht="18" thickBot="1">
      <c r="A28" s="1676"/>
      <c r="B28" s="1678"/>
      <c r="C28" s="4" t="s">
        <v>133</v>
      </c>
      <c r="D28" s="5" t="s">
        <v>138</v>
      </c>
      <c r="E28" s="6" t="s">
        <v>144</v>
      </c>
      <c r="F28" s="7" t="s">
        <v>145</v>
      </c>
      <c r="G28" s="6" t="s">
        <v>144</v>
      </c>
      <c r="H28" s="7" t="s">
        <v>145</v>
      </c>
      <c r="I28" s="7" t="s">
        <v>145</v>
      </c>
      <c r="J28" s="5" t="s">
        <v>144</v>
      </c>
      <c r="K28" s="5" t="s">
        <v>145</v>
      </c>
      <c r="L28" s="1672"/>
    </row>
    <row r="29" spans="1:12" ht="17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ht="17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</row>
  </sheetData>
  <sheetProtection/>
  <mergeCells count="32">
    <mergeCell ref="A3:A4"/>
    <mergeCell ref="B3:B4"/>
    <mergeCell ref="C3:D3"/>
    <mergeCell ref="E3:F3"/>
    <mergeCell ref="G3:H3"/>
    <mergeCell ref="J3:K3"/>
    <mergeCell ref="C17:K17"/>
    <mergeCell ref="C19:D20"/>
    <mergeCell ref="E19:F20"/>
    <mergeCell ref="C21:C22"/>
    <mergeCell ref="D21:D22"/>
    <mergeCell ref="C14:K14"/>
    <mergeCell ref="C15:K15"/>
    <mergeCell ref="C16:K16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L25:L26"/>
    <mergeCell ref="C27:D27"/>
    <mergeCell ref="E27:F27"/>
    <mergeCell ref="J27:K27"/>
    <mergeCell ref="L27:L28"/>
    <mergeCell ref="E21:E22"/>
    <mergeCell ref="F21:F22"/>
    <mergeCell ref="J21:K21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 r:id="rId1"/>
  <headerFooter alignWithMargins="0">
    <oddFooter>&amp;L&amp;"Arial Unicode MS,標準"&amp;8&amp;Z&amp;F\&amp;A
&amp;D  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I32" sqref="I32"/>
    </sheetView>
  </sheetViews>
  <sheetFormatPr defaultColWidth="9.00390625" defaultRowHeight="16.5"/>
  <cols>
    <col min="1" max="1" width="28.00390625" style="809" bestFit="1" customWidth="1"/>
    <col min="2" max="2" width="6.375" style="809" bestFit="1" customWidth="1"/>
    <col min="3" max="11" width="14.625" style="809" bestFit="1" customWidth="1"/>
    <col min="12" max="12" width="48.375" style="809" bestFit="1" customWidth="1"/>
    <col min="13" max="13" width="12.25390625" style="809" customWidth="1"/>
    <col min="14" max="14" width="17.00390625" style="809" bestFit="1" customWidth="1"/>
    <col min="15" max="15" width="14.75390625" style="809" bestFit="1" customWidth="1"/>
    <col min="16" max="16384" width="9.00390625" style="809" customWidth="1"/>
  </cols>
  <sheetData>
    <row r="1" spans="1:12" ht="17.25">
      <c r="A1" s="808" t="s">
        <v>106</v>
      </c>
      <c r="B1" s="8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7.25">
      <c r="A2" s="808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>
      <c r="A3" s="1692" t="s">
        <v>108</v>
      </c>
      <c r="B3" s="1692" t="s">
        <v>109</v>
      </c>
      <c r="C3" s="1692" t="s">
        <v>147</v>
      </c>
      <c r="D3" s="1692"/>
      <c r="E3" s="1692" t="s">
        <v>111</v>
      </c>
      <c r="F3" s="1692"/>
      <c r="G3" s="1692" t="s">
        <v>112</v>
      </c>
      <c r="H3" s="1692"/>
      <c r="I3" s="3"/>
      <c r="J3" s="1692" t="s">
        <v>113</v>
      </c>
      <c r="K3" s="1692"/>
      <c r="L3" s="1695" t="s">
        <v>114</v>
      </c>
    </row>
    <row r="4" spans="1:12" ht="17.25">
      <c r="A4" s="1692"/>
      <c r="B4" s="1692"/>
      <c r="C4" s="3" t="s">
        <v>115</v>
      </c>
      <c r="D4" s="3" t="s">
        <v>116</v>
      </c>
      <c r="E4" s="3" t="s">
        <v>115</v>
      </c>
      <c r="F4" s="3" t="s">
        <v>116</v>
      </c>
      <c r="G4" s="3" t="s">
        <v>115</v>
      </c>
      <c r="H4" s="3" t="s">
        <v>116</v>
      </c>
      <c r="I4" s="3" t="s">
        <v>815</v>
      </c>
      <c r="J4" s="3" t="s">
        <v>115</v>
      </c>
      <c r="K4" s="3" t="s">
        <v>116</v>
      </c>
      <c r="L4" s="1695"/>
    </row>
    <row r="5" spans="1:12" ht="17.25">
      <c r="A5" s="18" t="s">
        <v>1833</v>
      </c>
      <c r="B5" s="19" t="s">
        <v>265</v>
      </c>
      <c r="C5" s="20">
        <v>1500</v>
      </c>
      <c r="D5" s="20">
        <v>2400</v>
      </c>
      <c r="E5" s="20">
        <v>1500</v>
      </c>
      <c r="F5" s="20">
        <v>2400</v>
      </c>
      <c r="G5" s="20">
        <v>1800</v>
      </c>
      <c r="H5" s="20">
        <v>2650</v>
      </c>
      <c r="I5" s="31">
        <v>3445</v>
      </c>
      <c r="J5" s="31">
        <v>2340</v>
      </c>
      <c r="K5" s="31">
        <v>3445</v>
      </c>
      <c r="L5" s="21" t="s">
        <v>266</v>
      </c>
    </row>
    <row r="6" spans="1:12" ht="17.25">
      <c r="A6" s="18" t="s">
        <v>267</v>
      </c>
      <c r="B6" s="19" t="s">
        <v>265</v>
      </c>
      <c r="C6" s="20">
        <v>1000</v>
      </c>
      <c r="D6" s="20">
        <v>1500</v>
      </c>
      <c r="E6" s="20">
        <v>1000</v>
      </c>
      <c r="F6" s="20">
        <v>1500</v>
      </c>
      <c r="G6" s="20">
        <v>1200</v>
      </c>
      <c r="H6" s="20">
        <v>1800</v>
      </c>
      <c r="I6" s="31">
        <v>3445</v>
      </c>
      <c r="J6" s="31">
        <v>2340</v>
      </c>
      <c r="K6" s="31">
        <v>3445</v>
      </c>
      <c r="L6" s="21" t="s">
        <v>266</v>
      </c>
    </row>
    <row r="7" spans="1:12" ht="17.25">
      <c r="A7" s="18" t="s">
        <v>268</v>
      </c>
      <c r="B7" s="19" t="s">
        <v>265</v>
      </c>
      <c r="C7" s="20">
        <v>1000</v>
      </c>
      <c r="D7" s="20">
        <v>1500</v>
      </c>
      <c r="E7" s="20">
        <v>1000</v>
      </c>
      <c r="F7" s="20">
        <v>1500</v>
      </c>
      <c r="G7" s="20">
        <v>1200</v>
      </c>
      <c r="H7" s="20">
        <v>1800</v>
      </c>
      <c r="I7" s="31">
        <v>3445</v>
      </c>
      <c r="J7" s="31">
        <v>2340</v>
      </c>
      <c r="K7" s="31">
        <v>3445</v>
      </c>
      <c r="L7" s="21" t="s">
        <v>266</v>
      </c>
    </row>
    <row r="8" spans="1:12" ht="17.25">
      <c r="A8" s="18" t="s">
        <v>269</v>
      </c>
      <c r="B8" s="19" t="s">
        <v>265</v>
      </c>
      <c r="C8" s="20">
        <v>1000</v>
      </c>
      <c r="D8" s="20">
        <v>1500</v>
      </c>
      <c r="E8" s="20">
        <v>1000</v>
      </c>
      <c r="F8" s="20">
        <v>1500</v>
      </c>
      <c r="G8" s="20">
        <v>1200</v>
      </c>
      <c r="H8" s="20">
        <v>1800</v>
      </c>
      <c r="I8" s="31">
        <v>3445</v>
      </c>
      <c r="J8" s="31">
        <v>2340</v>
      </c>
      <c r="K8" s="31">
        <v>3445</v>
      </c>
      <c r="L8" s="21" t="s">
        <v>266</v>
      </c>
    </row>
    <row r="9" spans="1:12" ht="17.25">
      <c r="A9" s="18" t="s">
        <v>270</v>
      </c>
      <c r="B9" s="19" t="s">
        <v>265</v>
      </c>
      <c r="C9" s="20">
        <v>2000</v>
      </c>
      <c r="D9" s="20">
        <v>3000</v>
      </c>
      <c r="E9" s="20">
        <v>2000</v>
      </c>
      <c r="F9" s="20">
        <v>3000</v>
      </c>
      <c r="G9" s="20">
        <v>2000</v>
      </c>
      <c r="H9" s="20">
        <v>3000</v>
      </c>
      <c r="I9" s="20">
        <v>3900</v>
      </c>
      <c r="J9" s="20">
        <v>2600</v>
      </c>
      <c r="K9" s="20">
        <v>3900</v>
      </c>
      <c r="L9" s="21" t="s">
        <v>266</v>
      </c>
    </row>
    <row r="10" spans="1:12" ht="17.25">
      <c r="A10" s="18" t="s">
        <v>271</v>
      </c>
      <c r="B10" s="19" t="s">
        <v>265</v>
      </c>
      <c r="C10" s="20">
        <v>2000</v>
      </c>
      <c r="D10" s="20">
        <v>3000</v>
      </c>
      <c r="E10" s="20">
        <v>2000</v>
      </c>
      <c r="F10" s="20">
        <v>3000</v>
      </c>
      <c r="G10" s="20">
        <v>2000</v>
      </c>
      <c r="H10" s="20">
        <v>3000</v>
      </c>
      <c r="I10" s="20">
        <v>3900</v>
      </c>
      <c r="J10" s="20">
        <v>2600</v>
      </c>
      <c r="K10" s="20">
        <v>3900</v>
      </c>
      <c r="L10" s="21" t="s">
        <v>266</v>
      </c>
    </row>
    <row r="11" spans="1:12" s="998" customFormat="1" ht="17.25">
      <c r="A11" s="996" t="s">
        <v>119</v>
      </c>
      <c r="B11" s="996" t="s">
        <v>117</v>
      </c>
      <c r="C11" s="1686" t="s">
        <v>646</v>
      </c>
      <c r="D11" s="1686"/>
      <c r="E11" s="1686"/>
      <c r="F11" s="1686"/>
      <c r="G11" s="1686"/>
      <c r="H11" s="1686"/>
      <c r="I11" s="1686"/>
      <c r="J11" s="1686"/>
      <c r="K11" s="1686"/>
      <c r="L11" s="997" t="s">
        <v>644</v>
      </c>
    </row>
    <row r="12" spans="1:12" s="998" customFormat="1" ht="17.25">
      <c r="A12" s="996" t="s">
        <v>148</v>
      </c>
      <c r="B12" s="996" t="s">
        <v>149</v>
      </c>
      <c r="C12" s="1686" t="s">
        <v>647</v>
      </c>
      <c r="D12" s="1686"/>
      <c r="E12" s="1686"/>
      <c r="F12" s="1686"/>
      <c r="G12" s="1686"/>
      <c r="H12" s="1686"/>
      <c r="I12" s="1686"/>
      <c r="J12" s="1686"/>
      <c r="K12" s="1686"/>
      <c r="L12" s="997" t="s">
        <v>645</v>
      </c>
    </row>
    <row r="13" spans="1:12" s="1007" customFormat="1" ht="17.25">
      <c r="A13" s="1004" t="s">
        <v>150</v>
      </c>
      <c r="B13" s="1004" t="s">
        <v>149</v>
      </c>
      <c r="C13" s="1011" t="s">
        <v>118</v>
      </c>
      <c r="D13" s="1011" t="s">
        <v>118</v>
      </c>
      <c r="E13" s="658">
        <v>50</v>
      </c>
      <c r="F13" s="658">
        <v>100</v>
      </c>
      <c r="G13" s="1010"/>
      <c r="H13" s="1010"/>
      <c r="I13" s="1010"/>
      <c r="J13" s="1011" t="s">
        <v>118</v>
      </c>
      <c r="K13" s="1011" t="s">
        <v>118</v>
      </c>
      <c r="L13" s="1012" t="s">
        <v>661</v>
      </c>
    </row>
    <row r="14" spans="1:12" s="1007" customFormat="1" ht="17.25">
      <c r="A14" s="1003" t="s">
        <v>218</v>
      </c>
      <c r="B14" s="1004" t="s">
        <v>219</v>
      </c>
      <c r="C14" s="1679" t="s">
        <v>220</v>
      </c>
      <c r="D14" s="1680"/>
      <c r="E14" s="1680"/>
      <c r="F14" s="1680"/>
      <c r="G14" s="1680"/>
      <c r="H14" s="1680"/>
      <c r="I14" s="1680"/>
      <c r="J14" s="1680"/>
      <c r="K14" s="1673"/>
      <c r="L14" s="1012"/>
    </row>
    <row r="15" spans="1:12" s="1007" customFormat="1" ht="17.25">
      <c r="A15" s="1003" t="s">
        <v>221</v>
      </c>
      <c r="B15" s="1004" t="s">
        <v>219</v>
      </c>
      <c r="C15" s="1679" t="s">
        <v>222</v>
      </c>
      <c r="D15" s="1680"/>
      <c r="E15" s="1680"/>
      <c r="F15" s="1680"/>
      <c r="G15" s="1680"/>
      <c r="H15" s="1680"/>
      <c r="I15" s="1680"/>
      <c r="J15" s="1680"/>
      <c r="K15" s="1673"/>
      <c r="L15" s="1008" t="s">
        <v>405</v>
      </c>
    </row>
    <row r="16" spans="1:12" s="1007" customFormat="1" ht="17.25">
      <c r="A16" s="1003" t="s">
        <v>406</v>
      </c>
      <c r="B16" s="1004" t="s">
        <v>219</v>
      </c>
      <c r="C16" s="1679" t="s">
        <v>223</v>
      </c>
      <c r="D16" s="1680"/>
      <c r="E16" s="1680"/>
      <c r="F16" s="1680"/>
      <c r="G16" s="1680"/>
      <c r="H16" s="1680"/>
      <c r="I16" s="1680"/>
      <c r="J16" s="1680"/>
      <c r="K16" s="1673"/>
      <c r="L16" s="1008" t="s">
        <v>405</v>
      </c>
    </row>
    <row r="17" spans="1:12" s="1007" customFormat="1" ht="17.25">
      <c r="A17" s="1688" t="s">
        <v>151</v>
      </c>
      <c r="B17" s="1688" t="s">
        <v>149</v>
      </c>
      <c r="C17" s="1674" t="s">
        <v>152</v>
      </c>
      <c r="D17" s="1674"/>
      <c r="E17" s="1674"/>
      <c r="F17" s="1674"/>
      <c r="G17" s="1674"/>
      <c r="H17" s="1674"/>
      <c r="I17" s="1674"/>
      <c r="J17" s="1674"/>
      <c r="K17" s="1674"/>
      <c r="L17" s="1012" t="s">
        <v>118</v>
      </c>
    </row>
    <row r="18" spans="1:12" s="1007" customFormat="1" ht="17.25">
      <c r="A18" s="1688"/>
      <c r="B18" s="1688"/>
      <c r="C18" s="1010" t="s">
        <v>153</v>
      </c>
      <c r="D18" s="1010" t="s">
        <v>153</v>
      </c>
      <c r="E18" s="1010" t="s">
        <v>153</v>
      </c>
      <c r="F18" s="1010" t="s">
        <v>153</v>
      </c>
      <c r="G18" s="1010" t="s">
        <v>154</v>
      </c>
      <c r="H18" s="1010" t="s">
        <v>154</v>
      </c>
      <c r="I18" s="1010" t="s">
        <v>98</v>
      </c>
      <c r="J18" s="1010" t="s">
        <v>155</v>
      </c>
      <c r="K18" s="1010" t="s">
        <v>155</v>
      </c>
      <c r="L18" s="1012" t="s">
        <v>118</v>
      </c>
    </row>
    <row r="19" spans="1:12" s="1007" customFormat="1" ht="17.25">
      <c r="A19" s="1688"/>
      <c r="B19" s="1688"/>
      <c r="C19" s="1674" t="s">
        <v>156</v>
      </c>
      <c r="D19" s="1674"/>
      <c r="E19" s="1674" t="s">
        <v>156</v>
      </c>
      <c r="F19" s="1674"/>
      <c r="G19" s="1010" t="s">
        <v>157</v>
      </c>
      <c r="H19" s="1010" t="s">
        <v>157</v>
      </c>
      <c r="I19" s="1010" t="s">
        <v>130</v>
      </c>
      <c r="J19" s="1010" t="s">
        <v>158</v>
      </c>
      <c r="K19" s="1010" t="s">
        <v>158</v>
      </c>
      <c r="L19" s="1012" t="s">
        <v>118</v>
      </c>
    </row>
    <row r="20" spans="1:12" s="1007" customFormat="1" ht="17.25">
      <c r="A20" s="1688"/>
      <c r="B20" s="1688"/>
      <c r="C20" s="1674"/>
      <c r="D20" s="1674"/>
      <c r="E20" s="1674"/>
      <c r="F20" s="1674"/>
      <c r="G20" s="1010" t="s">
        <v>159</v>
      </c>
      <c r="H20" s="1010" t="s">
        <v>160</v>
      </c>
      <c r="I20" s="1010" t="s">
        <v>133</v>
      </c>
      <c r="J20" s="1010" t="s">
        <v>159</v>
      </c>
      <c r="K20" s="1010" t="s">
        <v>160</v>
      </c>
      <c r="L20" s="1012" t="s">
        <v>118</v>
      </c>
    </row>
    <row r="21" spans="1:12" s="1007" customFormat="1" ht="17.25">
      <c r="A21" s="1688"/>
      <c r="B21" s="1688"/>
      <c r="C21" s="1674" t="s">
        <v>161</v>
      </c>
      <c r="D21" s="1674" t="s">
        <v>162</v>
      </c>
      <c r="E21" s="1674" t="s">
        <v>161</v>
      </c>
      <c r="F21" s="1674" t="s">
        <v>162</v>
      </c>
      <c r="G21" s="1679" t="s">
        <v>163</v>
      </c>
      <c r="H21" s="1680"/>
      <c r="I21" s="1673"/>
      <c r="J21" s="1674" t="s">
        <v>164</v>
      </c>
      <c r="K21" s="1674"/>
      <c r="L21" s="1012" t="s">
        <v>118</v>
      </c>
    </row>
    <row r="22" spans="1:12" s="1007" customFormat="1" ht="17.25">
      <c r="A22" s="1688"/>
      <c r="B22" s="1688"/>
      <c r="C22" s="1674"/>
      <c r="D22" s="1674"/>
      <c r="E22" s="1674"/>
      <c r="F22" s="1674"/>
      <c r="G22" s="1010" t="s">
        <v>160</v>
      </c>
      <c r="H22" s="1010" t="s">
        <v>165</v>
      </c>
      <c r="I22" s="1010" t="s">
        <v>138</v>
      </c>
      <c r="J22" s="1010" t="s">
        <v>160</v>
      </c>
      <c r="K22" s="1010" t="s">
        <v>165</v>
      </c>
      <c r="L22" s="1012" t="s">
        <v>118</v>
      </c>
    </row>
    <row r="23" spans="1:12" s="1007" customFormat="1" ht="17.25">
      <c r="A23" s="1677" t="s">
        <v>166</v>
      </c>
      <c r="B23" s="1677" t="s">
        <v>149</v>
      </c>
      <c r="C23" s="1674" t="s">
        <v>152</v>
      </c>
      <c r="D23" s="1674"/>
      <c r="E23" s="1674"/>
      <c r="F23" s="1674"/>
      <c r="G23" s="1674"/>
      <c r="H23" s="1674"/>
      <c r="I23" s="1674"/>
      <c r="J23" s="1674"/>
      <c r="K23" s="1674"/>
      <c r="L23" s="1012" t="s">
        <v>118</v>
      </c>
    </row>
    <row r="24" spans="1:12" s="1007" customFormat="1" ht="17.25">
      <c r="A24" s="1677"/>
      <c r="B24" s="1677"/>
      <c r="C24" s="1010" t="s">
        <v>155</v>
      </c>
      <c r="D24" s="1010" t="s">
        <v>155</v>
      </c>
      <c r="E24" s="1010" t="s">
        <v>167</v>
      </c>
      <c r="F24" s="1010" t="s">
        <v>167</v>
      </c>
      <c r="G24" s="1010" t="s">
        <v>167</v>
      </c>
      <c r="H24" s="1010" t="s">
        <v>167</v>
      </c>
      <c r="I24" s="1010" t="s">
        <v>167</v>
      </c>
      <c r="J24" s="1010" t="s">
        <v>154</v>
      </c>
      <c r="K24" s="1010" t="s">
        <v>154</v>
      </c>
      <c r="L24" s="1012" t="s">
        <v>118</v>
      </c>
    </row>
    <row r="25" spans="1:12" s="1007" customFormat="1" ht="17.25">
      <c r="A25" s="1677"/>
      <c r="B25" s="1677"/>
      <c r="C25" s="238" t="s">
        <v>168</v>
      </c>
      <c r="D25" s="238" t="s">
        <v>168</v>
      </c>
      <c r="E25" s="238" t="s">
        <v>169</v>
      </c>
      <c r="F25" s="238" t="s">
        <v>169</v>
      </c>
      <c r="G25" s="238" t="s">
        <v>169</v>
      </c>
      <c r="H25" s="238" t="s">
        <v>169</v>
      </c>
      <c r="I25" s="238" t="s">
        <v>169</v>
      </c>
      <c r="J25" s="238" t="s">
        <v>170</v>
      </c>
      <c r="K25" s="238" t="s">
        <v>170</v>
      </c>
      <c r="L25" s="1693" t="s">
        <v>171</v>
      </c>
    </row>
    <row r="26" spans="1:12" ht="17.25">
      <c r="A26" s="1677"/>
      <c r="B26" s="1677"/>
      <c r="C26" s="238" t="s">
        <v>172</v>
      </c>
      <c r="D26" s="238" t="s">
        <v>173</v>
      </c>
      <c r="E26" s="238" t="s">
        <v>172</v>
      </c>
      <c r="F26" s="238" t="s">
        <v>173</v>
      </c>
      <c r="G26" s="238" t="s">
        <v>173</v>
      </c>
      <c r="H26" s="238" t="s">
        <v>174</v>
      </c>
      <c r="I26" s="238" t="s">
        <v>145</v>
      </c>
      <c r="J26" s="238" t="s">
        <v>175</v>
      </c>
      <c r="K26" s="238" t="s">
        <v>176</v>
      </c>
      <c r="L26" s="1693"/>
    </row>
    <row r="27" spans="1:12" ht="17.25">
      <c r="A27" s="1677"/>
      <c r="B27" s="1677"/>
      <c r="C27" s="1694" t="s">
        <v>163</v>
      </c>
      <c r="D27" s="1694"/>
      <c r="E27" s="1694" t="s">
        <v>177</v>
      </c>
      <c r="F27" s="1694"/>
      <c r="G27" s="1681" t="s">
        <v>177</v>
      </c>
      <c r="H27" s="1682"/>
      <c r="I27" s="1683"/>
      <c r="J27" s="1694" t="s">
        <v>156</v>
      </c>
      <c r="K27" s="1694"/>
      <c r="L27" s="1693" t="s">
        <v>171</v>
      </c>
    </row>
    <row r="28" spans="1:12" ht="17.25">
      <c r="A28" s="1677"/>
      <c r="B28" s="1677"/>
      <c r="C28" s="238" t="s">
        <v>173</v>
      </c>
      <c r="D28" s="238" t="s">
        <v>174</v>
      </c>
      <c r="E28" s="238" t="s">
        <v>173</v>
      </c>
      <c r="F28" s="238" t="s">
        <v>174</v>
      </c>
      <c r="G28" s="238" t="s">
        <v>174</v>
      </c>
      <c r="H28" s="238" t="s">
        <v>178</v>
      </c>
      <c r="I28" s="238" t="s">
        <v>178</v>
      </c>
      <c r="J28" s="238" t="s">
        <v>176</v>
      </c>
      <c r="K28" s="238" t="s">
        <v>179</v>
      </c>
      <c r="L28" s="1693"/>
    </row>
  </sheetData>
  <sheetProtection/>
  <mergeCells count="32">
    <mergeCell ref="A3:A4"/>
    <mergeCell ref="B3:B4"/>
    <mergeCell ref="C3:D3"/>
    <mergeCell ref="E3:F3"/>
    <mergeCell ref="G3:H3"/>
    <mergeCell ref="J3:K3"/>
    <mergeCell ref="C17:K17"/>
    <mergeCell ref="C19:D20"/>
    <mergeCell ref="E19:F20"/>
    <mergeCell ref="C21:C22"/>
    <mergeCell ref="D21:D22"/>
    <mergeCell ref="C14:K14"/>
    <mergeCell ref="C15:K15"/>
    <mergeCell ref="C16:K16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L25:L26"/>
    <mergeCell ref="C27:D27"/>
    <mergeCell ref="E27:F27"/>
    <mergeCell ref="J27:K27"/>
    <mergeCell ref="L27:L28"/>
    <mergeCell ref="E21:E22"/>
    <mergeCell ref="F21:F22"/>
    <mergeCell ref="J21:K21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L11" sqref="L11:L14"/>
    </sheetView>
  </sheetViews>
  <sheetFormatPr defaultColWidth="9.00390625" defaultRowHeight="16.5"/>
  <cols>
    <col min="1" max="1" width="16.125" style="474" customWidth="1"/>
    <col min="2" max="2" width="6.375" style="474" bestFit="1" customWidth="1"/>
    <col min="3" max="11" width="12.625" style="474" bestFit="1" customWidth="1"/>
    <col min="12" max="12" width="40.125" style="474" customWidth="1"/>
    <col min="13" max="13" width="12.25390625" style="474" customWidth="1"/>
    <col min="14" max="14" width="17.00390625" style="474" bestFit="1" customWidth="1"/>
    <col min="15" max="15" width="14.75390625" style="474" bestFit="1" customWidth="1"/>
    <col min="16" max="16384" width="9.00390625" style="474" customWidth="1"/>
  </cols>
  <sheetData>
    <row r="1" spans="1:12" ht="15">
      <c r="A1" s="472" t="s">
        <v>662</v>
      </c>
      <c r="B1" s="472"/>
      <c r="C1" s="472"/>
      <c r="D1" s="472"/>
      <c r="E1" s="473"/>
      <c r="F1" s="473"/>
      <c r="G1" s="473"/>
      <c r="H1" s="473"/>
      <c r="I1" s="473"/>
      <c r="J1" s="473"/>
      <c r="K1" s="473"/>
      <c r="L1" s="473"/>
    </row>
    <row r="2" spans="1:12" ht="15">
      <c r="A2" s="472" t="s">
        <v>663</v>
      </c>
      <c r="B2" s="472"/>
      <c r="C2" s="472"/>
      <c r="D2" s="472"/>
      <c r="E2" s="473"/>
      <c r="F2" s="473"/>
      <c r="G2" s="473"/>
      <c r="H2" s="473"/>
      <c r="I2" s="473"/>
      <c r="J2" s="473"/>
      <c r="K2" s="473"/>
      <c r="L2" s="473"/>
    </row>
    <row r="3" spans="1:12" ht="15">
      <c r="A3" s="1704" t="s">
        <v>664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</row>
    <row r="4" spans="1:12" ht="15">
      <c r="A4" s="1704" t="s">
        <v>665</v>
      </c>
      <c r="B4" s="1704" t="s">
        <v>666</v>
      </c>
      <c r="C4" s="1704" t="s">
        <v>667</v>
      </c>
      <c r="D4" s="1704"/>
      <c r="E4" s="1704" t="s">
        <v>668</v>
      </c>
      <c r="F4" s="1704"/>
      <c r="G4" s="1704" t="s">
        <v>669</v>
      </c>
      <c r="H4" s="1704"/>
      <c r="I4" s="475"/>
      <c r="J4" s="1704" t="s">
        <v>670</v>
      </c>
      <c r="K4" s="1704"/>
      <c r="L4" s="1705" t="s">
        <v>671</v>
      </c>
    </row>
    <row r="5" spans="1:12" ht="15">
      <c r="A5" s="1704"/>
      <c r="B5" s="1704"/>
      <c r="C5" s="475" t="s">
        <v>672</v>
      </c>
      <c r="D5" s="475" t="s">
        <v>673</v>
      </c>
      <c r="E5" s="475" t="s">
        <v>672</v>
      </c>
      <c r="F5" s="475" t="s">
        <v>673</v>
      </c>
      <c r="G5" s="475" t="s">
        <v>672</v>
      </c>
      <c r="H5" s="475" t="s">
        <v>673</v>
      </c>
      <c r="I5" s="475" t="s">
        <v>809</v>
      </c>
      <c r="J5" s="475" t="s">
        <v>672</v>
      </c>
      <c r="K5" s="475" t="s">
        <v>673</v>
      </c>
      <c r="L5" s="1705"/>
    </row>
    <row r="6" spans="1:12" ht="15">
      <c r="A6" s="476"/>
      <c r="B6" s="476"/>
      <c r="C6" s="477"/>
      <c r="D6" s="477"/>
      <c r="E6" s="477"/>
      <c r="F6" s="477"/>
      <c r="G6" s="477"/>
      <c r="H6" s="477"/>
      <c r="I6" s="477"/>
      <c r="J6" s="477"/>
      <c r="K6" s="477"/>
      <c r="L6" s="478" t="s">
        <v>674</v>
      </c>
    </row>
    <row r="7" spans="1:12" s="482" customFormat="1" ht="15">
      <c r="A7" s="479" t="s">
        <v>675</v>
      </c>
      <c r="B7" s="480" t="s">
        <v>676</v>
      </c>
      <c r="C7" s="1013">
        <v>2000</v>
      </c>
      <c r="D7" s="1013">
        <v>3000</v>
      </c>
      <c r="E7" s="1013">
        <v>2000</v>
      </c>
      <c r="F7" s="1013">
        <v>3000</v>
      </c>
      <c r="G7" s="1013">
        <v>2000</v>
      </c>
      <c r="H7" s="1013">
        <v>3000</v>
      </c>
      <c r="I7" s="1013">
        <v>3900</v>
      </c>
      <c r="J7" s="1013">
        <v>2600</v>
      </c>
      <c r="K7" s="1013">
        <v>3900</v>
      </c>
      <c r="L7" s="481"/>
    </row>
    <row r="8" spans="1:12" s="482" customFormat="1" ht="15">
      <c r="A8" s="479" t="s">
        <v>675</v>
      </c>
      <c r="B8" s="480" t="s">
        <v>677</v>
      </c>
      <c r="C8" s="481" t="s">
        <v>678</v>
      </c>
      <c r="D8" s="481" t="s">
        <v>679</v>
      </c>
      <c r="E8" s="481" t="s">
        <v>678</v>
      </c>
      <c r="F8" s="481" t="s">
        <v>679</v>
      </c>
      <c r="G8" s="481" t="s">
        <v>678</v>
      </c>
      <c r="H8" s="481" t="s">
        <v>679</v>
      </c>
      <c r="I8" s="481"/>
      <c r="J8" s="481" t="s">
        <v>680</v>
      </c>
      <c r="K8" s="481" t="s">
        <v>681</v>
      </c>
      <c r="L8" s="481"/>
    </row>
    <row r="9" spans="1:12" s="1016" customFormat="1" ht="15">
      <c r="A9" s="1014" t="s">
        <v>682</v>
      </c>
      <c r="B9" s="1014" t="s">
        <v>683</v>
      </c>
      <c r="C9" s="1706" t="s">
        <v>684</v>
      </c>
      <c r="D9" s="1706"/>
      <c r="E9" s="1706"/>
      <c r="F9" s="1706"/>
      <c r="G9" s="1706"/>
      <c r="H9" s="1706"/>
      <c r="I9" s="1706"/>
      <c r="J9" s="1706"/>
      <c r="K9" s="1706"/>
      <c r="L9" s="1015" t="s">
        <v>685</v>
      </c>
    </row>
    <row r="10" spans="1:12" s="482" customFormat="1" ht="15">
      <c r="A10" s="480" t="s">
        <v>682</v>
      </c>
      <c r="B10" s="480" t="s">
        <v>677</v>
      </c>
      <c r="C10" s="1701" t="s">
        <v>686</v>
      </c>
      <c r="D10" s="1701"/>
      <c r="E10" s="1701"/>
      <c r="F10" s="1701"/>
      <c r="G10" s="1701"/>
      <c r="H10" s="1701"/>
      <c r="I10" s="1701"/>
      <c r="J10" s="1701"/>
      <c r="K10" s="1701"/>
      <c r="L10" s="481"/>
    </row>
    <row r="11" spans="1:13" s="1016" customFormat="1" ht="15">
      <c r="A11" s="1017" t="s">
        <v>818</v>
      </c>
      <c r="B11" s="1017" t="s">
        <v>541</v>
      </c>
      <c r="C11" s="377">
        <v>170</v>
      </c>
      <c r="D11" s="377">
        <f>C11*2</f>
        <v>340</v>
      </c>
      <c r="E11" s="377">
        <f>C11</f>
        <v>170</v>
      </c>
      <c r="F11" s="377">
        <f>D11</f>
        <v>340</v>
      </c>
      <c r="G11" s="377">
        <f>C11</f>
        <v>170</v>
      </c>
      <c r="H11" s="377">
        <f>D11</f>
        <v>340</v>
      </c>
      <c r="I11" s="377">
        <f>D11</f>
        <v>340</v>
      </c>
      <c r="J11" s="377">
        <f>C11*1.5</f>
        <v>255</v>
      </c>
      <c r="K11" s="377">
        <f>D11*1.5</f>
        <v>510</v>
      </c>
      <c r="L11" s="1018" t="s">
        <v>2041</v>
      </c>
      <c r="M11" s="310" t="s">
        <v>1873</v>
      </c>
    </row>
    <row r="12" spans="1:13" s="1016" customFormat="1" ht="15">
      <c r="A12" s="1017" t="s">
        <v>818</v>
      </c>
      <c r="B12" s="1017" t="s">
        <v>541</v>
      </c>
      <c r="C12" s="377">
        <v>175</v>
      </c>
      <c r="D12" s="377">
        <f>C12*2</f>
        <v>350</v>
      </c>
      <c r="E12" s="377">
        <f aca="true" t="shared" si="0" ref="E12:F14">C12</f>
        <v>175</v>
      </c>
      <c r="F12" s="377">
        <f t="shared" si="0"/>
        <v>350</v>
      </c>
      <c r="G12" s="377">
        <f aca="true" t="shared" si="1" ref="G12:H14">C12</f>
        <v>175</v>
      </c>
      <c r="H12" s="377">
        <f t="shared" si="1"/>
        <v>350</v>
      </c>
      <c r="I12" s="377">
        <f>D12</f>
        <v>350</v>
      </c>
      <c r="J12" s="377">
        <f aca="true" t="shared" si="2" ref="J12:K14">C12*1.5</f>
        <v>262.5</v>
      </c>
      <c r="K12" s="377">
        <f t="shared" si="2"/>
        <v>525</v>
      </c>
      <c r="L12" s="1018" t="s">
        <v>2042</v>
      </c>
      <c r="M12" s="310" t="s">
        <v>1874</v>
      </c>
    </row>
    <row r="13" spans="1:13" s="1019" customFormat="1" ht="15">
      <c r="A13" s="1017" t="s">
        <v>818</v>
      </c>
      <c r="B13" s="1017" t="s">
        <v>541</v>
      </c>
      <c r="C13" s="377">
        <v>200</v>
      </c>
      <c r="D13" s="377">
        <f>C13*2</f>
        <v>400</v>
      </c>
      <c r="E13" s="377">
        <f t="shared" si="0"/>
        <v>200</v>
      </c>
      <c r="F13" s="377">
        <f t="shared" si="0"/>
        <v>400</v>
      </c>
      <c r="G13" s="377">
        <f t="shared" si="1"/>
        <v>200</v>
      </c>
      <c r="H13" s="377">
        <f t="shared" si="1"/>
        <v>400</v>
      </c>
      <c r="I13" s="377">
        <f>D13</f>
        <v>400</v>
      </c>
      <c r="J13" s="377">
        <f t="shared" si="2"/>
        <v>300</v>
      </c>
      <c r="K13" s="377">
        <f t="shared" si="2"/>
        <v>600</v>
      </c>
      <c r="L13" s="1018" t="s">
        <v>2043</v>
      </c>
      <c r="M13" s="310" t="s">
        <v>1871</v>
      </c>
    </row>
    <row r="14" spans="1:13" s="1019" customFormat="1" ht="15">
      <c r="A14" s="1017" t="s">
        <v>818</v>
      </c>
      <c r="B14" s="1017" t="s">
        <v>541</v>
      </c>
      <c r="C14" s="377">
        <v>215</v>
      </c>
      <c r="D14" s="377">
        <f>C14*2</f>
        <v>430</v>
      </c>
      <c r="E14" s="377">
        <f t="shared" si="0"/>
        <v>215</v>
      </c>
      <c r="F14" s="377">
        <f t="shared" si="0"/>
        <v>430</v>
      </c>
      <c r="G14" s="377">
        <f t="shared" si="1"/>
        <v>215</v>
      </c>
      <c r="H14" s="377">
        <f t="shared" si="1"/>
        <v>430</v>
      </c>
      <c r="I14" s="377">
        <f>D14</f>
        <v>430</v>
      </c>
      <c r="J14" s="377">
        <f t="shared" si="2"/>
        <v>322.5</v>
      </c>
      <c r="K14" s="377">
        <f t="shared" si="2"/>
        <v>645</v>
      </c>
      <c r="L14" s="1018" t="s">
        <v>2044</v>
      </c>
      <c r="M14" s="310" t="s">
        <v>1872</v>
      </c>
    </row>
    <row r="15" spans="1:12" s="482" customFormat="1" ht="15">
      <c r="A15" s="1698" t="s">
        <v>19</v>
      </c>
      <c r="B15" s="1698" t="s">
        <v>20</v>
      </c>
      <c r="C15" s="1709" t="s">
        <v>21</v>
      </c>
      <c r="D15" s="1710"/>
      <c r="E15" s="1710"/>
      <c r="F15" s="1710"/>
      <c r="G15" s="1710"/>
      <c r="H15" s="1710"/>
      <c r="I15" s="1710"/>
      <c r="J15" s="1710"/>
      <c r="K15" s="1711"/>
      <c r="L15" s="1020" t="s">
        <v>17</v>
      </c>
    </row>
    <row r="16" spans="1:12" s="482" customFormat="1" ht="15">
      <c r="A16" s="1699"/>
      <c r="B16" s="1699"/>
      <c r="C16" s="1021" t="s">
        <v>104</v>
      </c>
      <c r="D16" s="1021" t="s">
        <v>104</v>
      </c>
      <c r="E16" s="1021" t="s">
        <v>104</v>
      </c>
      <c r="F16" s="1021" t="s">
        <v>104</v>
      </c>
      <c r="G16" s="1021" t="s">
        <v>272</v>
      </c>
      <c r="H16" s="1021" t="s">
        <v>272</v>
      </c>
      <c r="I16" s="1021" t="s">
        <v>272</v>
      </c>
      <c r="J16" s="1021" t="s">
        <v>41</v>
      </c>
      <c r="K16" s="1021" t="s">
        <v>41</v>
      </c>
      <c r="L16" s="1020" t="s">
        <v>17</v>
      </c>
    </row>
    <row r="17" spans="1:12" s="482" customFormat="1" ht="15">
      <c r="A17" s="1699"/>
      <c r="B17" s="1699"/>
      <c r="C17" s="1712" t="s">
        <v>43</v>
      </c>
      <c r="D17" s="1713"/>
      <c r="E17" s="1712" t="s">
        <v>43</v>
      </c>
      <c r="F17" s="1713"/>
      <c r="G17" s="1022" t="s">
        <v>273</v>
      </c>
      <c r="H17" s="1022" t="s">
        <v>273</v>
      </c>
      <c r="I17" s="1022" t="s">
        <v>273</v>
      </c>
      <c r="J17" s="1022" t="s">
        <v>274</v>
      </c>
      <c r="K17" s="1022" t="s">
        <v>274</v>
      </c>
      <c r="L17" s="1020" t="s">
        <v>17</v>
      </c>
    </row>
    <row r="18" spans="1:12" s="482" customFormat="1" ht="15">
      <c r="A18" s="1699"/>
      <c r="B18" s="1699"/>
      <c r="C18" s="1714"/>
      <c r="D18" s="1715"/>
      <c r="E18" s="1714"/>
      <c r="F18" s="1715"/>
      <c r="G18" s="1021" t="s">
        <v>275</v>
      </c>
      <c r="H18" s="1021" t="s">
        <v>276</v>
      </c>
      <c r="I18" s="1021" t="s">
        <v>276</v>
      </c>
      <c r="J18" s="1021" t="s">
        <v>275</v>
      </c>
      <c r="K18" s="1021" t="s">
        <v>276</v>
      </c>
      <c r="L18" s="1020" t="s">
        <v>17</v>
      </c>
    </row>
    <row r="19" spans="1:12" s="482" customFormat="1" ht="15">
      <c r="A19" s="1699"/>
      <c r="B19" s="1699"/>
      <c r="C19" s="1707" t="s">
        <v>277</v>
      </c>
      <c r="D19" s="1707" t="s">
        <v>278</v>
      </c>
      <c r="E19" s="1707" t="s">
        <v>277</v>
      </c>
      <c r="F19" s="1707" t="s">
        <v>278</v>
      </c>
      <c r="G19" s="1709" t="s">
        <v>44</v>
      </c>
      <c r="H19" s="1710"/>
      <c r="I19" s="1711"/>
      <c r="J19" s="1709" t="s">
        <v>44</v>
      </c>
      <c r="K19" s="1711"/>
      <c r="L19" s="1020" t="s">
        <v>17</v>
      </c>
    </row>
    <row r="20" spans="1:12" s="482" customFormat="1" ht="15">
      <c r="A20" s="1700"/>
      <c r="B20" s="1700"/>
      <c r="C20" s="1708"/>
      <c r="D20" s="1708"/>
      <c r="E20" s="1708"/>
      <c r="F20" s="1708"/>
      <c r="G20" s="1021" t="s">
        <v>276</v>
      </c>
      <c r="H20" s="1021" t="s">
        <v>279</v>
      </c>
      <c r="I20" s="1021" t="s">
        <v>279</v>
      </c>
      <c r="J20" s="1021" t="s">
        <v>276</v>
      </c>
      <c r="K20" s="1021" t="s">
        <v>279</v>
      </c>
      <c r="L20" s="1020" t="s">
        <v>17</v>
      </c>
    </row>
    <row r="21" spans="1:12" s="482" customFormat="1" ht="15">
      <c r="A21" s="1716" t="s">
        <v>33</v>
      </c>
      <c r="B21" s="1716" t="s">
        <v>20</v>
      </c>
      <c r="C21" s="1718" t="s">
        <v>21</v>
      </c>
      <c r="D21" s="1718"/>
      <c r="E21" s="1718"/>
      <c r="F21" s="1718"/>
      <c r="G21" s="1718"/>
      <c r="H21" s="1718"/>
      <c r="I21" s="1718"/>
      <c r="J21" s="1718"/>
      <c r="K21" s="1718"/>
      <c r="L21" s="1024" t="s">
        <v>17</v>
      </c>
    </row>
    <row r="22" spans="1:12" s="482" customFormat="1" ht="15">
      <c r="A22" s="1717"/>
      <c r="B22" s="1717"/>
      <c r="C22" s="1023" t="s">
        <v>42</v>
      </c>
      <c r="D22" s="1023" t="s">
        <v>42</v>
      </c>
      <c r="E22" s="1023" t="s">
        <v>280</v>
      </c>
      <c r="F22" s="1023" t="s">
        <v>280</v>
      </c>
      <c r="G22" s="1023" t="s">
        <v>102</v>
      </c>
      <c r="H22" s="1023" t="s">
        <v>102</v>
      </c>
      <c r="I22" s="1023" t="s">
        <v>102</v>
      </c>
      <c r="J22" s="1023" t="s">
        <v>41</v>
      </c>
      <c r="K22" s="1023" t="s">
        <v>41</v>
      </c>
      <c r="L22" s="1025" t="s">
        <v>17</v>
      </c>
    </row>
    <row r="23" spans="1:12" s="482" customFormat="1" ht="15">
      <c r="A23" s="1717"/>
      <c r="B23" s="1717"/>
      <c r="C23" s="1026" t="s">
        <v>281</v>
      </c>
      <c r="D23" s="1026" t="s">
        <v>281</v>
      </c>
      <c r="E23" s="485" t="s">
        <v>45</v>
      </c>
      <c r="F23" s="485" t="s">
        <v>45</v>
      </c>
      <c r="G23" s="485" t="s">
        <v>282</v>
      </c>
      <c r="H23" s="485" t="s">
        <v>282</v>
      </c>
      <c r="I23" s="485" t="s">
        <v>282</v>
      </c>
      <c r="J23" s="1026" t="s">
        <v>45</v>
      </c>
      <c r="K23" s="1026" t="s">
        <v>45</v>
      </c>
      <c r="L23" s="1696" t="s">
        <v>283</v>
      </c>
    </row>
    <row r="24" spans="1:12" ht="15">
      <c r="A24" s="1717"/>
      <c r="B24" s="1717"/>
      <c r="C24" s="486" t="s">
        <v>275</v>
      </c>
      <c r="D24" s="486" t="s">
        <v>276</v>
      </c>
      <c r="E24" s="485" t="s">
        <v>284</v>
      </c>
      <c r="F24" s="487" t="s">
        <v>285</v>
      </c>
      <c r="G24" s="485" t="s">
        <v>286</v>
      </c>
      <c r="H24" s="487" t="s">
        <v>287</v>
      </c>
      <c r="I24" s="487" t="s">
        <v>287</v>
      </c>
      <c r="J24" s="486" t="s">
        <v>284</v>
      </c>
      <c r="K24" s="486" t="s">
        <v>285</v>
      </c>
      <c r="L24" s="1697"/>
    </row>
    <row r="25" spans="1:12" ht="15">
      <c r="A25" s="1717"/>
      <c r="B25" s="1717"/>
      <c r="C25" s="1719" t="s">
        <v>103</v>
      </c>
      <c r="D25" s="1719"/>
      <c r="E25" s="1720" t="s">
        <v>43</v>
      </c>
      <c r="F25" s="1721"/>
      <c r="G25" s="1722" t="s">
        <v>43</v>
      </c>
      <c r="H25" s="1723"/>
      <c r="I25" s="1724"/>
      <c r="J25" s="1719" t="s">
        <v>43</v>
      </c>
      <c r="K25" s="1719"/>
      <c r="L25" s="1696" t="s">
        <v>283</v>
      </c>
    </row>
    <row r="26" spans="1:12" ht="15.75" thickBot="1">
      <c r="A26" s="1717"/>
      <c r="B26" s="1717"/>
      <c r="C26" s="488" t="s">
        <v>276</v>
      </c>
      <c r="D26" s="488" t="s">
        <v>279</v>
      </c>
      <c r="E26" s="489" t="s">
        <v>285</v>
      </c>
      <c r="F26" s="490" t="s">
        <v>288</v>
      </c>
      <c r="G26" s="489" t="s">
        <v>287</v>
      </c>
      <c r="H26" s="490" t="s">
        <v>289</v>
      </c>
      <c r="I26" s="490" t="s">
        <v>289</v>
      </c>
      <c r="J26" s="488" t="s">
        <v>285</v>
      </c>
      <c r="K26" s="488" t="s">
        <v>288</v>
      </c>
      <c r="L26" s="1697"/>
    </row>
    <row r="29" spans="1:12" ht="15">
      <c r="A29" s="472" t="s">
        <v>662</v>
      </c>
      <c r="B29" s="472"/>
      <c r="C29" s="472"/>
      <c r="D29" s="472"/>
      <c r="E29" s="473"/>
      <c r="F29" s="473"/>
      <c r="G29" s="473"/>
      <c r="H29" s="473"/>
      <c r="I29" s="473"/>
      <c r="J29" s="473"/>
      <c r="K29" s="473"/>
      <c r="L29" s="473"/>
    </row>
    <row r="30" spans="1:12" ht="15">
      <c r="A30" s="472" t="s">
        <v>146</v>
      </c>
      <c r="B30" s="472"/>
      <c r="C30" s="472"/>
      <c r="D30" s="472"/>
      <c r="E30" s="473"/>
      <c r="F30" s="473"/>
      <c r="G30" s="473"/>
      <c r="H30" s="473"/>
      <c r="I30" s="473"/>
      <c r="J30" s="473"/>
      <c r="K30" s="473"/>
      <c r="L30" s="473"/>
    </row>
    <row r="31" spans="1:12" ht="15">
      <c r="A31" s="1704" t="s">
        <v>664</v>
      </c>
      <c r="B31" s="1704"/>
      <c r="C31" s="1704"/>
      <c r="D31" s="1704"/>
      <c r="E31" s="1704"/>
      <c r="F31" s="1704"/>
      <c r="G31" s="1704"/>
      <c r="H31" s="1704"/>
      <c r="I31" s="1704"/>
      <c r="J31" s="1704"/>
      <c r="K31" s="1704"/>
      <c r="L31" s="1704"/>
    </row>
    <row r="32" spans="1:12" ht="15">
      <c r="A32" s="1704" t="s">
        <v>665</v>
      </c>
      <c r="B32" s="1704" t="s">
        <v>666</v>
      </c>
      <c r="C32" s="1704" t="s">
        <v>667</v>
      </c>
      <c r="D32" s="1704"/>
      <c r="E32" s="1704" t="s">
        <v>668</v>
      </c>
      <c r="F32" s="1704"/>
      <c r="G32" s="1704" t="s">
        <v>669</v>
      </c>
      <c r="H32" s="1704"/>
      <c r="I32" s="475"/>
      <c r="J32" s="1704" t="s">
        <v>670</v>
      </c>
      <c r="K32" s="1704"/>
      <c r="L32" s="1705" t="s">
        <v>671</v>
      </c>
    </row>
    <row r="33" spans="1:12" ht="15">
      <c r="A33" s="1704"/>
      <c r="B33" s="1704"/>
      <c r="C33" s="475" t="s">
        <v>672</v>
      </c>
      <c r="D33" s="475" t="s">
        <v>673</v>
      </c>
      <c r="E33" s="475" t="s">
        <v>672</v>
      </c>
      <c r="F33" s="475" t="s">
        <v>673</v>
      </c>
      <c r="G33" s="475" t="s">
        <v>672</v>
      </c>
      <c r="H33" s="475" t="s">
        <v>673</v>
      </c>
      <c r="I33" s="475" t="s">
        <v>810</v>
      </c>
      <c r="J33" s="475" t="s">
        <v>672</v>
      </c>
      <c r="K33" s="475" t="s">
        <v>673</v>
      </c>
      <c r="L33" s="1705"/>
    </row>
    <row r="34" spans="1:12" ht="15">
      <c r="A34" s="469" t="s">
        <v>694</v>
      </c>
      <c r="B34" s="470" t="s">
        <v>683</v>
      </c>
      <c r="C34" s="491" t="s">
        <v>695</v>
      </c>
      <c r="D34" s="491" t="s">
        <v>696</v>
      </c>
      <c r="E34" s="491" t="s">
        <v>695</v>
      </c>
      <c r="F34" s="491" t="s">
        <v>696</v>
      </c>
      <c r="G34" s="491" t="s">
        <v>695</v>
      </c>
      <c r="H34" s="491" t="s">
        <v>696</v>
      </c>
      <c r="I34" s="491" t="s">
        <v>698</v>
      </c>
      <c r="J34" s="491" t="s">
        <v>697</v>
      </c>
      <c r="K34" s="491" t="s">
        <v>698</v>
      </c>
      <c r="L34" s="492"/>
    </row>
    <row r="35" spans="1:12" s="484" customFormat="1" ht="15">
      <c r="A35" s="493" t="s">
        <v>682</v>
      </c>
      <c r="B35" s="493" t="s">
        <v>683</v>
      </c>
      <c r="C35" s="1725" t="s">
        <v>684</v>
      </c>
      <c r="D35" s="1725"/>
      <c r="E35" s="1725"/>
      <c r="F35" s="1725"/>
      <c r="G35" s="1725"/>
      <c r="H35" s="1725"/>
      <c r="I35" s="1725"/>
      <c r="J35" s="1725"/>
      <c r="K35" s="1725"/>
      <c r="L35" s="494" t="s">
        <v>699</v>
      </c>
    </row>
    <row r="36" spans="1:12" s="484" customFormat="1" ht="15">
      <c r="A36" s="495" t="s">
        <v>687</v>
      </c>
      <c r="B36" s="483" t="s">
        <v>683</v>
      </c>
      <c r="C36" s="496" t="s">
        <v>688</v>
      </c>
      <c r="D36" s="497" t="s">
        <v>689</v>
      </c>
      <c r="E36" s="497" t="s">
        <v>688</v>
      </c>
      <c r="F36" s="497" t="s">
        <v>689</v>
      </c>
      <c r="G36" s="497" t="s">
        <v>688</v>
      </c>
      <c r="H36" s="497" t="s">
        <v>689</v>
      </c>
      <c r="I36" s="497" t="s">
        <v>635</v>
      </c>
      <c r="J36" s="497" t="s">
        <v>688</v>
      </c>
      <c r="K36" s="497" t="s">
        <v>689</v>
      </c>
      <c r="L36" s="361" t="s">
        <v>690</v>
      </c>
    </row>
    <row r="37" spans="1:12" s="484" customFormat="1" ht="15">
      <c r="A37" s="495" t="s">
        <v>687</v>
      </c>
      <c r="B37" s="483" t="s">
        <v>683</v>
      </c>
      <c r="C37" s="496" t="s">
        <v>691</v>
      </c>
      <c r="D37" s="496" t="s">
        <v>692</v>
      </c>
      <c r="E37" s="496" t="s">
        <v>691</v>
      </c>
      <c r="F37" s="496" t="s">
        <v>692</v>
      </c>
      <c r="G37" s="496" t="s">
        <v>691</v>
      </c>
      <c r="H37" s="496" t="s">
        <v>692</v>
      </c>
      <c r="I37" s="496" t="s">
        <v>692</v>
      </c>
      <c r="J37" s="496" t="s">
        <v>691</v>
      </c>
      <c r="K37" s="496" t="s">
        <v>692</v>
      </c>
      <c r="L37" s="361" t="s">
        <v>693</v>
      </c>
    </row>
    <row r="38" spans="1:12" ht="15">
      <c r="A38" s="1726" t="s">
        <v>19</v>
      </c>
      <c r="B38" s="1726" t="s">
        <v>20</v>
      </c>
      <c r="C38" s="1727" t="s">
        <v>21</v>
      </c>
      <c r="D38" s="1727"/>
      <c r="E38" s="1727"/>
      <c r="F38" s="1727"/>
      <c r="G38" s="1727"/>
      <c r="H38" s="1727"/>
      <c r="I38" s="1727"/>
      <c r="J38" s="1727"/>
      <c r="K38" s="1727"/>
      <c r="L38" s="499" t="s">
        <v>17</v>
      </c>
    </row>
    <row r="39" spans="1:12" ht="15">
      <c r="A39" s="1726"/>
      <c r="B39" s="1726"/>
      <c r="C39" s="498" t="s">
        <v>104</v>
      </c>
      <c r="D39" s="498" t="s">
        <v>104</v>
      </c>
      <c r="E39" s="498" t="s">
        <v>104</v>
      </c>
      <c r="F39" s="498" t="s">
        <v>104</v>
      </c>
      <c r="G39" s="498" t="s">
        <v>272</v>
      </c>
      <c r="H39" s="498" t="s">
        <v>272</v>
      </c>
      <c r="I39" s="498" t="s">
        <v>272</v>
      </c>
      <c r="J39" s="498" t="s">
        <v>41</v>
      </c>
      <c r="K39" s="498" t="s">
        <v>41</v>
      </c>
      <c r="L39" s="499" t="s">
        <v>17</v>
      </c>
    </row>
    <row r="40" spans="1:12" ht="15">
      <c r="A40" s="1726"/>
      <c r="B40" s="1726"/>
      <c r="C40" s="1728" t="s">
        <v>43</v>
      </c>
      <c r="D40" s="1728"/>
      <c r="E40" s="1728" t="s">
        <v>43</v>
      </c>
      <c r="F40" s="1728"/>
      <c r="G40" s="500" t="s">
        <v>273</v>
      </c>
      <c r="H40" s="500" t="s">
        <v>273</v>
      </c>
      <c r="I40" s="500" t="s">
        <v>273</v>
      </c>
      <c r="J40" s="500" t="s">
        <v>274</v>
      </c>
      <c r="K40" s="500" t="s">
        <v>274</v>
      </c>
      <c r="L40" s="499" t="s">
        <v>17</v>
      </c>
    </row>
    <row r="41" spans="1:12" ht="15">
      <c r="A41" s="1726"/>
      <c r="B41" s="1726"/>
      <c r="C41" s="1729"/>
      <c r="D41" s="1729"/>
      <c r="E41" s="1729"/>
      <c r="F41" s="1729"/>
      <c r="G41" s="501" t="s">
        <v>275</v>
      </c>
      <c r="H41" s="501" t="s">
        <v>276</v>
      </c>
      <c r="I41" s="501" t="s">
        <v>276</v>
      </c>
      <c r="J41" s="501" t="s">
        <v>275</v>
      </c>
      <c r="K41" s="501" t="s">
        <v>276</v>
      </c>
      <c r="L41" s="499" t="s">
        <v>17</v>
      </c>
    </row>
    <row r="42" spans="1:12" ht="15">
      <c r="A42" s="1726"/>
      <c r="B42" s="1726"/>
      <c r="C42" s="1728" t="s">
        <v>277</v>
      </c>
      <c r="D42" s="1728" t="s">
        <v>278</v>
      </c>
      <c r="E42" s="1728" t="s">
        <v>277</v>
      </c>
      <c r="F42" s="1728" t="s">
        <v>278</v>
      </c>
      <c r="G42" s="1730" t="s">
        <v>44</v>
      </c>
      <c r="H42" s="1731"/>
      <c r="I42" s="1732"/>
      <c r="J42" s="1728" t="s">
        <v>44</v>
      </c>
      <c r="K42" s="1728"/>
      <c r="L42" s="499" t="s">
        <v>17</v>
      </c>
    </row>
    <row r="43" spans="1:12" ht="15">
      <c r="A43" s="1726"/>
      <c r="B43" s="1726"/>
      <c r="C43" s="1729"/>
      <c r="D43" s="1729"/>
      <c r="E43" s="1729"/>
      <c r="F43" s="1729"/>
      <c r="G43" s="501" t="s">
        <v>276</v>
      </c>
      <c r="H43" s="501" t="s">
        <v>279</v>
      </c>
      <c r="I43" s="501" t="s">
        <v>279</v>
      </c>
      <c r="J43" s="501" t="s">
        <v>276</v>
      </c>
      <c r="K43" s="501" t="s">
        <v>279</v>
      </c>
      <c r="L43" s="499" t="s">
        <v>17</v>
      </c>
    </row>
    <row r="44" spans="1:12" ht="15">
      <c r="A44" s="1737" t="s">
        <v>33</v>
      </c>
      <c r="B44" s="1737" t="s">
        <v>20</v>
      </c>
      <c r="C44" s="1739" t="s">
        <v>21</v>
      </c>
      <c r="D44" s="1739"/>
      <c r="E44" s="1739"/>
      <c r="F44" s="1739"/>
      <c r="G44" s="1739"/>
      <c r="H44" s="1739"/>
      <c r="I44" s="1739"/>
      <c r="J44" s="1739"/>
      <c r="K44" s="1739"/>
      <c r="L44" s="503" t="s">
        <v>17</v>
      </c>
    </row>
    <row r="45" spans="1:12" ht="15">
      <c r="A45" s="1738"/>
      <c r="B45" s="1738"/>
      <c r="C45" s="502" t="s">
        <v>42</v>
      </c>
      <c r="D45" s="502" t="s">
        <v>42</v>
      </c>
      <c r="E45" s="502" t="s">
        <v>102</v>
      </c>
      <c r="F45" s="502" t="s">
        <v>102</v>
      </c>
      <c r="G45" s="502" t="s">
        <v>102</v>
      </c>
      <c r="H45" s="502" t="s">
        <v>102</v>
      </c>
      <c r="I45" s="502" t="s">
        <v>102</v>
      </c>
      <c r="J45" s="502" t="s">
        <v>41</v>
      </c>
      <c r="K45" s="502" t="s">
        <v>41</v>
      </c>
      <c r="L45" s="504" t="s">
        <v>17</v>
      </c>
    </row>
    <row r="46" spans="1:12" ht="15">
      <c r="A46" s="1738"/>
      <c r="B46" s="1738"/>
      <c r="C46" s="505" t="s">
        <v>49</v>
      </c>
      <c r="D46" s="506" t="s">
        <v>49</v>
      </c>
      <c r="E46" s="507" t="s">
        <v>290</v>
      </c>
      <c r="F46" s="507" t="s">
        <v>290</v>
      </c>
      <c r="G46" s="508" t="s">
        <v>282</v>
      </c>
      <c r="H46" s="508" t="s">
        <v>282</v>
      </c>
      <c r="I46" s="508" t="s">
        <v>282</v>
      </c>
      <c r="J46" s="506" t="s">
        <v>45</v>
      </c>
      <c r="K46" s="506" t="s">
        <v>45</v>
      </c>
      <c r="L46" s="1702" t="s">
        <v>283</v>
      </c>
    </row>
    <row r="47" spans="1:12" ht="15">
      <c r="A47" s="1738"/>
      <c r="B47" s="1738"/>
      <c r="C47" s="507" t="s">
        <v>284</v>
      </c>
      <c r="D47" s="509" t="s">
        <v>285</v>
      </c>
      <c r="E47" s="507" t="s">
        <v>284</v>
      </c>
      <c r="F47" s="509" t="s">
        <v>285</v>
      </c>
      <c r="G47" s="508" t="s">
        <v>285</v>
      </c>
      <c r="H47" s="510" t="s">
        <v>288</v>
      </c>
      <c r="I47" s="510" t="s">
        <v>288</v>
      </c>
      <c r="J47" s="509" t="s">
        <v>291</v>
      </c>
      <c r="K47" s="509" t="s">
        <v>292</v>
      </c>
      <c r="L47" s="1703"/>
    </row>
    <row r="48" spans="1:12" ht="15">
      <c r="A48" s="1738"/>
      <c r="B48" s="1738"/>
      <c r="C48" s="1740" t="s">
        <v>44</v>
      </c>
      <c r="D48" s="1741"/>
      <c r="E48" s="1740" t="s">
        <v>99</v>
      </c>
      <c r="F48" s="1741"/>
      <c r="G48" s="1733" t="s">
        <v>43</v>
      </c>
      <c r="H48" s="1734"/>
      <c r="I48" s="1735"/>
      <c r="J48" s="1741" t="s">
        <v>43</v>
      </c>
      <c r="K48" s="1741"/>
      <c r="L48" s="1702" t="s">
        <v>283</v>
      </c>
    </row>
    <row r="49" spans="1:12" ht="15.75" thickBot="1">
      <c r="A49" s="1738"/>
      <c r="B49" s="1738"/>
      <c r="C49" s="511" t="s">
        <v>285</v>
      </c>
      <c r="D49" s="512" t="s">
        <v>288</v>
      </c>
      <c r="E49" s="511" t="s">
        <v>285</v>
      </c>
      <c r="F49" s="512" t="s">
        <v>288</v>
      </c>
      <c r="G49" s="513" t="s">
        <v>288</v>
      </c>
      <c r="H49" s="514" t="s">
        <v>293</v>
      </c>
      <c r="I49" s="514" t="s">
        <v>293</v>
      </c>
      <c r="J49" s="512" t="s">
        <v>292</v>
      </c>
      <c r="K49" s="512" t="s">
        <v>294</v>
      </c>
      <c r="L49" s="1736"/>
    </row>
  </sheetData>
  <sheetProtection/>
  <mergeCells count="59">
    <mergeCell ref="G42:I42"/>
    <mergeCell ref="G48:I48"/>
    <mergeCell ref="L48:L49"/>
    <mergeCell ref="J42:K42"/>
    <mergeCell ref="A44:A49"/>
    <mergeCell ref="B44:B49"/>
    <mergeCell ref="C44:K44"/>
    <mergeCell ref="C48:D48"/>
    <mergeCell ref="E48:F48"/>
    <mergeCell ref="J48:K48"/>
    <mergeCell ref="C35:K35"/>
    <mergeCell ref="A38:A43"/>
    <mergeCell ref="B38:B43"/>
    <mergeCell ref="C38:K38"/>
    <mergeCell ref="C40:D41"/>
    <mergeCell ref="E40:F41"/>
    <mergeCell ref="C42:C43"/>
    <mergeCell ref="D42:D43"/>
    <mergeCell ref="E42:E43"/>
    <mergeCell ref="F42:F43"/>
    <mergeCell ref="L25:L26"/>
    <mergeCell ref="A31:L31"/>
    <mergeCell ref="A32:A33"/>
    <mergeCell ref="B32:B33"/>
    <mergeCell ref="C32:D32"/>
    <mergeCell ref="E32:F32"/>
    <mergeCell ref="G32:H32"/>
    <mergeCell ref="J32:K32"/>
    <mergeCell ref="L32:L33"/>
    <mergeCell ref="A21:A26"/>
    <mergeCell ref="F19:F20"/>
    <mergeCell ref="J19:K19"/>
    <mergeCell ref="B21:B26"/>
    <mergeCell ref="C21:K21"/>
    <mergeCell ref="C25:D25"/>
    <mergeCell ref="E25:F25"/>
    <mergeCell ref="J25:K25"/>
    <mergeCell ref="G19:I19"/>
    <mergeCell ref="G25:I25"/>
    <mergeCell ref="A3:L3"/>
    <mergeCell ref="A4:A5"/>
    <mergeCell ref="B4:B5"/>
    <mergeCell ref="C4:D4"/>
    <mergeCell ref="E4:F4"/>
    <mergeCell ref="B15:B20"/>
    <mergeCell ref="C15:K15"/>
    <mergeCell ref="C17:D18"/>
    <mergeCell ref="E17:F18"/>
    <mergeCell ref="C19:C20"/>
    <mergeCell ref="L23:L24"/>
    <mergeCell ref="A15:A20"/>
    <mergeCell ref="C10:K10"/>
    <mergeCell ref="L46:L47"/>
    <mergeCell ref="G4:H4"/>
    <mergeCell ref="J4:K4"/>
    <mergeCell ref="L4:L5"/>
    <mergeCell ref="C9:K9"/>
    <mergeCell ref="D19:D20"/>
    <mergeCell ref="E19:E20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0" zoomScaleNormal="80" zoomScalePageLayoutView="0" workbookViewId="0" topLeftCell="B1">
      <pane ySplit="5" topLeftCell="A6" activePane="bottomLeft" state="frozen"/>
      <selection pane="topLeft" activeCell="A1" sqref="A1"/>
      <selection pane="bottomLeft" activeCell="A1" sqref="A1:K2"/>
    </sheetView>
  </sheetViews>
  <sheetFormatPr defaultColWidth="9.00390625" defaultRowHeight="16.5"/>
  <cols>
    <col min="1" max="1" width="37.00390625" style="795" customWidth="1"/>
    <col min="2" max="2" width="17.375" style="795" bestFit="1" customWidth="1"/>
    <col min="3" max="8" width="18.00390625" style="795" bestFit="1" customWidth="1"/>
    <col min="9" max="10" width="12.875" style="795" bestFit="1" customWidth="1"/>
    <col min="11" max="11" width="59.75390625" style="795" bestFit="1" customWidth="1"/>
    <col min="12" max="12" width="14.75390625" style="795" bestFit="1" customWidth="1"/>
    <col min="13" max="16384" width="9.00390625" style="795" customWidth="1"/>
  </cols>
  <sheetData>
    <row r="1" spans="1:11" ht="15.75">
      <c r="A1" s="1742" t="s">
        <v>974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</row>
    <row r="2" spans="1:11" ht="16.5" thickBot="1">
      <c r="A2" s="1743"/>
      <c r="B2" s="1743"/>
      <c r="C2" s="1743"/>
      <c r="D2" s="1743"/>
      <c r="E2" s="1743"/>
      <c r="F2" s="1743"/>
      <c r="G2" s="1743"/>
      <c r="H2" s="1743"/>
      <c r="I2" s="1743"/>
      <c r="J2" s="1743"/>
      <c r="K2" s="1743"/>
    </row>
    <row r="3" spans="1:11" ht="18" thickBot="1">
      <c r="A3" s="1759" t="s">
        <v>47</v>
      </c>
      <c r="B3" s="1760"/>
      <c r="C3" s="1760"/>
      <c r="D3" s="1760"/>
      <c r="E3" s="1760"/>
      <c r="F3" s="1760"/>
      <c r="G3" s="1760"/>
      <c r="H3" s="1760"/>
      <c r="I3" s="1760"/>
      <c r="J3" s="1760"/>
      <c r="K3" s="1761"/>
    </row>
    <row r="4" spans="1:11" ht="17.25">
      <c r="A4" s="1762" t="s">
        <v>2</v>
      </c>
      <c r="B4" s="1745" t="s">
        <v>760</v>
      </c>
      <c r="C4" s="1744" t="s">
        <v>3</v>
      </c>
      <c r="D4" s="1744" t="s">
        <v>46</v>
      </c>
      <c r="E4" s="1744"/>
      <c r="F4" s="1744" t="s">
        <v>800</v>
      </c>
      <c r="G4" s="1744" t="s">
        <v>796</v>
      </c>
      <c r="H4" s="1744"/>
      <c r="I4" s="1744" t="s">
        <v>797</v>
      </c>
      <c r="J4" s="1744"/>
      <c r="K4" s="1749" t="s">
        <v>40</v>
      </c>
    </row>
    <row r="5" spans="1:11" ht="17.25">
      <c r="A5" s="1763"/>
      <c r="B5" s="1746"/>
      <c r="C5" s="1747"/>
      <c r="D5" s="796" t="s">
        <v>8</v>
      </c>
      <c r="E5" s="796" t="s">
        <v>9</v>
      </c>
      <c r="F5" s="1747"/>
      <c r="G5" s="796" t="s">
        <v>8</v>
      </c>
      <c r="H5" s="796" t="s">
        <v>9</v>
      </c>
      <c r="I5" s="796" t="s">
        <v>798</v>
      </c>
      <c r="J5" s="797" t="s">
        <v>799</v>
      </c>
      <c r="K5" s="1750"/>
    </row>
    <row r="6" spans="1:11" s="17" customFormat="1" ht="17.25">
      <c r="A6" s="938" t="s">
        <v>418</v>
      </c>
      <c r="B6" s="798" t="s">
        <v>761</v>
      </c>
      <c r="C6" s="799" t="s">
        <v>779</v>
      </c>
      <c r="D6" s="658">
        <v>120</v>
      </c>
      <c r="E6" s="658">
        <v>180</v>
      </c>
      <c r="F6" s="658">
        <v>220</v>
      </c>
      <c r="G6" s="658">
        <v>173</v>
      </c>
      <c r="H6" s="658">
        <v>260</v>
      </c>
      <c r="I6" s="658">
        <v>173</v>
      </c>
      <c r="J6" s="658">
        <v>260</v>
      </c>
      <c r="K6" s="800" t="s">
        <v>648</v>
      </c>
    </row>
    <row r="7" spans="1:11" s="17" customFormat="1" ht="17.25">
      <c r="A7" s="938" t="s">
        <v>249</v>
      </c>
      <c r="B7" s="798" t="s">
        <v>762</v>
      </c>
      <c r="C7" s="799" t="s">
        <v>779</v>
      </c>
      <c r="D7" s="1748" t="s">
        <v>649</v>
      </c>
      <c r="E7" s="1748"/>
      <c r="F7" s="1748"/>
      <c r="G7" s="1748"/>
      <c r="H7" s="1748"/>
      <c r="I7" s="1748"/>
      <c r="J7" s="1748"/>
      <c r="K7" s="800" t="s">
        <v>641</v>
      </c>
    </row>
    <row r="8" spans="1:11" s="17" customFormat="1" ht="17.25">
      <c r="A8" s="938" t="s">
        <v>250</v>
      </c>
      <c r="B8" s="798" t="s">
        <v>763</v>
      </c>
      <c r="C8" s="799" t="s">
        <v>779</v>
      </c>
      <c r="D8" s="658">
        <v>120</v>
      </c>
      <c r="E8" s="658">
        <v>240</v>
      </c>
      <c r="F8" s="658">
        <v>240</v>
      </c>
      <c r="G8" s="658">
        <v>120</v>
      </c>
      <c r="H8" s="658">
        <v>240</v>
      </c>
      <c r="I8" s="658">
        <v>120</v>
      </c>
      <c r="J8" s="658">
        <v>240</v>
      </c>
      <c r="K8" s="800" t="s">
        <v>526</v>
      </c>
    </row>
    <row r="9" spans="1:11" s="17" customFormat="1" ht="17.25">
      <c r="A9" s="939" t="s">
        <v>781</v>
      </c>
      <c r="B9" s="801"/>
      <c r="C9" s="799" t="s">
        <v>779</v>
      </c>
      <c r="D9" s="658">
        <v>11</v>
      </c>
      <c r="E9" s="658">
        <v>22</v>
      </c>
      <c r="F9" s="658">
        <v>22</v>
      </c>
      <c r="G9" s="658">
        <v>11</v>
      </c>
      <c r="H9" s="658">
        <v>22</v>
      </c>
      <c r="I9" s="658">
        <v>11</v>
      </c>
      <c r="J9" s="658">
        <v>22</v>
      </c>
      <c r="K9" s="802" t="s">
        <v>780</v>
      </c>
    </row>
    <row r="10" spans="1:12" s="57" customFormat="1" ht="17.25">
      <c r="A10" s="940" t="s">
        <v>816</v>
      </c>
      <c r="B10" s="942" t="s">
        <v>821</v>
      </c>
      <c r="C10" s="803" t="s">
        <v>779</v>
      </c>
      <c r="D10" s="804">
        <v>175</v>
      </c>
      <c r="E10" s="804">
        <f>D10*2</f>
        <v>350</v>
      </c>
      <c r="F10" s="804">
        <f>D10*2</f>
        <v>350</v>
      </c>
      <c r="G10" s="804">
        <f aca="true" t="shared" si="0" ref="G10:H12">D10</f>
        <v>175</v>
      </c>
      <c r="H10" s="804">
        <f t="shared" si="0"/>
        <v>350</v>
      </c>
      <c r="I10" s="804">
        <f aca="true" t="shared" si="1" ref="I10:J12">D10*1.5</f>
        <v>262.5</v>
      </c>
      <c r="J10" s="804">
        <f t="shared" si="1"/>
        <v>525</v>
      </c>
      <c r="K10" s="805" t="s">
        <v>2039</v>
      </c>
      <c r="L10" s="937" t="s">
        <v>1875</v>
      </c>
    </row>
    <row r="11" spans="1:12" s="57" customFormat="1" ht="17.25">
      <c r="A11" s="940" t="s">
        <v>816</v>
      </c>
      <c r="B11" s="942" t="s">
        <v>821</v>
      </c>
      <c r="C11" s="803" t="s">
        <v>779</v>
      </c>
      <c r="D11" s="804">
        <v>200</v>
      </c>
      <c r="E11" s="804">
        <f>D11*2</f>
        <v>400</v>
      </c>
      <c r="F11" s="804">
        <f>D11*2</f>
        <v>400</v>
      </c>
      <c r="G11" s="804">
        <f t="shared" si="0"/>
        <v>200</v>
      </c>
      <c r="H11" s="804">
        <f t="shared" si="0"/>
        <v>400</v>
      </c>
      <c r="I11" s="804">
        <f t="shared" si="1"/>
        <v>300</v>
      </c>
      <c r="J11" s="804">
        <f t="shared" si="1"/>
        <v>600</v>
      </c>
      <c r="K11" s="805" t="s">
        <v>2040</v>
      </c>
      <c r="L11" s="937" t="s">
        <v>1876</v>
      </c>
    </row>
    <row r="12" spans="1:12" s="57" customFormat="1" ht="18" thickBot="1">
      <c r="A12" s="941" t="s">
        <v>816</v>
      </c>
      <c r="B12" s="943" t="s">
        <v>821</v>
      </c>
      <c r="C12" s="806" t="s">
        <v>822</v>
      </c>
      <c r="D12" s="944">
        <v>215</v>
      </c>
      <c r="E12" s="944">
        <f>D12*2</f>
        <v>430</v>
      </c>
      <c r="F12" s="944">
        <f>D12*2</f>
        <v>430</v>
      </c>
      <c r="G12" s="944">
        <f t="shared" si="0"/>
        <v>215</v>
      </c>
      <c r="H12" s="944">
        <f t="shared" si="0"/>
        <v>430</v>
      </c>
      <c r="I12" s="944">
        <f t="shared" si="1"/>
        <v>322.5</v>
      </c>
      <c r="J12" s="944">
        <f t="shared" si="1"/>
        <v>645</v>
      </c>
      <c r="K12" s="807" t="s">
        <v>2033</v>
      </c>
      <c r="L12" s="937" t="s">
        <v>1877</v>
      </c>
    </row>
    <row r="13" spans="1:9" s="110" customFormat="1" ht="15.75">
      <c r="A13" s="1764" t="s">
        <v>1047</v>
      </c>
      <c r="B13" s="1766" t="s">
        <v>46</v>
      </c>
      <c r="C13" s="1767"/>
      <c r="D13" s="1768"/>
      <c r="E13" s="1769" t="s">
        <v>1048</v>
      </c>
      <c r="F13" s="1769"/>
      <c r="G13" s="1769" t="s">
        <v>1049</v>
      </c>
      <c r="H13" s="1769"/>
      <c r="I13" s="1770" t="s">
        <v>1050</v>
      </c>
    </row>
    <row r="14" spans="1:9" s="110" customFormat="1" ht="15.75">
      <c r="A14" s="1765"/>
      <c r="B14" s="111" t="s">
        <v>8</v>
      </c>
      <c r="C14" s="111" t="s">
        <v>9</v>
      </c>
      <c r="D14" s="111" t="s">
        <v>1051</v>
      </c>
      <c r="E14" s="111" t="s">
        <v>8</v>
      </c>
      <c r="F14" s="111" t="s">
        <v>9</v>
      </c>
      <c r="G14" s="111" t="s">
        <v>8</v>
      </c>
      <c r="H14" s="111" t="s">
        <v>9</v>
      </c>
      <c r="I14" s="1771"/>
    </row>
    <row r="15" spans="1:9" s="110" customFormat="1" ht="15.75">
      <c r="A15" s="1752" t="s">
        <v>1052</v>
      </c>
      <c r="B15" s="1772" t="s">
        <v>1053</v>
      </c>
      <c r="C15" s="1773"/>
      <c r="D15" s="1774"/>
      <c r="E15" s="1775" t="s">
        <v>1053</v>
      </c>
      <c r="F15" s="1775"/>
      <c r="G15" s="1775" t="s">
        <v>1053</v>
      </c>
      <c r="H15" s="1775"/>
      <c r="I15" s="1776" t="s">
        <v>1054</v>
      </c>
    </row>
    <row r="16" spans="1:9" s="110" customFormat="1" ht="15.75">
      <c r="A16" s="1752"/>
      <c r="B16" s="112" t="s">
        <v>1055</v>
      </c>
      <c r="C16" s="112" t="s">
        <v>1055</v>
      </c>
      <c r="D16" s="112" t="s">
        <v>39</v>
      </c>
      <c r="E16" s="112" t="s">
        <v>1055</v>
      </c>
      <c r="F16" s="112" t="s">
        <v>1055</v>
      </c>
      <c r="G16" s="112" t="s">
        <v>1055</v>
      </c>
      <c r="H16" s="112" t="s">
        <v>1055</v>
      </c>
      <c r="I16" s="1776"/>
    </row>
    <row r="17" spans="1:9" s="110" customFormat="1" ht="15.75">
      <c r="A17" s="1752"/>
      <c r="B17" s="1772" t="s">
        <v>1056</v>
      </c>
      <c r="C17" s="1773"/>
      <c r="D17" s="1774"/>
      <c r="E17" s="1775" t="s">
        <v>1056</v>
      </c>
      <c r="F17" s="1775"/>
      <c r="G17" s="1775" t="s">
        <v>1056</v>
      </c>
      <c r="H17" s="1775"/>
      <c r="I17" s="1776"/>
    </row>
    <row r="18" spans="1:9" s="110" customFormat="1" ht="15.75">
      <c r="A18" s="1752"/>
      <c r="B18" s="113">
        <v>300000</v>
      </c>
      <c r="C18" s="113">
        <v>600000</v>
      </c>
      <c r="D18" s="113">
        <v>700000</v>
      </c>
      <c r="E18" s="113">
        <v>1000000</v>
      </c>
      <c r="F18" s="113">
        <v>1600000</v>
      </c>
      <c r="G18" s="113">
        <v>1000000</v>
      </c>
      <c r="H18" s="113">
        <v>1600000</v>
      </c>
      <c r="I18" s="1776"/>
    </row>
    <row r="19" spans="1:9" s="110" customFormat="1" ht="15.75">
      <c r="A19" s="1752"/>
      <c r="B19" s="1772" t="s">
        <v>1057</v>
      </c>
      <c r="C19" s="1773"/>
      <c r="D19" s="1774"/>
      <c r="E19" s="1775" t="s">
        <v>1057</v>
      </c>
      <c r="F19" s="1775"/>
      <c r="G19" s="1775" t="s">
        <v>1057</v>
      </c>
      <c r="H19" s="1775"/>
      <c r="I19" s="1776"/>
    </row>
    <row r="20" spans="1:9" s="110" customFormat="1" ht="16.5" thickBot="1">
      <c r="A20" s="1758"/>
      <c r="B20" s="114">
        <v>600000</v>
      </c>
      <c r="C20" s="114">
        <v>1200000</v>
      </c>
      <c r="D20" s="114">
        <v>1400000</v>
      </c>
      <c r="E20" s="114">
        <v>1600000</v>
      </c>
      <c r="F20" s="114">
        <v>2200000</v>
      </c>
      <c r="G20" s="114">
        <v>1600000</v>
      </c>
      <c r="H20" s="114">
        <v>2200000</v>
      </c>
      <c r="I20" s="1777"/>
    </row>
    <row r="21" spans="1:9" s="110" customFormat="1" ht="16.5" thickTop="1">
      <c r="A21" s="1751" t="s">
        <v>1058</v>
      </c>
      <c r="B21" s="1754" t="s">
        <v>1059</v>
      </c>
      <c r="C21" s="1755"/>
      <c r="D21" s="1756"/>
      <c r="E21" s="1757" t="s">
        <v>1053</v>
      </c>
      <c r="F21" s="1757"/>
      <c r="G21" s="1757" t="s">
        <v>1053</v>
      </c>
      <c r="H21" s="1757"/>
      <c r="I21" s="1778" t="s">
        <v>1054</v>
      </c>
    </row>
    <row r="22" spans="1:9" s="110" customFormat="1" ht="15.75">
      <c r="A22" s="1752"/>
      <c r="B22" s="112" t="s">
        <v>1055</v>
      </c>
      <c r="C22" s="112" t="s">
        <v>1055</v>
      </c>
      <c r="D22" s="112" t="s">
        <v>39</v>
      </c>
      <c r="E22" s="112" t="s">
        <v>1055</v>
      </c>
      <c r="F22" s="112" t="s">
        <v>1055</v>
      </c>
      <c r="G22" s="112" t="s">
        <v>1055</v>
      </c>
      <c r="H22" s="112" t="s">
        <v>1055</v>
      </c>
      <c r="I22" s="1776"/>
    </row>
    <row r="23" spans="1:9" s="110" customFormat="1" ht="15.75">
      <c r="A23" s="1752"/>
      <c r="B23" s="1772" t="s">
        <v>1060</v>
      </c>
      <c r="C23" s="1773"/>
      <c r="D23" s="1774"/>
      <c r="E23" s="1775" t="s">
        <v>1056</v>
      </c>
      <c r="F23" s="1775"/>
      <c r="G23" s="1775" t="s">
        <v>1056</v>
      </c>
      <c r="H23" s="1775"/>
      <c r="I23" s="1776"/>
    </row>
    <row r="24" spans="1:9" s="110" customFormat="1" ht="15.75">
      <c r="A24" s="1752"/>
      <c r="B24" s="113">
        <v>300000</v>
      </c>
      <c r="C24" s="113">
        <v>600000</v>
      </c>
      <c r="D24" s="113">
        <v>700000</v>
      </c>
      <c r="E24" s="113">
        <v>1000000</v>
      </c>
      <c r="F24" s="113">
        <v>1600000</v>
      </c>
      <c r="G24" s="113">
        <v>1000000</v>
      </c>
      <c r="H24" s="113">
        <v>1600000</v>
      </c>
      <c r="I24" s="1776"/>
    </row>
    <row r="25" spans="1:9" s="110" customFormat="1" ht="15.75">
      <c r="A25" s="1752"/>
      <c r="B25" s="1772" t="s">
        <v>1061</v>
      </c>
      <c r="C25" s="1773"/>
      <c r="D25" s="1774"/>
      <c r="E25" s="1775" t="s">
        <v>1057</v>
      </c>
      <c r="F25" s="1775"/>
      <c r="G25" s="1775" t="s">
        <v>1057</v>
      </c>
      <c r="H25" s="1775"/>
      <c r="I25" s="1776"/>
    </row>
    <row r="26" spans="1:9" s="110" customFormat="1" ht="16.5" thickBot="1">
      <c r="A26" s="1753"/>
      <c r="B26" s="115">
        <v>600000</v>
      </c>
      <c r="C26" s="115">
        <v>1200000</v>
      </c>
      <c r="D26" s="115">
        <v>1400000</v>
      </c>
      <c r="E26" s="115">
        <v>1600000</v>
      </c>
      <c r="F26" s="115">
        <v>2200000</v>
      </c>
      <c r="G26" s="115">
        <v>1600000</v>
      </c>
      <c r="H26" s="115">
        <v>2200000</v>
      </c>
      <c r="I26" s="1779"/>
    </row>
    <row r="27" spans="1:9" s="110" customFormat="1" ht="16.5" thickTop="1">
      <c r="A27" s="1786" t="s">
        <v>1062</v>
      </c>
      <c r="B27" s="1787" t="s">
        <v>1059</v>
      </c>
      <c r="C27" s="1788"/>
      <c r="D27" s="1789"/>
      <c r="E27" s="1790" t="s">
        <v>1053</v>
      </c>
      <c r="F27" s="1790"/>
      <c r="G27" s="1790" t="s">
        <v>1053</v>
      </c>
      <c r="H27" s="1790"/>
      <c r="I27" s="1791" t="s">
        <v>1063</v>
      </c>
    </row>
    <row r="28" spans="1:9" s="110" customFormat="1" ht="15.75">
      <c r="A28" s="1752"/>
      <c r="B28" s="113">
        <v>300000</v>
      </c>
      <c r="C28" s="113">
        <v>600000</v>
      </c>
      <c r="D28" s="113">
        <v>700000</v>
      </c>
      <c r="E28" s="113">
        <v>1000000</v>
      </c>
      <c r="F28" s="113">
        <v>1600000</v>
      </c>
      <c r="G28" s="113">
        <v>1000000</v>
      </c>
      <c r="H28" s="113">
        <v>1600000</v>
      </c>
      <c r="I28" s="1776"/>
    </row>
    <row r="29" spans="1:9" s="110" customFormat="1" ht="15.75">
      <c r="A29" s="1752"/>
      <c r="B29" s="1772" t="s">
        <v>1064</v>
      </c>
      <c r="C29" s="1773"/>
      <c r="D29" s="1774"/>
      <c r="E29" s="1775" t="s">
        <v>1065</v>
      </c>
      <c r="F29" s="1775"/>
      <c r="G29" s="1775" t="s">
        <v>1065</v>
      </c>
      <c r="H29" s="1775"/>
      <c r="I29" s="1776"/>
    </row>
    <row r="30" spans="1:9" s="110" customFormat="1" ht="16.5" thickBot="1">
      <c r="A30" s="1758"/>
      <c r="B30" s="114">
        <v>600000</v>
      </c>
      <c r="C30" s="114">
        <v>1200000</v>
      </c>
      <c r="D30" s="114">
        <v>1400000</v>
      </c>
      <c r="E30" s="114">
        <v>1600000</v>
      </c>
      <c r="F30" s="114">
        <v>2200000</v>
      </c>
      <c r="G30" s="114">
        <v>1600000</v>
      </c>
      <c r="H30" s="114">
        <v>2200000</v>
      </c>
      <c r="I30" s="1777"/>
    </row>
    <row r="31" spans="1:9" s="1027" customFormat="1" ht="16.5" thickTop="1">
      <c r="A31" s="1795" t="s">
        <v>48</v>
      </c>
      <c r="B31" s="1798" t="s">
        <v>1066</v>
      </c>
      <c r="C31" s="1799"/>
      <c r="D31" s="1799"/>
      <c r="E31" s="1799"/>
      <c r="F31" s="1799"/>
      <c r="G31" s="1799"/>
      <c r="H31" s="1800"/>
      <c r="I31" s="1801"/>
    </row>
    <row r="32" spans="1:9" s="1027" customFormat="1" ht="15.75">
      <c r="A32" s="1796"/>
      <c r="B32" s="1028">
        <v>15000000</v>
      </c>
      <c r="C32" s="1028">
        <v>20000000</v>
      </c>
      <c r="D32" s="1028">
        <v>20000000</v>
      </c>
      <c r="E32" s="1028">
        <v>15000000</v>
      </c>
      <c r="F32" s="1028">
        <v>20000000</v>
      </c>
      <c r="G32" s="1029">
        <v>3000</v>
      </c>
      <c r="H32" s="1029">
        <v>5000</v>
      </c>
      <c r="I32" s="1802"/>
    </row>
    <row r="33" spans="1:9" s="1027" customFormat="1" ht="15.75">
      <c r="A33" s="1796"/>
      <c r="B33" s="1804" t="s">
        <v>251</v>
      </c>
      <c r="C33" s="1805"/>
      <c r="D33" s="1805"/>
      <c r="E33" s="1805"/>
      <c r="F33" s="1805"/>
      <c r="G33" s="1805"/>
      <c r="H33" s="1806"/>
      <c r="I33" s="1802"/>
    </row>
    <row r="34" spans="1:9" s="1027" customFormat="1" ht="16.5" thickBot="1">
      <c r="A34" s="1797"/>
      <c r="B34" s="1030">
        <v>20000000</v>
      </c>
      <c r="C34" s="1030">
        <v>30000000</v>
      </c>
      <c r="D34" s="1030">
        <v>30000000</v>
      </c>
      <c r="E34" s="1030">
        <v>20000000</v>
      </c>
      <c r="F34" s="1030">
        <v>30000000</v>
      </c>
      <c r="G34" s="1031">
        <v>3000</v>
      </c>
      <c r="H34" s="1031">
        <v>5000</v>
      </c>
      <c r="I34" s="1803"/>
    </row>
    <row r="35" spans="1:9" s="1027" customFormat="1" ht="16.5" thickTop="1">
      <c r="A35" s="1807" t="s">
        <v>1067</v>
      </c>
      <c r="B35" s="1780" t="s">
        <v>1068</v>
      </c>
      <c r="C35" s="1781"/>
      <c r="D35" s="1781"/>
      <c r="E35" s="1781"/>
      <c r="F35" s="1781"/>
      <c r="G35" s="1781"/>
      <c r="H35" s="1781"/>
      <c r="I35" s="1782"/>
    </row>
    <row r="36" spans="1:9" s="110" customFormat="1" ht="15.75">
      <c r="A36" s="1808"/>
      <c r="B36" s="1783" t="s">
        <v>1069</v>
      </c>
      <c r="C36" s="1784"/>
      <c r="D36" s="1784"/>
      <c r="E36" s="1784"/>
      <c r="F36" s="1784"/>
      <c r="G36" s="1784"/>
      <c r="H36" s="1784"/>
      <c r="I36" s="1785"/>
    </row>
    <row r="37" spans="1:9" s="110" customFormat="1" ht="15.75">
      <c r="A37" s="1808"/>
      <c r="B37" s="1783" t="s">
        <v>1070</v>
      </c>
      <c r="C37" s="1784"/>
      <c r="D37" s="1784"/>
      <c r="E37" s="1784"/>
      <c r="F37" s="1784"/>
      <c r="G37" s="1784"/>
      <c r="H37" s="1784"/>
      <c r="I37" s="1785"/>
    </row>
    <row r="38" spans="1:9" s="110" customFormat="1" ht="15.75">
      <c r="A38" s="1808"/>
      <c r="B38" s="1783" t="s">
        <v>1071</v>
      </c>
      <c r="C38" s="1784"/>
      <c r="D38" s="1784"/>
      <c r="E38" s="1784"/>
      <c r="F38" s="1784"/>
      <c r="G38" s="1784"/>
      <c r="H38" s="1784"/>
      <c r="I38" s="1785"/>
    </row>
    <row r="39" spans="1:9" s="110" customFormat="1" ht="15.75">
      <c r="A39" s="1808"/>
      <c r="B39" s="1783" t="s">
        <v>1072</v>
      </c>
      <c r="C39" s="1784"/>
      <c r="D39" s="1784"/>
      <c r="E39" s="1784"/>
      <c r="F39" s="1784"/>
      <c r="G39" s="1784"/>
      <c r="H39" s="1784"/>
      <c r="I39" s="1785"/>
    </row>
    <row r="40" spans="1:9" s="110" customFormat="1" ht="15.75">
      <c r="A40" s="1808"/>
      <c r="B40" s="1783" t="s">
        <v>1073</v>
      </c>
      <c r="C40" s="1784"/>
      <c r="D40" s="1784"/>
      <c r="E40" s="1784"/>
      <c r="F40" s="1784"/>
      <c r="G40" s="1784"/>
      <c r="H40" s="1784"/>
      <c r="I40" s="1785"/>
    </row>
    <row r="41" spans="1:9" s="110" customFormat="1" ht="15.75">
      <c r="A41" s="1808"/>
      <c r="B41" s="1783" t="s">
        <v>1074</v>
      </c>
      <c r="C41" s="1784"/>
      <c r="D41" s="1784"/>
      <c r="E41" s="1784"/>
      <c r="F41" s="1784"/>
      <c r="G41" s="1784"/>
      <c r="H41" s="1784"/>
      <c r="I41" s="1785"/>
    </row>
    <row r="42" spans="1:9" s="110" customFormat="1" ht="15.75">
      <c r="A42" s="1808"/>
      <c r="B42" s="1783" t="s">
        <v>1075</v>
      </c>
      <c r="C42" s="1784"/>
      <c r="D42" s="1784"/>
      <c r="E42" s="1784"/>
      <c r="F42" s="1784"/>
      <c r="G42" s="1784"/>
      <c r="H42" s="1784"/>
      <c r="I42" s="1785"/>
    </row>
    <row r="43" spans="1:9" s="110" customFormat="1" ht="15.75">
      <c r="A43" s="1808"/>
      <c r="B43" s="1783" t="s">
        <v>1076</v>
      </c>
      <c r="C43" s="1784"/>
      <c r="D43" s="1784"/>
      <c r="E43" s="1784"/>
      <c r="F43" s="1784"/>
      <c r="G43" s="1784"/>
      <c r="H43" s="1784"/>
      <c r="I43" s="1785"/>
    </row>
    <row r="44" spans="1:9" s="110" customFormat="1" ht="16.5" thickBot="1">
      <c r="A44" s="1809"/>
      <c r="B44" s="1792" t="s">
        <v>1077</v>
      </c>
      <c r="C44" s="1793"/>
      <c r="D44" s="1793"/>
      <c r="E44" s="1793"/>
      <c r="F44" s="1793"/>
      <c r="G44" s="1793"/>
      <c r="H44" s="1793"/>
      <c r="I44" s="1794"/>
    </row>
    <row r="45" ht="16.5" thickTop="1"/>
  </sheetData>
  <sheetProtection/>
  <mergeCells count="61">
    <mergeCell ref="B40:I40"/>
    <mergeCell ref="B41:I41"/>
    <mergeCell ref="B42:I42"/>
    <mergeCell ref="B43:I43"/>
    <mergeCell ref="B44:I44"/>
    <mergeCell ref="A31:A34"/>
    <mergeCell ref="B31:H31"/>
    <mergeCell ref="I31:I34"/>
    <mergeCell ref="B33:H33"/>
    <mergeCell ref="A35:A44"/>
    <mergeCell ref="B35:I35"/>
    <mergeCell ref="B36:I36"/>
    <mergeCell ref="B37:I37"/>
    <mergeCell ref="B38:I38"/>
    <mergeCell ref="B39:I39"/>
    <mergeCell ref="A27:A30"/>
    <mergeCell ref="B27:D27"/>
    <mergeCell ref="E27:F27"/>
    <mergeCell ref="G27:H27"/>
    <mergeCell ref="I27:I30"/>
    <mergeCell ref="I21:I26"/>
    <mergeCell ref="B23:D23"/>
    <mergeCell ref="E23:F23"/>
    <mergeCell ref="G23:H23"/>
    <mergeCell ref="B25:D25"/>
    <mergeCell ref="E25:F25"/>
    <mergeCell ref="G25:H25"/>
    <mergeCell ref="E17:F17"/>
    <mergeCell ref="G17:H17"/>
    <mergeCell ref="B19:D19"/>
    <mergeCell ref="E19:F19"/>
    <mergeCell ref="G19:H19"/>
    <mergeCell ref="B29:D29"/>
    <mergeCell ref="E29:F29"/>
    <mergeCell ref="G29:H29"/>
    <mergeCell ref="A13:A14"/>
    <mergeCell ref="B13:D13"/>
    <mergeCell ref="E13:F13"/>
    <mergeCell ref="G13:H13"/>
    <mergeCell ref="I13:I14"/>
    <mergeCell ref="B15:D15"/>
    <mergeCell ref="E15:F15"/>
    <mergeCell ref="G15:H15"/>
    <mergeCell ref="I15:I20"/>
    <mergeCell ref="B17:D17"/>
    <mergeCell ref="A21:A26"/>
    <mergeCell ref="B21:D21"/>
    <mergeCell ref="E21:F21"/>
    <mergeCell ref="G21:H21"/>
    <mergeCell ref="A15:A20"/>
    <mergeCell ref="A3:K3"/>
    <mergeCell ref="A4:A5"/>
    <mergeCell ref="C4:C5"/>
    <mergeCell ref="D4:E4"/>
    <mergeCell ref="G4:H4"/>
    <mergeCell ref="A1:K2"/>
    <mergeCell ref="I4:J4"/>
    <mergeCell ref="B4:B5"/>
    <mergeCell ref="F4:F5"/>
    <mergeCell ref="D7:J7"/>
    <mergeCell ref="K4:K5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  <headerFooter alignWithMargins="0">
    <oddFooter>&amp;L&amp;"Arial Unicode MS,標準"&amp;8&amp;Z&amp;F\&amp;A
&amp;D  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37.25390625" style="515" customWidth="1"/>
    <col min="2" max="2" width="17.00390625" style="515" bestFit="1" customWidth="1"/>
    <col min="3" max="8" width="16.125" style="515" bestFit="1" customWidth="1"/>
    <col min="9" max="9" width="11.75390625" style="515" bestFit="1" customWidth="1"/>
    <col min="10" max="10" width="10.375" style="515" bestFit="1" customWidth="1"/>
    <col min="11" max="11" width="62.25390625" style="515" bestFit="1" customWidth="1"/>
    <col min="12" max="12" width="14.75390625" style="515" bestFit="1" customWidth="1"/>
    <col min="13" max="16384" width="9.00390625" style="515" customWidth="1"/>
  </cols>
  <sheetData>
    <row r="1" spans="1:11" ht="15">
      <c r="A1" s="1742" t="s">
        <v>975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</row>
    <row r="2" spans="1:11" ht="15.75" thickBot="1">
      <c r="A2" s="1743"/>
      <c r="B2" s="1743"/>
      <c r="C2" s="1743"/>
      <c r="D2" s="1743"/>
      <c r="E2" s="1743"/>
      <c r="F2" s="1743"/>
      <c r="G2" s="1743"/>
      <c r="H2" s="1743"/>
      <c r="I2" s="1743"/>
      <c r="J2" s="1743"/>
      <c r="K2" s="1743"/>
    </row>
    <row r="3" spans="1:11" ht="16.5">
      <c r="A3" s="1810" t="s">
        <v>47</v>
      </c>
      <c r="B3" s="1811"/>
      <c r="C3" s="1811"/>
      <c r="D3" s="1811"/>
      <c r="E3" s="1811"/>
      <c r="F3" s="1811"/>
      <c r="G3" s="1811"/>
      <c r="H3" s="1811"/>
      <c r="I3" s="1811"/>
      <c r="J3" s="1811"/>
      <c r="K3" s="1812"/>
    </row>
    <row r="4" spans="1:11" ht="16.5">
      <c r="A4" s="1813" t="s">
        <v>2</v>
      </c>
      <c r="B4" s="1814" t="s">
        <v>760</v>
      </c>
      <c r="C4" s="1814" t="s">
        <v>3</v>
      </c>
      <c r="D4" s="1814" t="s">
        <v>46</v>
      </c>
      <c r="E4" s="1814"/>
      <c r="F4" s="1814" t="s">
        <v>800</v>
      </c>
      <c r="G4" s="1814" t="s">
        <v>796</v>
      </c>
      <c r="H4" s="1814"/>
      <c r="I4" s="1814" t="s">
        <v>797</v>
      </c>
      <c r="J4" s="1814"/>
      <c r="K4" s="1815" t="s">
        <v>40</v>
      </c>
    </row>
    <row r="5" spans="1:11" ht="16.5">
      <c r="A5" s="1813"/>
      <c r="B5" s="1814"/>
      <c r="C5" s="1814"/>
      <c r="D5" s="523" t="s">
        <v>8</v>
      </c>
      <c r="E5" s="523" t="s">
        <v>9</v>
      </c>
      <c r="F5" s="1814"/>
      <c r="G5" s="523" t="s">
        <v>8</v>
      </c>
      <c r="H5" s="523" t="s">
        <v>9</v>
      </c>
      <c r="I5" s="523" t="s">
        <v>798</v>
      </c>
      <c r="J5" s="524" t="s">
        <v>799</v>
      </c>
      <c r="K5" s="1815"/>
    </row>
    <row r="6" spans="1:11" s="516" customFormat="1" ht="16.5">
      <c r="A6" s="526" t="s">
        <v>417</v>
      </c>
      <c r="B6" s="525"/>
      <c r="C6" s="525" t="s">
        <v>20</v>
      </c>
      <c r="D6" s="471">
        <v>120</v>
      </c>
      <c r="E6" s="471">
        <v>180</v>
      </c>
      <c r="F6" s="471">
        <v>220</v>
      </c>
      <c r="G6" s="471">
        <v>173</v>
      </c>
      <c r="H6" s="471">
        <v>260</v>
      </c>
      <c r="I6" s="471">
        <v>173</v>
      </c>
      <c r="J6" s="471">
        <v>260</v>
      </c>
      <c r="K6" s="527" t="s">
        <v>648</v>
      </c>
    </row>
    <row r="7" spans="1:11" s="516" customFormat="1" ht="16.5">
      <c r="A7" s="526" t="s">
        <v>180</v>
      </c>
      <c r="B7" s="525"/>
      <c r="C7" s="525" t="s">
        <v>20</v>
      </c>
      <c r="D7" s="1817" t="s">
        <v>649</v>
      </c>
      <c r="E7" s="1817"/>
      <c r="F7" s="1817"/>
      <c r="G7" s="1817"/>
      <c r="H7" s="1817"/>
      <c r="I7" s="1817"/>
      <c r="J7" s="1817"/>
      <c r="K7" s="527" t="s">
        <v>641</v>
      </c>
    </row>
    <row r="8" spans="1:11" s="516" customFormat="1" ht="16.5">
      <c r="A8" s="526" t="s">
        <v>404</v>
      </c>
      <c r="B8" s="525"/>
      <c r="C8" s="525" t="s">
        <v>403</v>
      </c>
      <c r="D8" s="1816" t="s">
        <v>408</v>
      </c>
      <c r="E8" s="1816"/>
      <c r="F8" s="1816"/>
      <c r="G8" s="1816"/>
      <c r="H8" s="1816"/>
      <c r="I8" s="1816"/>
      <c r="J8" s="1816"/>
      <c r="K8" s="529" t="s">
        <v>621</v>
      </c>
    </row>
    <row r="9" spans="1:11" s="516" customFormat="1" ht="16.5">
      <c r="A9" s="528" t="s">
        <v>407</v>
      </c>
      <c r="B9" s="517"/>
      <c r="C9" s="525" t="s">
        <v>20</v>
      </c>
      <c r="D9" s="1816" t="s">
        <v>409</v>
      </c>
      <c r="E9" s="1816"/>
      <c r="F9" s="1816"/>
      <c r="G9" s="1816"/>
      <c r="H9" s="1816"/>
      <c r="I9" s="1816"/>
      <c r="J9" s="1816"/>
      <c r="K9" s="529" t="s">
        <v>621</v>
      </c>
    </row>
    <row r="10" spans="1:11" ht="17.25" thickBot="1">
      <c r="A10" s="530" t="s">
        <v>89</v>
      </c>
      <c r="B10" s="531"/>
      <c r="C10" s="531" t="s">
        <v>90</v>
      </c>
      <c r="D10" s="1818" t="s">
        <v>473</v>
      </c>
      <c r="E10" s="1818"/>
      <c r="F10" s="1818"/>
      <c r="G10" s="1818"/>
      <c r="H10" s="1818"/>
      <c r="I10" s="1818"/>
      <c r="J10" s="1818"/>
      <c r="K10" s="532" t="s">
        <v>472</v>
      </c>
    </row>
    <row r="11" spans="1:9" s="116" customFormat="1" ht="15">
      <c r="A11" s="1819" t="s">
        <v>1047</v>
      </c>
      <c r="B11" s="1821" t="s">
        <v>46</v>
      </c>
      <c r="C11" s="1822"/>
      <c r="D11" s="1823"/>
      <c r="E11" s="1824" t="s">
        <v>1048</v>
      </c>
      <c r="F11" s="1824"/>
      <c r="G11" s="1824" t="s">
        <v>1049</v>
      </c>
      <c r="H11" s="1824"/>
      <c r="I11" s="1825" t="s">
        <v>1050</v>
      </c>
    </row>
    <row r="12" spans="1:9" s="116" customFormat="1" ht="15">
      <c r="A12" s="1820"/>
      <c r="B12" s="518" t="s">
        <v>8</v>
      </c>
      <c r="C12" s="518" t="s">
        <v>9</v>
      </c>
      <c r="D12" s="518" t="s">
        <v>1051</v>
      </c>
      <c r="E12" s="518" t="s">
        <v>8</v>
      </c>
      <c r="F12" s="518" t="s">
        <v>9</v>
      </c>
      <c r="G12" s="518" t="s">
        <v>8</v>
      </c>
      <c r="H12" s="518" t="s">
        <v>9</v>
      </c>
      <c r="I12" s="1826"/>
    </row>
    <row r="13" spans="1:9" s="116" customFormat="1" ht="15">
      <c r="A13" s="1836" t="s">
        <v>1052</v>
      </c>
      <c r="B13" s="1829" t="s">
        <v>1053</v>
      </c>
      <c r="C13" s="1830"/>
      <c r="D13" s="1831"/>
      <c r="E13" s="1832" t="s">
        <v>1053</v>
      </c>
      <c r="F13" s="1832"/>
      <c r="G13" s="1832" t="s">
        <v>1053</v>
      </c>
      <c r="H13" s="1832"/>
      <c r="I13" s="1827" t="s">
        <v>1054</v>
      </c>
    </row>
    <row r="14" spans="1:9" s="116" customFormat="1" ht="15">
      <c r="A14" s="1836"/>
      <c r="B14" s="519" t="s">
        <v>1055</v>
      </c>
      <c r="C14" s="519" t="s">
        <v>1055</v>
      </c>
      <c r="D14" s="519" t="s">
        <v>39</v>
      </c>
      <c r="E14" s="519" t="s">
        <v>1055</v>
      </c>
      <c r="F14" s="519" t="s">
        <v>1055</v>
      </c>
      <c r="G14" s="519" t="s">
        <v>1055</v>
      </c>
      <c r="H14" s="519" t="s">
        <v>1055</v>
      </c>
      <c r="I14" s="1827"/>
    </row>
    <row r="15" spans="1:9" s="116" customFormat="1" ht="15">
      <c r="A15" s="1836"/>
      <c r="B15" s="1829" t="s">
        <v>1056</v>
      </c>
      <c r="C15" s="1830"/>
      <c r="D15" s="1831"/>
      <c r="E15" s="1832" t="s">
        <v>1056</v>
      </c>
      <c r="F15" s="1832"/>
      <c r="G15" s="1832" t="s">
        <v>1056</v>
      </c>
      <c r="H15" s="1832"/>
      <c r="I15" s="1827"/>
    </row>
    <row r="16" spans="1:9" s="116" customFormat="1" ht="15">
      <c r="A16" s="1836"/>
      <c r="B16" s="520">
        <v>300000</v>
      </c>
      <c r="C16" s="520">
        <v>600000</v>
      </c>
      <c r="D16" s="520">
        <v>700000</v>
      </c>
      <c r="E16" s="520">
        <v>1000000</v>
      </c>
      <c r="F16" s="520">
        <v>1600000</v>
      </c>
      <c r="G16" s="520">
        <v>1000000</v>
      </c>
      <c r="H16" s="520">
        <v>1600000</v>
      </c>
      <c r="I16" s="1827"/>
    </row>
    <row r="17" spans="1:9" s="116" customFormat="1" ht="15">
      <c r="A17" s="1836"/>
      <c r="B17" s="1829" t="s">
        <v>1057</v>
      </c>
      <c r="C17" s="1830"/>
      <c r="D17" s="1831"/>
      <c r="E17" s="1832" t="s">
        <v>1057</v>
      </c>
      <c r="F17" s="1832"/>
      <c r="G17" s="1832" t="s">
        <v>1057</v>
      </c>
      <c r="H17" s="1832"/>
      <c r="I17" s="1827"/>
    </row>
    <row r="18" spans="1:9" s="116" customFormat="1" ht="15.75" thickBot="1">
      <c r="A18" s="1842"/>
      <c r="B18" s="521">
        <v>600000</v>
      </c>
      <c r="C18" s="521">
        <v>1200000</v>
      </c>
      <c r="D18" s="521">
        <v>1400000</v>
      </c>
      <c r="E18" s="521">
        <v>1600000</v>
      </c>
      <c r="F18" s="521">
        <v>2200000</v>
      </c>
      <c r="G18" s="521">
        <v>1600000</v>
      </c>
      <c r="H18" s="521">
        <v>2200000</v>
      </c>
      <c r="I18" s="1828"/>
    </row>
    <row r="19" spans="1:9" s="116" customFormat="1" ht="15.75" thickTop="1">
      <c r="A19" s="1835" t="s">
        <v>1058</v>
      </c>
      <c r="B19" s="1838" t="s">
        <v>1059</v>
      </c>
      <c r="C19" s="1839"/>
      <c r="D19" s="1840"/>
      <c r="E19" s="1841" t="s">
        <v>1053</v>
      </c>
      <c r="F19" s="1841"/>
      <c r="G19" s="1841" t="s">
        <v>1053</v>
      </c>
      <c r="H19" s="1841"/>
      <c r="I19" s="1833" t="s">
        <v>1054</v>
      </c>
    </row>
    <row r="20" spans="1:9" s="116" customFormat="1" ht="15">
      <c r="A20" s="1836"/>
      <c r="B20" s="519" t="s">
        <v>1055</v>
      </c>
      <c r="C20" s="519" t="s">
        <v>1055</v>
      </c>
      <c r="D20" s="519" t="s">
        <v>39</v>
      </c>
      <c r="E20" s="519" t="s">
        <v>1055</v>
      </c>
      <c r="F20" s="519" t="s">
        <v>1055</v>
      </c>
      <c r="G20" s="519" t="s">
        <v>1055</v>
      </c>
      <c r="H20" s="519" t="s">
        <v>1055</v>
      </c>
      <c r="I20" s="1827"/>
    </row>
    <row r="21" spans="1:9" s="116" customFormat="1" ht="15">
      <c r="A21" s="1836"/>
      <c r="B21" s="1829" t="s">
        <v>1060</v>
      </c>
      <c r="C21" s="1830"/>
      <c r="D21" s="1831"/>
      <c r="E21" s="1832" t="s">
        <v>1056</v>
      </c>
      <c r="F21" s="1832"/>
      <c r="G21" s="1832" t="s">
        <v>1056</v>
      </c>
      <c r="H21" s="1832"/>
      <c r="I21" s="1827"/>
    </row>
    <row r="22" spans="1:9" s="116" customFormat="1" ht="15">
      <c r="A22" s="1836"/>
      <c r="B22" s="520">
        <v>300000</v>
      </c>
      <c r="C22" s="520">
        <v>600000</v>
      </c>
      <c r="D22" s="520">
        <v>700000</v>
      </c>
      <c r="E22" s="520">
        <v>1000000</v>
      </c>
      <c r="F22" s="520">
        <v>1600000</v>
      </c>
      <c r="G22" s="520">
        <v>1000000</v>
      </c>
      <c r="H22" s="520">
        <v>1600000</v>
      </c>
      <c r="I22" s="1827"/>
    </row>
    <row r="23" spans="1:9" s="116" customFormat="1" ht="15">
      <c r="A23" s="1836"/>
      <c r="B23" s="1829" t="s">
        <v>1061</v>
      </c>
      <c r="C23" s="1830"/>
      <c r="D23" s="1831"/>
      <c r="E23" s="1832" t="s">
        <v>1057</v>
      </c>
      <c r="F23" s="1832"/>
      <c r="G23" s="1832" t="s">
        <v>1057</v>
      </c>
      <c r="H23" s="1832"/>
      <c r="I23" s="1827"/>
    </row>
    <row r="24" spans="1:9" s="116" customFormat="1" ht="15.75" thickBot="1">
      <c r="A24" s="1837"/>
      <c r="B24" s="522">
        <v>600000</v>
      </c>
      <c r="C24" s="522">
        <v>1200000</v>
      </c>
      <c r="D24" s="522">
        <v>1400000</v>
      </c>
      <c r="E24" s="522">
        <v>1600000</v>
      </c>
      <c r="F24" s="522">
        <v>2200000</v>
      </c>
      <c r="G24" s="522">
        <v>1600000</v>
      </c>
      <c r="H24" s="522">
        <v>2200000</v>
      </c>
      <c r="I24" s="1834"/>
    </row>
    <row r="25" spans="1:9" s="116" customFormat="1" ht="15.75" thickTop="1">
      <c r="A25" s="1846" t="s">
        <v>1062</v>
      </c>
      <c r="B25" s="1847" t="s">
        <v>1059</v>
      </c>
      <c r="C25" s="1848"/>
      <c r="D25" s="1849"/>
      <c r="E25" s="1850" t="s">
        <v>1053</v>
      </c>
      <c r="F25" s="1850"/>
      <c r="G25" s="1850" t="s">
        <v>1053</v>
      </c>
      <c r="H25" s="1850"/>
      <c r="I25" s="1851" t="s">
        <v>1063</v>
      </c>
    </row>
    <row r="26" spans="1:9" s="116" customFormat="1" ht="15">
      <c r="A26" s="1836"/>
      <c r="B26" s="520">
        <v>300000</v>
      </c>
      <c r="C26" s="520">
        <v>600000</v>
      </c>
      <c r="D26" s="520">
        <v>700000</v>
      </c>
      <c r="E26" s="520">
        <v>1000000</v>
      </c>
      <c r="F26" s="520">
        <v>1600000</v>
      </c>
      <c r="G26" s="520">
        <v>1000000</v>
      </c>
      <c r="H26" s="520">
        <v>1600000</v>
      </c>
      <c r="I26" s="1827"/>
    </row>
    <row r="27" spans="1:9" s="116" customFormat="1" ht="15">
      <c r="A27" s="1836"/>
      <c r="B27" s="1829" t="s">
        <v>1064</v>
      </c>
      <c r="C27" s="1830"/>
      <c r="D27" s="1831"/>
      <c r="E27" s="1832" t="s">
        <v>1065</v>
      </c>
      <c r="F27" s="1832"/>
      <c r="G27" s="1832" t="s">
        <v>1065</v>
      </c>
      <c r="H27" s="1832"/>
      <c r="I27" s="1827"/>
    </row>
    <row r="28" spans="1:9" s="116" customFormat="1" ht="15">
      <c r="A28" s="1842"/>
      <c r="B28" s="521">
        <v>600000</v>
      </c>
      <c r="C28" s="521">
        <v>1200000</v>
      </c>
      <c r="D28" s="521">
        <v>1400000</v>
      </c>
      <c r="E28" s="521">
        <v>1600000</v>
      </c>
      <c r="F28" s="521">
        <v>2200000</v>
      </c>
      <c r="G28" s="521">
        <v>1600000</v>
      </c>
      <c r="H28" s="521">
        <v>2200000</v>
      </c>
      <c r="I28" s="1828"/>
    </row>
    <row r="29" spans="1:9" s="116" customFormat="1" ht="15">
      <c r="A29" s="1855" t="s">
        <v>1067</v>
      </c>
      <c r="B29" s="1858" t="s">
        <v>1068</v>
      </c>
      <c r="C29" s="1859"/>
      <c r="D29" s="1859"/>
      <c r="E29" s="1859"/>
      <c r="F29" s="1859"/>
      <c r="G29" s="1859"/>
      <c r="H29" s="1859"/>
      <c r="I29" s="1860"/>
    </row>
    <row r="30" spans="1:9" s="116" customFormat="1" ht="15">
      <c r="A30" s="1856"/>
      <c r="B30" s="1843" t="s">
        <v>1069</v>
      </c>
      <c r="C30" s="1844"/>
      <c r="D30" s="1844"/>
      <c r="E30" s="1844"/>
      <c r="F30" s="1844"/>
      <c r="G30" s="1844"/>
      <c r="H30" s="1844"/>
      <c r="I30" s="1845"/>
    </row>
    <row r="31" spans="1:9" s="116" customFormat="1" ht="15">
      <c r="A31" s="1856"/>
      <c r="B31" s="1843" t="s">
        <v>1070</v>
      </c>
      <c r="C31" s="1844"/>
      <c r="D31" s="1844"/>
      <c r="E31" s="1844"/>
      <c r="F31" s="1844"/>
      <c r="G31" s="1844"/>
      <c r="H31" s="1844"/>
      <c r="I31" s="1845"/>
    </row>
    <row r="32" spans="1:9" s="116" customFormat="1" ht="15">
      <c r="A32" s="1856"/>
      <c r="B32" s="1843" t="s">
        <v>1071</v>
      </c>
      <c r="C32" s="1844"/>
      <c r="D32" s="1844"/>
      <c r="E32" s="1844"/>
      <c r="F32" s="1844"/>
      <c r="G32" s="1844"/>
      <c r="H32" s="1844"/>
      <c r="I32" s="1845"/>
    </row>
    <row r="33" spans="1:9" s="116" customFormat="1" ht="15">
      <c r="A33" s="1856"/>
      <c r="B33" s="1843" t="s">
        <v>1072</v>
      </c>
      <c r="C33" s="1844"/>
      <c r="D33" s="1844"/>
      <c r="E33" s="1844"/>
      <c r="F33" s="1844"/>
      <c r="G33" s="1844"/>
      <c r="H33" s="1844"/>
      <c r="I33" s="1845"/>
    </row>
    <row r="34" spans="1:9" s="116" customFormat="1" ht="15">
      <c r="A34" s="1856"/>
      <c r="B34" s="1843" t="s">
        <v>1073</v>
      </c>
      <c r="C34" s="1844"/>
      <c r="D34" s="1844"/>
      <c r="E34" s="1844"/>
      <c r="F34" s="1844"/>
      <c r="G34" s="1844"/>
      <c r="H34" s="1844"/>
      <c r="I34" s="1845"/>
    </row>
    <row r="35" spans="1:9" s="116" customFormat="1" ht="15">
      <c r="A35" s="1856"/>
      <c r="B35" s="1843" t="s">
        <v>1074</v>
      </c>
      <c r="C35" s="1844"/>
      <c r="D35" s="1844"/>
      <c r="E35" s="1844"/>
      <c r="F35" s="1844"/>
      <c r="G35" s="1844"/>
      <c r="H35" s="1844"/>
      <c r="I35" s="1845"/>
    </row>
    <row r="36" spans="1:9" s="116" customFormat="1" ht="15">
      <c r="A36" s="1856"/>
      <c r="B36" s="1843" t="s">
        <v>1075</v>
      </c>
      <c r="C36" s="1844"/>
      <c r="D36" s="1844"/>
      <c r="E36" s="1844"/>
      <c r="F36" s="1844"/>
      <c r="G36" s="1844"/>
      <c r="H36" s="1844"/>
      <c r="I36" s="1845"/>
    </row>
    <row r="37" spans="1:9" s="116" customFormat="1" ht="15">
      <c r="A37" s="1856"/>
      <c r="B37" s="1843" t="s">
        <v>1076</v>
      </c>
      <c r="C37" s="1844"/>
      <c r="D37" s="1844"/>
      <c r="E37" s="1844"/>
      <c r="F37" s="1844"/>
      <c r="G37" s="1844"/>
      <c r="H37" s="1844"/>
      <c r="I37" s="1845"/>
    </row>
    <row r="38" spans="1:9" s="116" customFormat="1" ht="15.75" thickBot="1">
      <c r="A38" s="1857"/>
      <c r="B38" s="1852" t="s">
        <v>1077</v>
      </c>
      <c r="C38" s="1853"/>
      <c r="D38" s="1853"/>
      <c r="E38" s="1853"/>
      <c r="F38" s="1853"/>
      <c r="G38" s="1853"/>
      <c r="H38" s="1853"/>
      <c r="I38" s="1854"/>
    </row>
    <row r="39" ht="15.75" thickTop="1"/>
  </sheetData>
  <sheetProtection/>
  <mergeCells count="60">
    <mergeCell ref="B38:I38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G23:H23"/>
    <mergeCell ref="A25:A28"/>
    <mergeCell ref="B25:D25"/>
    <mergeCell ref="E25:F25"/>
    <mergeCell ref="G25:H25"/>
    <mergeCell ref="I25:I28"/>
    <mergeCell ref="B27:D27"/>
    <mergeCell ref="E27:F27"/>
    <mergeCell ref="G27:H27"/>
    <mergeCell ref="A19:A24"/>
    <mergeCell ref="G17:H17"/>
    <mergeCell ref="B19:D19"/>
    <mergeCell ref="E19:F19"/>
    <mergeCell ref="G19:H19"/>
    <mergeCell ref="A13:A18"/>
    <mergeCell ref="B13:D13"/>
    <mergeCell ref="E13:F13"/>
    <mergeCell ref="G13:H13"/>
    <mergeCell ref="I19:I24"/>
    <mergeCell ref="B21:D21"/>
    <mergeCell ref="E21:F21"/>
    <mergeCell ref="G21:H21"/>
    <mergeCell ref="B23:D23"/>
    <mergeCell ref="E23:F23"/>
    <mergeCell ref="I13:I18"/>
    <mergeCell ref="B15:D15"/>
    <mergeCell ref="E15:F15"/>
    <mergeCell ref="G15:H15"/>
    <mergeCell ref="B17:D17"/>
    <mergeCell ref="E17:F17"/>
    <mergeCell ref="D8:J8"/>
    <mergeCell ref="D9:J9"/>
    <mergeCell ref="D7:J7"/>
    <mergeCell ref="D10:J10"/>
    <mergeCell ref="A11:A12"/>
    <mergeCell ref="B11:D11"/>
    <mergeCell ref="E11:F11"/>
    <mergeCell ref="G11:H11"/>
    <mergeCell ref="I11:I12"/>
    <mergeCell ref="A1:K2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K10" sqref="K10:K12"/>
    </sheetView>
  </sheetViews>
  <sheetFormatPr defaultColWidth="9.00390625" defaultRowHeight="16.5"/>
  <cols>
    <col min="1" max="1" width="34.625" style="1292" customWidth="1"/>
    <col min="2" max="2" width="16.25390625" style="209" customWidth="1"/>
    <col min="3" max="3" width="13.875" style="209" customWidth="1"/>
    <col min="4" max="4" width="13.75390625" style="209" customWidth="1"/>
    <col min="5" max="5" width="17.375" style="209" bestFit="1" customWidth="1"/>
    <col min="6" max="6" width="16.125" style="209" customWidth="1"/>
    <col min="7" max="7" width="16.00390625" style="209" customWidth="1"/>
    <col min="8" max="8" width="15.375" style="209" customWidth="1"/>
    <col min="9" max="9" width="12.25390625" style="209" bestFit="1" customWidth="1"/>
    <col min="10" max="10" width="10.625" style="209" bestFit="1" customWidth="1"/>
    <col min="11" max="11" width="49.125" style="209" customWidth="1"/>
    <col min="12" max="12" width="14.75390625" style="209" bestFit="1" customWidth="1"/>
    <col min="13" max="16384" width="9.00390625" style="209" customWidth="1"/>
  </cols>
  <sheetData>
    <row r="1" spans="1:11" ht="12.75" customHeight="1">
      <c r="A1" s="1861" t="s">
        <v>1434</v>
      </c>
      <c r="B1" s="1861"/>
      <c r="C1" s="1861"/>
      <c r="D1" s="1861"/>
      <c r="E1" s="1861"/>
      <c r="F1" s="1861"/>
      <c r="G1" s="1861"/>
      <c r="H1" s="1861"/>
      <c r="I1" s="1861"/>
      <c r="J1" s="1861"/>
      <c r="K1" s="1861"/>
    </row>
    <row r="2" spans="1:11" ht="13.5" customHeight="1" thickBot="1">
      <c r="A2" s="1862"/>
      <c r="B2" s="1862"/>
      <c r="C2" s="1862"/>
      <c r="D2" s="1862"/>
      <c r="E2" s="1862"/>
      <c r="F2" s="1862"/>
      <c r="G2" s="1862"/>
      <c r="H2" s="1862"/>
      <c r="I2" s="1862"/>
      <c r="J2" s="1862"/>
      <c r="K2" s="1862"/>
    </row>
    <row r="3" spans="1:11" ht="15">
      <c r="A3" s="1918" t="s">
        <v>47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20"/>
    </row>
    <row r="4" spans="1:11" ht="15">
      <c r="A4" s="1921" t="s">
        <v>2</v>
      </c>
      <c r="B4" s="1922" t="s">
        <v>1435</v>
      </c>
      <c r="C4" s="1922" t="s">
        <v>3</v>
      </c>
      <c r="D4" s="1922" t="s">
        <v>46</v>
      </c>
      <c r="E4" s="1922"/>
      <c r="F4" s="1922" t="s">
        <v>1436</v>
      </c>
      <c r="G4" s="1922" t="s">
        <v>1437</v>
      </c>
      <c r="H4" s="1922"/>
      <c r="I4" s="1922" t="s">
        <v>1438</v>
      </c>
      <c r="J4" s="1922"/>
      <c r="K4" s="1923" t="s">
        <v>40</v>
      </c>
    </row>
    <row r="5" spans="1:11" ht="15">
      <c r="A5" s="1921"/>
      <c r="B5" s="1922"/>
      <c r="C5" s="1922"/>
      <c r="D5" s="533" t="s">
        <v>8</v>
      </c>
      <c r="E5" s="533" t="s">
        <v>9</v>
      </c>
      <c r="F5" s="1922"/>
      <c r="G5" s="533" t="s">
        <v>8</v>
      </c>
      <c r="H5" s="533" t="s">
        <v>9</v>
      </c>
      <c r="I5" s="533" t="s">
        <v>1439</v>
      </c>
      <c r="J5" s="534" t="s">
        <v>1440</v>
      </c>
      <c r="K5" s="1923"/>
    </row>
    <row r="6" spans="1:11" s="215" customFormat="1" ht="15">
      <c r="A6" s="1288" t="s">
        <v>1933</v>
      </c>
      <c r="B6" s="535" t="s">
        <v>1441</v>
      </c>
      <c r="C6" s="535" t="s">
        <v>1442</v>
      </c>
      <c r="D6" s="471">
        <v>120</v>
      </c>
      <c r="E6" s="471">
        <v>180</v>
      </c>
      <c r="F6" s="471">
        <v>220</v>
      </c>
      <c r="G6" s="471">
        <v>173</v>
      </c>
      <c r="H6" s="471">
        <v>260</v>
      </c>
      <c r="I6" s="471">
        <v>173</v>
      </c>
      <c r="J6" s="471">
        <v>260</v>
      </c>
      <c r="K6" s="539"/>
    </row>
    <row r="7" spans="1:11" s="215" customFormat="1" ht="15">
      <c r="A7" s="1288" t="s">
        <v>1443</v>
      </c>
      <c r="B7" s="535" t="s">
        <v>1444</v>
      </c>
      <c r="C7" s="535" t="s">
        <v>1442</v>
      </c>
      <c r="D7" s="1909" t="s">
        <v>1445</v>
      </c>
      <c r="E7" s="1909"/>
      <c r="F7" s="1909"/>
      <c r="G7" s="1909"/>
      <c r="H7" s="1909"/>
      <c r="I7" s="1909"/>
      <c r="J7" s="1909"/>
      <c r="K7" s="539"/>
    </row>
    <row r="8" spans="1:11" s="215" customFormat="1" ht="15">
      <c r="A8" s="1288" t="s">
        <v>250</v>
      </c>
      <c r="B8" s="535" t="s">
        <v>1446</v>
      </c>
      <c r="C8" s="535" t="s">
        <v>1442</v>
      </c>
      <c r="D8" s="471">
        <v>50</v>
      </c>
      <c r="E8" s="471">
        <v>100</v>
      </c>
      <c r="F8" s="471">
        <v>100</v>
      </c>
      <c r="G8" s="471">
        <v>50</v>
      </c>
      <c r="H8" s="471">
        <v>100</v>
      </c>
      <c r="I8" s="471">
        <v>50</v>
      </c>
      <c r="J8" s="471">
        <v>100</v>
      </c>
      <c r="K8" s="539"/>
    </row>
    <row r="9" spans="1:11" s="215" customFormat="1" ht="15">
      <c r="A9" s="1289" t="s">
        <v>1447</v>
      </c>
      <c r="B9" s="219"/>
      <c r="C9" s="535" t="s">
        <v>1442</v>
      </c>
      <c r="D9" s="471">
        <v>11</v>
      </c>
      <c r="E9" s="471">
        <v>22</v>
      </c>
      <c r="F9" s="471">
        <v>22</v>
      </c>
      <c r="G9" s="471">
        <v>11</v>
      </c>
      <c r="H9" s="471">
        <v>22</v>
      </c>
      <c r="I9" s="471">
        <v>11</v>
      </c>
      <c r="J9" s="471">
        <v>22</v>
      </c>
      <c r="K9" s="541"/>
    </row>
    <row r="10" spans="1:12" s="229" customFormat="1" ht="16.5">
      <c r="A10" s="1290" t="s">
        <v>816</v>
      </c>
      <c r="B10" s="536" t="s">
        <v>821</v>
      </c>
      <c r="C10" s="537" t="s">
        <v>779</v>
      </c>
      <c r="D10" s="377">
        <v>175</v>
      </c>
      <c r="E10" s="377">
        <f>D10*2</f>
        <v>350</v>
      </c>
      <c r="F10" s="377">
        <f>D10*2</f>
        <v>350</v>
      </c>
      <c r="G10" s="377">
        <f aca="true" t="shared" si="0" ref="G10:H12">D10</f>
        <v>175</v>
      </c>
      <c r="H10" s="377">
        <f t="shared" si="0"/>
        <v>350</v>
      </c>
      <c r="I10" s="377">
        <f aca="true" t="shared" si="1" ref="I10:J12">D10*1.5</f>
        <v>262.5</v>
      </c>
      <c r="J10" s="377">
        <f t="shared" si="1"/>
        <v>525</v>
      </c>
      <c r="K10" s="542" t="s">
        <v>2039</v>
      </c>
      <c r="L10" s="945" t="s">
        <v>1875</v>
      </c>
    </row>
    <row r="11" spans="1:12" s="229" customFormat="1" ht="16.5">
      <c r="A11" s="1290" t="s">
        <v>816</v>
      </c>
      <c r="B11" s="536" t="s">
        <v>821</v>
      </c>
      <c r="C11" s="537" t="s">
        <v>779</v>
      </c>
      <c r="D11" s="377">
        <v>200</v>
      </c>
      <c r="E11" s="377">
        <f>D11*2</f>
        <v>400</v>
      </c>
      <c r="F11" s="377">
        <f>D11*2</f>
        <v>400</v>
      </c>
      <c r="G11" s="377">
        <f t="shared" si="0"/>
        <v>200</v>
      </c>
      <c r="H11" s="377">
        <f t="shared" si="0"/>
        <v>400</v>
      </c>
      <c r="I11" s="377">
        <f t="shared" si="1"/>
        <v>300</v>
      </c>
      <c r="J11" s="377">
        <f t="shared" si="1"/>
        <v>600</v>
      </c>
      <c r="K11" s="542" t="s">
        <v>2040</v>
      </c>
      <c r="L11" s="945" t="s">
        <v>1876</v>
      </c>
    </row>
    <row r="12" spans="1:12" s="229" customFormat="1" ht="17.25" thickBot="1">
      <c r="A12" s="1291" t="s">
        <v>816</v>
      </c>
      <c r="B12" s="543" t="s">
        <v>821</v>
      </c>
      <c r="C12" s="544" t="s">
        <v>779</v>
      </c>
      <c r="D12" s="715">
        <v>215</v>
      </c>
      <c r="E12" s="715">
        <f>D12*2</f>
        <v>430</v>
      </c>
      <c r="F12" s="715">
        <f>D12*2</f>
        <v>430</v>
      </c>
      <c r="G12" s="715">
        <f t="shared" si="0"/>
        <v>215</v>
      </c>
      <c r="H12" s="715">
        <f t="shared" si="0"/>
        <v>430</v>
      </c>
      <c r="I12" s="715">
        <f t="shared" si="1"/>
        <v>322.5</v>
      </c>
      <c r="J12" s="715">
        <f t="shared" si="1"/>
        <v>645</v>
      </c>
      <c r="K12" s="545" t="s">
        <v>2033</v>
      </c>
      <c r="L12" s="945" t="s">
        <v>1877</v>
      </c>
    </row>
    <row r="13" spans="1:9" s="148" customFormat="1" ht="12.75">
      <c r="A13" s="1910" t="s">
        <v>1448</v>
      </c>
      <c r="B13" s="1912" t="s">
        <v>46</v>
      </c>
      <c r="C13" s="1913"/>
      <c r="D13" s="1914"/>
      <c r="E13" s="1915" t="s">
        <v>1449</v>
      </c>
      <c r="F13" s="1915"/>
      <c r="G13" s="1915" t="s">
        <v>1450</v>
      </c>
      <c r="H13" s="1915"/>
      <c r="I13" s="1916" t="s">
        <v>1451</v>
      </c>
    </row>
    <row r="14" spans="1:9" s="148" customFormat="1" ht="12.75">
      <c r="A14" s="1911"/>
      <c r="B14" s="221" t="s">
        <v>8</v>
      </c>
      <c r="C14" s="221" t="s">
        <v>9</v>
      </c>
      <c r="D14" s="221" t="s">
        <v>1452</v>
      </c>
      <c r="E14" s="221" t="s">
        <v>8</v>
      </c>
      <c r="F14" s="221" t="s">
        <v>9</v>
      </c>
      <c r="G14" s="221" t="s">
        <v>8</v>
      </c>
      <c r="H14" s="221" t="s">
        <v>9</v>
      </c>
      <c r="I14" s="1917"/>
    </row>
    <row r="15" spans="1:9" s="148" customFormat="1" ht="12.75">
      <c r="A15" s="1895" t="s">
        <v>1453</v>
      </c>
      <c r="B15" s="1878" t="s">
        <v>1454</v>
      </c>
      <c r="C15" s="1879"/>
      <c r="D15" s="1880"/>
      <c r="E15" s="1881" t="s">
        <v>1454</v>
      </c>
      <c r="F15" s="1881"/>
      <c r="G15" s="1881" t="s">
        <v>1454</v>
      </c>
      <c r="H15" s="1881"/>
      <c r="I15" s="1876" t="s">
        <v>1455</v>
      </c>
    </row>
    <row r="16" spans="1:9" s="148" customFormat="1" ht="12.75">
      <c r="A16" s="1895"/>
      <c r="B16" s="222" t="s">
        <v>1456</v>
      </c>
      <c r="C16" s="222" t="s">
        <v>1456</v>
      </c>
      <c r="D16" s="222" t="s">
        <v>39</v>
      </c>
      <c r="E16" s="222" t="s">
        <v>1456</v>
      </c>
      <c r="F16" s="222" t="s">
        <v>1456</v>
      </c>
      <c r="G16" s="222" t="s">
        <v>1456</v>
      </c>
      <c r="H16" s="222" t="s">
        <v>1456</v>
      </c>
      <c r="I16" s="1876"/>
    </row>
    <row r="17" spans="1:9" s="148" customFormat="1" ht="12.75">
      <c r="A17" s="1895"/>
      <c r="B17" s="1878" t="s">
        <v>1457</v>
      </c>
      <c r="C17" s="1879"/>
      <c r="D17" s="1880"/>
      <c r="E17" s="1881" t="s">
        <v>1457</v>
      </c>
      <c r="F17" s="1881"/>
      <c r="G17" s="1881" t="s">
        <v>1457</v>
      </c>
      <c r="H17" s="1881"/>
      <c r="I17" s="1876"/>
    </row>
    <row r="18" spans="1:9" s="148" customFormat="1" ht="12.75">
      <c r="A18" s="1895"/>
      <c r="B18" s="223">
        <v>300000</v>
      </c>
      <c r="C18" s="223">
        <v>600000</v>
      </c>
      <c r="D18" s="223">
        <v>700000</v>
      </c>
      <c r="E18" s="223">
        <v>1000000</v>
      </c>
      <c r="F18" s="223">
        <v>1600000</v>
      </c>
      <c r="G18" s="223">
        <v>1000000</v>
      </c>
      <c r="H18" s="223">
        <v>1600000</v>
      </c>
      <c r="I18" s="1876"/>
    </row>
    <row r="19" spans="1:9" s="148" customFormat="1" ht="12.75">
      <c r="A19" s="1895"/>
      <c r="B19" s="1878" t="s">
        <v>1458</v>
      </c>
      <c r="C19" s="1879"/>
      <c r="D19" s="1880"/>
      <c r="E19" s="1881" t="s">
        <v>1458</v>
      </c>
      <c r="F19" s="1881"/>
      <c r="G19" s="1881" t="s">
        <v>1458</v>
      </c>
      <c r="H19" s="1881"/>
      <c r="I19" s="1876"/>
    </row>
    <row r="20" spans="1:9" s="148" customFormat="1" ht="13.5" thickBot="1">
      <c r="A20" s="1896"/>
      <c r="B20" s="224">
        <v>600000</v>
      </c>
      <c r="C20" s="224">
        <v>1200000</v>
      </c>
      <c r="D20" s="224">
        <v>1400000</v>
      </c>
      <c r="E20" s="224">
        <v>1600000</v>
      </c>
      <c r="F20" s="224">
        <v>2200000</v>
      </c>
      <c r="G20" s="224">
        <v>1600000</v>
      </c>
      <c r="H20" s="224">
        <v>2200000</v>
      </c>
      <c r="I20" s="1877"/>
    </row>
    <row r="21" spans="1:9" s="148" customFormat="1" ht="13.5" thickTop="1">
      <c r="A21" s="1901" t="s">
        <v>1459</v>
      </c>
      <c r="B21" s="1903" t="s">
        <v>1460</v>
      </c>
      <c r="C21" s="1904"/>
      <c r="D21" s="1905"/>
      <c r="E21" s="1906" t="s">
        <v>1454</v>
      </c>
      <c r="F21" s="1906"/>
      <c r="G21" s="1906" t="s">
        <v>1454</v>
      </c>
      <c r="H21" s="1906"/>
      <c r="I21" s="1907" t="s">
        <v>1455</v>
      </c>
    </row>
    <row r="22" spans="1:9" s="148" customFormat="1" ht="12.75">
      <c r="A22" s="1895"/>
      <c r="B22" s="222" t="s">
        <v>1456</v>
      </c>
      <c r="C22" s="222" t="s">
        <v>1456</v>
      </c>
      <c r="D22" s="222" t="s">
        <v>39</v>
      </c>
      <c r="E22" s="222" t="s">
        <v>1456</v>
      </c>
      <c r="F22" s="222" t="s">
        <v>1456</v>
      </c>
      <c r="G22" s="222" t="s">
        <v>1456</v>
      </c>
      <c r="H22" s="222" t="s">
        <v>1456</v>
      </c>
      <c r="I22" s="1876"/>
    </row>
    <row r="23" spans="1:9" s="148" customFormat="1" ht="12.75">
      <c r="A23" s="1895"/>
      <c r="B23" s="1878" t="s">
        <v>1461</v>
      </c>
      <c r="C23" s="1879"/>
      <c r="D23" s="1880"/>
      <c r="E23" s="1881" t="s">
        <v>1457</v>
      </c>
      <c r="F23" s="1881"/>
      <c r="G23" s="1881" t="s">
        <v>1457</v>
      </c>
      <c r="H23" s="1881"/>
      <c r="I23" s="1876"/>
    </row>
    <row r="24" spans="1:9" s="148" customFormat="1" ht="12.75">
      <c r="A24" s="1895"/>
      <c r="B24" s="223">
        <v>300000</v>
      </c>
      <c r="C24" s="223">
        <v>600000</v>
      </c>
      <c r="D24" s="223">
        <v>700000</v>
      </c>
      <c r="E24" s="223">
        <v>1000000</v>
      </c>
      <c r="F24" s="223">
        <v>1600000</v>
      </c>
      <c r="G24" s="223">
        <v>1000000</v>
      </c>
      <c r="H24" s="223">
        <v>1600000</v>
      </c>
      <c r="I24" s="1876"/>
    </row>
    <row r="25" spans="1:9" s="148" customFormat="1" ht="12.75">
      <c r="A25" s="1895"/>
      <c r="B25" s="1878" t="s">
        <v>1462</v>
      </c>
      <c r="C25" s="1879"/>
      <c r="D25" s="1880"/>
      <c r="E25" s="1881" t="s">
        <v>1458</v>
      </c>
      <c r="F25" s="1881"/>
      <c r="G25" s="1881" t="s">
        <v>1458</v>
      </c>
      <c r="H25" s="1881"/>
      <c r="I25" s="1876"/>
    </row>
    <row r="26" spans="1:9" s="148" customFormat="1" ht="13.5" thickBot="1">
      <c r="A26" s="1902"/>
      <c r="B26" s="225">
        <v>600000</v>
      </c>
      <c r="C26" s="225">
        <v>1200000</v>
      </c>
      <c r="D26" s="225">
        <v>1400000</v>
      </c>
      <c r="E26" s="225">
        <v>1600000</v>
      </c>
      <c r="F26" s="225">
        <v>2200000</v>
      </c>
      <c r="G26" s="225">
        <v>1600000</v>
      </c>
      <c r="H26" s="225">
        <v>2200000</v>
      </c>
      <c r="I26" s="1908"/>
    </row>
    <row r="27" spans="1:9" s="148" customFormat="1" ht="18" customHeight="1" thickTop="1">
      <c r="A27" s="1894" t="s">
        <v>1463</v>
      </c>
      <c r="B27" s="1897" t="s">
        <v>1460</v>
      </c>
      <c r="C27" s="1898"/>
      <c r="D27" s="1899"/>
      <c r="E27" s="1900" t="s">
        <v>1454</v>
      </c>
      <c r="F27" s="1900"/>
      <c r="G27" s="1900" t="s">
        <v>1454</v>
      </c>
      <c r="H27" s="1900"/>
      <c r="I27" s="1875" t="s">
        <v>1464</v>
      </c>
    </row>
    <row r="28" spans="1:9" s="148" customFormat="1" ht="12.75">
      <c r="A28" s="1895"/>
      <c r="B28" s="223">
        <v>300000</v>
      </c>
      <c r="C28" s="223">
        <v>600000</v>
      </c>
      <c r="D28" s="223">
        <v>700000</v>
      </c>
      <c r="E28" s="223">
        <v>1000000</v>
      </c>
      <c r="F28" s="223">
        <v>1600000</v>
      </c>
      <c r="G28" s="223">
        <v>1000000</v>
      </c>
      <c r="H28" s="223">
        <v>1600000</v>
      </c>
      <c r="I28" s="1876"/>
    </row>
    <row r="29" spans="1:9" s="148" customFormat="1" ht="12.75">
      <c r="A29" s="1895"/>
      <c r="B29" s="1878" t="s">
        <v>1465</v>
      </c>
      <c r="C29" s="1879"/>
      <c r="D29" s="1880"/>
      <c r="E29" s="1881" t="s">
        <v>1466</v>
      </c>
      <c r="F29" s="1881"/>
      <c r="G29" s="1881" t="s">
        <v>1466</v>
      </c>
      <c r="H29" s="1881"/>
      <c r="I29" s="1876"/>
    </row>
    <row r="30" spans="1:9" s="148" customFormat="1" ht="13.5" thickBot="1">
      <c r="A30" s="1896"/>
      <c r="B30" s="224">
        <v>600000</v>
      </c>
      <c r="C30" s="224">
        <v>1200000</v>
      </c>
      <c r="D30" s="224">
        <v>1400000</v>
      </c>
      <c r="E30" s="224">
        <v>1600000</v>
      </c>
      <c r="F30" s="224">
        <v>2200000</v>
      </c>
      <c r="G30" s="224">
        <v>1600000</v>
      </c>
      <c r="H30" s="224">
        <v>2200000</v>
      </c>
      <c r="I30" s="1877"/>
    </row>
    <row r="31" spans="1:9" s="148" customFormat="1" ht="13.5" thickTop="1">
      <c r="A31" s="1882" t="s">
        <v>48</v>
      </c>
      <c r="B31" s="1885" t="s">
        <v>1066</v>
      </c>
      <c r="C31" s="1886"/>
      <c r="D31" s="1886"/>
      <c r="E31" s="1886"/>
      <c r="F31" s="1886"/>
      <c r="G31" s="1886"/>
      <c r="H31" s="1887"/>
      <c r="I31" s="1888"/>
    </row>
    <row r="32" spans="1:9" s="148" customFormat="1" ht="12.75">
      <c r="A32" s="1883"/>
      <c r="B32" s="230">
        <v>5000000</v>
      </c>
      <c r="C32" s="230">
        <v>10000000</v>
      </c>
      <c r="D32" s="230">
        <v>20000000</v>
      </c>
      <c r="E32" s="230">
        <v>10000000</v>
      </c>
      <c r="F32" s="230">
        <v>20000000</v>
      </c>
      <c r="G32" s="230">
        <v>60000000</v>
      </c>
      <c r="H32" s="230">
        <v>100000000</v>
      </c>
      <c r="I32" s="1889"/>
    </row>
    <row r="33" spans="1:9" s="148" customFormat="1" ht="12.75">
      <c r="A33" s="1883"/>
      <c r="B33" s="1891" t="s">
        <v>1467</v>
      </c>
      <c r="C33" s="1892"/>
      <c r="D33" s="1892"/>
      <c r="E33" s="1892"/>
      <c r="F33" s="1892"/>
      <c r="G33" s="1892"/>
      <c r="H33" s="1893"/>
      <c r="I33" s="1889"/>
    </row>
    <row r="34" spans="1:9" s="148" customFormat="1" ht="13.5" thickBot="1">
      <c r="A34" s="1884"/>
      <c r="B34" s="231">
        <v>10000000</v>
      </c>
      <c r="C34" s="231">
        <v>20000000</v>
      </c>
      <c r="D34" s="231">
        <v>30000000</v>
      </c>
      <c r="E34" s="231">
        <v>20000000</v>
      </c>
      <c r="F34" s="231">
        <v>40000000</v>
      </c>
      <c r="G34" s="230">
        <v>100000000</v>
      </c>
      <c r="H34" s="230">
        <v>200000000</v>
      </c>
      <c r="I34" s="1890"/>
    </row>
    <row r="35" spans="1:9" s="148" customFormat="1" ht="16.5" customHeight="1" thickTop="1">
      <c r="A35" s="1866" t="s">
        <v>1468</v>
      </c>
      <c r="B35" s="1869" t="s">
        <v>1469</v>
      </c>
      <c r="C35" s="1870"/>
      <c r="D35" s="1870"/>
      <c r="E35" s="1870"/>
      <c r="F35" s="1870"/>
      <c r="G35" s="1870"/>
      <c r="H35" s="1870"/>
      <c r="I35" s="1871"/>
    </row>
    <row r="36" spans="1:9" s="148" customFormat="1" ht="16.5" customHeight="1">
      <c r="A36" s="1867"/>
      <c r="B36" s="1872" t="s">
        <v>1470</v>
      </c>
      <c r="C36" s="1873"/>
      <c r="D36" s="1873"/>
      <c r="E36" s="1873"/>
      <c r="F36" s="1873"/>
      <c r="G36" s="1873"/>
      <c r="H36" s="1873"/>
      <c r="I36" s="1874"/>
    </row>
    <row r="37" spans="1:9" s="148" customFormat="1" ht="16.5" customHeight="1">
      <c r="A37" s="1867"/>
      <c r="B37" s="1872" t="s">
        <v>1471</v>
      </c>
      <c r="C37" s="1873"/>
      <c r="D37" s="1873"/>
      <c r="E37" s="1873"/>
      <c r="F37" s="1873"/>
      <c r="G37" s="1873"/>
      <c r="H37" s="1873"/>
      <c r="I37" s="1874"/>
    </row>
    <row r="38" spans="1:9" s="148" customFormat="1" ht="16.5" customHeight="1">
      <c r="A38" s="1867"/>
      <c r="B38" s="1872" t="s">
        <v>1472</v>
      </c>
      <c r="C38" s="1873"/>
      <c r="D38" s="1873"/>
      <c r="E38" s="1873"/>
      <c r="F38" s="1873"/>
      <c r="G38" s="1873"/>
      <c r="H38" s="1873"/>
      <c r="I38" s="1874"/>
    </row>
    <row r="39" spans="1:9" s="148" customFormat="1" ht="16.5" customHeight="1">
      <c r="A39" s="1867"/>
      <c r="B39" s="1872" t="s">
        <v>1473</v>
      </c>
      <c r="C39" s="1873"/>
      <c r="D39" s="1873"/>
      <c r="E39" s="1873"/>
      <c r="F39" s="1873"/>
      <c r="G39" s="1873"/>
      <c r="H39" s="1873"/>
      <c r="I39" s="1874"/>
    </row>
    <row r="40" spans="1:9" s="148" customFormat="1" ht="16.5" customHeight="1">
      <c r="A40" s="1867"/>
      <c r="B40" s="1872" t="s">
        <v>1474</v>
      </c>
      <c r="C40" s="1873"/>
      <c r="D40" s="1873"/>
      <c r="E40" s="1873"/>
      <c r="F40" s="1873"/>
      <c r="G40" s="1873"/>
      <c r="H40" s="1873"/>
      <c r="I40" s="1874"/>
    </row>
    <row r="41" spans="1:9" s="148" customFormat="1" ht="16.5" customHeight="1">
      <c r="A41" s="1867"/>
      <c r="B41" s="1872" t="s">
        <v>1475</v>
      </c>
      <c r="C41" s="1873"/>
      <c r="D41" s="1873"/>
      <c r="E41" s="1873"/>
      <c r="F41" s="1873"/>
      <c r="G41" s="1873"/>
      <c r="H41" s="1873"/>
      <c r="I41" s="1874"/>
    </row>
    <row r="42" spans="1:9" s="148" customFormat="1" ht="16.5" customHeight="1">
      <c r="A42" s="1867"/>
      <c r="B42" s="1872" t="s">
        <v>1476</v>
      </c>
      <c r="C42" s="1873"/>
      <c r="D42" s="1873"/>
      <c r="E42" s="1873"/>
      <c r="F42" s="1873"/>
      <c r="G42" s="1873"/>
      <c r="H42" s="1873"/>
      <c r="I42" s="1874"/>
    </row>
    <row r="43" spans="1:9" s="148" customFormat="1" ht="16.5" customHeight="1">
      <c r="A43" s="1867"/>
      <c r="B43" s="1872" t="s">
        <v>1477</v>
      </c>
      <c r="C43" s="1873"/>
      <c r="D43" s="1873"/>
      <c r="E43" s="1873"/>
      <c r="F43" s="1873"/>
      <c r="G43" s="1873"/>
      <c r="H43" s="1873"/>
      <c r="I43" s="1874"/>
    </row>
    <row r="44" spans="1:9" s="148" customFormat="1" ht="16.5" customHeight="1" thickBot="1">
      <c r="A44" s="1868"/>
      <c r="B44" s="1863" t="s">
        <v>1478</v>
      </c>
      <c r="C44" s="1864"/>
      <c r="D44" s="1864"/>
      <c r="E44" s="1864"/>
      <c r="F44" s="1864"/>
      <c r="G44" s="1864"/>
      <c r="H44" s="1864"/>
      <c r="I44" s="1865"/>
    </row>
    <row r="45" ht="13.5" thickTop="1"/>
  </sheetData>
  <sheetProtection/>
  <mergeCells count="61"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7:J7"/>
    <mergeCell ref="A13:A14"/>
    <mergeCell ref="B13:D13"/>
    <mergeCell ref="E13:F13"/>
    <mergeCell ref="G13:H13"/>
    <mergeCell ref="I13:I14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G19:H19"/>
    <mergeCell ref="A21:A26"/>
    <mergeCell ref="B21:D21"/>
    <mergeCell ref="E21:F21"/>
    <mergeCell ref="G21:H21"/>
    <mergeCell ref="I21:I26"/>
    <mergeCell ref="B23:D23"/>
    <mergeCell ref="E23:F23"/>
    <mergeCell ref="G23:H23"/>
    <mergeCell ref="B25:D25"/>
    <mergeCell ref="A31:A34"/>
    <mergeCell ref="B31:H31"/>
    <mergeCell ref="I31:I34"/>
    <mergeCell ref="B33:H33"/>
    <mergeCell ref="E25:F25"/>
    <mergeCell ref="G25:H25"/>
    <mergeCell ref="A27:A30"/>
    <mergeCell ref="B27:D27"/>
    <mergeCell ref="E27:F27"/>
    <mergeCell ref="G27:H27"/>
    <mergeCell ref="B42:I42"/>
    <mergeCell ref="B43:I43"/>
    <mergeCell ref="I27:I30"/>
    <mergeCell ref="B29:D29"/>
    <mergeCell ref="E29:F29"/>
    <mergeCell ref="G29:H29"/>
    <mergeCell ref="A1:K2"/>
    <mergeCell ref="B44:I44"/>
    <mergeCell ref="A35:A44"/>
    <mergeCell ref="B35:I35"/>
    <mergeCell ref="B36:I36"/>
    <mergeCell ref="B37:I37"/>
    <mergeCell ref="B38:I38"/>
    <mergeCell ref="B39:I39"/>
    <mergeCell ref="B40:I40"/>
    <mergeCell ref="B41:I4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6" sqref="A6:IV6"/>
    </sheetView>
  </sheetViews>
  <sheetFormatPr defaultColWidth="9.00390625" defaultRowHeight="16.5"/>
  <cols>
    <col min="1" max="1" width="35.875" style="209" customWidth="1"/>
    <col min="2" max="2" width="17.25390625" style="209" bestFit="1" customWidth="1"/>
    <col min="3" max="8" width="17.375" style="209" bestFit="1" customWidth="1"/>
    <col min="9" max="9" width="12.25390625" style="209" bestFit="1" customWidth="1"/>
    <col min="10" max="10" width="10.625" style="209" bestFit="1" customWidth="1"/>
    <col min="11" max="11" width="62.00390625" style="209" bestFit="1" customWidth="1"/>
    <col min="12" max="12" width="14.75390625" style="209" bestFit="1" customWidth="1"/>
    <col min="13" max="16384" width="9.00390625" style="209" customWidth="1"/>
  </cols>
  <sheetData>
    <row r="1" spans="1:11" ht="12.75" customHeight="1">
      <c r="A1" s="1861" t="s">
        <v>1489</v>
      </c>
      <c r="B1" s="1861"/>
      <c r="C1" s="1861"/>
      <c r="D1" s="1861"/>
      <c r="E1" s="1861"/>
      <c r="F1" s="1861"/>
      <c r="G1" s="1861"/>
      <c r="H1" s="1861"/>
      <c r="I1" s="1861"/>
      <c r="J1" s="1861"/>
      <c r="K1" s="1861"/>
    </row>
    <row r="2" spans="1:11" ht="13.5" customHeight="1" thickBot="1">
      <c r="A2" s="1862"/>
      <c r="B2" s="1862"/>
      <c r="C2" s="1862"/>
      <c r="D2" s="1862"/>
      <c r="E2" s="1862"/>
      <c r="F2" s="1862"/>
      <c r="G2" s="1862"/>
      <c r="H2" s="1862"/>
      <c r="I2" s="1862"/>
      <c r="J2" s="1862"/>
      <c r="K2" s="1862"/>
    </row>
    <row r="3" spans="1:11" ht="15.75" thickBot="1">
      <c r="A3" s="1932" t="s">
        <v>47</v>
      </c>
      <c r="B3" s="1933"/>
      <c r="C3" s="1933"/>
      <c r="D3" s="1933"/>
      <c r="E3" s="1933"/>
      <c r="F3" s="1933"/>
      <c r="G3" s="1933"/>
      <c r="H3" s="1933"/>
      <c r="I3" s="1933"/>
      <c r="J3" s="1933"/>
      <c r="K3" s="1934"/>
    </row>
    <row r="4" spans="1:11" ht="15">
      <c r="A4" s="1935" t="s">
        <v>2</v>
      </c>
      <c r="B4" s="1935" t="s">
        <v>1490</v>
      </c>
      <c r="C4" s="1935" t="s">
        <v>3</v>
      </c>
      <c r="D4" s="1937" t="s">
        <v>46</v>
      </c>
      <c r="E4" s="1938"/>
      <c r="F4" s="1935" t="s">
        <v>1491</v>
      </c>
      <c r="G4" s="1943" t="s">
        <v>1492</v>
      </c>
      <c r="H4" s="1938"/>
      <c r="I4" s="1943" t="s">
        <v>1493</v>
      </c>
      <c r="J4" s="1944"/>
      <c r="K4" s="1945" t="s">
        <v>40</v>
      </c>
    </row>
    <row r="5" spans="1:11" ht="15.75" thickBot="1">
      <c r="A5" s="1936"/>
      <c r="B5" s="1936"/>
      <c r="C5" s="1936"/>
      <c r="D5" s="210" t="s">
        <v>8</v>
      </c>
      <c r="E5" s="211" t="s">
        <v>9</v>
      </c>
      <c r="F5" s="1936"/>
      <c r="G5" s="211" t="s">
        <v>8</v>
      </c>
      <c r="H5" s="211" t="s">
        <v>9</v>
      </c>
      <c r="I5" s="211" t="s">
        <v>1494</v>
      </c>
      <c r="J5" s="212" t="s">
        <v>1495</v>
      </c>
      <c r="K5" s="1946"/>
    </row>
    <row r="6" spans="1:11" s="215" customFormat="1" ht="15.75" thickBot="1">
      <c r="A6" s="213" t="s">
        <v>1934</v>
      </c>
      <c r="B6" s="213"/>
      <c r="C6" s="213" t="s">
        <v>20</v>
      </c>
      <c r="D6" s="471">
        <v>120</v>
      </c>
      <c r="E6" s="471">
        <v>180</v>
      </c>
      <c r="F6" s="471">
        <v>220</v>
      </c>
      <c r="G6" s="471">
        <v>173</v>
      </c>
      <c r="H6" s="471">
        <v>260</v>
      </c>
      <c r="I6" s="471">
        <v>173</v>
      </c>
      <c r="J6" s="471">
        <v>260</v>
      </c>
      <c r="K6" s="214"/>
    </row>
    <row r="7" spans="1:11" s="215" customFormat="1" ht="15.75" thickBot="1">
      <c r="A7" s="213" t="s">
        <v>1496</v>
      </c>
      <c r="B7" s="213"/>
      <c r="C7" s="213" t="s">
        <v>20</v>
      </c>
      <c r="D7" s="1939" t="s">
        <v>1497</v>
      </c>
      <c r="E7" s="1940"/>
      <c r="F7" s="1940"/>
      <c r="G7" s="1940"/>
      <c r="H7" s="1940"/>
      <c r="I7" s="1940"/>
      <c r="J7" s="1940"/>
      <c r="K7" s="214"/>
    </row>
    <row r="8" spans="1:11" s="215" customFormat="1" ht="15.75" thickBot="1">
      <c r="A8" s="216" t="s">
        <v>1498</v>
      </c>
      <c r="B8" s="216"/>
      <c r="C8" s="217" t="s">
        <v>1499</v>
      </c>
      <c r="D8" s="1941" t="s">
        <v>1500</v>
      </c>
      <c r="E8" s="1942"/>
      <c r="F8" s="1942"/>
      <c r="G8" s="1942"/>
      <c r="H8" s="1942"/>
      <c r="I8" s="1942"/>
      <c r="J8" s="1942"/>
      <c r="K8" s="218" t="s">
        <v>1501</v>
      </c>
    </row>
    <row r="9" spans="1:11" s="215" customFormat="1" ht="15.75" thickBot="1">
      <c r="A9" s="540" t="s">
        <v>1502</v>
      </c>
      <c r="B9" s="219"/>
      <c r="C9" s="220" t="s">
        <v>20</v>
      </c>
      <c r="D9" s="1941" t="s">
        <v>1503</v>
      </c>
      <c r="E9" s="1942"/>
      <c r="F9" s="1942"/>
      <c r="G9" s="1942"/>
      <c r="H9" s="1942"/>
      <c r="I9" s="1942"/>
      <c r="J9" s="1942"/>
      <c r="K9" s="218" t="s">
        <v>1501</v>
      </c>
    </row>
    <row r="10" spans="1:11" ht="15.75" thickBot="1">
      <c r="A10" s="958" t="s">
        <v>1504</v>
      </c>
      <c r="B10" s="958"/>
      <c r="C10" s="958" t="s">
        <v>1505</v>
      </c>
      <c r="D10" s="1939" t="s">
        <v>1506</v>
      </c>
      <c r="E10" s="1940"/>
      <c r="F10" s="1940"/>
      <c r="G10" s="1940"/>
      <c r="H10" s="1940"/>
      <c r="I10" s="1940"/>
      <c r="J10" s="1940"/>
      <c r="K10" s="959"/>
    </row>
    <row r="11" spans="1:9" s="148" customFormat="1" ht="12.75">
      <c r="A11" s="1947" t="s">
        <v>1507</v>
      </c>
      <c r="B11" s="1912" t="s">
        <v>46</v>
      </c>
      <c r="C11" s="1913"/>
      <c r="D11" s="1914"/>
      <c r="E11" s="1915" t="s">
        <v>1508</v>
      </c>
      <c r="F11" s="1915"/>
      <c r="G11" s="1915" t="s">
        <v>1509</v>
      </c>
      <c r="H11" s="1915"/>
      <c r="I11" s="1916" t="s">
        <v>1510</v>
      </c>
    </row>
    <row r="12" spans="1:9" s="148" customFormat="1" ht="12.75">
      <c r="A12" s="1948"/>
      <c r="B12" s="221" t="s">
        <v>8</v>
      </c>
      <c r="C12" s="221" t="s">
        <v>9</v>
      </c>
      <c r="D12" s="221" t="s">
        <v>1511</v>
      </c>
      <c r="E12" s="221" t="s">
        <v>8</v>
      </c>
      <c r="F12" s="221" t="s">
        <v>9</v>
      </c>
      <c r="G12" s="221" t="s">
        <v>8</v>
      </c>
      <c r="H12" s="221" t="s">
        <v>9</v>
      </c>
      <c r="I12" s="1917"/>
    </row>
    <row r="13" spans="1:9" s="148" customFormat="1" ht="12.75">
      <c r="A13" s="1925" t="s">
        <v>1512</v>
      </c>
      <c r="B13" s="1878" t="s">
        <v>1513</v>
      </c>
      <c r="C13" s="1879"/>
      <c r="D13" s="1880"/>
      <c r="E13" s="1881" t="s">
        <v>1513</v>
      </c>
      <c r="F13" s="1881"/>
      <c r="G13" s="1881" t="s">
        <v>1513</v>
      </c>
      <c r="H13" s="1881"/>
      <c r="I13" s="1876" t="s">
        <v>1514</v>
      </c>
    </row>
    <row r="14" spans="1:9" s="148" customFormat="1" ht="12.75">
      <c r="A14" s="1925"/>
      <c r="B14" s="222" t="s">
        <v>1515</v>
      </c>
      <c r="C14" s="222" t="s">
        <v>1515</v>
      </c>
      <c r="D14" s="222" t="s">
        <v>39</v>
      </c>
      <c r="E14" s="222" t="s">
        <v>1515</v>
      </c>
      <c r="F14" s="222" t="s">
        <v>1515</v>
      </c>
      <c r="G14" s="222" t="s">
        <v>1515</v>
      </c>
      <c r="H14" s="222" t="s">
        <v>1515</v>
      </c>
      <c r="I14" s="1876"/>
    </row>
    <row r="15" spans="1:9" s="148" customFormat="1" ht="12.75">
      <c r="A15" s="1925"/>
      <c r="B15" s="1878" t="s">
        <v>1516</v>
      </c>
      <c r="C15" s="1879"/>
      <c r="D15" s="1880"/>
      <c r="E15" s="1881" t="s">
        <v>1516</v>
      </c>
      <c r="F15" s="1881"/>
      <c r="G15" s="1881" t="s">
        <v>1516</v>
      </c>
      <c r="H15" s="1881"/>
      <c r="I15" s="1876"/>
    </row>
    <row r="16" spans="1:9" s="148" customFormat="1" ht="12.75">
      <c r="A16" s="1925"/>
      <c r="B16" s="223">
        <v>300000</v>
      </c>
      <c r="C16" s="223">
        <v>600000</v>
      </c>
      <c r="D16" s="223">
        <v>700000</v>
      </c>
      <c r="E16" s="223">
        <v>1000000</v>
      </c>
      <c r="F16" s="223">
        <v>1600000</v>
      </c>
      <c r="G16" s="223">
        <v>1000000</v>
      </c>
      <c r="H16" s="223">
        <v>1600000</v>
      </c>
      <c r="I16" s="1876"/>
    </row>
    <row r="17" spans="1:9" s="148" customFormat="1" ht="12.75">
      <c r="A17" s="1925"/>
      <c r="B17" s="1878" t="s">
        <v>1517</v>
      </c>
      <c r="C17" s="1879"/>
      <c r="D17" s="1880"/>
      <c r="E17" s="1881" t="s">
        <v>1517</v>
      </c>
      <c r="F17" s="1881"/>
      <c r="G17" s="1881" t="s">
        <v>1517</v>
      </c>
      <c r="H17" s="1881"/>
      <c r="I17" s="1876"/>
    </row>
    <row r="18" spans="1:9" s="148" customFormat="1" ht="13.5" thickBot="1">
      <c r="A18" s="1926"/>
      <c r="B18" s="224">
        <v>600000</v>
      </c>
      <c r="C18" s="224">
        <v>1200000</v>
      </c>
      <c r="D18" s="224">
        <v>1400000</v>
      </c>
      <c r="E18" s="224">
        <v>1600000</v>
      </c>
      <c r="F18" s="224">
        <v>2200000</v>
      </c>
      <c r="G18" s="224">
        <v>1600000</v>
      </c>
      <c r="H18" s="224">
        <v>2200000</v>
      </c>
      <c r="I18" s="1877"/>
    </row>
    <row r="19" spans="1:9" s="148" customFormat="1" ht="13.5" thickTop="1">
      <c r="A19" s="1930" t="s">
        <v>1518</v>
      </c>
      <c r="B19" s="1903" t="s">
        <v>1519</v>
      </c>
      <c r="C19" s="1904"/>
      <c r="D19" s="1905"/>
      <c r="E19" s="1906" t="s">
        <v>1513</v>
      </c>
      <c r="F19" s="1906"/>
      <c r="G19" s="1906" t="s">
        <v>1513</v>
      </c>
      <c r="H19" s="1906"/>
      <c r="I19" s="1907" t="s">
        <v>1514</v>
      </c>
    </row>
    <row r="20" spans="1:9" s="148" customFormat="1" ht="12.75">
      <c r="A20" s="1925"/>
      <c r="B20" s="222" t="s">
        <v>1515</v>
      </c>
      <c r="C20" s="222" t="s">
        <v>1515</v>
      </c>
      <c r="D20" s="222" t="s">
        <v>39</v>
      </c>
      <c r="E20" s="222" t="s">
        <v>1515</v>
      </c>
      <c r="F20" s="222" t="s">
        <v>1515</v>
      </c>
      <c r="G20" s="222" t="s">
        <v>1515</v>
      </c>
      <c r="H20" s="222" t="s">
        <v>1515</v>
      </c>
      <c r="I20" s="1876"/>
    </row>
    <row r="21" spans="1:9" s="148" customFormat="1" ht="12.75">
      <c r="A21" s="1925"/>
      <c r="B21" s="1878" t="s">
        <v>1520</v>
      </c>
      <c r="C21" s="1879"/>
      <c r="D21" s="1880"/>
      <c r="E21" s="1881" t="s">
        <v>1516</v>
      </c>
      <c r="F21" s="1881"/>
      <c r="G21" s="1881" t="s">
        <v>1516</v>
      </c>
      <c r="H21" s="1881"/>
      <c r="I21" s="1876"/>
    </row>
    <row r="22" spans="1:9" s="148" customFormat="1" ht="12.75">
      <c r="A22" s="1925"/>
      <c r="B22" s="223">
        <v>300000</v>
      </c>
      <c r="C22" s="223">
        <v>600000</v>
      </c>
      <c r="D22" s="223">
        <v>700000</v>
      </c>
      <c r="E22" s="223">
        <v>1000000</v>
      </c>
      <c r="F22" s="223">
        <v>1600000</v>
      </c>
      <c r="G22" s="223">
        <v>1000000</v>
      </c>
      <c r="H22" s="223">
        <v>1600000</v>
      </c>
      <c r="I22" s="1876"/>
    </row>
    <row r="23" spans="1:9" s="148" customFormat="1" ht="12.75">
      <c r="A23" s="1925"/>
      <c r="B23" s="1878" t="s">
        <v>1521</v>
      </c>
      <c r="C23" s="1879"/>
      <c r="D23" s="1880"/>
      <c r="E23" s="1881" t="s">
        <v>1517</v>
      </c>
      <c r="F23" s="1881"/>
      <c r="G23" s="1881" t="s">
        <v>1517</v>
      </c>
      <c r="H23" s="1881"/>
      <c r="I23" s="1876"/>
    </row>
    <row r="24" spans="1:9" s="148" customFormat="1" ht="13.5" thickBot="1">
      <c r="A24" s="1931"/>
      <c r="B24" s="225">
        <v>600000</v>
      </c>
      <c r="C24" s="225">
        <v>1200000</v>
      </c>
      <c r="D24" s="225">
        <v>1400000</v>
      </c>
      <c r="E24" s="225">
        <v>1600000</v>
      </c>
      <c r="F24" s="225">
        <v>2200000</v>
      </c>
      <c r="G24" s="225">
        <v>1600000</v>
      </c>
      <c r="H24" s="225">
        <v>2200000</v>
      </c>
      <c r="I24" s="1908"/>
    </row>
    <row r="25" spans="1:9" s="148" customFormat="1" ht="18" customHeight="1" thickTop="1">
      <c r="A25" s="1924" t="s">
        <v>1522</v>
      </c>
      <c r="B25" s="1897" t="s">
        <v>1519</v>
      </c>
      <c r="C25" s="1898"/>
      <c r="D25" s="1899"/>
      <c r="E25" s="1900" t="s">
        <v>1513</v>
      </c>
      <c r="F25" s="1900"/>
      <c r="G25" s="1900" t="s">
        <v>1513</v>
      </c>
      <c r="H25" s="1900"/>
      <c r="I25" s="1875" t="s">
        <v>1523</v>
      </c>
    </row>
    <row r="26" spans="1:9" s="148" customFormat="1" ht="12.75">
      <c r="A26" s="1925"/>
      <c r="B26" s="223">
        <v>300000</v>
      </c>
      <c r="C26" s="223">
        <v>600000</v>
      </c>
      <c r="D26" s="223">
        <v>700000</v>
      </c>
      <c r="E26" s="223">
        <v>1000000</v>
      </c>
      <c r="F26" s="223">
        <v>1600000</v>
      </c>
      <c r="G26" s="223">
        <v>1000000</v>
      </c>
      <c r="H26" s="223">
        <v>1600000</v>
      </c>
      <c r="I26" s="1876"/>
    </row>
    <row r="27" spans="1:9" s="148" customFormat="1" ht="12.75">
      <c r="A27" s="1925"/>
      <c r="B27" s="1878" t="s">
        <v>1524</v>
      </c>
      <c r="C27" s="1879"/>
      <c r="D27" s="1880"/>
      <c r="E27" s="1881" t="s">
        <v>1525</v>
      </c>
      <c r="F27" s="1881"/>
      <c r="G27" s="1881" t="s">
        <v>1525</v>
      </c>
      <c r="H27" s="1881"/>
      <c r="I27" s="1876"/>
    </row>
    <row r="28" spans="1:9" s="148" customFormat="1" ht="12.75">
      <c r="A28" s="1926"/>
      <c r="B28" s="224">
        <v>600000</v>
      </c>
      <c r="C28" s="224">
        <v>1200000</v>
      </c>
      <c r="D28" s="224">
        <v>1400000</v>
      </c>
      <c r="E28" s="224">
        <v>1600000</v>
      </c>
      <c r="F28" s="224">
        <v>2200000</v>
      </c>
      <c r="G28" s="224">
        <v>1600000</v>
      </c>
      <c r="H28" s="224">
        <v>2200000</v>
      </c>
      <c r="I28" s="1877"/>
    </row>
    <row r="29" spans="1:9" s="148" customFormat="1" ht="16.5" customHeight="1">
      <c r="A29" s="1927" t="s">
        <v>1526</v>
      </c>
      <c r="B29" s="1869" t="s">
        <v>1527</v>
      </c>
      <c r="C29" s="1870"/>
      <c r="D29" s="1870"/>
      <c r="E29" s="1870"/>
      <c r="F29" s="1870"/>
      <c r="G29" s="1870"/>
      <c r="H29" s="1870"/>
      <c r="I29" s="1871"/>
    </row>
    <row r="30" spans="1:9" s="148" customFormat="1" ht="16.5" customHeight="1">
      <c r="A30" s="1928"/>
      <c r="B30" s="1872" t="s">
        <v>1528</v>
      </c>
      <c r="C30" s="1873"/>
      <c r="D30" s="1873"/>
      <c r="E30" s="1873"/>
      <c r="F30" s="1873"/>
      <c r="G30" s="1873"/>
      <c r="H30" s="1873"/>
      <c r="I30" s="1874"/>
    </row>
    <row r="31" spans="1:9" s="148" customFormat="1" ht="16.5" customHeight="1">
      <c r="A31" s="1928"/>
      <c r="B31" s="1872" t="s">
        <v>1529</v>
      </c>
      <c r="C31" s="1873"/>
      <c r="D31" s="1873"/>
      <c r="E31" s="1873"/>
      <c r="F31" s="1873"/>
      <c r="G31" s="1873"/>
      <c r="H31" s="1873"/>
      <c r="I31" s="1874"/>
    </row>
    <row r="32" spans="1:9" s="148" customFormat="1" ht="16.5" customHeight="1">
      <c r="A32" s="1928"/>
      <c r="B32" s="1872" t="s">
        <v>1530</v>
      </c>
      <c r="C32" s="1873"/>
      <c r="D32" s="1873"/>
      <c r="E32" s="1873"/>
      <c r="F32" s="1873"/>
      <c r="G32" s="1873"/>
      <c r="H32" s="1873"/>
      <c r="I32" s="1874"/>
    </row>
    <row r="33" spans="1:9" s="148" customFormat="1" ht="16.5" customHeight="1">
      <c r="A33" s="1928"/>
      <c r="B33" s="1872" t="s">
        <v>1531</v>
      </c>
      <c r="C33" s="1873"/>
      <c r="D33" s="1873"/>
      <c r="E33" s="1873"/>
      <c r="F33" s="1873"/>
      <c r="G33" s="1873"/>
      <c r="H33" s="1873"/>
      <c r="I33" s="1874"/>
    </row>
    <row r="34" spans="1:9" s="148" customFormat="1" ht="16.5" customHeight="1">
      <c r="A34" s="1928"/>
      <c r="B34" s="1872" t="s">
        <v>1532</v>
      </c>
      <c r="C34" s="1873"/>
      <c r="D34" s="1873"/>
      <c r="E34" s="1873"/>
      <c r="F34" s="1873"/>
      <c r="G34" s="1873"/>
      <c r="H34" s="1873"/>
      <c r="I34" s="1874"/>
    </row>
    <row r="35" spans="1:9" s="148" customFormat="1" ht="16.5" customHeight="1">
      <c r="A35" s="1928"/>
      <c r="B35" s="1872" t="s">
        <v>1533</v>
      </c>
      <c r="C35" s="1873"/>
      <c r="D35" s="1873"/>
      <c r="E35" s="1873"/>
      <c r="F35" s="1873"/>
      <c r="G35" s="1873"/>
      <c r="H35" s="1873"/>
      <c r="I35" s="1874"/>
    </row>
    <row r="36" spans="1:9" s="148" customFormat="1" ht="16.5" customHeight="1">
      <c r="A36" s="1928"/>
      <c r="B36" s="1872" t="s">
        <v>1534</v>
      </c>
      <c r="C36" s="1873"/>
      <c r="D36" s="1873"/>
      <c r="E36" s="1873"/>
      <c r="F36" s="1873"/>
      <c r="G36" s="1873"/>
      <c r="H36" s="1873"/>
      <c r="I36" s="1874"/>
    </row>
    <row r="37" spans="1:9" s="148" customFormat="1" ht="16.5" customHeight="1">
      <c r="A37" s="1928"/>
      <c r="B37" s="1872" t="s">
        <v>1535</v>
      </c>
      <c r="C37" s="1873"/>
      <c r="D37" s="1873"/>
      <c r="E37" s="1873"/>
      <c r="F37" s="1873"/>
      <c r="G37" s="1873"/>
      <c r="H37" s="1873"/>
      <c r="I37" s="1874"/>
    </row>
    <row r="38" spans="1:9" s="148" customFormat="1" ht="16.5" customHeight="1" thickBot="1">
      <c r="A38" s="1929"/>
      <c r="B38" s="1863" t="s">
        <v>1536</v>
      </c>
      <c r="C38" s="1864"/>
      <c r="D38" s="1864"/>
      <c r="E38" s="1864"/>
      <c r="F38" s="1864"/>
      <c r="G38" s="1864"/>
      <c r="H38" s="1864"/>
      <c r="I38" s="1865"/>
    </row>
    <row r="39" ht="13.5" thickTop="1"/>
  </sheetData>
  <sheetProtection/>
  <mergeCells count="60">
    <mergeCell ref="F4:F5"/>
    <mergeCell ref="G4:H4"/>
    <mergeCell ref="I4:J4"/>
    <mergeCell ref="K4:K5"/>
    <mergeCell ref="A11:A12"/>
    <mergeCell ref="B11:D11"/>
    <mergeCell ref="E11:F11"/>
    <mergeCell ref="G11:H11"/>
    <mergeCell ref="I11:I12"/>
    <mergeCell ref="D10:J10"/>
    <mergeCell ref="A3:K3"/>
    <mergeCell ref="A4:A5"/>
    <mergeCell ref="B4:B5"/>
    <mergeCell ref="C4:C5"/>
    <mergeCell ref="D4:E4"/>
    <mergeCell ref="E17:F17"/>
    <mergeCell ref="G17:H17"/>
    <mergeCell ref="D7:J7"/>
    <mergeCell ref="D8:J8"/>
    <mergeCell ref="D9:J9"/>
    <mergeCell ref="E19:F19"/>
    <mergeCell ref="G19:H19"/>
    <mergeCell ref="B21:D21"/>
    <mergeCell ref="B23:D23"/>
    <mergeCell ref="G13:H13"/>
    <mergeCell ref="I13:I18"/>
    <mergeCell ref="B15:D15"/>
    <mergeCell ref="E15:F15"/>
    <mergeCell ref="G15:H15"/>
    <mergeCell ref="B17:D17"/>
    <mergeCell ref="A13:A18"/>
    <mergeCell ref="B13:D13"/>
    <mergeCell ref="E13:F13"/>
    <mergeCell ref="E23:F23"/>
    <mergeCell ref="G23:H23"/>
    <mergeCell ref="I19:I24"/>
    <mergeCell ref="E21:F21"/>
    <mergeCell ref="G21:H21"/>
    <mergeCell ref="A19:A24"/>
    <mergeCell ref="B19:D19"/>
    <mergeCell ref="A25:A28"/>
    <mergeCell ref="B25:D25"/>
    <mergeCell ref="E25:F25"/>
    <mergeCell ref="G25:H25"/>
    <mergeCell ref="B32:I32"/>
    <mergeCell ref="B33:I33"/>
    <mergeCell ref="A29:A38"/>
    <mergeCell ref="B29:I29"/>
    <mergeCell ref="B30:I30"/>
    <mergeCell ref="B31:I31"/>
    <mergeCell ref="B34:I34"/>
    <mergeCell ref="B35:I35"/>
    <mergeCell ref="B36:I36"/>
    <mergeCell ref="B37:I37"/>
    <mergeCell ref="A1:K2"/>
    <mergeCell ref="B38:I38"/>
    <mergeCell ref="I25:I28"/>
    <mergeCell ref="B27:D27"/>
    <mergeCell ref="E27:F27"/>
    <mergeCell ref="G27:H2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K10" sqref="K10:K12"/>
    </sheetView>
  </sheetViews>
  <sheetFormatPr defaultColWidth="9.00390625" defaultRowHeight="16.5"/>
  <cols>
    <col min="1" max="1" width="41.75390625" style="557" customWidth="1"/>
    <col min="2" max="2" width="17.75390625" style="546" bestFit="1" customWidth="1"/>
    <col min="3" max="8" width="15.75390625" style="546" bestFit="1" customWidth="1"/>
    <col min="9" max="9" width="11.75390625" style="546" bestFit="1" customWidth="1"/>
    <col min="10" max="10" width="10.375" style="546" bestFit="1" customWidth="1"/>
    <col min="11" max="11" width="53.25390625" style="546" bestFit="1" customWidth="1"/>
    <col min="12" max="14" width="21.25390625" style="546" customWidth="1"/>
    <col min="15" max="16384" width="9.00390625" style="546" customWidth="1"/>
  </cols>
  <sheetData>
    <row r="1" spans="1:11" ht="12">
      <c r="A1" s="1949" t="s">
        <v>1537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</row>
    <row r="2" spans="1:11" ht="12.75" thickBot="1">
      <c r="A2" s="1950"/>
      <c r="B2" s="1950"/>
      <c r="C2" s="1950"/>
      <c r="D2" s="1950"/>
      <c r="E2" s="1950"/>
      <c r="F2" s="1950"/>
      <c r="G2" s="1950"/>
      <c r="H2" s="1950"/>
      <c r="I2" s="1950"/>
      <c r="J2" s="1950"/>
      <c r="K2" s="1950"/>
    </row>
    <row r="3" spans="1:11" ht="12.75" thickBot="1">
      <c r="A3" s="1972" t="s">
        <v>1538</v>
      </c>
      <c r="B3" s="1973"/>
      <c r="C3" s="1973"/>
      <c r="D3" s="1973"/>
      <c r="E3" s="1973"/>
      <c r="F3" s="1973"/>
      <c r="G3" s="1973"/>
      <c r="H3" s="1973"/>
      <c r="I3" s="1973"/>
      <c r="J3" s="1973"/>
      <c r="K3" s="1974"/>
    </row>
    <row r="4" spans="1:11" ht="12">
      <c r="A4" s="1975" t="s">
        <v>2</v>
      </c>
      <c r="B4" s="1977" t="s">
        <v>1539</v>
      </c>
      <c r="C4" s="1977" t="s">
        <v>3</v>
      </c>
      <c r="D4" s="1979" t="s">
        <v>46</v>
      </c>
      <c r="E4" s="1980"/>
      <c r="F4" s="1977" t="s">
        <v>1540</v>
      </c>
      <c r="G4" s="1979" t="s">
        <v>1541</v>
      </c>
      <c r="H4" s="1980"/>
      <c r="I4" s="1979" t="s">
        <v>1542</v>
      </c>
      <c r="J4" s="1980"/>
      <c r="K4" s="1981" t="s">
        <v>40</v>
      </c>
    </row>
    <row r="5" spans="1:11" ht="12">
      <c r="A5" s="1976"/>
      <c r="B5" s="1978"/>
      <c r="C5" s="1978"/>
      <c r="D5" s="548" t="s">
        <v>8</v>
      </c>
      <c r="E5" s="548" t="s">
        <v>9</v>
      </c>
      <c r="F5" s="1978"/>
      <c r="G5" s="548" t="s">
        <v>8</v>
      </c>
      <c r="H5" s="548" t="s">
        <v>9</v>
      </c>
      <c r="I5" s="548" t="s">
        <v>1543</v>
      </c>
      <c r="J5" s="549" t="s">
        <v>1544</v>
      </c>
      <c r="K5" s="1982"/>
    </row>
    <row r="6" spans="1:11" s="552" customFormat="1" ht="15">
      <c r="A6" s="558" t="s">
        <v>1834</v>
      </c>
      <c r="B6" s="550" t="s">
        <v>1545</v>
      </c>
      <c r="C6" s="550" t="s">
        <v>1546</v>
      </c>
      <c r="D6" s="471">
        <v>120</v>
      </c>
      <c r="E6" s="471">
        <v>180</v>
      </c>
      <c r="F6" s="471">
        <v>220</v>
      </c>
      <c r="G6" s="471">
        <v>173</v>
      </c>
      <c r="H6" s="471">
        <v>260</v>
      </c>
      <c r="I6" s="471">
        <v>173</v>
      </c>
      <c r="J6" s="471">
        <v>260</v>
      </c>
      <c r="K6" s="551"/>
    </row>
    <row r="7" spans="1:11" s="552" customFormat="1" ht="12">
      <c r="A7" s="558" t="s">
        <v>1835</v>
      </c>
      <c r="B7" s="550" t="s">
        <v>1547</v>
      </c>
      <c r="C7" s="550" t="s">
        <v>1546</v>
      </c>
      <c r="D7" s="1966" t="s">
        <v>1548</v>
      </c>
      <c r="E7" s="1967"/>
      <c r="F7" s="1967"/>
      <c r="G7" s="1967"/>
      <c r="H7" s="1967"/>
      <c r="I7" s="1967"/>
      <c r="J7" s="1968"/>
      <c r="K7" s="551"/>
    </row>
    <row r="8" spans="1:11" s="552" customFormat="1" ht="15">
      <c r="A8" s="558" t="s">
        <v>1836</v>
      </c>
      <c r="B8" s="550" t="s">
        <v>1549</v>
      </c>
      <c r="C8" s="550" t="s">
        <v>1546</v>
      </c>
      <c r="D8" s="471">
        <v>50</v>
      </c>
      <c r="E8" s="471">
        <v>100</v>
      </c>
      <c r="F8" s="471">
        <v>100</v>
      </c>
      <c r="G8" s="471">
        <v>50</v>
      </c>
      <c r="H8" s="471">
        <v>100</v>
      </c>
      <c r="I8" s="471">
        <v>500</v>
      </c>
      <c r="J8" s="471">
        <v>100</v>
      </c>
      <c r="K8" s="551"/>
    </row>
    <row r="9" spans="1:11" s="552" customFormat="1" ht="15">
      <c r="A9" s="559" t="s">
        <v>1837</v>
      </c>
      <c r="B9" s="553"/>
      <c r="C9" s="550" t="s">
        <v>1546</v>
      </c>
      <c r="D9" s="471">
        <v>11</v>
      </c>
      <c r="E9" s="471">
        <v>22</v>
      </c>
      <c r="F9" s="471">
        <v>22</v>
      </c>
      <c r="G9" s="471">
        <v>11</v>
      </c>
      <c r="H9" s="471">
        <v>22</v>
      </c>
      <c r="I9" s="471">
        <v>11</v>
      </c>
      <c r="J9" s="471">
        <v>22</v>
      </c>
      <c r="K9" s="554"/>
    </row>
    <row r="10" spans="1:12" s="552" customFormat="1" ht="16.5">
      <c r="A10" s="559" t="s">
        <v>1838</v>
      </c>
      <c r="B10" s="553" t="s">
        <v>1550</v>
      </c>
      <c r="C10" s="550" t="s">
        <v>1546</v>
      </c>
      <c r="D10" s="377">
        <v>175</v>
      </c>
      <c r="E10" s="377">
        <f>D10*2</f>
        <v>350</v>
      </c>
      <c r="F10" s="377">
        <f>D10*2</f>
        <v>350</v>
      </c>
      <c r="G10" s="377">
        <f aca="true" t="shared" si="0" ref="G10:H12">D10</f>
        <v>175</v>
      </c>
      <c r="H10" s="377">
        <f t="shared" si="0"/>
        <v>350</v>
      </c>
      <c r="I10" s="377">
        <f aca="true" t="shared" si="1" ref="I10:J12">D10*1.5</f>
        <v>262.5</v>
      </c>
      <c r="J10" s="377">
        <f t="shared" si="1"/>
        <v>525</v>
      </c>
      <c r="K10" s="542" t="s">
        <v>2039</v>
      </c>
      <c r="L10" s="945" t="s">
        <v>1875</v>
      </c>
    </row>
    <row r="11" spans="1:12" s="552" customFormat="1" ht="16.5">
      <c r="A11" s="559" t="s">
        <v>1838</v>
      </c>
      <c r="B11" s="553" t="s">
        <v>1550</v>
      </c>
      <c r="C11" s="550" t="s">
        <v>1546</v>
      </c>
      <c r="D11" s="377">
        <v>200</v>
      </c>
      <c r="E11" s="377">
        <f>D11*2</f>
        <v>400</v>
      </c>
      <c r="F11" s="377">
        <f>D11*2</f>
        <v>400</v>
      </c>
      <c r="G11" s="377">
        <f t="shared" si="0"/>
        <v>200</v>
      </c>
      <c r="H11" s="377">
        <f t="shared" si="0"/>
        <v>400</v>
      </c>
      <c r="I11" s="377">
        <f t="shared" si="1"/>
        <v>300</v>
      </c>
      <c r="J11" s="377">
        <f t="shared" si="1"/>
        <v>600</v>
      </c>
      <c r="K11" s="542" t="s">
        <v>2040</v>
      </c>
      <c r="L11" s="945" t="s">
        <v>1876</v>
      </c>
    </row>
    <row r="12" spans="1:12" s="552" customFormat="1" ht="17.25" thickBot="1">
      <c r="A12" s="560" t="s">
        <v>1838</v>
      </c>
      <c r="B12" s="555" t="s">
        <v>1550</v>
      </c>
      <c r="C12" s="556" t="s">
        <v>1546</v>
      </c>
      <c r="D12" s="715">
        <v>215</v>
      </c>
      <c r="E12" s="715">
        <f>D12*2</f>
        <v>430</v>
      </c>
      <c r="F12" s="715">
        <f>D12*2</f>
        <v>430</v>
      </c>
      <c r="G12" s="715">
        <f t="shared" si="0"/>
        <v>215</v>
      </c>
      <c r="H12" s="715">
        <f t="shared" si="0"/>
        <v>430</v>
      </c>
      <c r="I12" s="715">
        <f t="shared" si="1"/>
        <v>322.5</v>
      </c>
      <c r="J12" s="715">
        <f t="shared" si="1"/>
        <v>645</v>
      </c>
      <c r="K12" s="545" t="s">
        <v>2033</v>
      </c>
      <c r="L12" s="945" t="s">
        <v>1877</v>
      </c>
    </row>
    <row r="13" spans="1:9" s="148" customFormat="1" ht="13.5" thickTop="1">
      <c r="A13" s="1986" t="s">
        <v>1558</v>
      </c>
      <c r="B13" s="1988" t="s">
        <v>46</v>
      </c>
      <c r="C13" s="1989"/>
      <c r="D13" s="1990"/>
      <c r="E13" s="1988" t="s">
        <v>1559</v>
      </c>
      <c r="F13" s="1990"/>
      <c r="G13" s="1988" t="s">
        <v>1560</v>
      </c>
      <c r="H13" s="1990"/>
      <c r="I13" s="1991" t="s">
        <v>1561</v>
      </c>
    </row>
    <row r="14" spans="1:9" s="148" customFormat="1" ht="12.75">
      <c r="A14" s="1987"/>
      <c r="B14" s="221" t="s">
        <v>8</v>
      </c>
      <c r="C14" s="221" t="s">
        <v>9</v>
      </c>
      <c r="D14" s="221" t="s">
        <v>1562</v>
      </c>
      <c r="E14" s="221" t="s">
        <v>8</v>
      </c>
      <c r="F14" s="221" t="s">
        <v>9</v>
      </c>
      <c r="G14" s="221" t="s">
        <v>8</v>
      </c>
      <c r="H14" s="221" t="s">
        <v>9</v>
      </c>
      <c r="I14" s="1916"/>
    </row>
    <row r="15" spans="1:9" s="148" customFormat="1" ht="12.75">
      <c r="A15" s="1969" t="s">
        <v>1563</v>
      </c>
      <c r="B15" s="1878" t="s">
        <v>1564</v>
      </c>
      <c r="C15" s="1879"/>
      <c r="D15" s="1880"/>
      <c r="E15" s="1878" t="s">
        <v>1564</v>
      </c>
      <c r="F15" s="1880"/>
      <c r="G15" s="1878" t="s">
        <v>1564</v>
      </c>
      <c r="H15" s="1880"/>
      <c r="I15" s="1877" t="s">
        <v>1565</v>
      </c>
    </row>
    <row r="16" spans="1:9" s="148" customFormat="1" ht="12.75">
      <c r="A16" s="1964"/>
      <c r="B16" s="222" t="s">
        <v>1566</v>
      </c>
      <c r="C16" s="222" t="s">
        <v>1566</v>
      </c>
      <c r="D16" s="222" t="s">
        <v>39</v>
      </c>
      <c r="E16" s="222" t="s">
        <v>1566</v>
      </c>
      <c r="F16" s="222" t="s">
        <v>1566</v>
      </c>
      <c r="G16" s="222" t="s">
        <v>1566</v>
      </c>
      <c r="H16" s="222" t="s">
        <v>1566</v>
      </c>
      <c r="I16" s="1970"/>
    </row>
    <row r="17" spans="1:9" s="148" customFormat="1" ht="12.75">
      <c r="A17" s="1964"/>
      <c r="B17" s="1878" t="s">
        <v>1567</v>
      </c>
      <c r="C17" s="1879"/>
      <c r="D17" s="1880"/>
      <c r="E17" s="1878" t="s">
        <v>1567</v>
      </c>
      <c r="F17" s="1880"/>
      <c r="G17" s="1878" t="s">
        <v>1567</v>
      </c>
      <c r="H17" s="1880"/>
      <c r="I17" s="1970"/>
    </row>
    <row r="18" spans="1:9" s="148" customFormat="1" ht="12.75">
      <c r="A18" s="1964"/>
      <c r="B18" s="223">
        <v>320000</v>
      </c>
      <c r="C18" s="223">
        <v>640000</v>
      </c>
      <c r="D18" s="223">
        <v>750000</v>
      </c>
      <c r="E18" s="223">
        <v>1000000</v>
      </c>
      <c r="F18" s="223">
        <v>1800000</v>
      </c>
      <c r="G18" s="223">
        <v>1000000</v>
      </c>
      <c r="H18" s="223">
        <v>1800000</v>
      </c>
      <c r="I18" s="1970"/>
    </row>
    <row r="19" spans="1:9" s="148" customFormat="1" ht="12.75">
      <c r="A19" s="1964"/>
      <c r="B19" s="1878" t="s">
        <v>1568</v>
      </c>
      <c r="C19" s="1879"/>
      <c r="D19" s="1880"/>
      <c r="E19" s="1878" t="s">
        <v>1568</v>
      </c>
      <c r="F19" s="1880"/>
      <c r="G19" s="1878" t="s">
        <v>1568</v>
      </c>
      <c r="H19" s="1880"/>
      <c r="I19" s="1970"/>
    </row>
    <row r="20" spans="1:9" s="148" customFormat="1" ht="13.5" thickBot="1">
      <c r="A20" s="1965"/>
      <c r="B20" s="224">
        <v>640000</v>
      </c>
      <c r="C20" s="224">
        <v>1280000</v>
      </c>
      <c r="D20" s="224">
        <v>1500000</v>
      </c>
      <c r="E20" s="224">
        <v>1800000</v>
      </c>
      <c r="F20" s="224">
        <v>2600000</v>
      </c>
      <c r="G20" s="224">
        <v>1800000</v>
      </c>
      <c r="H20" s="224">
        <v>2600000</v>
      </c>
      <c r="I20" s="1971"/>
    </row>
    <row r="21" spans="1:9" s="148" customFormat="1" ht="13.5" thickTop="1">
      <c r="A21" s="1963" t="s">
        <v>1569</v>
      </c>
      <c r="B21" s="1903" t="s">
        <v>1570</v>
      </c>
      <c r="C21" s="1904"/>
      <c r="D21" s="1905"/>
      <c r="E21" s="1903" t="s">
        <v>1564</v>
      </c>
      <c r="F21" s="1905"/>
      <c r="G21" s="1903" t="s">
        <v>1564</v>
      </c>
      <c r="H21" s="1905"/>
      <c r="I21" s="1992" t="s">
        <v>1557</v>
      </c>
    </row>
    <row r="22" spans="1:9" s="148" customFormat="1" ht="12.75">
      <c r="A22" s="1964"/>
      <c r="B22" s="222" t="s">
        <v>1566</v>
      </c>
      <c r="C22" s="222" t="s">
        <v>1566</v>
      </c>
      <c r="D22" s="222" t="s">
        <v>39</v>
      </c>
      <c r="E22" s="222" t="s">
        <v>1566</v>
      </c>
      <c r="F22" s="222" t="s">
        <v>1566</v>
      </c>
      <c r="G22" s="222" t="s">
        <v>1566</v>
      </c>
      <c r="H22" s="222" t="s">
        <v>1566</v>
      </c>
      <c r="I22" s="1970"/>
    </row>
    <row r="23" spans="1:9" s="148" customFormat="1" ht="12.75">
      <c r="A23" s="1964"/>
      <c r="B23" s="1878" t="s">
        <v>1571</v>
      </c>
      <c r="C23" s="1879"/>
      <c r="D23" s="1880"/>
      <c r="E23" s="1878" t="s">
        <v>1567</v>
      </c>
      <c r="F23" s="1880"/>
      <c r="G23" s="1878" t="s">
        <v>1567</v>
      </c>
      <c r="H23" s="1880"/>
      <c r="I23" s="1970"/>
    </row>
    <row r="24" spans="1:9" s="148" customFormat="1" ht="12.75">
      <c r="A24" s="1964"/>
      <c r="B24" s="223">
        <v>320000</v>
      </c>
      <c r="C24" s="223">
        <v>640000</v>
      </c>
      <c r="D24" s="223">
        <v>750000</v>
      </c>
      <c r="E24" s="223">
        <v>1000000</v>
      </c>
      <c r="F24" s="223">
        <v>1800000</v>
      </c>
      <c r="G24" s="223">
        <v>1000000</v>
      </c>
      <c r="H24" s="223">
        <v>1800000</v>
      </c>
      <c r="I24" s="1970"/>
    </row>
    <row r="25" spans="1:9" s="148" customFormat="1" ht="12.75">
      <c r="A25" s="1964"/>
      <c r="B25" s="1878" t="s">
        <v>1572</v>
      </c>
      <c r="C25" s="1879"/>
      <c r="D25" s="1880"/>
      <c r="E25" s="1878" t="s">
        <v>1568</v>
      </c>
      <c r="F25" s="1880"/>
      <c r="G25" s="1878" t="s">
        <v>1568</v>
      </c>
      <c r="H25" s="1880"/>
      <c r="I25" s="1970"/>
    </row>
    <row r="26" spans="1:9" s="148" customFormat="1" ht="13.5" thickBot="1">
      <c r="A26" s="1965"/>
      <c r="B26" s="225">
        <v>640000</v>
      </c>
      <c r="C26" s="225">
        <v>1280000</v>
      </c>
      <c r="D26" s="225">
        <v>1500000</v>
      </c>
      <c r="E26" s="225">
        <v>1800000</v>
      </c>
      <c r="F26" s="225">
        <v>2600000</v>
      </c>
      <c r="G26" s="225">
        <v>1800000</v>
      </c>
      <c r="H26" s="225">
        <v>2600000</v>
      </c>
      <c r="I26" s="1971"/>
    </row>
    <row r="27" spans="1:9" s="1034" customFormat="1" ht="26.25" thickTop="1">
      <c r="A27" s="1032" t="s">
        <v>1573</v>
      </c>
      <c r="B27" s="1954" t="s">
        <v>1066</v>
      </c>
      <c r="C27" s="1955"/>
      <c r="D27" s="1955"/>
      <c r="E27" s="1955"/>
      <c r="F27" s="1955"/>
      <c r="G27" s="1955"/>
      <c r="H27" s="1956"/>
      <c r="I27" s="1033" t="s">
        <v>1574</v>
      </c>
    </row>
    <row r="28" spans="1:9" s="1034" customFormat="1" ht="12.75">
      <c r="A28" s="1035"/>
      <c r="B28" s="1036">
        <v>1000000</v>
      </c>
      <c r="C28" s="1036">
        <v>2000000</v>
      </c>
      <c r="D28" s="1036">
        <v>2000000</v>
      </c>
      <c r="E28" s="1036">
        <v>10000000</v>
      </c>
      <c r="F28" s="1036">
        <v>20000000</v>
      </c>
      <c r="G28" s="1036">
        <v>60000000</v>
      </c>
      <c r="H28" s="1036">
        <v>100000000</v>
      </c>
      <c r="I28" s="1037"/>
    </row>
    <row r="29" spans="1:9" s="1034" customFormat="1" ht="12.75">
      <c r="A29" s="1035"/>
      <c r="B29" s="1957" t="s">
        <v>1575</v>
      </c>
      <c r="C29" s="1958"/>
      <c r="D29" s="1958"/>
      <c r="E29" s="1958"/>
      <c r="F29" s="1958"/>
      <c r="G29" s="1958"/>
      <c r="H29" s="1959"/>
      <c r="I29" s="1037"/>
    </row>
    <row r="30" spans="1:9" s="1034" customFormat="1" ht="13.5" thickBot="1">
      <c r="A30" s="1038"/>
      <c r="B30" s="1039">
        <v>3000000</v>
      </c>
      <c r="C30" s="1039">
        <v>5000000</v>
      </c>
      <c r="D30" s="1039">
        <v>5000000</v>
      </c>
      <c r="E30" s="1039">
        <v>10000000</v>
      </c>
      <c r="F30" s="1039">
        <v>20000000</v>
      </c>
      <c r="G30" s="1039">
        <v>60000000</v>
      </c>
      <c r="H30" s="1039">
        <v>100000000</v>
      </c>
      <c r="I30" s="1040"/>
    </row>
    <row r="31" spans="1:9" s="1034" customFormat="1" ht="13.5" thickTop="1">
      <c r="A31" s="1960" t="s">
        <v>48</v>
      </c>
      <c r="B31" s="1957" t="s">
        <v>1576</v>
      </c>
      <c r="C31" s="1958"/>
      <c r="D31" s="1958"/>
      <c r="E31" s="1958"/>
      <c r="F31" s="1958"/>
      <c r="G31" s="1958"/>
      <c r="H31" s="1959"/>
      <c r="I31" s="1951"/>
    </row>
    <row r="32" spans="1:9" s="1034" customFormat="1" ht="13.5" thickBot="1">
      <c r="A32" s="1961"/>
      <c r="B32" s="1041">
        <v>20000000</v>
      </c>
      <c r="C32" s="1041">
        <v>40000000</v>
      </c>
      <c r="D32" s="1041">
        <v>40000000</v>
      </c>
      <c r="E32" s="1041">
        <v>40000000</v>
      </c>
      <c r="F32" s="1041">
        <v>80000000</v>
      </c>
      <c r="G32" s="1041">
        <v>100000000</v>
      </c>
      <c r="H32" s="1041">
        <v>200000000</v>
      </c>
      <c r="I32" s="1952"/>
    </row>
    <row r="33" spans="1:9" s="1034" customFormat="1" ht="13.5" thickTop="1">
      <c r="A33" s="1961"/>
      <c r="B33" s="1954" t="s">
        <v>1577</v>
      </c>
      <c r="C33" s="1955"/>
      <c r="D33" s="1955"/>
      <c r="E33" s="1955"/>
      <c r="F33" s="1955"/>
      <c r="G33" s="1955"/>
      <c r="H33" s="1956"/>
      <c r="I33" s="1952"/>
    </row>
    <row r="34" spans="1:9" s="1034" customFormat="1" ht="13.5" thickBot="1">
      <c r="A34" s="1962"/>
      <c r="B34" s="1041">
        <v>10000000</v>
      </c>
      <c r="C34" s="1041">
        <v>20000000</v>
      </c>
      <c r="D34" s="1041">
        <v>30000000</v>
      </c>
      <c r="E34" s="1041">
        <v>20000000</v>
      </c>
      <c r="F34" s="1041">
        <v>40000000</v>
      </c>
      <c r="G34" s="1039">
        <v>100000000</v>
      </c>
      <c r="H34" s="1039">
        <v>200000000</v>
      </c>
      <c r="I34" s="1953"/>
    </row>
    <row r="35" spans="1:9" s="148" customFormat="1" ht="13.5" thickTop="1">
      <c r="A35" s="1983" t="s">
        <v>1578</v>
      </c>
      <c r="B35" s="1869" t="s">
        <v>1579</v>
      </c>
      <c r="C35" s="1870"/>
      <c r="D35" s="1870"/>
      <c r="E35" s="1870"/>
      <c r="F35" s="1870"/>
      <c r="G35" s="1870"/>
      <c r="H35" s="1870"/>
      <c r="I35" s="1871"/>
    </row>
    <row r="36" spans="1:9" s="148" customFormat="1" ht="12.75">
      <c r="A36" s="1984"/>
      <c r="B36" s="1872" t="s">
        <v>1580</v>
      </c>
      <c r="C36" s="1873"/>
      <c r="D36" s="1873"/>
      <c r="E36" s="1873"/>
      <c r="F36" s="1873"/>
      <c r="G36" s="1873"/>
      <c r="H36" s="1873"/>
      <c r="I36" s="1874"/>
    </row>
    <row r="37" spans="1:9" s="148" customFormat="1" ht="12.75">
      <c r="A37" s="1984"/>
      <c r="B37" s="1872" t="s">
        <v>1581</v>
      </c>
      <c r="C37" s="1873"/>
      <c r="D37" s="1873"/>
      <c r="E37" s="1873"/>
      <c r="F37" s="1873"/>
      <c r="G37" s="1873"/>
      <c r="H37" s="1873"/>
      <c r="I37" s="1874"/>
    </row>
    <row r="38" spans="1:9" s="148" customFormat="1" ht="12.75">
      <c r="A38" s="1984"/>
      <c r="B38" s="1872" t="s">
        <v>1582</v>
      </c>
      <c r="C38" s="1873"/>
      <c r="D38" s="1873"/>
      <c r="E38" s="1873"/>
      <c r="F38" s="1873"/>
      <c r="G38" s="1873"/>
      <c r="H38" s="1873"/>
      <c r="I38" s="1874"/>
    </row>
    <row r="39" spans="1:9" s="148" customFormat="1" ht="12.75">
      <c r="A39" s="1984"/>
      <c r="B39" s="1872" t="s">
        <v>1583</v>
      </c>
      <c r="C39" s="1873"/>
      <c r="D39" s="1873"/>
      <c r="E39" s="1873"/>
      <c r="F39" s="1873"/>
      <c r="G39" s="1873"/>
      <c r="H39" s="1873"/>
      <c r="I39" s="1874"/>
    </row>
    <row r="40" spans="1:9" s="148" customFormat="1" ht="12.75">
      <c r="A40" s="1984"/>
      <c r="B40" s="1872" t="s">
        <v>1584</v>
      </c>
      <c r="C40" s="1873"/>
      <c r="D40" s="1873"/>
      <c r="E40" s="1873"/>
      <c r="F40" s="1873"/>
      <c r="G40" s="1873"/>
      <c r="H40" s="1873"/>
      <c r="I40" s="1874"/>
    </row>
    <row r="41" spans="1:9" s="148" customFormat="1" ht="12.75">
      <c r="A41" s="1984"/>
      <c r="B41" s="1872" t="s">
        <v>1585</v>
      </c>
      <c r="C41" s="1873"/>
      <c r="D41" s="1873"/>
      <c r="E41" s="1873"/>
      <c r="F41" s="1873"/>
      <c r="G41" s="1873"/>
      <c r="H41" s="1873"/>
      <c r="I41" s="1874"/>
    </row>
    <row r="42" spans="1:9" s="148" customFormat="1" ht="12.75">
      <c r="A42" s="1984"/>
      <c r="B42" s="1872" t="s">
        <v>1586</v>
      </c>
      <c r="C42" s="1873"/>
      <c r="D42" s="1873"/>
      <c r="E42" s="1873"/>
      <c r="F42" s="1873"/>
      <c r="G42" s="1873"/>
      <c r="H42" s="1873"/>
      <c r="I42" s="1874"/>
    </row>
    <row r="43" spans="1:9" s="148" customFormat="1" ht="12.75">
      <c r="A43" s="1984"/>
      <c r="B43" s="1872" t="s">
        <v>1587</v>
      </c>
      <c r="C43" s="1873"/>
      <c r="D43" s="1873"/>
      <c r="E43" s="1873"/>
      <c r="F43" s="1873"/>
      <c r="G43" s="1873"/>
      <c r="H43" s="1873"/>
      <c r="I43" s="1874"/>
    </row>
    <row r="44" spans="1:9" s="148" customFormat="1" ht="13.5" thickBot="1">
      <c r="A44" s="1985"/>
      <c r="B44" s="1863" t="s">
        <v>1588</v>
      </c>
      <c r="C44" s="1864"/>
      <c r="D44" s="1864"/>
      <c r="E44" s="1864"/>
      <c r="F44" s="1864"/>
      <c r="G44" s="1864"/>
      <c r="H44" s="1864"/>
      <c r="I44" s="1865"/>
    </row>
    <row r="45" ht="12.75" thickTop="1"/>
  </sheetData>
  <sheetProtection/>
  <mergeCells count="55">
    <mergeCell ref="A35:A44"/>
    <mergeCell ref="B43:I43"/>
    <mergeCell ref="B44:I44"/>
    <mergeCell ref="A13:A14"/>
    <mergeCell ref="B13:D13"/>
    <mergeCell ref="E13:F13"/>
    <mergeCell ref="G13:H13"/>
    <mergeCell ref="I13:I14"/>
    <mergeCell ref="E19:F19"/>
    <mergeCell ref="I21:I26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7:J7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B23:D23"/>
    <mergeCell ref="E23:F23"/>
    <mergeCell ref="G23:H23"/>
    <mergeCell ref="B25:D25"/>
    <mergeCell ref="E25:F25"/>
    <mergeCell ref="G25:H25"/>
    <mergeCell ref="B33:H33"/>
    <mergeCell ref="B27:H27"/>
    <mergeCell ref="B29:H29"/>
    <mergeCell ref="B31:H31"/>
    <mergeCell ref="G19:H19"/>
    <mergeCell ref="A31:A34"/>
    <mergeCell ref="A21:A26"/>
    <mergeCell ref="B21:D21"/>
    <mergeCell ref="E21:F21"/>
    <mergeCell ref="G21:H21"/>
    <mergeCell ref="A1:K2"/>
    <mergeCell ref="I31:I34"/>
    <mergeCell ref="B42:I42"/>
    <mergeCell ref="B35:I35"/>
    <mergeCell ref="B36:I36"/>
    <mergeCell ref="B37:I37"/>
    <mergeCell ref="B38:I38"/>
    <mergeCell ref="B39:I39"/>
    <mergeCell ref="B40:I40"/>
    <mergeCell ref="B41:I4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2"/>
    </sheetView>
  </sheetViews>
  <sheetFormatPr defaultColWidth="9.00390625" defaultRowHeight="16.5"/>
  <cols>
    <col min="1" max="1" width="49.625" style="547" customWidth="1"/>
    <col min="2" max="2" width="17.75390625" style="546" bestFit="1" customWidth="1"/>
    <col min="3" max="8" width="15.75390625" style="546" bestFit="1" customWidth="1"/>
    <col min="9" max="9" width="11.75390625" style="546" bestFit="1" customWidth="1"/>
    <col min="10" max="10" width="10.875" style="546" customWidth="1"/>
    <col min="11" max="11" width="52.00390625" style="546" bestFit="1" customWidth="1"/>
    <col min="12" max="12" width="14.75390625" style="546" bestFit="1" customWidth="1"/>
    <col min="13" max="16384" width="9.00390625" style="546" customWidth="1"/>
  </cols>
  <sheetData>
    <row r="1" spans="1:11" ht="12" customHeight="1">
      <c r="A1" s="1993" t="s">
        <v>1551</v>
      </c>
      <c r="B1" s="1993"/>
      <c r="C1" s="1993"/>
      <c r="D1" s="1993"/>
      <c r="E1" s="1993"/>
      <c r="F1" s="1993"/>
      <c r="G1" s="1993"/>
      <c r="H1" s="1993"/>
      <c r="I1" s="1993"/>
      <c r="J1" s="1993"/>
      <c r="K1" s="1993"/>
    </row>
    <row r="2" spans="1:11" ht="12" customHeight="1" thickBot="1">
      <c r="A2" s="1994"/>
      <c r="B2" s="1994"/>
      <c r="C2" s="1994"/>
      <c r="D2" s="1994"/>
      <c r="E2" s="1994"/>
      <c r="F2" s="1994"/>
      <c r="G2" s="1994"/>
      <c r="H2" s="1994"/>
      <c r="I2" s="1994"/>
      <c r="J2" s="1994"/>
      <c r="K2" s="1994"/>
    </row>
    <row r="3" spans="1:11" ht="12.75" thickBot="1">
      <c r="A3" s="2006" t="s">
        <v>1538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8"/>
    </row>
    <row r="4" spans="1:11" ht="12">
      <c r="A4" s="2009" t="s">
        <v>2</v>
      </c>
      <c r="B4" s="2011" t="s">
        <v>1479</v>
      </c>
      <c r="C4" s="2011" t="s">
        <v>3</v>
      </c>
      <c r="D4" s="2011" t="s">
        <v>46</v>
      </c>
      <c r="E4" s="2011"/>
      <c r="F4" s="2011" t="s">
        <v>1480</v>
      </c>
      <c r="G4" s="2011" t="s">
        <v>1481</v>
      </c>
      <c r="H4" s="2011"/>
      <c r="I4" s="2011" t="s">
        <v>1542</v>
      </c>
      <c r="J4" s="2011"/>
      <c r="K4" s="2013" t="s">
        <v>40</v>
      </c>
    </row>
    <row r="5" spans="1:11" ht="12">
      <c r="A5" s="2010"/>
      <c r="B5" s="2012"/>
      <c r="C5" s="2012"/>
      <c r="D5" s="548" t="s">
        <v>8</v>
      </c>
      <c r="E5" s="548" t="s">
        <v>9</v>
      </c>
      <c r="F5" s="2012"/>
      <c r="G5" s="548" t="s">
        <v>8</v>
      </c>
      <c r="H5" s="548" t="s">
        <v>9</v>
      </c>
      <c r="I5" s="548" t="s">
        <v>1543</v>
      </c>
      <c r="J5" s="549" t="s">
        <v>1544</v>
      </c>
      <c r="K5" s="2014"/>
    </row>
    <row r="6" spans="1:11" s="552" customFormat="1" ht="15">
      <c r="A6" s="558" t="s">
        <v>1861</v>
      </c>
      <c r="B6" s="550"/>
      <c r="C6" s="550" t="s">
        <v>20</v>
      </c>
      <c r="D6" s="471">
        <v>120</v>
      </c>
      <c r="E6" s="471">
        <v>180</v>
      </c>
      <c r="F6" s="471">
        <v>220</v>
      </c>
      <c r="G6" s="471">
        <v>173</v>
      </c>
      <c r="H6" s="471">
        <v>260</v>
      </c>
      <c r="I6" s="471">
        <v>173</v>
      </c>
      <c r="J6" s="471">
        <v>260</v>
      </c>
      <c r="K6" s="561"/>
    </row>
    <row r="7" spans="1:11" s="552" customFormat="1" ht="12">
      <c r="A7" s="558" t="s">
        <v>1862</v>
      </c>
      <c r="B7" s="550"/>
      <c r="C7" s="550" t="s">
        <v>20</v>
      </c>
      <c r="D7" s="1998" t="s">
        <v>1482</v>
      </c>
      <c r="E7" s="1998"/>
      <c r="F7" s="1998"/>
      <c r="G7" s="1998"/>
      <c r="H7" s="1998"/>
      <c r="I7" s="1998"/>
      <c r="J7" s="1998"/>
      <c r="K7" s="561"/>
    </row>
    <row r="8" spans="1:11" s="552" customFormat="1" ht="12">
      <c r="A8" s="558" t="s">
        <v>1863</v>
      </c>
      <c r="B8" s="550"/>
      <c r="C8" s="550" t="s">
        <v>1483</v>
      </c>
      <c r="D8" s="1999" t="s">
        <v>1484</v>
      </c>
      <c r="E8" s="1999"/>
      <c r="F8" s="1999"/>
      <c r="G8" s="1999"/>
      <c r="H8" s="1999"/>
      <c r="I8" s="1999"/>
      <c r="J8" s="1999"/>
      <c r="K8" s="562" t="s">
        <v>1485</v>
      </c>
    </row>
    <row r="9" spans="1:11" s="552" customFormat="1" ht="12">
      <c r="A9" s="559" t="s">
        <v>1864</v>
      </c>
      <c r="B9" s="553"/>
      <c r="C9" s="550" t="s">
        <v>20</v>
      </c>
      <c r="D9" s="1999" t="s">
        <v>1486</v>
      </c>
      <c r="E9" s="1999"/>
      <c r="F9" s="1999"/>
      <c r="G9" s="1999"/>
      <c r="H9" s="1999"/>
      <c r="I9" s="1999"/>
      <c r="J9" s="1999"/>
      <c r="K9" s="562" t="s">
        <v>1485</v>
      </c>
    </row>
    <row r="10" spans="1:11" ht="12.75" thickBot="1">
      <c r="A10" s="794" t="s">
        <v>1865</v>
      </c>
      <c r="B10" s="563"/>
      <c r="C10" s="563" t="s">
        <v>1487</v>
      </c>
      <c r="D10" s="2000" t="s">
        <v>1488</v>
      </c>
      <c r="E10" s="2000"/>
      <c r="F10" s="2000"/>
      <c r="G10" s="2000"/>
      <c r="H10" s="2000"/>
      <c r="I10" s="2000"/>
      <c r="J10" s="2000"/>
      <c r="K10" s="564"/>
    </row>
    <row r="11" spans="1:9" s="148" customFormat="1" ht="14.25" thickBot="1" thickTop="1">
      <c r="A11" s="2001" t="s">
        <v>1589</v>
      </c>
      <c r="B11" s="2002"/>
      <c r="C11" s="2002"/>
      <c r="D11" s="2002"/>
      <c r="E11" s="2002"/>
      <c r="F11" s="2002"/>
      <c r="G11" s="2002"/>
      <c r="H11" s="2002"/>
      <c r="I11" s="2003"/>
    </row>
    <row r="12" spans="1:9" s="148" customFormat="1" ht="13.5" thickTop="1">
      <c r="A12" s="2004" t="s">
        <v>1558</v>
      </c>
      <c r="B12" s="1988" t="s">
        <v>46</v>
      </c>
      <c r="C12" s="1989"/>
      <c r="D12" s="1990"/>
      <c r="E12" s="2015" t="s">
        <v>1559</v>
      </c>
      <c r="F12" s="2015"/>
      <c r="G12" s="2015" t="s">
        <v>1560</v>
      </c>
      <c r="H12" s="2015"/>
      <c r="I12" s="2005" t="s">
        <v>1561</v>
      </c>
    </row>
    <row r="13" spans="1:9" s="148" customFormat="1" ht="12.75">
      <c r="A13" s="1948"/>
      <c r="B13" s="221" t="s">
        <v>8</v>
      </c>
      <c r="C13" s="221" t="s">
        <v>9</v>
      </c>
      <c r="D13" s="221" t="s">
        <v>1562</v>
      </c>
      <c r="E13" s="221" t="s">
        <v>8</v>
      </c>
      <c r="F13" s="221" t="s">
        <v>9</v>
      </c>
      <c r="G13" s="221" t="s">
        <v>8</v>
      </c>
      <c r="H13" s="221" t="s">
        <v>9</v>
      </c>
      <c r="I13" s="1917"/>
    </row>
    <row r="14" spans="1:9" s="148" customFormat="1" ht="12.75">
      <c r="A14" s="1925" t="s">
        <v>1563</v>
      </c>
      <c r="B14" s="1878" t="s">
        <v>23</v>
      </c>
      <c r="C14" s="1879"/>
      <c r="D14" s="1880"/>
      <c r="E14" s="1881" t="s">
        <v>1552</v>
      </c>
      <c r="F14" s="1881"/>
      <c r="G14" s="1881" t="s">
        <v>1552</v>
      </c>
      <c r="H14" s="1881"/>
      <c r="I14" s="1876" t="s">
        <v>1557</v>
      </c>
    </row>
    <row r="15" spans="1:9" s="148" customFormat="1" ht="12.75">
      <c r="A15" s="1925"/>
      <c r="B15" s="222" t="s">
        <v>1566</v>
      </c>
      <c r="C15" s="222" t="s">
        <v>1566</v>
      </c>
      <c r="D15" s="222" t="s">
        <v>39</v>
      </c>
      <c r="E15" s="222" t="s">
        <v>1566</v>
      </c>
      <c r="F15" s="222" t="s">
        <v>1566</v>
      </c>
      <c r="G15" s="222" t="s">
        <v>1566</v>
      </c>
      <c r="H15" s="222" t="s">
        <v>1566</v>
      </c>
      <c r="I15" s="1876"/>
    </row>
    <row r="16" spans="1:9" s="148" customFormat="1" ht="12.75">
      <c r="A16" s="1925"/>
      <c r="B16" s="1878" t="s">
        <v>1553</v>
      </c>
      <c r="C16" s="1879"/>
      <c r="D16" s="1880"/>
      <c r="E16" s="1881" t="s">
        <v>1554</v>
      </c>
      <c r="F16" s="1881"/>
      <c r="G16" s="1881" t="s">
        <v>1554</v>
      </c>
      <c r="H16" s="1881"/>
      <c r="I16" s="1876"/>
    </row>
    <row r="17" spans="1:9" s="148" customFormat="1" ht="12.75">
      <c r="A17" s="1925"/>
      <c r="B17" s="223">
        <v>320000</v>
      </c>
      <c r="C17" s="223">
        <v>640000</v>
      </c>
      <c r="D17" s="223">
        <v>750000</v>
      </c>
      <c r="E17" s="223">
        <v>1000000</v>
      </c>
      <c r="F17" s="223">
        <v>1800000</v>
      </c>
      <c r="G17" s="223">
        <v>1000000</v>
      </c>
      <c r="H17" s="223">
        <v>1800000</v>
      </c>
      <c r="I17" s="1876"/>
    </row>
    <row r="18" spans="1:9" s="148" customFormat="1" ht="12.75">
      <c r="A18" s="1925"/>
      <c r="B18" s="1878" t="s">
        <v>1555</v>
      </c>
      <c r="C18" s="1879"/>
      <c r="D18" s="1880"/>
      <c r="E18" s="1881" t="s">
        <v>1556</v>
      </c>
      <c r="F18" s="1881"/>
      <c r="G18" s="1881" t="s">
        <v>1568</v>
      </c>
      <c r="H18" s="1881"/>
      <c r="I18" s="1876"/>
    </row>
    <row r="19" spans="1:9" s="148" customFormat="1" ht="13.5" thickBot="1">
      <c r="A19" s="1926"/>
      <c r="B19" s="224">
        <v>640000</v>
      </c>
      <c r="C19" s="224">
        <v>1280000</v>
      </c>
      <c r="D19" s="224">
        <v>1500000</v>
      </c>
      <c r="E19" s="224">
        <v>1800000</v>
      </c>
      <c r="F19" s="224">
        <v>2600000</v>
      </c>
      <c r="G19" s="224">
        <v>1800000</v>
      </c>
      <c r="H19" s="224">
        <v>2600000</v>
      </c>
      <c r="I19" s="1877"/>
    </row>
    <row r="20" spans="1:9" s="148" customFormat="1" ht="13.5" thickTop="1">
      <c r="A20" s="1930" t="s">
        <v>1569</v>
      </c>
      <c r="B20" s="1903" t="s">
        <v>23</v>
      </c>
      <c r="C20" s="1904"/>
      <c r="D20" s="1905"/>
      <c r="E20" s="1906" t="s">
        <v>1552</v>
      </c>
      <c r="F20" s="1906"/>
      <c r="G20" s="1906" t="s">
        <v>1552</v>
      </c>
      <c r="H20" s="1906"/>
      <c r="I20" s="1907" t="s">
        <v>1565</v>
      </c>
    </row>
    <row r="21" spans="1:9" s="148" customFormat="1" ht="12.75">
      <c r="A21" s="1925"/>
      <c r="B21" s="222" t="s">
        <v>1566</v>
      </c>
      <c r="C21" s="222" t="s">
        <v>1566</v>
      </c>
      <c r="D21" s="222" t="s">
        <v>39</v>
      </c>
      <c r="E21" s="222" t="s">
        <v>1566</v>
      </c>
      <c r="F21" s="222" t="s">
        <v>1566</v>
      </c>
      <c r="G21" s="222" t="s">
        <v>1566</v>
      </c>
      <c r="H21" s="222" t="s">
        <v>1566</v>
      </c>
      <c r="I21" s="1876"/>
    </row>
    <row r="22" spans="1:9" s="148" customFormat="1" ht="12.75">
      <c r="A22" s="1925"/>
      <c r="B22" s="1878" t="s">
        <v>1553</v>
      </c>
      <c r="C22" s="1879"/>
      <c r="D22" s="1880"/>
      <c r="E22" s="1881" t="s">
        <v>1554</v>
      </c>
      <c r="F22" s="1881"/>
      <c r="G22" s="1881" t="s">
        <v>1554</v>
      </c>
      <c r="H22" s="1881"/>
      <c r="I22" s="1876"/>
    </row>
    <row r="23" spans="1:9" s="148" customFormat="1" ht="12.75">
      <c r="A23" s="1925"/>
      <c r="B23" s="223">
        <v>320000</v>
      </c>
      <c r="C23" s="223">
        <v>640000</v>
      </c>
      <c r="D23" s="223">
        <v>750000</v>
      </c>
      <c r="E23" s="223">
        <v>1000000</v>
      </c>
      <c r="F23" s="223">
        <v>1800000</v>
      </c>
      <c r="G23" s="223">
        <v>1000000</v>
      </c>
      <c r="H23" s="223">
        <v>1800000</v>
      </c>
      <c r="I23" s="1876"/>
    </row>
    <row r="24" spans="1:9" s="148" customFormat="1" ht="12.75">
      <c r="A24" s="1925"/>
      <c r="B24" s="1878" t="s">
        <v>1555</v>
      </c>
      <c r="C24" s="1879"/>
      <c r="D24" s="1880"/>
      <c r="E24" s="1881" t="s">
        <v>1556</v>
      </c>
      <c r="F24" s="1881"/>
      <c r="G24" s="1881" t="s">
        <v>1556</v>
      </c>
      <c r="H24" s="1881"/>
      <c r="I24" s="1876"/>
    </row>
    <row r="25" spans="1:9" s="148" customFormat="1" ht="13.5" thickBot="1">
      <c r="A25" s="1931"/>
      <c r="B25" s="225">
        <v>640000</v>
      </c>
      <c r="C25" s="225">
        <v>1280000</v>
      </c>
      <c r="D25" s="225">
        <v>1500000</v>
      </c>
      <c r="E25" s="225">
        <v>1800000</v>
      </c>
      <c r="F25" s="225">
        <v>2600000</v>
      </c>
      <c r="G25" s="225">
        <v>1800000</v>
      </c>
      <c r="H25" s="225">
        <v>2600000</v>
      </c>
      <c r="I25" s="1908"/>
    </row>
    <row r="26" spans="1:9" s="148" customFormat="1" ht="13.5" thickTop="1">
      <c r="A26" s="1924" t="s">
        <v>1590</v>
      </c>
      <c r="B26" s="1897" t="s">
        <v>1570</v>
      </c>
      <c r="C26" s="1898"/>
      <c r="D26" s="1899"/>
      <c r="E26" s="1900" t="s">
        <v>1564</v>
      </c>
      <c r="F26" s="1900"/>
      <c r="G26" s="1900" t="s">
        <v>1564</v>
      </c>
      <c r="H26" s="1900"/>
      <c r="I26" s="1875" t="s">
        <v>1591</v>
      </c>
    </row>
    <row r="27" spans="1:9" s="148" customFormat="1" ht="12.75">
      <c r="A27" s="1925"/>
      <c r="B27" s="223">
        <v>320000</v>
      </c>
      <c r="C27" s="223">
        <v>640000</v>
      </c>
      <c r="D27" s="223">
        <v>750000</v>
      </c>
      <c r="E27" s="223">
        <v>1000000</v>
      </c>
      <c r="F27" s="223">
        <v>1800000</v>
      </c>
      <c r="G27" s="223">
        <v>1000000</v>
      </c>
      <c r="H27" s="223">
        <v>1800000</v>
      </c>
      <c r="I27" s="1876"/>
    </row>
    <row r="28" spans="1:9" s="148" customFormat="1" ht="12.75">
      <c r="A28" s="1925"/>
      <c r="B28" s="1878" t="s">
        <v>1592</v>
      </c>
      <c r="C28" s="1879"/>
      <c r="D28" s="1880"/>
      <c r="E28" s="1881" t="s">
        <v>1593</v>
      </c>
      <c r="F28" s="1881"/>
      <c r="G28" s="1881" t="s">
        <v>1593</v>
      </c>
      <c r="H28" s="1881"/>
      <c r="I28" s="1876"/>
    </row>
    <row r="29" spans="1:9" s="148" customFormat="1" ht="13.5" thickBot="1">
      <c r="A29" s="1926"/>
      <c r="B29" s="224">
        <v>640000</v>
      </c>
      <c r="C29" s="224">
        <v>1280000</v>
      </c>
      <c r="D29" s="224">
        <v>1500000</v>
      </c>
      <c r="E29" s="224">
        <v>1800000</v>
      </c>
      <c r="F29" s="224">
        <v>2600000</v>
      </c>
      <c r="G29" s="224">
        <v>1800000</v>
      </c>
      <c r="H29" s="224">
        <v>2600000</v>
      </c>
      <c r="I29" s="1877"/>
    </row>
    <row r="30" spans="1:9" s="148" customFormat="1" ht="13.5" thickTop="1">
      <c r="A30" s="2016" t="s">
        <v>1594</v>
      </c>
      <c r="B30" s="2017" t="s">
        <v>1595</v>
      </c>
      <c r="C30" s="2018"/>
      <c r="D30" s="2018"/>
      <c r="E30" s="2018"/>
      <c r="F30" s="2018"/>
      <c r="G30" s="2018"/>
      <c r="H30" s="2018"/>
      <c r="I30" s="2019"/>
    </row>
    <row r="31" spans="1:9" s="148" customFormat="1" ht="12.75">
      <c r="A31" s="1928"/>
      <c r="B31" s="1872" t="s">
        <v>1596</v>
      </c>
      <c r="C31" s="1873"/>
      <c r="D31" s="1873"/>
      <c r="E31" s="1873"/>
      <c r="F31" s="1873"/>
      <c r="G31" s="1873"/>
      <c r="H31" s="1873"/>
      <c r="I31" s="1874"/>
    </row>
    <row r="32" spans="1:9" s="148" customFormat="1" ht="12.75">
      <c r="A32" s="1928"/>
      <c r="B32" s="1872" t="s">
        <v>1597</v>
      </c>
      <c r="C32" s="1873"/>
      <c r="D32" s="1873"/>
      <c r="E32" s="1873"/>
      <c r="F32" s="1873"/>
      <c r="G32" s="1873"/>
      <c r="H32" s="1873"/>
      <c r="I32" s="1874"/>
    </row>
    <row r="33" spans="1:9" s="148" customFormat="1" ht="12.75">
      <c r="A33" s="1928"/>
      <c r="B33" s="1872" t="s">
        <v>1598</v>
      </c>
      <c r="C33" s="1873"/>
      <c r="D33" s="1873"/>
      <c r="E33" s="1873"/>
      <c r="F33" s="1873"/>
      <c r="G33" s="1873"/>
      <c r="H33" s="1873"/>
      <c r="I33" s="1874"/>
    </row>
    <row r="34" spans="1:9" s="148" customFormat="1" ht="12.75">
      <c r="A34" s="1928"/>
      <c r="B34" s="1872" t="s">
        <v>1599</v>
      </c>
      <c r="C34" s="1873"/>
      <c r="D34" s="1873"/>
      <c r="E34" s="1873"/>
      <c r="F34" s="1873"/>
      <c r="G34" s="1873"/>
      <c r="H34" s="1873"/>
      <c r="I34" s="1874"/>
    </row>
    <row r="35" spans="1:9" s="148" customFormat="1" ht="12.75">
      <c r="A35" s="1928"/>
      <c r="B35" s="1872" t="s">
        <v>1600</v>
      </c>
      <c r="C35" s="1873"/>
      <c r="D35" s="1873"/>
      <c r="E35" s="1873"/>
      <c r="F35" s="1873"/>
      <c r="G35" s="1873"/>
      <c r="H35" s="1873"/>
      <c r="I35" s="1874"/>
    </row>
    <row r="36" spans="1:9" s="148" customFormat="1" ht="12.75">
      <c r="A36" s="1928"/>
      <c r="B36" s="1872" t="s">
        <v>1601</v>
      </c>
      <c r="C36" s="1873"/>
      <c r="D36" s="1873"/>
      <c r="E36" s="1873"/>
      <c r="F36" s="1873"/>
      <c r="G36" s="1873"/>
      <c r="H36" s="1873"/>
      <c r="I36" s="1874"/>
    </row>
    <row r="37" spans="1:9" s="148" customFormat="1" ht="13.5" thickBot="1">
      <c r="A37" s="1929"/>
      <c r="B37" s="1995" t="s">
        <v>1602</v>
      </c>
      <c r="C37" s="1996"/>
      <c r="D37" s="1996"/>
      <c r="E37" s="1996"/>
      <c r="F37" s="1996"/>
      <c r="G37" s="1996"/>
      <c r="H37" s="1996"/>
      <c r="I37" s="1997"/>
    </row>
    <row r="38" ht="12.75" thickTop="1"/>
  </sheetData>
  <sheetProtection/>
  <mergeCells count="59">
    <mergeCell ref="A30:A37"/>
    <mergeCell ref="A26:A29"/>
    <mergeCell ref="B26:D26"/>
    <mergeCell ref="B30:I30"/>
    <mergeCell ref="B31:I31"/>
    <mergeCell ref="I20:I25"/>
    <mergeCell ref="B22:D22"/>
    <mergeCell ref="E22:F22"/>
    <mergeCell ref="G22:H22"/>
    <mergeCell ref="B24:D24"/>
    <mergeCell ref="A14:A19"/>
    <mergeCell ref="B14:D14"/>
    <mergeCell ref="E14:F14"/>
    <mergeCell ref="G14:H14"/>
    <mergeCell ref="G26:H26"/>
    <mergeCell ref="I26:I29"/>
    <mergeCell ref="B28:D28"/>
    <mergeCell ref="E28:F28"/>
    <mergeCell ref="G28:H28"/>
    <mergeCell ref="G16:H16"/>
    <mergeCell ref="B20:D20"/>
    <mergeCell ref="E20:F20"/>
    <mergeCell ref="G20:H20"/>
    <mergeCell ref="E12:F12"/>
    <mergeCell ref="G12:H12"/>
    <mergeCell ref="B18:D18"/>
    <mergeCell ref="E18:F18"/>
    <mergeCell ref="G18:H18"/>
    <mergeCell ref="B12:D12"/>
    <mergeCell ref="I12:I13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B32:I32"/>
    <mergeCell ref="B33:I33"/>
    <mergeCell ref="D7:J7"/>
    <mergeCell ref="D8:J8"/>
    <mergeCell ref="D9:J9"/>
    <mergeCell ref="D10:J10"/>
    <mergeCell ref="E24:F24"/>
    <mergeCell ref="G24:H24"/>
    <mergeCell ref="A11:I11"/>
    <mergeCell ref="A12:A13"/>
    <mergeCell ref="A1:K2"/>
    <mergeCell ref="B34:I34"/>
    <mergeCell ref="B35:I35"/>
    <mergeCell ref="B36:I36"/>
    <mergeCell ref="B37:I37"/>
    <mergeCell ref="I14:I19"/>
    <mergeCell ref="B16:D16"/>
    <mergeCell ref="E16:F16"/>
    <mergeCell ref="E26:F26"/>
    <mergeCell ref="A20:A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J21" sqref="A21:IV21"/>
    </sheetView>
  </sheetViews>
  <sheetFormatPr defaultColWidth="8.75390625" defaultRowHeight="16.5"/>
  <cols>
    <col min="1" max="1" width="20.75390625" style="844" customWidth="1"/>
    <col min="2" max="2" width="15.375" style="239" bestFit="1" customWidth="1"/>
    <col min="3" max="9" width="12.375" style="239" bestFit="1" customWidth="1"/>
    <col min="10" max="10" width="12.00390625" style="239" bestFit="1" customWidth="1"/>
    <col min="11" max="11" width="31.75390625" style="239" bestFit="1" customWidth="1"/>
    <col min="12" max="16384" width="8.75390625" style="239" customWidth="1"/>
  </cols>
  <sheetData>
    <row r="1" spans="1:11" ht="12.75" customHeight="1">
      <c r="A1" s="1338" t="s">
        <v>56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</row>
    <row r="2" spans="1:11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</row>
    <row r="3" spans="1:11" ht="15">
      <c r="A3" s="1370" t="s">
        <v>66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</row>
    <row r="4" spans="1:11" ht="15">
      <c r="A4" s="1340" t="s">
        <v>2</v>
      </c>
      <c r="B4" s="1340" t="s">
        <v>731</v>
      </c>
      <c r="C4" s="1340" t="s">
        <v>3</v>
      </c>
      <c r="D4" s="1354" t="s">
        <v>4</v>
      </c>
      <c r="E4" s="1355"/>
      <c r="F4" s="1356"/>
      <c r="G4" s="1340" t="s">
        <v>5</v>
      </c>
      <c r="H4" s="1340"/>
      <c r="I4" s="1340" t="s">
        <v>6</v>
      </c>
      <c r="J4" s="1340"/>
      <c r="K4" s="1340" t="s">
        <v>7</v>
      </c>
    </row>
    <row r="5" spans="1:11" ht="15">
      <c r="A5" s="1340"/>
      <c r="B5" s="1340"/>
      <c r="C5" s="1340"/>
      <c r="D5" s="240" t="s">
        <v>8</v>
      </c>
      <c r="E5" s="240" t="s">
        <v>787</v>
      </c>
      <c r="F5" s="817" t="s">
        <v>788</v>
      </c>
      <c r="G5" s="240" t="s">
        <v>8</v>
      </c>
      <c r="H5" s="240" t="s">
        <v>9</v>
      </c>
      <c r="I5" s="240" t="s">
        <v>8</v>
      </c>
      <c r="J5" s="240" t="s">
        <v>9</v>
      </c>
      <c r="K5" s="1340"/>
    </row>
    <row r="6" spans="1:11" s="463" customFormat="1" ht="15">
      <c r="A6" s="207" t="s">
        <v>728</v>
      </c>
      <c r="B6" s="207" t="s">
        <v>732</v>
      </c>
      <c r="C6" s="207" t="s">
        <v>53</v>
      </c>
      <c r="D6" s="376">
        <v>675</v>
      </c>
      <c r="E6" s="376">
        <v>995</v>
      </c>
      <c r="F6" s="376">
        <v>1320</v>
      </c>
      <c r="G6" s="376">
        <v>878</v>
      </c>
      <c r="H6" s="376">
        <v>1320</v>
      </c>
      <c r="I6" s="376">
        <v>878</v>
      </c>
      <c r="J6" s="376">
        <v>1320</v>
      </c>
      <c r="K6" s="462" t="s">
        <v>657</v>
      </c>
    </row>
    <row r="7" spans="1:11" s="463" customFormat="1" ht="15">
      <c r="A7" s="207" t="s">
        <v>52</v>
      </c>
      <c r="B7" s="207"/>
      <c r="C7" s="207" t="s">
        <v>53</v>
      </c>
      <c r="D7" s="376">
        <v>790</v>
      </c>
      <c r="E7" s="376">
        <v>1185</v>
      </c>
      <c r="F7" s="376">
        <v>1185</v>
      </c>
      <c r="G7" s="376"/>
      <c r="H7" s="376"/>
      <c r="I7" s="376"/>
      <c r="J7" s="376"/>
      <c r="K7" s="462" t="s">
        <v>412</v>
      </c>
    </row>
    <row r="8" spans="1:11" s="463" customFormat="1" ht="15">
      <c r="A8" s="207" t="s">
        <v>728</v>
      </c>
      <c r="B8" s="207" t="s">
        <v>732</v>
      </c>
      <c r="C8" s="207" t="s">
        <v>53</v>
      </c>
      <c r="D8" s="376">
        <v>825</v>
      </c>
      <c r="E8" s="376">
        <v>1225</v>
      </c>
      <c r="F8" s="376">
        <v>1400</v>
      </c>
      <c r="G8" s="376">
        <v>925</v>
      </c>
      <c r="H8" s="376">
        <v>1400</v>
      </c>
      <c r="I8" s="376">
        <v>925</v>
      </c>
      <c r="J8" s="376">
        <v>1400</v>
      </c>
      <c r="K8" s="462" t="s">
        <v>1623</v>
      </c>
    </row>
    <row r="9" spans="1:11" s="463" customFormat="1" ht="15">
      <c r="A9" s="207" t="s">
        <v>55</v>
      </c>
      <c r="B9" s="207" t="s">
        <v>733</v>
      </c>
      <c r="C9" s="207" t="s">
        <v>53</v>
      </c>
      <c r="D9" s="1378" t="s">
        <v>1747</v>
      </c>
      <c r="E9" s="1378"/>
      <c r="F9" s="1378"/>
      <c r="G9" s="1378"/>
      <c r="H9" s="1378"/>
      <c r="I9" s="1378"/>
      <c r="J9" s="1378"/>
      <c r="K9" s="842" t="s">
        <v>17</v>
      </c>
    </row>
    <row r="10" spans="1:11" s="463" customFormat="1" ht="15">
      <c r="A10" s="207" t="s">
        <v>55</v>
      </c>
      <c r="B10" s="207"/>
      <c r="C10" s="207"/>
      <c r="D10" s="1378" t="s">
        <v>1748</v>
      </c>
      <c r="E10" s="1378"/>
      <c r="F10" s="1378"/>
      <c r="G10" s="1378"/>
      <c r="H10" s="1378"/>
      <c r="I10" s="1378"/>
      <c r="J10" s="1378"/>
      <c r="K10" s="462" t="s">
        <v>412</v>
      </c>
    </row>
    <row r="11" spans="1:11" s="463" customFormat="1" ht="15">
      <c r="A11" s="207" t="s">
        <v>54</v>
      </c>
      <c r="B11" s="845" t="s">
        <v>734</v>
      </c>
      <c r="C11" s="207" t="s">
        <v>12</v>
      </c>
      <c r="D11" s="1378" t="s">
        <v>1749</v>
      </c>
      <c r="E11" s="1378"/>
      <c r="F11" s="1378"/>
      <c r="G11" s="1378"/>
      <c r="H11" s="1378"/>
      <c r="I11" s="1378"/>
      <c r="J11" s="1378"/>
      <c r="K11" s="464" t="s">
        <v>1757</v>
      </c>
    </row>
    <row r="12" spans="1:11" s="463" customFormat="1" ht="15">
      <c r="A12" s="208" t="s">
        <v>18</v>
      </c>
      <c r="B12" s="846"/>
      <c r="C12" s="847" t="s">
        <v>53</v>
      </c>
      <c r="D12" s="1378" t="s">
        <v>1750</v>
      </c>
      <c r="E12" s="1378"/>
      <c r="F12" s="1378"/>
      <c r="G12" s="1378"/>
      <c r="H12" s="1378"/>
      <c r="I12" s="1378"/>
      <c r="J12" s="1378"/>
      <c r="K12" s="462" t="s">
        <v>412</v>
      </c>
    </row>
    <row r="13" spans="1:11" s="851" customFormat="1" ht="15">
      <c r="A13" s="848" t="s">
        <v>59</v>
      </c>
      <c r="B13" s="849"/>
      <c r="C13" s="850" t="s">
        <v>53</v>
      </c>
      <c r="D13" s="1379" t="s">
        <v>1752</v>
      </c>
      <c r="E13" s="1379"/>
      <c r="F13" s="1379"/>
      <c r="G13" s="1379"/>
      <c r="H13" s="1379"/>
      <c r="I13" s="1379"/>
      <c r="J13" s="1379"/>
      <c r="K13" s="700" t="s">
        <v>413</v>
      </c>
    </row>
    <row r="14" spans="1:11" s="851" customFormat="1" ht="15">
      <c r="A14" s="848" t="s">
        <v>59</v>
      </c>
      <c r="B14" s="849"/>
      <c r="C14" s="850" t="s">
        <v>53</v>
      </c>
      <c r="D14" s="1379" t="s">
        <v>1752</v>
      </c>
      <c r="E14" s="1379"/>
      <c r="F14" s="1379"/>
      <c r="G14" s="1379"/>
      <c r="H14" s="1379"/>
      <c r="I14" s="1379"/>
      <c r="J14" s="1379"/>
      <c r="K14" s="852" t="s">
        <v>412</v>
      </c>
    </row>
    <row r="15" spans="1:11" s="851" customFormat="1" ht="15">
      <c r="A15" s="848" t="s">
        <v>60</v>
      </c>
      <c r="B15" s="849"/>
      <c r="C15" s="850" t="s">
        <v>53</v>
      </c>
      <c r="D15" s="1379" t="s">
        <v>1753</v>
      </c>
      <c r="E15" s="1379"/>
      <c r="F15" s="1379"/>
      <c r="G15" s="1379"/>
      <c r="H15" s="1379"/>
      <c r="I15" s="1379"/>
      <c r="J15" s="1379"/>
      <c r="K15" s="843"/>
    </row>
    <row r="16" spans="1:11" s="851" customFormat="1" ht="15">
      <c r="A16" s="848" t="s">
        <v>61</v>
      </c>
      <c r="B16" s="849"/>
      <c r="C16" s="850" t="s">
        <v>53</v>
      </c>
      <c r="D16" s="1380" t="s">
        <v>1753</v>
      </c>
      <c r="E16" s="1380"/>
      <c r="F16" s="1380"/>
      <c r="G16" s="1380"/>
      <c r="H16" s="1380"/>
      <c r="I16" s="1380"/>
      <c r="J16" s="1380"/>
      <c r="K16" s="843"/>
    </row>
    <row r="17" spans="1:11" s="851" customFormat="1" ht="15">
      <c r="A17" s="848" t="s">
        <v>700</v>
      </c>
      <c r="B17" s="849" t="s">
        <v>735</v>
      </c>
      <c r="C17" s="850" t="s">
        <v>53</v>
      </c>
      <c r="D17" s="1381" t="s">
        <v>1758</v>
      </c>
      <c r="E17" s="1382"/>
      <c r="F17" s="1382"/>
      <c r="G17" s="1382"/>
      <c r="H17" s="1382"/>
      <c r="I17" s="1382"/>
      <c r="J17" s="1383"/>
      <c r="K17" s="843"/>
    </row>
    <row r="18" spans="1:11" s="463" customFormat="1" ht="15">
      <c r="A18" s="848" t="s">
        <v>559</v>
      </c>
      <c r="B18" s="849" t="s">
        <v>736</v>
      </c>
      <c r="C18" s="850" t="s">
        <v>53</v>
      </c>
      <c r="D18" s="1381" t="s">
        <v>1759</v>
      </c>
      <c r="E18" s="1382"/>
      <c r="F18" s="1382"/>
      <c r="G18" s="1382"/>
      <c r="H18" s="1382"/>
      <c r="I18" s="1382"/>
      <c r="J18" s="1383"/>
      <c r="K18" s="853" t="s">
        <v>414</v>
      </c>
    </row>
    <row r="19" spans="1:11" s="463" customFormat="1" ht="15">
      <c r="A19" s="848" t="s">
        <v>67</v>
      </c>
      <c r="B19" s="849"/>
      <c r="C19" s="850" t="s">
        <v>53</v>
      </c>
      <c r="D19" s="1381" t="s">
        <v>1753</v>
      </c>
      <c r="E19" s="1382"/>
      <c r="F19" s="1382"/>
      <c r="G19" s="1382"/>
      <c r="H19" s="1382"/>
      <c r="I19" s="1382"/>
      <c r="J19" s="1383"/>
      <c r="K19" s="852" t="s">
        <v>412</v>
      </c>
    </row>
    <row r="20" spans="1:11" s="851" customFormat="1" ht="15.75" thickBot="1">
      <c r="A20" s="848" t="s">
        <v>410</v>
      </c>
      <c r="B20" s="849"/>
      <c r="C20" s="850"/>
      <c r="D20" s="1381" t="s">
        <v>1750</v>
      </c>
      <c r="E20" s="1382"/>
      <c r="F20" s="1382"/>
      <c r="G20" s="1382"/>
      <c r="H20" s="1382"/>
      <c r="I20" s="1382"/>
      <c r="J20" s="1383"/>
      <c r="K20" s="853" t="s">
        <v>411</v>
      </c>
    </row>
    <row r="21" spans="1:9" s="249" customFormat="1" ht="12.75" thickTop="1">
      <c r="A21" s="1341" t="s">
        <v>978</v>
      </c>
      <c r="B21" s="1352" t="s">
        <v>4</v>
      </c>
      <c r="C21" s="1352"/>
      <c r="D21" s="1353"/>
      <c r="E21" s="1353"/>
      <c r="F21" s="1343" t="s">
        <v>979</v>
      </c>
      <c r="G21" s="1344"/>
      <c r="H21" s="1357" t="s">
        <v>6</v>
      </c>
      <c r="I21" s="1358"/>
    </row>
    <row r="22" spans="1:9" s="249" customFormat="1" ht="12.75" thickBot="1">
      <c r="A22" s="1342"/>
      <c r="B22" s="250" t="s">
        <v>980</v>
      </c>
      <c r="C22" s="250" t="s">
        <v>981</v>
      </c>
      <c r="D22" s="251" t="s">
        <v>10</v>
      </c>
      <c r="E22" s="251" t="s">
        <v>982</v>
      </c>
      <c r="F22" s="252" t="s">
        <v>8</v>
      </c>
      <c r="G22" s="253" t="s">
        <v>9</v>
      </c>
      <c r="H22" s="254" t="s">
        <v>8</v>
      </c>
      <c r="I22" s="255" t="s">
        <v>9</v>
      </c>
    </row>
    <row r="23" spans="1:9" s="249" customFormat="1" ht="12.75" thickTop="1">
      <c r="A23" s="1347" t="s">
        <v>983</v>
      </c>
      <c r="B23" s="256" t="s">
        <v>984</v>
      </c>
      <c r="C23" s="256" t="s">
        <v>984</v>
      </c>
      <c r="D23" s="257" t="s">
        <v>984</v>
      </c>
      <c r="E23" s="257" t="s">
        <v>984</v>
      </c>
      <c r="F23" s="258" t="s">
        <v>984</v>
      </c>
      <c r="G23" s="259" t="s">
        <v>984</v>
      </c>
      <c r="H23" s="260" t="s">
        <v>985</v>
      </c>
      <c r="I23" s="261" t="s">
        <v>985</v>
      </c>
    </row>
    <row r="24" spans="1:9" s="249" customFormat="1" ht="12">
      <c r="A24" s="1348"/>
      <c r="B24" s="262" t="s">
        <v>986</v>
      </c>
      <c r="C24" s="262" t="s">
        <v>986</v>
      </c>
      <c r="D24" s="263" t="s">
        <v>986</v>
      </c>
      <c r="E24" s="263" t="s">
        <v>986</v>
      </c>
      <c r="F24" s="264" t="s">
        <v>986</v>
      </c>
      <c r="G24" s="265" t="s">
        <v>986</v>
      </c>
      <c r="H24" s="266" t="s">
        <v>986</v>
      </c>
      <c r="I24" s="267" t="s">
        <v>986</v>
      </c>
    </row>
    <row r="25" spans="1:9" s="249" customFormat="1" ht="12">
      <c r="A25" s="1348"/>
      <c r="B25" s="268" t="s">
        <v>987</v>
      </c>
      <c r="C25" s="268" t="s">
        <v>988</v>
      </c>
      <c r="D25" s="269" t="s">
        <v>988</v>
      </c>
      <c r="E25" s="269" t="s">
        <v>988</v>
      </c>
      <c r="F25" s="270" t="s">
        <v>988</v>
      </c>
      <c r="G25" s="271" t="s">
        <v>988</v>
      </c>
      <c r="H25" s="272" t="s">
        <v>989</v>
      </c>
      <c r="I25" s="273" t="s">
        <v>989</v>
      </c>
    </row>
    <row r="26" spans="1:9" s="249" customFormat="1" ht="12">
      <c r="A26" s="1348"/>
      <c r="B26" s="274">
        <v>85</v>
      </c>
      <c r="C26" s="274">
        <f>B26*2</f>
        <v>170</v>
      </c>
      <c r="D26" s="275">
        <v>200</v>
      </c>
      <c r="E26" s="275">
        <v>230</v>
      </c>
      <c r="F26" s="276">
        <v>150</v>
      </c>
      <c r="G26" s="277">
        <f>F26*2</f>
        <v>300</v>
      </c>
      <c r="H26" s="278">
        <v>300</v>
      </c>
      <c r="I26" s="279">
        <f>H26*2</f>
        <v>600</v>
      </c>
    </row>
    <row r="27" spans="1:9" s="249" customFormat="1" ht="12">
      <c r="A27" s="1348"/>
      <c r="B27" s="268" t="s">
        <v>990</v>
      </c>
      <c r="C27" s="268" t="s">
        <v>991</v>
      </c>
      <c r="D27" s="269" t="s">
        <v>991</v>
      </c>
      <c r="E27" s="269" t="s">
        <v>991</v>
      </c>
      <c r="F27" s="270" t="s">
        <v>992</v>
      </c>
      <c r="G27" s="271" t="s">
        <v>993</v>
      </c>
      <c r="H27" s="272" t="s">
        <v>994</v>
      </c>
      <c r="I27" s="273" t="s">
        <v>994</v>
      </c>
    </row>
    <row r="28" spans="1:9" s="249" customFormat="1" ht="12">
      <c r="A28" s="1348"/>
      <c r="B28" s="274">
        <f aca="true" t="shared" si="0" ref="B28:G28">B26*2</f>
        <v>170</v>
      </c>
      <c r="C28" s="274">
        <f t="shared" si="0"/>
        <v>340</v>
      </c>
      <c r="D28" s="275">
        <f t="shared" si="0"/>
        <v>400</v>
      </c>
      <c r="E28" s="275">
        <f t="shared" si="0"/>
        <v>460</v>
      </c>
      <c r="F28" s="276">
        <f t="shared" si="0"/>
        <v>300</v>
      </c>
      <c r="G28" s="277">
        <f t="shared" si="0"/>
        <v>600</v>
      </c>
      <c r="H28" s="278">
        <v>500</v>
      </c>
      <c r="I28" s="279">
        <f>H28*2</f>
        <v>1000</v>
      </c>
    </row>
    <row r="29" spans="1:9" s="249" customFormat="1" ht="12">
      <c r="A29" s="1348"/>
      <c r="B29" s="1335" t="s">
        <v>995</v>
      </c>
      <c r="C29" s="1336"/>
      <c r="D29" s="1336"/>
      <c r="E29" s="1337"/>
      <c r="F29" s="1328" t="s">
        <v>996</v>
      </c>
      <c r="G29" s="1337"/>
      <c r="H29" s="1350" t="s">
        <v>996</v>
      </c>
      <c r="I29" s="1351"/>
    </row>
    <row r="30" spans="1:9" s="249" customFormat="1" ht="12.75" thickBot="1">
      <c r="A30" s="1349"/>
      <c r="B30" s="280">
        <f aca="true" t="shared" si="1" ref="B30:G30">B28*2</f>
        <v>340</v>
      </c>
      <c r="C30" s="280">
        <f t="shared" si="1"/>
        <v>680</v>
      </c>
      <c r="D30" s="281">
        <f t="shared" si="1"/>
        <v>800</v>
      </c>
      <c r="E30" s="281">
        <f t="shared" si="1"/>
        <v>920</v>
      </c>
      <c r="F30" s="282">
        <f t="shared" si="1"/>
        <v>600</v>
      </c>
      <c r="G30" s="283">
        <f t="shared" si="1"/>
        <v>1200</v>
      </c>
      <c r="H30" s="284">
        <v>900</v>
      </c>
      <c r="I30" s="285">
        <f>H30*2</f>
        <v>1800</v>
      </c>
    </row>
    <row r="31" spans="1:9" s="249" customFormat="1" ht="12.75" thickTop="1">
      <c r="A31" s="1347" t="s">
        <v>997</v>
      </c>
      <c r="B31" s="1325" t="s">
        <v>998</v>
      </c>
      <c r="C31" s="1326"/>
      <c r="D31" s="1326"/>
      <c r="E31" s="1327"/>
      <c r="F31" s="1345" t="s">
        <v>998</v>
      </c>
      <c r="G31" s="1327"/>
      <c r="H31" s="1345" t="s">
        <v>998</v>
      </c>
      <c r="I31" s="1346"/>
    </row>
    <row r="32" spans="1:9" s="249" customFormat="1" ht="12">
      <c r="A32" s="1348"/>
      <c r="B32" s="268" t="s">
        <v>984</v>
      </c>
      <c r="C32" s="268" t="s">
        <v>984</v>
      </c>
      <c r="D32" s="269" t="s">
        <v>984</v>
      </c>
      <c r="E32" s="269" t="s">
        <v>984</v>
      </c>
      <c r="F32" s="270" t="s">
        <v>984</v>
      </c>
      <c r="G32" s="271" t="s">
        <v>984</v>
      </c>
      <c r="H32" s="272" t="s">
        <v>999</v>
      </c>
      <c r="I32" s="273" t="s">
        <v>999</v>
      </c>
    </row>
    <row r="33" spans="1:9" s="249" customFormat="1" ht="12">
      <c r="A33" s="1348"/>
      <c r="B33" s="286">
        <v>100</v>
      </c>
      <c r="C33" s="286">
        <f>B33*2</f>
        <v>200</v>
      </c>
      <c r="D33" s="287">
        <v>230</v>
      </c>
      <c r="E33" s="287">
        <v>260</v>
      </c>
      <c r="F33" s="288">
        <v>200</v>
      </c>
      <c r="G33" s="289">
        <f>F33*2</f>
        <v>400</v>
      </c>
      <c r="H33" s="290">
        <v>350</v>
      </c>
      <c r="I33" s="291">
        <f>H33*2</f>
        <v>700</v>
      </c>
    </row>
    <row r="34" spans="1:9" s="249" customFormat="1" ht="12">
      <c r="A34" s="1348"/>
      <c r="B34" s="268" t="s">
        <v>1000</v>
      </c>
      <c r="C34" s="268" t="s">
        <v>1001</v>
      </c>
      <c r="D34" s="269" t="s">
        <v>1001</v>
      </c>
      <c r="E34" s="269" t="s">
        <v>1001</v>
      </c>
      <c r="F34" s="270" t="s">
        <v>987</v>
      </c>
      <c r="G34" s="271" t="s">
        <v>988</v>
      </c>
      <c r="H34" s="272" t="s">
        <v>1002</v>
      </c>
      <c r="I34" s="273" t="s">
        <v>989</v>
      </c>
    </row>
    <row r="35" spans="1:9" s="249" customFormat="1" ht="12">
      <c r="A35" s="1348"/>
      <c r="B35" s="274">
        <f aca="true" t="shared" si="2" ref="B35:G35">B33*2</f>
        <v>200</v>
      </c>
      <c r="C35" s="274">
        <f t="shared" si="2"/>
        <v>400</v>
      </c>
      <c r="D35" s="275">
        <f t="shared" si="2"/>
        <v>460</v>
      </c>
      <c r="E35" s="275">
        <f t="shared" si="2"/>
        <v>520</v>
      </c>
      <c r="F35" s="276">
        <f t="shared" si="2"/>
        <v>400</v>
      </c>
      <c r="G35" s="277">
        <f t="shared" si="2"/>
        <v>800</v>
      </c>
      <c r="H35" s="278">
        <v>600</v>
      </c>
      <c r="I35" s="279">
        <f>H35*2</f>
        <v>1200</v>
      </c>
    </row>
    <row r="36" spans="1:9" s="249" customFormat="1" ht="12">
      <c r="A36" s="1348"/>
      <c r="B36" s="1335" t="s">
        <v>1003</v>
      </c>
      <c r="C36" s="1336"/>
      <c r="D36" s="1336"/>
      <c r="E36" s="1337"/>
      <c r="F36" s="1328" t="s">
        <v>1004</v>
      </c>
      <c r="G36" s="1337"/>
      <c r="H36" s="1328" t="s">
        <v>1005</v>
      </c>
      <c r="I36" s="1329"/>
    </row>
    <row r="37" spans="1:9" s="249" customFormat="1" ht="12.75" thickBot="1">
      <c r="A37" s="1349"/>
      <c r="B37" s="280">
        <f aca="true" t="shared" si="3" ref="B37:G37">B35*2</f>
        <v>400</v>
      </c>
      <c r="C37" s="280">
        <f t="shared" si="3"/>
        <v>800</v>
      </c>
      <c r="D37" s="281">
        <f t="shared" si="3"/>
        <v>920</v>
      </c>
      <c r="E37" s="281">
        <f t="shared" si="3"/>
        <v>1040</v>
      </c>
      <c r="F37" s="282">
        <f t="shared" si="3"/>
        <v>800</v>
      </c>
      <c r="G37" s="283">
        <f t="shared" si="3"/>
        <v>1600</v>
      </c>
      <c r="H37" s="284">
        <v>1000</v>
      </c>
      <c r="I37" s="285">
        <f>H37*2</f>
        <v>2000</v>
      </c>
    </row>
    <row r="38" spans="1:9" s="249" customFormat="1" ht="409.5" thickTop="1">
      <c r="A38" s="1359" t="s">
        <v>1006</v>
      </c>
      <c r="B38" s="1316" t="s">
        <v>1007</v>
      </c>
      <c r="C38" s="1317"/>
      <c r="D38" s="1317"/>
      <c r="E38" s="1317"/>
      <c r="F38" s="1317"/>
      <c r="G38" s="1317"/>
      <c r="H38" s="1317"/>
      <c r="I38" s="1318"/>
    </row>
    <row r="39" spans="1:9" s="249" customFormat="1" ht="12">
      <c r="A39" s="1360"/>
      <c r="B39" s="1332" t="s">
        <v>1008</v>
      </c>
      <c r="C39" s="1333"/>
      <c r="D39" s="1333"/>
      <c r="E39" s="1333"/>
      <c r="F39" s="1333"/>
      <c r="G39" s="1333"/>
      <c r="H39" s="1333"/>
      <c r="I39" s="1334"/>
    </row>
    <row r="40" spans="1:9" s="249" customFormat="1" ht="12">
      <c r="A40" s="1360"/>
      <c r="B40" s="1332" t="s">
        <v>1009</v>
      </c>
      <c r="C40" s="1333"/>
      <c r="D40" s="1333"/>
      <c r="E40" s="1333"/>
      <c r="F40" s="1333"/>
      <c r="G40" s="1333"/>
      <c r="H40" s="1333"/>
      <c r="I40" s="1334"/>
    </row>
    <row r="41" spans="1:9" s="249" customFormat="1" ht="12">
      <c r="A41" s="1360"/>
      <c r="B41" s="1332" t="s">
        <v>1010</v>
      </c>
      <c r="C41" s="1333"/>
      <c r="D41" s="1333"/>
      <c r="E41" s="1333"/>
      <c r="F41" s="1333"/>
      <c r="G41" s="1333"/>
      <c r="H41" s="1333"/>
      <c r="I41" s="1334"/>
    </row>
    <row r="42" spans="1:9" s="249" customFormat="1" ht="12">
      <c r="A42" s="1360"/>
      <c r="B42" s="1332" t="s">
        <v>529</v>
      </c>
      <c r="C42" s="1333"/>
      <c r="D42" s="1333"/>
      <c r="E42" s="1333"/>
      <c r="F42" s="1333"/>
      <c r="G42" s="1333"/>
      <c r="H42" s="1333"/>
      <c r="I42" s="1334"/>
    </row>
    <row r="43" spans="1:9" s="249" customFormat="1" ht="12">
      <c r="A43" s="1360"/>
      <c r="B43" s="1332" t="s">
        <v>1011</v>
      </c>
      <c r="C43" s="1333"/>
      <c r="D43" s="1333"/>
      <c r="E43" s="1333"/>
      <c r="F43" s="1333"/>
      <c r="G43" s="1333"/>
      <c r="H43" s="1333"/>
      <c r="I43" s="1334"/>
    </row>
    <row r="44" spans="1:9" s="249" customFormat="1" ht="12">
      <c r="A44" s="1360"/>
      <c r="B44" s="1332" t="s">
        <v>1012</v>
      </c>
      <c r="C44" s="1333"/>
      <c r="D44" s="1333"/>
      <c r="E44" s="1333"/>
      <c r="F44" s="1333"/>
      <c r="G44" s="1333"/>
      <c r="H44" s="1333"/>
      <c r="I44" s="1334"/>
    </row>
    <row r="45" spans="1:9" s="249" customFormat="1" ht="12.75" thickBot="1">
      <c r="A45" s="1361"/>
      <c r="B45" s="1322" t="s">
        <v>1013</v>
      </c>
      <c r="C45" s="1323"/>
      <c r="D45" s="1323"/>
      <c r="E45" s="1323"/>
      <c r="F45" s="1323"/>
      <c r="G45" s="1323"/>
      <c r="H45" s="1323"/>
      <c r="I45" s="1324"/>
    </row>
    <row r="46" ht="13.5" thickTop="1"/>
  </sheetData>
  <sheetProtection/>
  <mergeCells count="45">
    <mergeCell ref="A38:A45"/>
    <mergeCell ref="D17:J17"/>
    <mergeCell ref="D20:J20"/>
    <mergeCell ref="D19:J19"/>
    <mergeCell ref="A31:A37"/>
    <mergeCell ref="A21:A22"/>
    <mergeCell ref="A23:A30"/>
    <mergeCell ref="H29:I29"/>
    <mergeCell ref="F21:G21"/>
    <mergeCell ref="A3:K3"/>
    <mergeCell ref="A4:A5"/>
    <mergeCell ref="C4:C5"/>
    <mergeCell ref="D4:F4"/>
    <mergeCell ref="G4:H4"/>
    <mergeCell ref="D18:J18"/>
    <mergeCell ref="D10:J10"/>
    <mergeCell ref="D15:J15"/>
    <mergeCell ref="D12:J12"/>
    <mergeCell ref="D13:J13"/>
    <mergeCell ref="K4:K5"/>
    <mergeCell ref="I4:J4"/>
    <mergeCell ref="D9:J9"/>
    <mergeCell ref="B4:B5"/>
    <mergeCell ref="B21:E21"/>
    <mergeCell ref="D11:J11"/>
    <mergeCell ref="H21:I21"/>
    <mergeCell ref="D14:J14"/>
    <mergeCell ref="D16:J16"/>
    <mergeCell ref="F29:G29"/>
    <mergeCell ref="B31:E31"/>
    <mergeCell ref="F31:G31"/>
    <mergeCell ref="H31:I31"/>
    <mergeCell ref="B36:E36"/>
    <mergeCell ref="F36:G36"/>
    <mergeCell ref="H36:I36"/>
    <mergeCell ref="A1:K2"/>
    <mergeCell ref="B44:I44"/>
    <mergeCell ref="B45:I45"/>
    <mergeCell ref="B38:I38"/>
    <mergeCell ref="B39:I39"/>
    <mergeCell ref="B40:I40"/>
    <mergeCell ref="B41:I41"/>
    <mergeCell ref="B42:I42"/>
    <mergeCell ref="B43:I43"/>
    <mergeCell ref="B29:E29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K10" sqref="K10:K12"/>
    </sheetView>
  </sheetViews>
  <sheetFormatPr defaultColWidth="9.00390625" defaultRowHeight="16.5"/>
  <cols>
    <col min="1" max="1" width="37.50390625" style="209" customWidth="1"/>
    <col min="2" max="2" width="17.25390625" style="209" bestFit="1" customWidth="1"/>
    <col min="3" max="3" width="15.25390625" style="209" customWidth="1"/>
    <col min="4" max="4" width="14.75390625" style="209" customWidth="1"/>
    <col min="5" max="5" width="14.625" style="209" customWidth="1"/>
    <col min="6" max="6" width="13.00390625" style="209" customWidth="1"/>
    <col min="7" max="7" width="12.75390625" style="209" customWidth="1"/>
    <col min="8" max="8" width="13.625" style="209" customWidth="1"/>
    <col min="9" max="9" width="15.00390625" style="209" customWidth="1"/>
    <col min="10" max="10" width="10.50390625" style="209" bestFit="1" customWidth="1"/>
    <col min="11" max="11" width="48.875" style="209" customWidth="1"/>
    <col min="12" max="12" width="14.625" style="209" bestFit="1" customWidth="1"/>
    <col min="13" max="16384" width="9.00390625" style="209" customWidth="1"/>
  </cols>
  <sheetData>
    <row r="1" spans="1:11" ht="12.75" customHeight="1">
      <c r="A1" s="2047" t="s">
        <v>1910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7"/>
    </row>
    <row r="2" spans="1:11" ht="13.5" customHeight="1" thickBot="1">
      <c r="A2" s="2048"/>
      <c r="B2" s="2048"/>
      <c r="C2" s="2048"/>
      <c r="D2" s="2048"/>
      <c r="E2" s="2048"/>
      <c r="F2" s="2048"/>
      <c r="G2" s="2048"/>
      <c r="H2" s="2048"/>
      <c r="I2" s="2048"/>
      <c r="J2" s="2048"/>
      <c r="K2" s="2048"/>
    </row>
    <row r="3" spans="1:11" ht="15">
      <c r="A3" s="1918" t="s">
        <v>47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20"/>
    </row>
    <row r="4" spans="1:11" ht="15">
      <c r="A4" s="2049" t="s">
        <v>2</v>
      </c>
      <c r="B4" s="1922" t="s">
        <v>737</v>
      </c>
      <c r="C4" s="1922" t="s">
        <v>3</v>
      </c>
      <c r="D4" s="1922" t="s">
        <v>46</v>
      </c>
      <c r="E4" s="1922"/>
      <c r="F4" s="1922" t="s">
        <v>784</v>
      </c>
      <c r="G4" s="1922" t="s">
        <v>1437</v>
      </c>
      <c r="H4" s="1922"/>
      <c r="I4" s="1922" t="s">
        <v>311</v>
      </c>
      <c r="J4" s="1922"/>
      <c r="K4" s="2050" t="s">
        <v>40</v>
      </c>
    </row>
    <row r="5" spans="1:11" ht="15">
      <c r="A5" s="2049"/>
      <c r="B5" s="1922"/>
      <c r="C5" s="1922"/>
      <c r="D5" s="533" t="s">
        <v>8</v>
      </c>
      <c r="E5" s="533" t="s">
        <v>9</v>
      </c>
      <c r="F5" s="1922"/>
      <c r="G5" s="533" t="s">
        <v>8</v>
      </c>
      <c r="H5" s="533" t="s">
        <v>9</v>
      </c>
      <c r="I5" s="533" t="s">
        <v>1439</v>
      </c>
      <c r="J5" s="534" t="s">
        <v>1440</v>
      </c>
      <c r="K5" s="2050"/>
    </row>
    <row r="6" spans="1:11" s="215" customFormat="1" ht="15">
      <c r="A6" s="538" t="s">
        <v>1911</v>
      </c>
      <c r="B6" s="535" t="s">
        <v>765</v>
      </c>
      <c r="C6" s="535" t="s">
        <v>65</v>
      </c>
      <c r="D6" s="1247">
        <v>120</v>
      </c>
      <c r="E6" s="1247">
        <v>180</v>
      </c>
      <c r="F6" s="1247">
        <v>220</v>
      </c>
      <c r="G6" s="1247">
        <v>173</v>
      </c>
      <c r="H6" s="1247">
        <v>260</v>
      </c>
      <c r="I6" s="1247">
        <v>173</v>
      </c>
      <c r="J6" s="1247">
        <v>260</v>
      </c>
      <c r="K6" s="1248"/>
    </row>
    <row r="7" spans="1:11" s="215" customFormat="1" ht="15">
      <c r="A7" s="538" t="s">
        <v>1912</v>
      </c>
      <c r="B7" s="535" t="s">
        <v>766</v>
      </c>
      <c r="C7" s="535" t="s">
        <v>65</v>
      </c>
      <c r="D7" s="1909" t="s">
        <v>1445</v>
      </c>
      <c r="E7" s="1909"/>
      <c r="F7" s="1909"/>
      <c r="G7" s="1909"/>
      <c r="H7" s="1909"/>
      <c r="I7" s="1909"/>
      <c r="J7" s="1909"/>
      <c r="K7" s="1248"/>
    </row>
    <row r="8" spans="1:11" s="215" customFormat="1" ht="15">
      <c r="A8" s="538" t="s">
        <v>250</v>
      </c>
      <c r="B8" s="535" t="s">
        <v>767</v>
      </c>
      <c r="C8" s="535" t="s">
        <v>65</v>
      </c>
      <c r="D8" s="365">
        <v>50</v>
      </c>
      <c r="E8" s="365">
        <v>100</v>
      </c>
      <c r="F8" s="365">
        <v>100</v>
      </c>
      <c r="G8" s="365">
        <v>50</v>
      </c>
      <c r="H8" s="365">
        <v>100</v>
      </c>
      <c r="I8" s="365">
        <v>50</v>
      </c>
      <c r="J8" s="365">
        <v>100</v>
      </c>
      <c r="K8" s="1248"/>
    </row>
    <row r="9" spans="1:11" s="215" customFormat="1" ht="15">
      <c r="A9" s="540" t="s">
        <v>1447</v>
      </c>
      <c r="B9" s="219"/>
      <c r="C9" s="535" t="s">
        <v>65</v>
      </c>
      <c r="D9" s="365">
        <v>11</v>
      </c>
      <c r="E9" s="365">
        <v>22</v>
      </c>
      <c r="F9" s="365">
        <v>22</v>
      </c>
      <c r="G9" s="365">
        <v>11</v>
      </c>
      <c r="H9" s="365">
        <v>22</v>
      </c>
      <c r="I9" s="365">
        <v>11</v>
      </c>
      <c r="J9" s="365">
        <v>22</v>
      </c>
      <c r="K9" s="541"/>
    </row>
    <row r="10" spans="1:12" s="1253" customFormat="1" ht="16.5">
      <c r="A10" s="1249" t="s">
        <v>816</v>
      </c>
      <c r="B10" s="1250" t="s">
        <v>823</v>
      </c>
      <c r="C10" s="1251" t="s">
        <v>65</v>
      </c>
      <c r="D10" s="340">
        <v>175</v>
      </c>
      <c r="E10" s="340">
        <f>D10*2</f>
        <v>350</v>
      </c>
      <c r="F10" s="340">
        <f>D10*2</f>
        <v>350</v>
      </c>
      <c r="G10" s="340">
        <f aca="true" t="shared" si="0" ref="G10:H12">D10</f>
        <v>175</v>
      </c>
      <c r="H10" s="340">
        <f t="shared" si="0"/>
        <v>350</v>
      </c>
      <c r="I10" s="340">
        <f aca="true" t="shared" si="1" ref="I10:J12">D10*1.5</f>
        <v>262.5</v>
      </c>
      <c r="J10" s="340">
        <f>E10*1.5</f>
        <v>525</v>
      </c>
      <c r="K10" s="542" t="s">
        <v>2039</v>
      </c>
      <c r="L10" s="1252" t="s">
        <v>1878</v>
      </c>
    </row>
    <row r="11" spans="1:12" s="1253" customFormat="1" ht="16.5">
      <c r="A11" s="1249" t="s">
        <v>816</v>
      </c>
      <c r="B11" s="1250" t="s">
        <v>823</v>
      </c>
      <c r="C11" s="1251" t="s">
        <v>65</v>
      </c>
      <c r="D11" s="340">
        <v>200</v>
      </c>
      <c r="E11" s="340">
        <f>D11*2</f>
        <v>400</v>
      </c>
      <c r="F11" s="340">
        <f>D11*2</f>
        <v>400</v>
      </c>
      <c r="G11" s="340">
        <f t="shared" si="0"/>
        <v>200</v>
      </c>
      <c r="H11" s="340">
        <f t="shared" si="0"/>
        <v>400</v>
      </c>
      <c r="I11" s="340">
        <f t="shared" si="1"/>
        <v>300</v>
      </c>
      <c r="J11" s="340">
        <f t="shared" si="1"/>
        <v>600</v>
      </c>
      <c r="K11" s="542" t="s">
        <v>2040</v>
      </c>
      <c r="L11" s="1252" t="s">
        <v>1867</v>
      </c>
    </row>
    <row r="12" spans="1:12" s="1253" customFormat="1" ht="17.25" thickBot="1">
      <c r="A12" s="1254" t="s">
        <v>816</v>
      </c>
      <c r="B12" s="1255" t="s">
        <v>823</v>
      </c>
      <c r="C12" s="1256" t="s">
        <v>65</v>
      </c>
      <c r="D12" s="1257">
        <v>215</v>
      </c>
      <c r="E12" s="1257">
        <f>D12*2</f>
        <v>430</v>
      </c>
      <c r="F12" s="1257">
        <f>D12*2</f>
        <v>430</v>
      </c>
      <c r="G12" s="1257">
        <f t="shared" si="0"/>
        <v>215</v>
      </c>
      <c r="H12" s="1257">
        <f t="shared" si="0"/>
        <v>430</v>
      </c>
      <c r="I12" s="1257">
        <f t="shared" si="1"/>
        <v>322.5</v>
      </c>
      <c r="J12" s="1257">
        <f t="shared" si="1"/>
        <v>645</v>
      </c>
      <c r="K12" s="545" t="s">
        <v>2033</v>
      </c>
      <c r="L12" s="1252" t="s">
        <v>1868</v>
      </c>
    </row>
    <row r="13" spans="1:9" s="110" customFormat="1" ht="24.75" thickBot="1" thickTop="1">
      <c r="A13" s="2038" t="s">
        <v>1913</v>
      </c>
      <c r="B13" s="2039"/>
      <c r="C13" s="2039"/>
      <c r="D13" s="2039"/>
      <c r="E13" s="2039"/>
      <c r="F13" s="2039"/>
      <c r="G13" s="2039"/>
      <c r="H13" s="2039"/>
      <c r="I13" s="2040"/>
    </row>
    <row r="14" spans="1:9" s="110" customFormat="1" ht="16.5" thickTop="1">
      <c r="A14" s="2041" t="s">
        <v>1448</v>
      </c>
      <c r="B14" s="2042" t="s">
        <v>46</v>
      </c>
      <c r="C14" s="2043"/>
      <c r="D14" s="2044"/>
      <c r="E14" s="2045" t="s">
        <v>1449</v>
      </c>
      <c r="F14" s="2045"/>
      <c r="G14" s="2045" t="s">
        <v>1450</v>
      </c>
      <c r="H14" s="2045"/>
      <c r="I14" s="2046" t="s">
        <v>1451</v>
      </c>
    </row>
    <row r="15" spans="1:9" s="110" customFormat="1" ht="15.75">
      <c r="A15" s="1765"/>
      <c r="B15" s="111" t="s">
        <v>8</v>
      </c>
      <c r="C15" s="111" t="s">
        <v>9</v>
      </c>
      <c r="D15" s="111" t="s">
        <v>1452</v>
      </c>
      <c r="E15" s="111" t="s">
        <v>8</v>
      </c>
      <c r="F15" s="111" t="s">
        <v>9</v>
      </c>
      <c r="G15" s="111" t="s">
        <v>8</v>
      </c>
      <c r="H15" s="111" t="s">
        <v>9</v>
      </c>
      <c r="I15" s="1771"/>
    </row>
    <row r="16" spans="1:9" s="110" customFormat="1" ht="15.75">
      <c r="A16" s="1752" t="s">
        <v>1453</v>
      </c>
      <c r="B16" s="1772" t="s">
        <v>1454</v>
      </c>
      <c r="C16" s="1773"/>
      <c r="D16" s="1774"/>
      <c r="E16" s="1775" t="s">
        <v>1454</v>
      </c>
      <c r="F16" s="1775"/>
      <c r="G16" s="1775" t="s">
        <v>1454</v>
      </c>
      <c r="H16" s="1775"/>
      <c r="I16" s="1776" t="s">
        <v>1455</v>
      </c>
    </row>
    <row r="17" spans="1:9" s="110" customFormat="1" ht="15.75">
      <c r="A17" s="1752"/>
      <c r="B17" s="112" t="s">
        <v>986</v>
      </c>
      <c r="C17" s="112" t="s">
        <v>986</v>
      </c>
      <c r="D17" s="112" t="s">
        <v>39</v>
      </c>
      <c r="E17" s="112" t="s">
        <v>986</v>
      </c>
      <c r="F17" s="112" t="s">
        <v>986</v>
      </c>
      <c r="G17" s="112" t="s">
        <v>986</v>
      </c>
      <c r="H17" s="112" t="s">
        <v>986</v>
      </c>
      <c r="I17" s="1776"/>
    </row>
    <row r="18" spans="1:9" s="110" customFormat="1" ht="15.75">
      <c r="A18" s="1752"/>
      <c r="B18" s="1772" t="s">
        <v>1457</v>
      </c>
      <c r="C18" s="1773"/>
      <c r="D18" s="1774"/>
      <c r="E18" s="1775" t="s">
        <v>1457</v>
      </c>
      <c r="F18" s="1775"/>
      <c r="G18" s="1775" t="s">
        <v>1457</v>
      </c>
      <c r="H18" s="1775"/>
      <c r="I18" s="1776"/>
    </row>
    <row r="19" spans="1:9" s="110" customFormat="1" ht="15.75">
      <c r="A19" s="1752"/>
      <c r="B19" s="1258">
        <v>13</v>
      </c>
      <c r="C19" s="1258">
        <v>26</v>
      </c>
      <c r="D19" s="1258">
        <v>30</v>
      </c>
      <c r="E19" s="1258">
        <v>30</v>
      </c>
      <c r="F19" s="1258">
        <v>60</v>
      </c>
      <c r="G19" s="1258">
        <v>50</v>
      </c>
      <c r="H19" s="1258">
        <v>80</v>
      </c>
      <c r="I19" s="1776"/>
    </row>
    <row r="20" spans="1:9" s="110" customFormat="1" ht="15.75">
      <c r="A20" s="1752"/>
      <c r="B20" s="1772" t="s">
        <v>1458</v>
      </c>
      <c r="C20" s="1773"/>
      <c r="D20" s="1774"/>
      <c r="E20" s="1775" t="s">
        <v>1458</v>
      </c>
      <c r="F20" s="1775"/>
      <c r="G20" s="1775" t="s">
        <v>1458</v>
      </c>
      <c r="H20" s="1775"/>
      <c r="I20" s="1776"/>
    </row>
    <row r="21" spans="1:9" s="110" customFormat="1" ht="16.5" thickBot="1">
      <c r="A21" s="1758"/>
      <c r="B21" s="1259">
        <v>20</v>
      </c>
      <c r="C21" s="1259">
        <v>40</v>
      </c>
      <c r="D21" s="1259">
        <v>45</v>
      </c>
      <c r="E21" s="1259">
        <v>50</v>
      </c>
      <c r="F21" s="1259">
        <v>100</v>
      </c>
      <c r="G21" s="1259">
        <v>80</v>
      </c>
      <c r="H21" s="1259">
        <v>110</v>
      </c>
      <c r="I21" s="1777"/>
    </row>
    <row r="22" spans="1:9" s="110" customFormat="1" ht="16.5" thickTop="1">
      <c r="A22" s="1751" t="s">
        <v>1459</v>
      </c>
      <c r="B22" s="1754" t="s">
        <v>1914</v>
      </c>
      <c r="C22" s="1755"/>
      <c r="D22" s="1756"/>
      <c r="E22" s="1757" t="s">
        <v>1454</v>
      </c>
      <c r="F22" s="1757"/>
      <c r="G22" s="1757" t="s">
        <v>1454</v>
      </c>
      <c r="H22" s="1757"/>
      <c r="I22" s="1778" t="s">
        <v>1455</v>
      </c>
    </row>
    <row r="23" spans="1:9" s="110" customFormat="1" ht="15.75">
      <c r="A23" s="1752"/>
      <c r="B23" s="112" t="s">
        <v>986</v>
      </c>
      <c r="C23" s="112" t="s">
        <v>986</v>
      </c>
      <c r="D23" s="112" t="s">
        <v>39</v>
      </c>
      <c r="E23" s="112" t="s">
        <v>986</v>
      </c>
      <c r="F23" s="112" t="s">
        <v>986</v>
      </c>
      <c r="G23" s="112" t="s">
        <v>986</v>
      </c>
      <c r="H23" s="112" t="s">
        <v>986</v>
      </c>
      <c r="I23" s="1776"/>
    </row>
    <row r="24" spans="1:9" s="110" customFormat="1" ht="15.75">
      <c r="A24" s="1752"/>
      <c r="B24" s="1772" t="s">
        <v>1915</v>
      </c>
      <c r="C24" s="1773"/>
      <c r="D24" s="1774"/>
      <c r="E24" s="1775" t="s">
        <v>1457</v>
      </c>
      <c r="F24" s="1775"/>
      <c r="G24" s="1775" t="s">
        <v>1457</v>
      </c>
      <c r="H24" s="1775"/>
      <c r="I24" s="1776"/>
    </row>
    <row r="25" spans="1:9" s="110" customFormat="1" ht="15.75">
      <c r="A25" s="1752"/>
      <c r="B25" s="1258">
        <v>13</v>
      </c>
      <c r="C25" s="1258">
        <v>26</v>
      </c>
      <c r="D25" s="1258">
        <v>30</v>
      </c>
      <c r="E25" s="1258">
        <v>30</v>
      </c>
      <c r="F25" s="1258">
        <v>60</v>
      </c>
      <c r="G25" s="1258">
        <v>50</v>
      </c>
      <c r="H25" s="1258">
        <v>80</v>
      </c>
      <c r="I25" s="1776"/>
    </row>
    <row r="26" spans="1:9" s="110" customFormat="1" ht="15.75">
      <c r="A26" s="1752"/>
      <c r="B26" s="1772" t="s">
        <v>1916</v>
      </c>
      <c r="C26" s="1773"/>
      <c r="D26" s="1774"/>
      <c r="E26" s="1775" t="s">
        <v>1458</v>
      </c>
      <c r="F26" s="1775"/>
      <c r="G26" s="1775" t="s">
        <v>1458</v>
      </c>
      <c r="H26" s="1775"/>
      <c r="I26" s="1776"/>
    </row>
    <row r="27" spans="1:9" s="110" customFormat="1" ht="16.5" thickBot="1">
      <c r="A27" s="1753"/>
      <c r="B27" s="1260">
        <v>20</v>
      </c>
      <c r="C27" s="1260">
        <v>40</v>
      </c>
      <c r="D27" s="1260">
        <v>45</v>
      </c>
      <c r="E27" s="1260">
        <v>50</v>
      </c>
      <c r="F27" s="1260">
        <v>100</v>
      </c>
      <c r="G27" s="1260">
        <v>80</v>
      </c>
      <c r="H27" s="1260">
        <v>110</v>
      </c>
      <c r="I27" s="1779"/>
    </row>
    <row r="28" spans="1:9" s="110" customFormat="1" ht="16.5" thickTop="1">
      <c r="A28" s="2035" t="s">
        <v>1917</v>
      </c>
      <c r="B28" s="1754" t="s">
        <v>1918</v>
      </c>
      <c r="C28" s="1755"/>
      <c r="D28" s="1756"/>
      <c r="E28" s="1757" t="s">
        <v>1918</v>
      </c>
      <c r="F28" s="1757"/>
      <c r="G28" s="1757" t="s">
        <v>1918</v>
      </c>
      <c r="H28" s="1757"/>
      <c r="I28" s="2020" t="s">
        <v>1455</v>
      </c>
    </row>
    <row r="29" spans="1:9" s="110" customFormat="1" ht="15.75">
      <c r="A29" s="2036"/>
      <c r="B29" s="112" t="s">
        <v>986</v>
      </c>
      <c r="C29" s="112" t="s">
        <v>986</v>
      </c>
      <c r="D29" s="112" t="s">
        <v>39</v>
      </c>
      <c r="E29" s="112" t="s">
        <v>986</v>
      </c>
      <c r="F29" s="112" t="s">
        <v>986</v>
      </c>
      <c r="G29" s="112" t="s">
        <v>986</v>
      </c>
      <c r="H29" s="112" t="s">
        <v>986</v>
      </c>
      <c r="I29" s="2021"/>
    </row>
    <row r="30" spans="1:9" s="110" customFormat="1" ht="15.75">
      <c r="A30" s="2036"/>
      <c r="B30" s="1772" t="s">
        <v>1919</v>
      </c>
      <c r="C30" s="1773"/>
      <c r="D30" s="1774"/>
      <c r="E30" s="1775" t="s">
        <v>1919</v>
      </c>
      <c r="F30" s="1775"/>
      <c r="G30" s="1775" t="s">
        <v>1919</v>
      </c>
      <c r="H30" s="1775"/>
      <c r="I30" s="2021"/>
    </row>
    <row r="31" spans="1:9" s="110" customFormat="1" ht="16.5" thickBot="1">
      <c r="A31" s="2037"/>
      <c r="B31" s="1260">
        <v>1.1</v>
      </c>
      <c r="C31" s="1260">
        <v>1.8</v>
      </c>
      <c r="D31" s="1260">
        <v>2</v>
      </c>
      <c r="E31" s="1260">
        <v>2.2</v>
      </c>
      <c r="F31" s="1260">
        <v>3.6</v>
      </c>
      <c r="G31" s="1260">
        <v>1.1</v>
      </c>
      <c r="H31" s="1260">
        <v>1.8</v>
      </c>
      <c r="I31" s="2022"/>
    </row>
    <row r="32" spans="1:9" s="110" customFormat="1" ht="17.25" thickBot="1" thickTop="1">
      <c r="A32" s="1261" t="s">
        <v>1920</v>
      </c>
      <c r="B32" s="1258" t="s">
        <v>1921</v>
      </c>
      <c r="C32" s="1258" t="s">
        <v>1921</v>
      </c>
      <c r="D32" s="1258" t="s">
        <v>1921</v>
      </c>
      <c r="E32" s="1258" t="s">
        <v>1921</v>
      </c>
      <c r="F32" s="1258" t="s">
        <v>1921</v>
      </c>
      <c r="G32" s="1262">
        <v>1</v>
      </c>
      <c r="H32" s="1262">
        <v>2</v>
      </c>
      <c r="I32" s="1263" t="s">
        <v>1455</v>
      </c>
    </row>
    <row r="33" spans="1:9" s="110" customFormat="1" ht="16.5" thickTop="1">
      <c r="A33" s="2023" t="s">
        <v>48</v>
      </c>
      <c r="B33" s="2026" t="s">
        <v>1066</v>
      </c>
      <c r="C33" s="2027"/>
      <c r="D33" s="2027"/>
      <c r="E33" s="2027"/>
      <c r="F33" s="2027"/>
      <c r="G33" s="2027"/>
      <c r="H33" s="2028"/>
      <c r="I33" s="2029" t="s">
        <v>1922</v>
      </c>
    </row>
    <row r="34" spans="1:9" s="110" customFormat="1" ht="15.75">
      <c r="A34" s="2024"/>
      <c r="B34" s="1264">
        <v>1000000</v>
      </c>
      <c r="C34" s="1264">
        <v>2000000</v>
      </c>
      <c r="D34" s="1264">
        <v>2000000</v>
      </c>
      <c r="E34" s="1264">
        <v>1000000</v>
      </c>
      <c r="F34" s="1264">
        <v>2000000</v>
      </c>
      <c r="G34" s="1265">
        <v>3000</v>
      </c>
      <c r="H34" s="1265">
        <v>5000</v>
      </c>
      <c r="I34" s="2030"/>
    </row>
    <row r="35" spans="1:9" s="110" customFormat="1" ht="15.75" customHeight="1">
      <c r="A35" s="2024"/>
      <c r="B35" s="2032" t="s">
        <v>1923</v>
      </c>
      <c r="C35" s="2033"/>
      <c r="D35" s="2033"/>
      <c r="E35" s="2033"/>
      <c r="F35" s="2033"/>
      <c r="G35" s="2033"/>
      <c r="H35" s="2034"/>
      <c r="I35" s="2030"/>
    </row>
    <row r="36" spans="1:9" s="110" customFormat="1" ht="16.5" thickBot="1">
      <c r="A36" s="2025"/>
      <c r="B36" s="1266">
        <v>10000000</v>
      </c>
      <c r="C36" s="1266">
        <v>20000000</v>
      </c>
      <c r="D36" s="1266">
        <v>20000000</v>
      </c>
      <c r="E36" s="1266">
        <v>10000000</v>
      </c>
      <c r="F36" s="1266">
        <v>20000000</v>
      </c>
      <c r="G36" s="1267">
        <v>3000</v>
      </c>
      <c r="H36" s="1267">
        <v>5000</v>
      </c>
      <c r="I36" s="2031"/>
    </row>
    <row r="37" spans="1:9" s="110" customFormat="1" ht="16.5" thickTop="1">
      <c r="A37" s="1807" t="s">
        <v>1468</v>
      </c>
      <c r="B37" s="1858" t="s">
        <v>1469</v>
      </c>
      <c r="C37" s="1859"/>
      <c r="D37" s="1859"/>
      <c r="E37" s="1859"/>
      <c r="F37" s="1859"/>
      <c r="G37" s="1859"/>
      <c r="H37" s="1859"/>
      <c r="I37" s="1860"/>
    </row>
    <row r="38" spans="1:9" s="110" customFormat="1" ht="15.75">
      <c r="A38" s="1808"/>
      <c r="B38" s="1843" t="s">
        <v>1470</v>
      </c>
      <c r="C38" s="1844"/>
      <c r="D38" s="1844"/>
      <c r="E38" s="1844"/>
      <c r="F38" s="1844"/>
      <c r="G38" s="1844"/>
      <c r="H38" s="1844"/>
      <c r="I38" s="1845"/>
    </row>
    <row r="39" spans="1:9" s="110" customFormat="1" ht="15.75">
      <c r="A39" s="1808"/>
      <c r="B39" s="1843" t="s">
        <v>1471</v>
      </c>
      <c r="C39" s="1844"/>
      <c r="D39" s="1844"/>
      <c r="E39" s="1844"/>
      <c r="F39" s="1844"/>
      <c r="G39" s="1844"/>
      <c r="H39" s="1844"/>
      <c r="I39" s="1845"/>
    </row>
    <row r="40" spans="1:9" s="110" customFormat="1" ht="16.5" customHeight="1">
      <c r="A40" s="1808"/>
      <c r="B40" s="1843" t="s">
        <v>1472</v>
      </c>
      <c r="C40" s="1844"/>
      <c r="D40" s="1844"/>
      <c r="E40" s="1844"/>
      <c r="F40" s="1844"/>
      <c r="G40" s="1844"/>
      <c r="H40" s="1844"/>
      <c r="I40" s="1845"/>
    </row>
    <row r="41" spans="1:9" s="110" customFormat="1" ht="15.75">
      <c r="A41" s="1808"/>
      <c r="B41" s="1843" t="s">
        <v>1743</v>
      </c>
      <c r="C41" s="1844"/>
      <c r="D41" s="1844"/>
      <c r="E41" s="1844"/>
      <c r="F41" s="1844"/>
      <c r="G41" s="1844"/>
      <c r="H41" s="1844"/>
      <c r="I41" s="1845"/>
    </row>
    <row r="42" spans="1:9" s="110" customFormat="1" ht="15.75">
      <c r="A42" s="1808"/>
      <c r="B42" s="1843" t="s">
        <v>1744</v>
      </c>
      <c r="C42" s="1844"/>
      <c r="D42" s="1844"/>
      <c r="E42" s="1844"/>
      <c r="F42" s="1844"/>
      <c r="G42" s="1844"/>
      <c r="H42" s="1844"/>
      <c r="I42" s="1845"/>
    </row>
    <row r="43" spans="1:9" s="110" customFormat="1" ht="15.75">
      <c r="A43" s="1808"/>
      <c r="B43" s="1843" t="s">
        <v>1745</v>
      </c>
      <c r="C43" s="1844"/>
      <c r="D43" s="1844"/>
      <c r="E43" s="1844"/>
      <c r="F43" s="1844"/>
      <c r="G43" s="1844"/>
      <c r="H43" s="1844"/>
      <c r="I43" s="1845"/>
    </row>
    <row r="44" spans="1:9" s="110" customFormat="1" ht="15.75">
      <c r="A44" s="1808"/>
      <c r="B44" s="1843" t="s">
        <v>1924</v>
      </c>
      <c r="C44" s="1844"/>
      <c r="D44" s="1844"/>
      <c r="E44" s="1844"/>
      <c r="F44" s="1844"/>
      <c r="G44" s="1844"/>
      <c r="H44" s="1844"/>
      <c r="I44" s="1845"/>
    </row>
    <row r="45" spans="1:9" s="110" customFormat="1" ht="16.5" thickBot="1">
      <c r="A45" s="1809"/>
      <c r="B45" s="1852" t="s">
        <v>1925</v>
      </c>
      <c r="C45" s="1853"/>
      <c r="D45" s="1853"/>
      <c r="E45" s="1853"/>
      <c r="F45" s="1853"/>
      <c r="G45" s="1853"/>
      <c r="H45" s="1853"/>
      <c r="I45" s="1854"/>
    </row>
    <row r="46" ht="13.5" thickTop="1"/>
  </sheetData>
  <sheetProtection/>
  <mergeCells count="61">
    <mergeCell ref="A1:K2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7:J7"/>
    <mergeCell ref="A13:I13"/>
    <mergeCell ref="A14:A15"/>
    <mergeCell ref="B14:D14"/>
    <mergeCell ref="E14:F14"/>
    <mergeCell ref="G14:H14"/>
    <mergeCell ref="I14:I15"/>
    <mergeCell ref="A16:A21"/>
    <mergeCell ref="B16:D16"/>
    <mergeCell ref="E16:F16"/>
    <mergeCell ref="G16:H16"/>
    <mergeCell ref="I16:I21"/>
    <mergeCell ref="B18:D18"/>
    <mergeCell ref="E18:F18"/>
    <mergeCell ref="G18:H18"/>
    <mergeCell ref="B20:D20"/>
    <mergeCell ref="E20:F20"/>
    <mergeCell ref="G20:H20"/>
    <mergeCell ref="A22:A27"/>
    <mergeCell ref="B22:D22"/>
    <mergeCell ref="E22:F22"/>
    <mergeCell ref="G22:H22"/>
    <mergeCell ref="I22:I27"/>
    <mergeCell ref="B24:D24"/>
    <mergeCell ref="E24:F24"/>
    <mergeCell ref="G24:H24"/>
    <mergeCell ref="B26:D26"/>
    <mergeCell ref="E26:F26"/>
    <mergeCell ref="G26:H26"/>
    <mergeCell ref="A28:A31"/>
    <mergeCell ref="B28:D28"/>
    <mergeCell ref="E28:F28"/>
    <mergeCell ref="G28:H28"/>
    <mergeCell ref="I28:I31"/>
    <mergeCell ref="B30:D30"/>
    <mergeCell ref="E30:F30"/>
    <mergeCell ref="G30:H30"/>
    <mergeCell ref="A33:A36"/>
    <mergeCell ref="B33:H33"/>
    <mergeCell ref="I33:I36"/>
    <mergeCell ref="B35:H35"/>
    <mergeCell ref="A37:A45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4" sqref="C4:C5"/>
    </sheetView>
  </sheetViews>
  <sheetFormatPr defaultColWidth="9.00390625" defaultRowHeight="16.5"/>
  <cols>
    <col min="1" max="1" width="35.875" style="209" customWidth="1"/>
    <col min="2" max="2" width="17.25390625" style="209" bestFit="1" customWidth="1"/>
    <col min="3" max="8" width="17.50390625" style="209" bestFit="1" customWidth="1"/>
    <col min="9" max="9" width="20.25390625" style="209" customWidth="1"/>
    <col min="10" max="10" width="10.50390625" style="209" bestFit="1" customWidth="1"/>
    <col min="11" max="11" width="62.00390625" style="209" bestFit="1" customWidth="1"/>
    <col min="12" max="12" width="14.625" style="209" bestFit="1" customWidth="1"/>
    <col min="13" max="16384" width="9.00390625" style="209" customWidth="1"/>
  </cols>
  <sheetData>
    <row r="1" spans="1:11" ht="12.75" customHeight="1">
      <c r="A1" s="2047" t="s">
        <v>1926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7"/>
    </row>
    <row r="2" spans="1:11" ht="13.5" customHeight="1" thickBot="1">
      <c r="A2" s="2048"/>
      <c r="B2" s="2048"/>
      <c r="C2" s="2048"/>
      <c r="D2" s="2048"/>
      <c r="E2" s="2048"/>
      <c r="F2" s="2048"/>
      <c r="G2" s="2048"/>
      <c r="H2" s="2048"/>
      <c r="I2" s="2048"/>
      <c r="J2" s="2048"/>
      <c r="K2" s="2048"/>
    </row>
    <row r="3" spans="1:11" ht="15.75" thickBot="1">
      <c r="A3" s="1932" t="s">
        <v>47</v>
      </c>
      <c r="B3" s="1933"/>
      <c r="C3" s="1933"/>
      <c r="D3" s="1933"/>
      <c r="E3" s="1933"/>
      <c r="F3" s="1933"/>
      <c r="G3" s="1933"/>
      <c r="H3" s="1933"/>
      <c r="I3" s="1933"/>
      <c r="J3" s="1933"/>
      <c r="K3" s="1934"/>
    </row>
    <row r="4" spans="1:11" ht="15">
      <c r="A4" s="1935" t="s">
        <v>2</v>
      </c>
      <c r="B4" s="1935" t="s">
        <v>737</v>
      </c>
      <c r="C4" s="1935" t="s">
        <v>3</v>
      </c>
      <c r="D4" s="1937" t="s">
        <v>46</v>
      </c>
      <c r="E4" s="1938"/>
      <c r="F4" s="1935" t="s">
        <v>784</v>
      </c>
      <c r="G4" s="1943" t="s">
        <v>1437</v>
      </c>
      <c r="H4" s="1938"/>
      <c r="I4" s="1943" t="s">
        <v>311</v>
      </c>
      <c r="J4" s="1944"/>
      <c r="K4" s="1935" t="s">
        <v>40</v>
      </c>
    </row>
    <row r="5" spans="1:11" ht="15.75" thickBot="1">
      <c r="A5" s="1936"/>
      <c r="B5" s="1936"/>
      <c r="C5" s="1936"/>
      <c r="D5" s="210" t="s">
        <v>8</v>
      </c>
      <c r="E5" s="211" t="s">
        <v>9</v>
      </c>
      <c r="F5" s="1936"/>
      <c r="G5" s="211" t="s">
        <v>8</v>
      </c>
      <c r="H5" s="211" t="s">
        <v>9</v>
      </c>
      <c r="I5" s="211" t="s">
        <v>1439</v>
      </c>
      <c r="J5" s="212" t="s">
        <v>1440</v>
      </c>
      <c r="K5" s="1936"/>
    </row>
    <row r="6" spans="1:11" s="215" customFormat="1" ht="15.75" thickBot="1">
      <c r="A6" s="213" t="s">
        <v>1927</v>
      </c>
      <c r="B6" s="213"/>
      <c r="C6" s="213" t="s">
        <v>20</v>
      </c>
      <c r="D6" s="1247">
        <v>120</v>
      </c>
      <c r="E6" s="1247">
        <v>180</v>
      </c>
      <c r="F6" s="1247">
        <v>220</v>
      </c>
      <c r="G6" s="1247">
        <v>173</v>
      </c>
      <c r="H6" s="1247">
        <v>260</v>
      </c>
      <c r="I6" s="1247">
        <v>173</v>
      </c>
      <c r="J6" s="1247">
        <v>260</v>
      </c>
      <c r="K6" s="1268"/>
    </row>
    <row r="7" spans="1:11" s="215" customFormat="1" ht="15.75" thickBot="1">
      <c r="A7" s="213" t="s">
        <v>1928</v>
      </c>
      <c r="B7" s="213"/>
      <c r="C7" s="213" t="s">
        <v>20</v>
      </c>
      <c r="D7" s="1939" t="s">
        <v>1445</v>
      </c>
      <c r="E7" s="1940"/>
      <c r="F7" s="1940"/>
      <c r="G7" s="1940"/>
      <c r="H7" s="1940"/>
      <c r="I7" s="1940"/>
      <c r="J7" s="1940"/>
      <c r="K7" s="1268"/>
    </row>
    <row r="8" spans="1:11" s="215" customFormat="1" ht="15.75" thickBot="1">
      <c r="A8" s="216" t="s">
        <v>467</v>
      </c>
      <c r="B8" s="216"/>
      <c r="C8" s="217" t="s">
        <v>57</v>
      </c>
      <c r="D8" s="1941" t="s">
        <v>1484</v>
      </c>
      <c r="E8" s="1942"/>
      <c r="F8" s="1942"/>
      <c r="G8" s="1942"/>
      <c r="H8" s="1942"/>
      <c r="I8" s="1942"/>
      <c r="J8" s="1942"/>
      <c r="K8" s="218" t="s">
        <v>621</v>
      </c>
    </row>
    <row r="9" spans="1:11" s="215" customFormat="1" ht="15.75" thickBot="1">
      <c r="A9" s="540" t="s">
        <v>1502</v>
      </c>
      <c r="B9" s="219"/>
      <c r="C9" s="220" t="s">
        <v>20</v>
      </c>
      <c r="D9" s="1941" t="s">
        <v>1486</v>
      </c>
      <c r="E9" s="1942"/>
      <c r="F9" s="1942"/>
      <c r="G9" s="1942"/>
      <c r="H9" s="1942"/>
      <c r="I9" s="1942"/>
      <c r="J9" s="1942"/>
      <c r="K9" s="218" t="s">
        <v>621</v>
      </c>
    </row>
    <row r="10" spans="1:11" ht="15.75" thickBot="1">
      <c r="A10" s="1269" t="s">
        <v>89</v>
      </c>
      <c r="B10" s="1269"/>
      <c r="C10" s="1269" t="s">
        <v>90</v>
      </c>
      <c r="D10" s="1939" t="s">
        <v>1488</v>
      </c>
      <c r="E10" s="1940"/>
      <c r="F10" s="1940"/>
      <c r="G10" s="1940"/>
      <c r="H10" s="1940"/>
      <c r="I10" s="1940"/>
      <c r="J10" s="1940"/>
      <c r="K10" s="1270"/>
    </row>
    <row r="11" spans="1:9" s="110" customFormat="1" ht="24.75" thickBot="1" thickTop="1">
      <c r="A11" s="2038" t="s">
        <v>1913</v>
      </c>
      <c r="B11" s="2039"/>
      <c r="C11" s="2039"/>
      <c r="D11" s="2039"/>
      <c r="E11" s="2039"/>
      <c r="F11" s="2039"/>
      <c r="G11" s="2039"/>
      <c r="H11" s="2039"/>
      <c r="I11" s="2040"/>
    </row>
    <row r="12" spans="1:9" s="110" customFormat="1" ht="14.25" customHeight="1" thickTop="1">
      <c r="A12" s="2041" t="s">
        <v>1448</v>
      </c>
      <c r="B12" s="2042" t="s">
        <v>46</v>
      </c>
      <c r="C12" s="2043"/>
      <c r="D12" s="2044"/>
      <c r="E12" s="2045" t="s">
        <v>1449</v>
      </c>
      <c r="F12" s="2045"/>
      <c r="G12" s="2045" t="s">
        <v>1450</v>
      </c>
      <c r="H12" s="2045"/>
      <c r="I12" s="2046" t="s">
        <v>1451</v>
      </c>
    </row>
    <row r="13" spans="1:9" s="110" customFormat="1" ht="14.25" customHeight="1">
      <c r="A13" s="1765"/>
      <c r="B13" s="111" t="s">
        <v>8</v>
      </c>
      <c r="C13" s="111" t="s">
        <v>9</v>
      </c>
      <c r="D13" s="111" t="s">
        <v>1452</v>
      </c>
      <c r="E13" s="111" t="s">
        <v>8</v>
      </c>
      <c r="F13" s="111" t="s">
        <v>9</v>
      </c>
      <c r="G13" s="111" t="s">
        <v>8</v>
      </c>
      <c r="H13" s="111" t="s">
        <v>9</v>
      </c>
      <c r="I13" s="1771"/>
    </row>
    <row r="14" spans="1:9" s="110" customFormat="1" ht="14.25" customHeight="1">
      <c r="A14" s="1752" t="s">
        <v>1453</v>
      </c>
      <c r="B14" s="1772" t="s">
        <v>1454</v>
      </c>
      <c r="C14" s="1773"/>
      <c r="D14" s="1774"/>
      <c r="E14" s="1775" t="s">
        <v>1454</v>
      </c>
      <c r="F14" s="1775"/>
      <c r="G14" s="1775" t="s">
        <v>1454</v>
      </c>
      <c r="H14" s="1775"/>
      <c r="I14" s="1776" t="s">
        <v>1455</v>
      </c>
    </row>
    <row r="15" spans="1:9" s="110" customFormat="1" ht="14.25" customHeight="1">
      <c r="A15" s="1752"/>
      <c r="B15" s="112" t="s">
        <v>986</v>
      </c>
      <c r="C15" s="112" t="s">
        <v>986</v>
      </c>
      <c r="D15" s="112" t="s">
        <v>39</v>
      </c>
      <c r="E15" s="112" t="s">
        <v>986</v>
      </c>
      <c r="F15" s="112" t="s">
        <v>986</v>
      </c>
      <c r="G15" s="112" t="s">
        <v>986</v>
      </c>
      <c r="H15" s="112" t="s">
        <v>986</v>
      </c>
      <c r="I15" s="1776"/>
    </row>
    <row r="16" spans="1:9" s="110" customFormat="1" ht="14.25" customHeight="1">
      <c r="A16" s="1752"/>
      <c r="B16" s="1772" t="s">
        <v>1457</v>
      </c>
      <c r="C16" s="1773"/>
      <c r="D16" s="1774"/>
      <c r="E16" s="1775" t="s">
        <v>1457</v>
      </c>
      <c r="F16" s="1775"/>
      <c r="G16" s="1775" t="s">
        <v>1457</v>
      </c>
      <c r="H16" s="1775"/>
      <c r="I16" s="1776"/>
    </row>
    <row r="17" spans="1:9" s="110" customFormat="1" ht="14.25" customHeight="1">
      <c r="A17" s="1752"/>
      <c r="B17" s="1258">
        <v>13</v>
      </c>
      <c r="C17" s="1258">
        <v>26</v>
      </c>
      <c r="D17" s="1258">
        <v>30</v>
      </c>
      <c r="E17" s="1258">
        <v>30</v>
      </c>
      <c r="F17" s="1258">
        <v>60</v>
      </c>
      <c r="G17" s="1258">
        <v>50</v>
      </c>
      <c r="H17" s="1258">
        <v>80</v>
      </c>
      <c r="I17" s="1776"/>
    </row>
    <row r="18" spans="1:9" s="110" customFormat="1" ht="14.25" customHeight="1">
      <c r="A18" s="1752"/>
      <c r="B18" s="1772" t="s">
        <v>1458</v>
      </c>
      <c r="C18" s="1773"/>
      <c r="D18" s="1774"/>
      <c r="E18" s="1775" t="s">
        <v>1458</v>
      </c>
      <c r="F18" s="1775"/>
      <c r="G18" s="1775" t="s">
        <v>1458</v>
      </c>
      <c r="H18" s="1775"/>
      <c r="I18" s="1776"/>
    </row>
    <row r="19" spans="1:9" s="110" customFormat="1" ht="14.25" customHeight="1" thickBot="1">
      <c r="A19" s="1758"/>
      <c r="B19" s="1259">
        <v>20</v>
      </c>
      <c r="C19" s="1259">
        <v>40</v>
      </c>
      <c r="D19" s="1259">
        <v>45</v>
      </c>
      <c r="E19" s="1259">
        <v>50</v>
      </c>
      <c r="F19" s="1259">
        <v>100</v>
      </c>
      <c r="G19" s="1259">
        <v>80</v>
      </c>
      <c r="H19" s="1259">
        <v>110</v>
      </c>
      <c r="I19" s="1777"/>
    </row>
    <row r="20" spans="1:9" s="110" customFormat="1" ht="14.25" customHeight="1" thickTop="1">
      <c r="A20" s="1751" t="s">
        <v>1459</v>
      </c>
      <c r="B20" s="1754" t="s">
        <v>1914</v>
      </c>
      <c r="C20" s="1755"/>
      <c r="D20" s="1756"/>
      <c r="E20" s="1757" t="s">
        <v>1454</v>
      </c>
      <c r="F20" s="1757"/>
      <c r="G20" s="1757" t="s">
        <v>1454</v>
      </c>
      <c r="H20" s="1757"/>
      <c r="I20" s="1778" t="s">
        <v>1455</v>
      </c>
    </row>
    <row r="21" spans="1:9" s="110" customFormat="1" ht="14.25" customHeight="1">
      <c r="A21" s="1752"/>
      <c r="B21" s="112" t="s">
        <v>986</v>
      </c>
      <c r="C21" s="112" t="s">
        <v>986</v>
      </c>
      <c r="D21" s="112" t="s">
        <v>39</v>
      </c>
      <c r="E21" s="112" t="s">
        <v>986</v>
      </c>
      <c r="F21" s="112" t="s">
        <v>986</v>
      </c>
      <c r="G21" s="112" t="s">
        <v>986</v>
      </c>
      <c r="H21" s="112" t="s">
        <v>986</v>
      </c>
      <c r="I21" s="1776"/>
    </row>
    <row r="22" spans="1:9" s="110" customFormat="1" ht="14.25" customHeight="1">
      <c r="A22" s="1752"/>
      <c r="B22" s="1772" t="s">
        <v>1915</v>
      </c>
      <c r="C22" s="1773"/>
      <c r="D22" s="1774"/>
      <c r="E22" s="1775" t="s">
        <v>1457</v>
      </c>
      <c r="F22" s="1775"/>
      <c r="G22" s="1775" t="s">
        <v>1457</v>
      </c>
      <c r="H22" s="1775"/>
      <c r="I22" s="1776"/>
    </row>
    <row r="23" spans="1:9" s="110" customFormat="1" ht="14.25" customHeight="1">
      <c r="A23" s="1752"/>
      <c r="B23" s="1258">
        <v>13</v>
      </c>
      <c r="C23" s="1258">
        <v>26</v>
      </c>
      <c r="D23" s="1258">
        <v>30</v>
      </c>
      <c r="E23" s="1258">
        <v>30</v>
      </c>
      <c r="F23" s="1258">
        <v>60</v>
      </c>
      <c r="G23" s="1258">
        <v>50</v>
      </c>
      <c r="H23" s="1258">
        <v>80</v>
      </c>
      <c r="I23" s="1776"/>
    </row>
    <row r="24" spans="1:9" s="110" customFormat="1" ht="14.25" customHeight="1">
      <c r="A24" s="1752"/>
      <c r="B24" s="1772" t="s">
        <v>1916</v>
      </c>
      <c r="C24" s="1773"/>
      <c r="D24" s="1774"/>
      <c r="E24" s="1775" t="s">
        <v>1458</v>
      </c>
      <c r="F24" s="1775"/>
      <c r="G24" s="1775" t="s">
        <v>1458</v>
      </c>
      <c r="H24" s="1775"/>
      <c r="I24" s="1776"/>
    </row>
    <row r="25" spans="1:9" s="110" customFormat="1" ht="14.25" customHeight="1" thickBot="1">
      <c r="A25" s="1753"/>
      <c r="B25" s="1260">
        <v>20</v>
      </c>
      <c r="C25" s="1260">
        <v>40</v>
      </c>
      <c r="D25" s="1260">
        <v>45</v>
      </c>
      <c r="E25" s="1260">
        <v>50</v>
      </c>
      <c r="F25" s="1260">
        <v>100</v>
      </c>
      <c r="G25" s="1260">
        <v>80</v>
      </c>
      <c r="H25" s="1260">
        <v>110</v>
      </c>
      <c r="I25" s="1779"/>
    </row>
    <row r="26" spans="1:9" s="110" customFormat="1" ht="14.25" customHeight="1" thickTop="1">
      <c r="A26" s="2035" t="s">
        <v>1917</v>
      </c>
      <c r="B26" s="1754" t="s">
        <v>1918</v>
      </c>
      <c r="C26" s="1755"/>
      <c r="D26" s="1756"/>
      <c r="E26" s="1757" t="s">
        <v>1918</v>
      </c>
      <c r="F26" s="1757"/>
      <c r="G26" s="1757" t="s">
        <v>1918</v>
      </c>
      <c r="H26" s="1757"/>
      <c r="I26" s="2020" t="s">
        <v>1455</v>
      </c>
    </row>
    <row r="27" spans="1:9" s="110" customFormat="1" ht="14.25" customHeight="1">
      <c r="A27" s="2036"/>
      <c r="B27" s="112" t="s">
        <v>986</v>
      </c>
      <c r="C27" s="112" t="s">
        <v>986</v>
      </c>
      <c r="D27" s="112" t="s">
        <v>39</v>
      </c>
      <c r="E27" s="112" t="s">
        <v>986</v>
      </c>
      <c r="F27" s="112" t="s">
        <v>986</v>
      </c>
      <c r="G27" s="112" t="s">
        <v>986</v>
      </c>
      <c r="H27" s="112" t="s">
        <v>986</v>
      </c>
      <c r="I27" s="2021"/>
    </row>
    <row r="28" spans="1:9" s="110" customFormat="1" ht="14.25" customHeight="1">
      <c r="A28" s="2036"/>
      <c r="B28" s="1772" t="s">
        <v>1919</v>
      </c>
      <c r="C28" s="1773"/>
      <c r="D28" s="1774"/>
      <c r="E28" s="1775" t="s">
        <v>1919</v>
      </c>
      <c r="F28" s="1775"/>
      <c r="G28" s="1775" t="s">
        <v>1919</v>
      </c>
      <c r="H28" s="1775"/>
      <c r="I28" s="2021"/>
    </row>
    <row r="29" spans="1:9" s="110" customFormat="1" ht="14.25" customHeight="1" thickBot="1">
      <c r="A29" s="2037"/>
      <c r="B29" s="1260">
        <v>1.1</v>
      </c>
      <c r="C29" s="1260">
        <v>1.8</v>
      </c>
      <c r="D29" s="1260">
        <v>2</v>
      </c>
      <c r="E29" s="1260">
        <v>2.2</v>
      </c>
      <c r="F29" s="1260">
        <v>3.6</v>
      </c>
      <c r="G29" s="1260">
        <v>1.1</v>
      </c>
      <c r="H29" s="1260">
        <v>1.8</v>
      </c>
      <c r="I29" s="2022"/>
    </row>
    <row r="30" spans="1:9" s="110" customFormat="1" ht="14.25" customHeight="1" thickTop="1">
      <c r="A30" s="1261" t="s">
        <v>1920</v>
      </c>
      <c r="B30" s="1258" t="s">
        <v>1921</v>
      </c>
      <c r="C30" s="1258" t="s">
        <v>1921</v>
      </c>
      <c r="D30" s="1258" t="s">
        <v>1921</v>
      </c>
      <c r="E30" s="1258" t="s">
        <v>1921</v>
      </c>
      <c r="F30" s="1258" t="s">
        <v>1921</v>
      </c>
      <c r="G30" s="1262">
        <v>1</v>
      </c>
      <c r="H30" s="1262">
        <v>2</v>
      </c>
      <c r="I30" s="1263" t="s">
        <v>1455</v>
      </c>
    </row>
    <row r="31" spans="1:9" s="110" customFormat="1" ht="14.25" customHeight="1">
      <c r="A31" s="1807" t="s">
        <v>1468</v>
      </c>
      <c r="B31" s="1858" t="s">
        <v>1469</v>
      </c>
      <c r="C31" s="1859"/>
      <c r="D31" s="1859"/>
      <c r="E31" s="1859"/>
      <c r="F31" s="1859"/>
      <c r="G31" s="1859"/>
      <c r="H31" s="1859"/>
      <c r="I31" s="1860"/>
    </row>
    <row r="32" spans="1:9" s="110" customFormat="1" ht="14.25" customHeight="1">
      <c r="A32" s="1808"/>
      <c r="B32" s="1843" t="s">
        <v>1470</v>
      </c>
      <c r="C32" s="1844"/>
      <c r="D32" s="1844"/>
      <c r="E32" s="1844"/>
      <c r="F32" s="1844"/>
      <c r="G32" s="1844"/>
      <c r="H32" s="1844"/>
      <c r="I32" s="1845"/>
    </row>
    <row r="33" spans="1:9" s="110" customFormat="1" ht="14.25" customHeight="1">
      <c r="A33" s="1808"/>
      <c r="B33" s="1843" t="s">
        <v>1471</v>
      </c>
      <c r="C33" s="1844"/>
      <c r="D33" s="1844"/>
      <c r="E33" s="1844"/>
      <c r="F33" s="1844"/>
      <c r="G33" s="1844"/>
      <c r="H33" s="1844"/>
      <c r="I33" s="1845"/>
    </row>
    <row r="34" spans="1:9" s="110" customFormat="1" ht="14.25" customHeight="1">
      <c r="A34" s="1808"/>
      <c r="B34" s="1843" t="s">
        <v>1472</v>
      </c>
      <c r="C34" s="1844"/>
      <c r="D34" s="1844"/>
      <c r="E34" s="1844"/>
      <c r="F34" s="1844"/>
      <c r="G34" s="1844"/>
      <c r="H34" s="1844"/>
      <c r="I34" s="1845"/>
    </row>
    <row r="35" spans="1:9" s="110" customFormat="1" ht="14.25" customHeight="1">
      <c r="A35" s="1808"/>
      <c r="B35" s="1843" t="s">
        <v>1743</v>
      </c>
      <c r="C35" s="1844"/>
      <c r="D35" s="1844"/>
      <c r="E35" s="1844"/>
      <c r="F35" s="1844"/>
      <c r="G35" s="1844"/>
      <c r="H35" s="1844"/>
      <c r="I35" s="1845"/>
    </row>
    <row r="36" spans="1:9" s="110" customFormat="1" ht="14.25" customHeight="1">
      <c r="A36" s="1808"/>
      <c r="B36" s="1843" t="s">
        <v>1744</v>
      </c>
      <c r="C36" s="1844"/>
      <c r="D36" s="1844"/>
      <c r="E36" s="1844"/>
      <c r="F36" s="1844"/>
      <c r="G36" s="1844"/>
      <c r="H36" s="1844"/>
      <c r="I36" s="1845"/>
    </row>
    <row r="37" spans="1:9" s="110" customFormat="1" ht="14.25" customHeight="1">
      <c r="A37" s="1808"/>
      <c r="B37" s="1843" t="s">
        <v>1745</v>
      </c>
      <c r="C37" s="1844"/>
      <c r="D37" s="1844"/>
      <c r="E37" s="1844"/>
      <c r="F37" s="1844"/>
      <c r="G37" s="1844"/>
      <c r="H37" s="1844"/>
      <c r="I37" s="1845"/>
    </row>
    <row r="38" spans="1:9" s="110" customFormat="1" ht="14.25" customHeight="1">
      <c r="A38" s="1808"/>
      <c r="B38" s="1843" t="s">
        <v>1924</v>
      </c>
      <c r="C38" s="1844"/>
      <c r="D38" s="1844"/>
      <c r="E38" s="1844"/>
      <c r="F38" s="1844"/>
      <c r="G38" s="1844"/>
      <c r="H38" s="1844"/>
      <c r="I38" s="1845"/>
    </row>
    <row r="39" spans="1:9" s="110" customFormat="1" ht="14.25" customHeight="1" thickBot="1">
      <c r="A39" s="1809"/>
      <c r="B39" s="1852" t="s">
        <v>1925</v>
      </c>
      <c r="C39" s="1853"/>
      <c r="D39" s="1853"/>
      <c r="E39" s="1853"/>
      <c r="F39" s="1853"/>
      <c r="G39" s="1853"/>
      <c r="H39" s="1853"/>
      <c r="I39" s="1854"/>
    </row>
    <row r="40" ht="13.5" thickTop="1"/>
  </sheetData>
  <sheetProtection/>
  <mergeCells count="60">
    <mergeCell ref="A1:K2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7:J7"/>
    <mergeCell ref="D8:J8"/>
    <mergeCell ref="D9:J9"/>
    <mergeCell ref="D10:J10"/>
    <mergeCell ref="A11:I11"/>
    <mergeCell ref="A12:A13"/>
    <mergeCell ref="B12:D12"/>
    <mergeCell ref="E12:F12"/>
    <mergeCell ref="G12:H12"/>
    <mergeCell ref="I12:I13"/>
    <mergeCell ref="A14:A19"/>
    <mergeCell ref="B14:D14"/>
    <mergeCell ref="E14:F14"/>
    <mergeCell ref="G14:H14"/>
    <mergeCell ref="I14:I19"/>
    <mergeCell ref="B16:D16"/>
    <mergeCell ref="E16:F16"/>
    <mergeCell ref="G16:H16"/>
    <mergeCell ref="B18:D18"/>
    <mergeCell ref="E18:F18"/>
    <mergeCell ref="A26:A29"/>
    <mergeCell ref="B26:D26"/>
    <mergeCell ref="E26:F26"/>
    <mergeCell ref="G26:H26"/>
    <mergeCell ref="G18:H18"/>
    <mergeCell ref="A20:A25"/>
    <mergeCell ref="B20:D20"/>
    <mergeCell ref="E20:F20"/>
    <mergeCell ref="G20:H20"/>
    <mergeCell ref="B22:D22"/>
    <mergeCell ref="B36:I36"/>
    <mergeCell ref="B37:I37"/>
    <mergeCell ref="B38:I38"/>
    <mergeCell ref="B39:I39"/>
    <mergeCell ref="E24:F24"/>
    <mergeCell ref="G24:H24"/>
    <mergeCell ref="I20:I25"/>
    <mergeCell ref="E22:F22"/>
    <mergeCell ref="G22:H22"/>
    <mergeCell ref="B24:D24"/>
    <mergeCell ref="I26:I29"/>
    <mergeCell ref="B28:D28"/>
    <mergeCell ref="E28:F28"/>
    <mergeCell ref="G28:H28"/>
    <mergeCell ref="A31:A39"/>
    <mergeCell ref="B31:I31"/>
    <mergeCell ref="B32:I32"/>
    <mergeCell ref="B33:I33"/>
    <mergeCell ref="B34:I34"/>
    <mergeCell ref="B35:I3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1">
      <selection activeCell="A6" sqref="A6:IV6"/>
    </sheetView>
  </sheetViews>
  <sheetFormatPr defaultColWidth="8.875" defaultRowHeight="16.5"/>
  <cols>
    <col min="1" max="1" width="43.375" style="574" bestFit="1" customWidth="1"/>
    <col min="2" max="2" width="7.75390625" style="574" bestFit="1" customWidth="1"/>
    <col min="3" max="12" width="16.375" style="574" bestFit="1" customWidth="1"/>
    <col min="13" max="13" width="68.00390625" style="574" bestFit="1" customWidth="1"/>
    <col min="14" max="14" width="12.25390625" style="574" customWidth="1"/>
    <col min="15" max="15" width="17.00390625" style="574" bestFit="1" customWidth="1"/>
    <col min="16" max="16" width="14.75390625" style="574" bestFit="1" customWidth="1"/>
    <col min="17" max="16384" width="8.875" style="574" customWidth="1"/>
  </cols>
  <sheetData>
    <row r="1" spans="1:13" ht="15.75">
      <c r="A1" s="2051" t="s">
        <v>201</v>
      </c>
      <c r="B1" s="2051"/>
      <c r="C1" s="2051"/>
      <c r="D1" s="2051"/>
      <c r="E1" s="2051"/>
      <c r="F1" s="2051"/>
      <c r="G1" s="2051"/>
      <c r="H1" s="2051"/>
      <c r="I1" s="2051"/>
      <c r="J1" s="2051"/>
      <c r="K1" s="2051"/>
      <c r="L1" s="2051"/>
      <c r="M1" s="2051"/>
    </row>
    <row r="2" spans="1:13" ht="16.5" thickBot="1">
      <c r="A2" s="2052"/>
      <c r="B2" s="2052"/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</row>
    <row r="3" spans="1:13" s="624" customFormat="1" ht="21" thickBot="1">
      <c r="A3" s="2054" t="s">
        <v>76</v>
      </c>
      <c r="B3" s="2055"/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2056"/>
    </row>
    <row r="4" spans="1:13" s="624" customFormat="1" ht="20.25">
      <c r="A4" s="2057" t="s">
        <v>77</v>
      </c>
      <c r="B4" s="2059" t="s">
        <v>78</v>
      </c>
      <c r="C4" s="2059" t="s">
        <v>79</v>
      </c>
      <c r="D4" s="2059"/>
      <c r="E4" s="1205"/>
      <c r="F4" s="2063" t="s">
        <v>296</v>
      </c>
      <c r="G4" s="2064"/>
      <c r="H4" s="2065"/>
      <c r="I4" s="2059" t="s">
        <v>80</v>
      </c>
      <c r="J4" s="2059"/>
      <c r="K4" s="2059" t="s">
        <v>81</v>
      </c>
      <c r="L4" s="2059"/>
      <c r="M4" s="2061" t="s">
        <v>82</v>
      </c>
    </row>
    <row r="5" spans="1:13" s="624" customFormat="1" ht="20.25">
      <c r="A5" s="2058"/>
      <c r="B5" s="2060"/>
      <c r="C5" s="1206" t="s">
        <v>83</v>
      </c>
      <c r="D5" s="1206" t="s">
        <v>84</v>
      </c>
      <c r="E5" s="1207" t="s">
        <v>801</v>
      </c>
      <c r="F5" s="1206"/>
      <c r="G5" s="1206" t="s">
        <v>83</v>
      </c>
      <c r="H5" s="1206" t="s">
        <v>84</v>
      </c>
      <c r="I5" s="1206" t="s">
        <v>83</v>
      </c>
      <c r="J5" s="1206" t="s">
        <v>84</v>
      </c>
      <c r="K5" s="1206" t="s">
        <v>83</v>
      </c>
      <c r="L5" s="1206" t="s">
        <v>84</v>
      </c>
      <c r="M5" s="2062"/>
    </row>
    <row r="6" spans="1:13" s="1212" customFormat="1" ht="20.25">
      <c r="A6" s="1208" t="s">
        <v>85</v>
      </c>
      <c r="B6" s="1209" t="s">
        <v>86</v>
      </c>
      <c r="C6" s="637">
        <v>150</v>
      </c>
      <c r="D6" s="637">
        <v>190</v>
      </c>
      <c r="E6" s="637">
        <v>248</v>
      </c>
      <c r="F6" s="1210" t="s">
        <v>479</v>
      </c>
      <c r="G6" s="637">
        <v>229.5</v>
      </c>
      <c r="H6" s="637">
        <v>290.7</v>
      </c>
      <c r="I6" s="637">
        <v>150</v>
      </c>
      <c r="J6" s="637">
        <v>190</v>
      </c>
      <c r="K6" s="637">
        <v>196</v>
      </c>
      <c r="L6" s="637">
        <v>248</v>
      </c>
      <c r="M6" s="1211" t="s">
        <v>1840</v>
      </c>
    </row>
    <row r="7" spans="1:13" s="1212" customFormat="1" ht="20.25">
      <c r="A7" s="1208"/>
      <c r="B7" s="1209"/>
      <c r="C7" s="1210"/>
      <c r="D7" s="1210"/>
      <c r="E7" s="1210"/>
      <c r="F7" s="1210" t="s">
        <v>480</v>
      </c>
      <c r="G7" s="637">
        <v>192</v>
      </c>
      <c r="H7" s="637">
        <v>243.2</v>
      </c>
      <c r="I7" s="1210"/>
      <c r="J7" s="1210"/>
      <c r="K7" s="1210"/>
      <c r="L7" s="1210"/>
      <c r="M7" s="1211"/>
    </row>
    <row r="8" spans="1:13" s="1212" customFormat="1" ht="20.25">
      <c r="A8" s="1208"/>
      <c r="B8" s="1209"/>
      <c r="C8" s="1210"/>
      <c r="D8" s="1210"/>
      <c r="E8" s="1210"/>
      <c r="F8" s="1210" t="s">
        <v>481</v>
      </c>
      <c r="G8" s="637">
        <v>168.75</v>
      </c>
      <c r="H8" s="637">
        <v>213.75</v>
      </c>
      <c r="I8" s="1210"/>
      <c r="J8" s="1210"/>
      <c r="K8" s="1210"/>
      <c r="L8" s="1210"/>
      <c r="M8" s="1211"/>
    </row>
    <row r="9" spans="1:13" s="1212" customFormat="1" ht="20.25">
      <c r="A9" s="1208" t="s">
        <v>88</v>
      </c>
      <c r="B9" s="1209" t="s">
        <v>86</v>
      </c>
      <c r="C9" s="2053" t="s">
        <v>651</v>
      </c>
      <c r="D9" s="2053"/>
      <c r="E9" s="2053"/>
      <c r="F9" s="2053"/>
      <c r="G9" s="2053"/>
      <c r="H9" s="2053"/>
      <c r="I9" s="2053"/>
      <c r="J9" s="2053"/>
      <c r="K9" s="2053"/>
      <c r="L9" s="2053"/>
      <c r="M9" s="1211" t="s">
        <v>1839</v>
      </c>
    </row>
    <row r="10" spans="1:13" s="1212" customFormat="1" ht="20.25">
      <c r="A10" s="1208" t="s">
        <v>89</v>
      </c>
      <c r="B10" s="1209" t="s">
        <v>90</v>
      </c>
      <c r="C10" s="2053" t="s">
        <v>91</v>
      </c>
      <c r="D10" s="2053"/>
      <c r="E10" s="2053"/>
      <c r="F10" s="2053"/>
      <c r="G10" s="2053"/>
      <c r="H10" s="2053"/>
      <c r="I10" s="2053"/>
      <c r="J10" s="2053"/>
      <c r="K10" s="2053"/>
      <c r="L10" s="2053"/>
      <c r="M10" s="1213" t="s">
        <v>87</v>
      </c>
    </row>
    <row r="11" spans="1:13" s="1212" customFormat="1" ht="20.25">
      <c r="A11" s="1208" t="s">
        <v>92</v>
      </c>
      <c r="B11" s="1209" t="s">
        <v>90</v>
      </c>
      <c r="C11" s="1214" t="s">
        <v>87</v>
      </c>
      <c r="D11" s="1215" t="s">
        <v>87</v>
      </c>
      <c r="E11" s="1215"/>
      <c r="F11" s="1215"/>
      <c r="G11" s="637">
        <v>50</v>
      </c>
      <c r="H11" s="637">
        <v>100</v>
      </c>
      <c r="I11" s="1216"/>
      <c r="J11" s="1216"/>
      <c r="K11" s="1215" t="s">
        <v>87</v>
      </c>
      <c r="L11" s="1215" t="s">
        <v>87</v>
      </c>
      <c r="M11" s="1213" t="s">
        <v>87</v>
      </c>
    </row>
    <row r="12" spans="1:13" s="1212" customFormat="1" ht="40.5">
      <c r="A12" s="1217" t="s">
        <v>93</v>
      </c>
      <c r="B12" s="1209" t="s">
        <v>90</v>
      </c>
      <c r="C12" s="2053" t="s">
        <v>94</v>
      </c>
      <c r="D12" s="2053"/>
      <c r="E12" s="2053"/>
      <c r="F12" s="2053"/>
      <c r="G12" s="2053"/>
      <c r="H12" s="2053"/>
      <c r="I12" s="2053"/>
      <c r="J12" s="2053"/>
      <c r="K12" s="2053"/>
      <c r="L12" s="2053"/>
      <c r="M12" s="1218" t="s">
        <v>95</v>
      </c>
    </row>
    <row r="13" spans="1:13" s="1212" customFormat="1" ht="20.25">
      <c r="A13" s="1217" t="s">
        <v>96</v>
      </c>
      <c r="B13" s="1209" t="s">
        <v>57</v>
      </c>
      <c r="C13" s="2053" t="s">
        <v>97</v>
      </c>
      <c r="D13" s="2053"/>
      <c r="E13" s="2053"/>
      <c r="F13" s="2053"/>
      <c r="G13" s="2053"/>
      <c r="H13" s="2053"/>
      <c r="I13" s="2053"/>
      <c r="J13" s="2053"/>
      <c r="K13" s="2053"/>
      <c r="L13" s="2053"/>
      <c r="M13" s="1213" t="s">
        <v>87</v>
      </c>
    </row>
    <row r="14" spans="1:13" s="1212" customFormat="1" ht="20.25">
      <c r="A14" s="1219" t="s">
        <v>221</v>
      </c>
      <c r="B14" s="1209" t="s">
        <v>57</v>
      </c>
      <c r="C14" s="2070" t="s">
        <v>222</v>
      </c>
      <c r="D14" s="2071"/>
      <c r="E14" s="2071"/>
      <c r="F14" s="2071"/>
      <c r="G14" s="2071"/>
      <c r="H14" s="2071"/>
      <c r="I14" s="2071"/>
      <c r="J14" s="2071"/>
      <c r="K14" s="2071"/>
      <c r="L14" s="2072"/>
      <c r="M14" s="1213" t="s">
        <v>623</v>
      </c>
    </row>
    <row r="15" spans="1:13" s="1212" customFormat="1" ht="21" thickBot="1">
      <c r="A15" s="1220" t="s">
        <v>407</v>
      </c>
      <c r="B15" s="1209" t="s">
        <v>57</v>
      </c>
      <c r="C15" s="2070" t="s">
        <v>223</v>
      </c>
      <c r="D15" s="2071"/>
      <c r="E15" s="2071"/>
      <c r="F15" s="2071"/>
      <c r="G15" s="2071"/>
      <c r="H15" s="2071"/>
      <c r="I15" s="2071"/>
      <c r="J15" s="2071"/>
      <c r="K15" s="2071"/>
      <c r="L15" s="2072"/>
      <c r="M15" s="1213" t="s">
        <v>623</v>
      </c>
    </row>
    <row r="16" spans="1:9" s="624" customFormat="1" ht="18.75">
      <c r="A16" s="2066" t="s">
        <v>1078</v>
      </c>
      <c r="B16" s="2068" t="s">
        <v>1079</v>
      </c>
      <c r="C16" s="2073" t="s">
        <v>1080</v>
      </c>
      <c r="D16" s="2074"/>
      <c r="E16" s="2075"/>
      <c r="F16" s="2068" t="s">
        <v>1108</v>
      </c>
      <c r="G16" s="2068"/>
      <c r="H16" s="2068" t="s">
        <v>1082</v>
      </c>
      <c r="I16" s="2076"/>
    </row>
    <row r="17" spans="1:9" s="624" customFormat="1" ht="18.75">
      <c r="A17" s="2067"/>
      <c r="B17" s="2069"/>
      <c r="C17" s="1221" t="s">
        <v>1083</v>
      </c>
      <c r="D17" s="1221" t="s">
        <v>1084</v>
      </c>
      <c r="E17" s="1221" t="s">
        <v>1051</v>
      </c>
      <c r="F17" s="1221" t="s">
        <v>1083</v>
      </c>
      <c r="G17" s="1221" t="s">
        <v>1084</v>
      </c>
      <c r="H17" s="1221" t="s">
        <v>1083</v>
      </c>
      <c r="I17" s="1222" t="s">
        <v>1084</v>
      </c>
    </row>
    <row r="18" spans="1:9" s="624" customFormat="1" ht="18.75">
      <c r="A18" s="2077" t="s">
        <v>1085</v>
      </c>
      <c r="B18" s="2079" t="s">
        <v>1109</v>
      </c>
      <c r="C18" s="2081" t="s">
        <v>1110</v>
      </c>
      <c r="D18" s="2082"/>
      <c r="E18" s="2083"/>
      <c r="F18" s="2081" t="s">
        <v>1111</v>
      </c>
      <c r="G18" s="2083"/>
      <c r="H18" s="2081" t="s">
        <v>1091</v>
      </c>
      <c r="I18" s="2084"/>
    </row>
    <row r="19" spans="1:9" s="624" customFormat="1" ht="18.75">
      <c r="A19" s="2077"/>
      <c r="B19" s="2079"/>
      <c r="C19" s="1223" t="s">
        <v>1112</v>
      </c>
      <c r="D19" s="1224" t="s">
        <v>39</v>
      </c>
      <c r="E19" s="1224" t="s">
        <v>39</v>
      </c>
      <c r="F19" s="1224" t="s">
        <v>39</v>
      </c>
      <c r="G19" s="1224" t="s">
        <v>39</v>
      </c>
      <c r="H19" s="1224" t="s">
        <v>39</v>
      </c>
      <c r="I19" s="1225" t="s">
        <v>39</v>
      </c>
    </row>
    <row r="20" spans="1:9" s="624" customFormat="1" ht="18.75">
      <c r="A20" s="2077"/>
      <c r="B20" s="2079"/>
      <c r="C20" s="2085" t="s">
        <v>1113</v>
      </c>
      <c r="D20" s="2086"/>
      <c r="E20" s="2087"/>
      <c r="F20" s="2088" t="s">
        <v>1114</v>
      </c>
      <c r="G20" s="2089"/>
      <c r="H20" s="2088" t="s">
        <v>1115</v>
      </c>
      <c r="I20" s="2090"/>
    </row>
    <row r="21" spans="1:9" s="624" customFormat="1" ht="19.5" thickBot="1">
      <c r="A21" s="2078"/>
      <c r="B21" s="2080"/>
      <c r="C21" s="1226">
        <v>30</v>
      </c>
      <c r="D21" s="1226">
        <v>60</v>
      </c>
      <c r="E21" s="1226">
        <v>80</v>
      </c>
      <c r="F21" s="1226">
        <v>60</v>
      </c>
      <c r="G21" s="1226">
        <v>120</v>
      </c>
      <c r="H21" s="1226">
        <v>80</v>
      </c>
      <c r="I21" s="1227">
        <v>160</v>
      </c>
    </row>
    <row r="22" spans="1:9" s="624" customFormat="1" ht="19.5" thickTop="1">
      <c r="A22" s="2091" t="s">
        <v>1116</v>
      </c>
      <c r="B22" s="2093" t="s">
        <v>1109</v>
      </c>
      <c r="C22" s="2095" t="s">
        <v>1110</v>
      </c>
      <c r="D22" s="2096"/>
      <c r="E22" s="2097"/>
      <c r="F22" s="2095" t="s">
        <v>1111</v>
      </c>
      <c r="G22" s="2097"/>
      <c r="H22" s="2095" t="s">
        <v>1091</v>
      </c>
      <c r="I22" s="2098"/>
    </row>
    <row r="23" spans="1:9" s="624" customFormat="1" ht="18.75">
      <c r="A23" s="2077"/>
      <c r="B23" s="2079"/>
      <c r="C23" s="1228">
        <v>30</v>
      </c>
      <c r="D23" s="1228">
        <v>60</v>
      </c>
      <c r="E23" s="1228">
        <v>80</v>
      </c>
      <c r="F23" s="1228">
        <v>60</v>
      </c>
      <c r="G23" s="1228">
        <v>120</v>
      </c>
      <c r="H23" s="1228">
        <v>80</v>
      </c>
      <c r="I23" s="1229">
        <v>160</v>
      </c>
    </row>
    <row r="24" spans="1:9" s="624" customFormat="1" ht="18.75">
      <c r="A24" s="2077"/>
      <c r="B24" s="2079"/>
      <c r="C24" s="2099" t="s">
        <v>1113</v>
      </c>
      <c r="D24" s="2100"/>
      <c r="E24" s="2088"/>
      <c r="F24" s="2088" t="s">
        <v>1114</v>
      </c>
      <c r="G24" s="2089"/>
      <c r="H24" s="2088" t="s">
        <v>1115</v>
      </c>
      <c r="I24" s="2090"/>
    </row>
    <row r="25" spans="1:9" s="624" customFormat="1" ht="19.5" thickBot="1">
      <c r="A25" s="2092"/>
      <c r="B25" s="2094"/>
      <c r="C25" s="1230">
        <v>60</v>
      </c>
      <c r="D25" s="1230">
        <v>120</v>
      </c>
      <c r="E25" s="1230">
        <v>160</v>
      </c>
      <c r="F25" s="1231">
        <v>100</v>
      </c>
      <c r="G25" s="1231">
        <v>200</v>
      </c>
      <c r="H25" s="1231">
        <v>120</v>
      </c>
      <c r="I25" s="1232">
        <v>240</v>
      </c>
    </row>
    <row r="26" spans="1:9" s="624" customFormat="1" ht="19.5" thickBot="1">
      <c r="A26" s="1233"/>
      <c r="B26" s="1234"/>
      <c r="C26" s="1234"/>
      <c r="D26" s="1234"/>
      <c r="E26" s="1234"/>
      <c r="F26" s="1234"/>
      <c r="G26" s="1234"/>
      <c r="H26" s="1234"/>
      <c r="I26" s="1235"/>
    </row>
    <row r="27" spans="1:9" s="624" customFormat="1" ht="18.75">
      <c r="A27" s="2101" t="s">
        <v>1067</v>
      </c>
      <c r="B27" s="2111" t="s">
        <v>1068</v>
      </c>
      <c r="C27" s="2112"/>
      <c r="D27" s="2112"/>
      <c r="E27" s="2112"/>
      <c r="F27" s="2112"/>
      <c r="G27" s="2112"/>
      <c r="H27" s="2112"/>
      <c r="I27" s="2113"/>
    </row>
    <row r="28" spans="1:9" s="624" customFormat="1" ht="18.75">
      <c r="A28" s="2102"/>
      <c r="B28" s="2105" t="s">
        <v>1069</v>
      </c>
      <c r="C28" s="2106"/>
      <c r="D28" s="2106"/>
      <c r="E28" s="2106"/>
      <c r="F28" s="2106"/>
      <c r="G28" s="2106"/>
      <c r="H28" s="2106"/>
      <c r="I28" s="2107"/>
    </row>
    <row r="29" spans="1:9" s="624" customFormat="1" ht="18.75">
      <c r="A29" s="2103"/>
      <c r="B29" s="2105" t="s">
        <v>1103</v>
      </c>
      <c r="C29" s="2106"/>
      <c r="D29" s="2106"/>
      <c r="E29" s="2106"/>
      <c r="F29" s="2106"/>
      <c r="G29" s="2106"/>
      <c r="H29" s="2106"/>
      <c r="I29" s="2107"/>
    </row>
    <row r="30" spans="1:9" s="624" customFormat="1" ht="18.75">
      <c r="A30" s="2103"/>
      <c r="B30" s="2105" t="s">
        <v>1104</v>
      </c>
      <c r="C30" s="2106"/>
      <c r="D30" s="2106"/>
      <c r="E30" s="2106"/>
      <c r="F30" s="2106"/>
      <c r="G30" s="2106"/>
      <c r="H30" s="2106"/>
      <c r="I30" s="2107"/>
    </row>
    <row r="31" spans="1:9" s="624" customFormat="1" ht="18.75">
      <c r="A31" s="2103"/>
      <c r="B31" s="2105" t="s">
        <v>1105</v>
      </c>
      <c r="C31" s="2106"/>
      <c r="D31" s="2106"/>
      <c r="E31" s="2106"/>
      <c r="F31" s="2106"/>
      <c r="G31" s="2106"/>
      <c r="H31" s="2106"/>
      <c r="I31" s="2107"/>
    </row>
    <row r="32" spans="1:9" s="624" customFormat="1" ht="18.75">
      <c r="A32" s="2103"/>
      <c r="B32" s="2105" t="s">
        <v>1106</v>
      </c>
      <c r="C32" s="2106"/>
      <c r="D32" s="2106"/>
      <c r="E32" s="2106"/>
      <c r="F32" s="2106"/>
      <c r="G32" s="2106"/>
      <c r="H32" s="2106"/>
      <c r="I32" s="2107"/>
    </row>
    <row r="33" spans="1:9" s="624" customFormat="1" ht="19.5" thickBot="1">
      <c r="A33" s="2104"/>
      <c r="B33" s="2108" t="s">
        <v>1107</v>
      </c>
      <c r="C33" s="2109"/>
      <c r="D33" s="2109"/>
      <c r="E33" s="2109"/>
      <c r="F33" s="2109"/>
      <c r="G33" s="2109"/>
      <c r="H33" s="2109"/>
      <c r="I33" s="2110"/>
    </row>
    <row r="34" ht="16.5" thickTop="1"/>
  </sheetData>
  <sheetProtection/>
  <mergeCells count="44">
    <mergeCell ref="A27:A33"/>
    <mergeCell ref="B29:I29"/>
    <mergeCell ref="B30:I30"/>
    <mergeCell ref="B31:I31"/>
    <mergeCell ref="B32:I32"/>
    <mergeCell ref="B33:I33"/>
    <mergeCell ref="B27:I27"/>
    <mergeCell ref="B28:I28"/>
    <mergeCell ref="A22:A25"/>
    <mergeCell ref="B22:B25"/>
    <mergeCell ref="C22:E22"/>
    <mergeCell ref="F22:G22"/>
    <mergeCell ref="H22:I22"/>
    <mergeCell ref="C24:E24"/>
    <mergeCell ref="F24:G24"/>
    <mergeCell ref="H24:I24"/>
    <mergeCell ref="A18:A21"/>
    <mergeCell ref="B18:B21"/>
    <mergeCell ref="C18:E18"/>
    <mergeCell ref="F18:G18"/>
    <mergeCell ref="H18:I18"/>
    <mergeCell ref="C20:E20"/>
    <mergeCell ref="F20:G20"/>
    <mergeCell ref="H20:I20"/>
    <mergeCell ref="F4:H4"/>
    <mergeCell ref="A16:A17"/>
    <mergeCell ref="B16:B17"/>
    <mergeCell ref="C12:L12"/>
    <mergeCell ref="C13:L13"/>
    <mergeCell ref="C15:L15"/>
    <mergeCell ref="C14:L14"/>
    <mergeCell ref="C16:E16"/>
    <mergeCell ref="F16:G16"/>
    <mergeCell ref="H16:I16"/>
    <mergeCell ref="A1:M2"/>
    <mergeCell ref="C9:L9"/>
    <mergeCell ref="C10:L10"/>
    <mergeCell ref="A3:M3"/>
    <mergeCell ref="A4:A5"/>
    <mergeCell ref="B4:B5"/>
    <mergeCell ref="C4:D4"/>
    <mergeCell ref="I4:J4"/>
    <mergeCell ref="K4:L4"/>
    <mergeCell ref="M4:M5"/>
  </mergeCells>
  <printOptions/>
  <pageMargins left="0.196850393700787" right="0.196850393700787" top="0.393700787401575" bottom="0" header="0.31496062992126" footer="0.31496062992126"/>
  <pageSetup fitToHeight="0" horizontalDpi="600" verticalDpi="600" orientation="landscape" paperSize="9" scale="75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78"/>
  <sheetViews>
    <sheetView zoomScale="85" zoomScaleNormal="85" zoomScalePageLayoutView="0" workbookViewId="0" topLeftCell="A1">
      <selection activeCell="K23" sqref="K23"/>
    </sheetView>
  </sheetViews>
  <sheetFormatPr defaultColWidth="8.75390625" defaultRowHeight="16.5"/>
  <cols>
    <col min="1" max="1" width="28.375" style="577" customWidth="1"/>
    <col min="2" max="2" width="18.125" style="577" customWidth="1"/>
    <col min="3" max="3" width="11.25390625" style="577" customWidth="1"/>
    <col min="4" max="6" width="13.25390625" style="577" bestFit="1" customWidth="1"/>
    <col min="7" max="7" width="11.25390625" style="577" customWidth="1"/>
    <col min="8" max="9" width="13.25390625" style="577" bestFit="1" customWidth="1"/>
    <col min="10" max="10" width="11.75390625" style="577" bestFit="1" customWidth="1"/>
    <col min="11" max="11" width="13.25390625" style="577" bestFit="1" customWidth="1"/>
    <col min="12" max="12" width="11.75390625" style="577" bestFit="1" customWidth="1"/>
    <col min="13" max="13" width="13.25390625" style="577" bestFit="1" customWidth="1"/>
    <col min="14" max="14" width="65.25390625" style="1246" bestFit="1" customWidth="1"/>
    <col min="15" max="15" width="4.25390625" style="577" bestFit="1" customWidth="1"/>
    <col min="16" max="16" width="17.00390625" style="577" bestFit="1" customWidth="1"/>
    <col min="17" max="17" width="14.75390625" style="577" bestFit="1" customWidth="1"/>
    <col min="18" max="16384" width="8.75390625" style="577" customWidth="1"/>
  </cols>
  <sheetData>
    <row r="1" spans="1:14" ht="15">
      <c r="A1" s="1338" t="s">
        <v>299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</row>
    <row r="2" spans="1:14" ht="15.75" thickBot="1">
      <c r="A2" s="2117"/>
      <c r="B2" s="2117"/>
      <c r="C2" s="2117"/>
      <c r="D2" s="2117"/>
      <c r="E2" s="2117"/>
      <c r="F2" s="2117"/>
      <c r="G2" s="2117"/>
      <c r="H2" s="2117"/>
      <c r="I2" s="2117"/>
      <c r="J2" s="2117"/>
      <c r="K2" s="2117"/>
      <c r="L2" s="2117"/>
      <c r="M2" s="2117"/>
      <c r="N2" s="2117"/>
    </row>
    <row r="3" spans="1:14" ht="16.5">
      <c r="A3" s="2123" t="s">
        <v>100</v>
      </c>
      <c r="B3" s="2124"/>
      <c r="C3" s="2124"/>
      <c r="D3" s="2124"/>
      <c r="E3" s="2124"/>
      <c r="F3" s="2124"/>
      <c r="G3" s="2124"/>
      <c r="H3" s="2124"/>
      <c r="I3" s="2124"/>
      <c r="J3" s="2124"/>
      <c r="K3" s="2124"/>
      <c r="L3" s="2124"/>
      <c r="M3" s="2124"/>
      <c r="N3" s="2125"/>
    </row>
    <row r="4" spans="1:14" ht="16.5">
      <c r="A4" s="2126" t="s">
        <v>300</v>
      </c>
      <c r="B4" s="2130" t="s">
        <v>764</v>
      </c>
      <c r="C4" s="2119" t="s">
        <v>301</v>
      </c>
      <c r="D4" s="2114" t="s">
        <v>302</v>
      </c>
      <c r="E4" s="2115"/>
      <c r="F4" s="2116"/>
      <c r="G4" s="2119" t="s">
        <v>303</v>
      </c>
      <c r="H4" s="2119"/>
      <c r="I4" s="2119"/>
      <c r="J4" s="2119" t="s">
        <v>304</v>
      </c>
      <c r="K4" s="2119"/>
      <c r="L4" s="2119" t="s">
        <v>305</v>
      </c>
      <c r="M4" s="2119"/>
      <c r="N4" s="2129" t="s">
        <v>306</v>
      </c>
    </row>
    <row r="5" spans="1:14" ht="16.5">
      <c r="A5" s="2126"/>
      <c r="B5" s="2130"/>
      <c r="C5" s="2119"/>
      <c r="D5" s="578" t="s">
        <v>307</v>
      </c>
      <c r="E5" s="578" t="s">
        <v>308</v>
      </c>
      <c r="F5" s="578" t="s">
        <v>802</v>
      </c>
      <c r="G5" s="578"/>
      <c r="H5" s="578" t="s">
        <v>307</v>
      </c>
      <c r="I5" s="578" t="s">
        <v>308</v>
      </c>
      <c r="J5" s="578" t="s">
        <v>307</v>
      </c>
      <c r="K5" s="578" t="s">
        <v>308</v>
      </c>
      <c r="L5" s="578" t="s">
        <v>307</v>
      </c>
      <c r="M5" s="578" t="s">
        <v>308</v>
      </c>
      <c r="N5" s="2129"/>
    </row>
    <row r="6" spans="1:14" s="580" customFormat="1" ht="16.5">
      <c r="A6" s="1236" t="s">
        <v>101</v>
      </c>
      <c r="B6" s="1237" t="s">
        <v>765</v>
      </c>
      <c r="C6" s="579" t="s">
        <v>309</v>
      </c>
      <c r="D6" s="471">
        <v>150</v>
      </c>
      <c r="E6" s="471">
        <v>190</v>
      </c>
      <c r="F6" s="471">
        <v>248</v>
      </c>
      <c r="G6" s="1240" t="s">
        <v>479</v>
      </c>
      <c r="H6" s="471">
        <v>229.5</v>
      </c>
      <c r="I6" s="471">
        <v>290.7</v>
      </c>
      <c r="J6" s="471">
        <v>150</v>
      </c>
      <c r="K6" s="471">
        <v>190</v>
      </c>
      <c r="L6" s="471">
        <v>196</v>
      </c>
      <c r="M6" s="471">
        <v>248</v>
      </c>
      <c r="N6" s="1241" t="s">
        <v>1840</v>
      </c>
    </row>
    <row r="7" spans="1:14" s="580" customFormat="1" ht="16.5">
      <c r="A7" s="1236"/>
      <c r="B7" s="1237"/>
      <c r="C7" s="579"/>
      <c r="D7" s="567"/>
      <c r="E7" s="567"/>
      <c r="F7" s="567"/>
      <c r="G7" s="1240" t="s">
        <v>480</v>
      </c>
      <c r="H7" s="471">
        <v>192</v>
      </c>
      <c r="I7" s="471">
        <v>243.2</v>
      </c>
      <c r="J7" s="581"/>
      <c r="K7" s="567"/>
      <c r="L7" s="567"/>
      <c r="M7" s="567"/>
      <c r="N7" s="1241"/>
    </row>
    <row r="8" spans="1:14" s="580" customFormat="1" ht="16.5">
      <c r="A8" s="1236"/>
      <c r="B8" s="1237"/>
      <c r="C8" s="579"/>
      <c r="D8" s="567"/>
      <c r="E8" s="567"/>
      <c r="F8" s="567"/>
      <c r="G8" s="1240" t="s">
        <v>481</v>
      </c>
      <c r="H8" s="471">
        <v>168.75</v>
      </c>
      <c r="I8" s="471">
        <v>213.75</v>
      </c>
      <c r="J8" s="581"/>
      <c r="K8" s="567"/>
      <c r="L8" s="567"/>
      <c r="M8" s="567"/>
      <c r="N8" s="1241"/>
    </row>
    <row r="9" spans="1:14" s="580" customFormat="1" ht="16.5">
      <c r="A9" s="1238" t="s">
        <v>88</v>
      </c>
      <c r="B9" s="1239" t="s">
        <v>766</v>
      </c>
      <c r="C9" s="582" t="s">
        <v>309</v>
      </c>
      <c r="D9" s="2118" t="s">
        <v>637</v>
      </c>
      <c r="E9" s="2118"/>
      <c r="F9" s="2118"/>
      <c r="G9" s="2118"/>
      <c r="H9" s="2118"/>
      <c r="I9" s="2118"/>
      <c r="J9" s="2118"/>
      <c r="K9" s="2118"/>
      <c r="L9" s="2118"/>
      <c r="M9" s="2118"/>
      <c r="N9" s="1241" t="s">
        <v>1839</v>
      </c>
    </row>
    <row r="10" spans="1:14" s="580" customFormat="1" ht="16.5">
      <c r="A10" s="1238" t="s">
        <v>2050</v>
      </c>
      <c r="B10" s="1239"/>
      <c r="C10" s="582"/>
      <c r="D10" s="1315"/>
      <c r="E10" s="1315"/>
      <c r="F10" s="1315"/>
      <c r="G10" s="1315"/>
      <c r="H10" s="1315"/>
      <c r="I10" s="1315"/>
      <c r="J10" s="1315"/>
      <c r="K10" s="1315"/>
      <c r="L10" s="1315"/>
      <c r="M10" s="1315"/>
      <c r="N10" s="1241"/>
    </row>
    <row r="11" spans="1:14" s="580" customFormat="1" ht="16.5">
      <c r="A11" s="602" t="s">
        <v>636</v>
      </c>
      <c r="B11" s="583" t="s">
        <v>767</v>
      </c>
      <c r="C11" s="582" t="s">
        <v>38</v>
      </c>
      <c r="D11" s="471">
        <v>520</v>
      </c>
      <c r="E11" s="471">
        <v>1040</v>
      </c>
      <c r="F11" s="471">
        <v>1040</v>
      </c>
      <c r="G11" s="471"/>
      <c r="H11" s="471">
        <v>520</v>
      </c>
      <c r="I11" s="471">
        <v>1040</v>
      </c>
      <c r="J11" s="471">
        <v>520</v>
      </c>
      <c r="K11" s="471">
        <v>1040</v>
      </c>
      <c r="L11" s="471">
        <v>520</v>
      </c>
      <c r="M11" s="471">
        <v>1040</v>
      </c>
      <c r="N11" s="1241" t="s">
        <v>1841</v>
      </c>
    </row>
    <row r="12" spans="1:14" s="584" customFormat="1" ht="16.5">
      <c r="A12" s="602" t="s">
        <v>629</v>
      </c>
      <c r="B12" s="583" t="s">
        <v>768</v>
      </c>
      <c r="C12" s="582" t="s">
        <v>38</v>
      </c>
      <c r="D12" s="471">
        <v>100</v>
      </c>
      <c r="E12" s="471">
        <v>200</v>
      </c>
      <c r="F12" s="471">
        <v>200</v>
      </c>
      <c r="G12" s="471"/>
      <c r="H12" s="471">
        <v>100</v>
      </c>
      <c r="I12" s="471">
        <v>200</v>
      </c>
      <c r="J12" s="471">
        <v>100</v>
      </c>
      <c r="K12" s="471">
        <v>200</v>
      </c>
      <c r="L12" s="471">
        <v>100</v>
      </c>
      <c r="M12" s="471">
        <v>200</v>
      </c>
      <c r="N12" s="1241" t="s">
        <v>1842</v>
      </c>
    </row>
    <row r="13" spans="1:14" s="584" customFormat="1" ht="16.5">
      <c r="A13" s="602" t="s">
        <v>634</v>
      </c>
      <c r="B13" s="583"/>
      <c r="C13" s="582"/>
      <c r="D13" s="471">
        <v>30</v>
      </c>
      <c r="E13" s="471">
        <v>60</v>
      </c>
      <c r="F13" s="471">
        <v>60</v>
      </c>
      <c r="G13" s="471"/>
      <c r="H13" s="471">
        <v>30</v>
      </c>
      <c r="I13" s="471">
        <v>60</v>
      </c>
      <c r="J13" s="471">
        <v>30</v>
      </c>
      <c r="K13" s="471">
        <v>60</v>
      </c>
      <c r="L13" s="471">
        <v>30</v>
      </c>
      <c r="M13" s="471">
        <v>60</v>
      </c>
      <c r="N13" s="1241" t="s">
        <v>830</v>
      </c>
    </row>
    <row r="14" spans="1:15" s="587" customFormat="1" ht="16.5">
      <c r="A14" s="603" t="s">
        <v>816</v>
      </c>
      <c r="B14" s="585" t="s">
        <v>823</v>
      </c>
      <c r="C14" s="586" t="s">
        <v>65</v>
      </c>
      <c r="D14" s="377">
        <v>170</v>
      </c>
      <c r="E14" s="377">
        <f>D14*2</f>
        <v>340</v>
      </c>
      <c r="F14" s="377">
        <f>D14*2</f>
        <v>340</v>
      </c>
      <c r="G14" s="377"/>
      <c r="H14" s="377">
        <f>D14</f>
        <v>170</v>
      </c>
      <c r="I14" s="377">
        <f>E14</f>
        <v>340</v>
      </c>
      <c r="J14" s="377">
        <f>D14</f>
        <v>170</v>
      </c>
      <c r="K14" s="377">
        <f>E14</f>
        <v>340</v>
      </c>
      <c r="L14" s="377">
        <f>D14*1.5</f>
        <v>255</v>
      </c>
      <c r="M14" s="377">
        <f>E14*1.5</f>
        <v>510</v>
      </c>
      <c r="N14" s="1242" t="s">
        <v>2035</v>
      </c>
      <c r="O14" s="946" t="s">
        <v>1866</v>
      </c>
    </row>
    <row r="15" spans="1:15" s="587" customFormat="1" ht="16.5">
      <c r="A15" s="603" t="s">
        <v>816</v>
      </c>
      <c r="B15" s="585" t="s">
        <v>823</v>
      </c>
      <c r="C15" s="586" t="s">
        <v>65</v>
      </c>
      <c r="D15" s="377">
        <v>175</v>
      </c>
      <c r="E15" s="377">
        <f>D15*2</f>
        <v>350</v>
      </c>
      <c r="F15" s="377">
        <f>D15*2</f>
        <v>350</v>
      </c>
      <c r="G15" s="377"/>
      <c r="H15" s="377">
        <f aca="true" t="shared" si="0" ref="H15:I17">D15</f>
        <v>175</v>
      </c>
      <c r="I15" s="377">
        <f t="shared" si="0"/>
        <v>350</v>
      </c>
      <c r="J15" s="377">
        <f aca="true" t="shared" si="1" ref="J15:K17">D15</f>
        <v>175</v>
      </c>
      <c r="K15" s="377">
        <f t="shared" si="1"/>
        <v>350</v>
      </c>
      <c r="L15" s="377">
        <f aca="true" t="shared" si="2" ref="L15:M17">D15*1.5</f>
        <v>262.5</v>
      </c>
      <c r="M15" s="377">
        <f t="shared" si="2"/>
        <v>525</v>
      </c>
      <c r="N15" s="1242" t="s">
        <v>2036</v>
      </c>
      <c r="O15" s="946" t="s">
        <v>1878</v>
      </c>
    </row>
    <row r="16" spans="1:15" s="587" customFormat="1" ht="16.5">
      <c r="A16" s="603" t="s">
        <v>816</v>
      </c>
      <c r="B16" s="585" t="s">
        <v>823</v>
      </c>
      <c r="C16" s="586" t="s">
        <v>65</v>
      </c>
      <c r="D16" s="377">
        <v>200</v>
      </c>
      <c r="E16" s="377">
        <f>D16*2</f>
        <v>400</v>
      </c>
      <c r="F16" s="377">
        <f>D16*2</f>
        <v>400</v>
      </c>
      <c r="G16" s="377"/>
      <c r="H16" s="377">
        <f t="shared" si="0"/>
        <v>200</v>
      </c>
      <c r="I16" s="377">
        <f t="shared" si="0"/>
        <v>400</v>
      </c>
      <c r="J16" s="377">
        <f t="shared" si="1"/>
        <v>200</v>
      </c>
      <c r="K16" s="377">
        <f t="shared" si="1"/>
        <v>400</v>
      </c>
      <c r="L16" s="377">
        <f t="shared" si="2"/>
        <v>300</v>
      </c>
      <c r="M16" s="377">
        <f t="shared" si="2"/>
        <v>600</v>
      </c>
      <c r="N16" s="1242" t="s">
        <v>2037</v>
      </c>
      <c r="O16" s="946" t="s">
        <v>1867</v>
      </c>
    </row>
    <row r="17" spans="1:15" s="587" customFormat="1" ht="16.5">
      <c r="A17" s="603" t="s">
        <v>816</v>
      </c>
      <c r="B17" s="585" t="s">
        <v>823</v>
      </c>
      <c r="C17" s="586" t="s">
        <v>65</v>
      </c>
      <c r="D17" s="377">
        <v>215</v>
      </c>
      <c r="E17" s="377">
        <f>D17*2</f>
        <v>430</v>
      </c>
      <c r="F17" s="377">
        <f>D17*2</f>
        <v>430</v>
      </c>
      <c r="G17" s="377"/>
      <c r="H17" s="377">
        <f t="shared" si="0"/>
        <v>215</v>
      </c>
      <c r="I17" s="377">
        <f t="shared" si="0"/>
        <v>430</v>
      </c>
      <c r="J17" s="377">
        <f t="shared" si="1"/>
        <v>215</v>
      </c>
      <c r="K17" s="377">
        <f t="shared" si="1"/>
        <v>430</v>
      </c>
      <c r="L17" s="377">
        <f t="shared" si="2"/>
        <v>322.5</v>
      </c>
      <c r="M17" s="377">
        <f t="shared" si="2"/>
        <v>645</v>
      </c>
      <c r="N17" s="1242" t="s">
        <v>2038</v>
      </c>
      <c r="O17" s="946" t="s">
        <v>1868</v>
      </c>
    </row>
    <row r="18" spans="1:14" s="584" customFormat="1" ht="17.25" thickBot="1">
      <c r="A18" s="604" t="s">
        <v>614</v>
      </c>
      <c r="B18" s="605"/>
      <c r="C18" s="606" t="s">
        <v>38</v>
      </c>
      <c r="D18" s="2131" t="s">
        <v>829</v>
      </c>
      <c r="E18" s="2131"/>
      <c r="F18" s="2131"/>
      <c r="G18" s="2131"/>
      <c r="H18" s="2131"/>
      <c r="I18" s="2131"/>
      <c r="J18" s="2131"/>
      <c r="K18" s="2131"/>
      <c r="L18" s="2131"/>
      <c r="M18" s="2131"/>
      <c r="N18" s="1243" t="s">
        <v>1843</v>
      </c>
    </row>
    <row r="19" spans="1:14" s="116" customFormat="1" ht="15">
      <c r="A19" s="2135" t="s">
        <v>1078</v>
      </c>
      <c r="B19" s="2137" t="s">
        <v>1079</v>
      </c>
      <c r="C19" s="2139" t="s">
        <v>1080</v>
      </c>
      <c r="D19" s="2140"/>
      <c r="E19" s="2141"/>
      <c r="F19" s="2137" t="s">
        <v>1081</v>
      </c>
      <c r="G19" s="2137"/>
      <c r="H19" s="2137" t="s">
        <v>1082</v>
      </c>
      <c r="I19" s="2142"/>
      <c r="N19" s="1244"/>
    </row>
    <row r="20" spans="1:14" s="116" customFormat="1" ht="15">
      <c r="A20" s="2136"/>
      <c r="B20" s="2138"/>
      <c r="C20" s="568" t="s">
        <v>1083</v>
      </c>
      <c r="D20" s="568" t="s">
        <v>1084</v>
      </c>
      <c r="E20" s="568" t="s">
        <v>1051</v>
      </c>
      <c r="F20" s="568" t="s">
        <v>1083</v>
      </c>
      <c r="G20" s="568" t="s">
        <v>1084</v>
      </c>
      <c r="H20" s="568" t="s">
        <v>1083</v>
      </c>
      <c r="I20" s="569" t="s">
        <v>1084</v>
      </c>
      <c r="N20" s="1244"/>
    </row>
    <row r="21" spans="1:14" s="116" customFormat="1" ht="15">
      <c r="A21" s="2143" t="s">
        <v>1085</v>
      </c>
      <c r="B21" s="2145" t="s">
        <v>38</v>
      </c>
      <c r="C21" s="2147" t="s">
        <v>1053</v>
      </c>
      <c r="D21" s="2148"/>
      <c r="E21" s="2149"/>
      <c r="F21" s="2147" t="s">
        <v>315</v>
      </c>
      <c r="G21" s="2149"/>
      <c r="H21" s="2147" t="s">
        <v>1086</v>
      </c>
      <c r="I21" s="2150"/>
      <c r="N21" s="1244"/>
    </row>
    <row r="22" spans="1:14" s="116" customFormat="1" ht="15">
      <c r="A22" s="2144"/>
      <c r="B22" s="2146"/>
      <c r="C22" s="588" t="s">
        <v>1055</v>
      </c>
      <c r="D22" s="588" t="s">
        <v>1055</v>
      </c>
      <c r="E22" s="588" t="s">
        <v>1055</v>
      </c>
      <c r="F22" s="588" t="s">
        <v>1055</v>
      </c>
      <c r="G22" s="588" t="s">
        <v>1055</v>
      </c>
      <c r="H22" s="588" t="s">
        <v>1055</v>
      </c>
      <c r="I22" s="589" t="s">
        <v>1055</v>
      </c>
      <c r="N22" s="1244"/>
    </row>
    <row r="23" spans="1:14" s="116" customFormat="1" ht="15">
      <c r="A23" s="2144"/>
      <c r="B23" s="2146"/>
      <c r="C23" s="2127" t="s">
        <v>1087</v>
      </c>
      <c r="D23" s="2127"/>
      <c r="E23" s="2127"/>
      <c r="F23" s="2132" t="s">
        <v>1056</v>
      </c>
      <c r="G23" s="2133"/>
      <c r="H23" s="2132" t="s">
        <v>1088</v>
      </c>
      <c r="I23" s="2134"/>
      <c r="N23" s="1244"/>
    </row>
    <row r="24" spans="1:14" s="116" customFormat="1" ht="15">
      <c r="A24" s="2144"/>
      <c r="B24" s="2146"/>
      <c r="C24" s="572">
        <v>30</v>
      </c>
      <c r="D24" s="572">
        <v>60</v>
      </c>
      <c r="E24" s="572">
        <v>80</v>
      </c>
      <c r="F24" s="572">
        <v>60</v>
      </c>
      <c r="G24" s="572">
        <v>120</v>
      </c>
      <c r="H24" s="572">
        <v>80</v>
      </c>
      <c r="I24" s="573">
        <v>160</v>
      </c>
      <c r="N24" s="1244"/>
    </row>
    <row r="25" spans="1:14" s="116" customFormat="1" ht="15">
      <c r="A25" s="2144"/>
      <c r="B25" s="2146"/>
      <c r="C25" s="2127" t="s">
        <v>1089</v>
      </c>
      <c r="D25" s="2127"/>
      <c r="E25" s="2127"/>
      <c r="F25" s="2127" t="s">
        <v>1089</v>
      </c>
      <c r="G25" s="2127"/>
      <c r="H25" s="2127" t="s">
        <v>1089</v>
      </c>
      <c r="I25" s="2128"/>
      <c r="N25" s="1244"/>
    </row>
    <row r="26" spans="1:14" s="116" customFormat="1" ht="15.75" thickBot="1">
      <c r="A26" s="2144"/>
      <c r="B26" s="2146"/>
      <c r="C26" s="570">
        <v>60</v>
      </c>
      <c r="D26" s="570">
        <v>120</v>
      </c>
      <c r="E26" s="570">
        <v>160</v>
      </c>
      <c r="F26" s="570">
        <v>100</v>
      </c>
      <c r="G26" s="570">
        <v>200</v>
      </c>
      <c r="H26" s="570">
        <v>120</v>
      </c>
      <c r="I26" s="571">
        <v>240</v>
      </c>
      <c r="N26" s="1244"/>
    </row>
    <row r="27" spans="1:14" s="116" customFormat="1" ht="15.75" thickTop="1">
      <c r="A27" s="2151" t="s">
        <v>1090</v>
      </c>
      <c r="B27" s="2153" t="s">
        <v>38</v>
      </c>
      <c r="C27" s="2155" t="s">
        <v>1059</v>
      </c>
      <c r="D27" s="2156"/>
      <c r="E27" s="2157"/>
      <c r="F27" s="2155" t="s">
        <v>315</v>
      </c>
      <c r="G27" s="2157"/>
      <c r="H27" s="2155" t="s">
        <v>1091</v>
      </c>
      <c r="I27" s="2158"/>
      <c r="N27" s="1244"/>
    </row>
    <row r="28" spans="1:14" s="116" customFormat="1" ht="15">
      <c r="A28" s="2144"/>
      <c r="B28" s="2146"/>
      <c r="C28" s="588" t="s">
        <v>1055</v>
      </c>
      <c r="D28" s="588" t="s">
        <v>1055</v>
      </c>
      <c r="E28" s="588" t="s">
        <v>1055</v>
      </c>
      <c r="F28" s="588" t="s">
        <v>1055</v>
      </c>
      <c r="G28" s="588" t="s">
        <v>1055</v>
      </c>
      <c r="H28" s="588" t="s">
        <v>1055</v>
      </c>
      <c r="I28" s="589" t="s">
        <v>1055</v>
      </c>
      <c r="N28" s="1244"/>
    </row>
    <row r="29" spans="1:14" s="116" customFormat="1" ht="15">
      <c r="A29" s="2144"/>
      <c r="B29" s="2146"/>
      <c r="C29" s="2127" t="s">
        <v>1092</v>
      </c>
      <c r="D29" s="2127"/>
      <c r="E29" s="2127"/>
      <c r="F29" s="2132" t="s">
        <v>1056</v>
      </c>
      <c r="G29" s="2133"/>
      <c r="H29" s="2132" t="s">
        <v>1093</v>
      </c>
      <c r="I29" s="2134"/>
      <c r="N29" s="1244"/>
    </row>
    <row r="30" spans="1:14" s="116" customFormat="1" ht="15">
      <c r="A30" s="2144"/>
      <c r="B30" s="2146"/>
      <c r="C30" s="572">
        <v>30</v>
      </c>
      <c r="D30" s="572">
        <v>60</v>
      </c>
      <c r="E30" s="572">
        <v>80</v>
      </c>
      <c r="F30" s="572">
        <v>60</v>
      </c>
      <c r="G30" s="572">
        <v>120</v>
      </c>
      <c r="H30" s="572">
        <v>80</v>
      </c>
      <c r="I30" s="573">
        <v>160</v>
      </c>
      <c r="N30" s="1244"/>
    </row>
    <row r="31" spans="1:14" s="116" customFormat="1" ht="15">
      <c r="A31" s="2144"/>
      <c r="B31" s="2146"/>
      <c r="C31" s="2127" t="s">
        <v>1094</v>
      </c>
      <c r="D31" s="2127"/>
      <c r="E31" s="2127"/>
      <c r="F31" s="2127" t="s">
        <v>1089</v>
      </c>
      <c r="G31" s="2127"/>
      <c r="H31" s="2127" t="s">
        <v>1089</v>
      </c>
      <c r="I31" s="2128"/>
      <c r="N31" s="1244"/>
    </row>
    <row r="32" spans="1:14" s="116" customFormat="1" ht="15.75" thickBot="1">
      <c r="A32" s="2152"/>
      <c r="B32" s="2154"/>
      <c r="C32" s="590">
        <v>60</v>
      </c>
      <c r="D32" s="590">
        <v>120</v>
      </c>
      <c r="E32" s="590">
        <v>160</v>
      </c>
      <c r="F32" s="590">
        <v>100</v>
      </c>
      <c r="G32" s="590">
        <v>200</v>
      </c>
      <c r="H32" s="590">
        <v>120</v>
      </c>
      <c r="I32" s="591">
        <v>240</v>
      </c>
      <c r="N32" s="1244"/>
    </row>
    <row r="33" spans="1:14" s="116" customFormat="1" ht="15.75" thickTop="1">
      <c r="A33" s="2159" t="s">
        <v>105</v>
      </c>
      <c r="B33" s="592" t="s">
        <v>1095</v>
      </c>
      <c r="C33" s="593">
        <v>15000</v>
      </c>
      <c r="D33" s="593">
        <v>25000</v>
      </c>
      <c r="E33" s="593">
        <v>50000</v>
      </c>
      <c r="F33" s="593">
        <v>30000</v>
      </c>
      <c r="G33" s="593">
        <v>50000</v>
      </c>
      <c r="H33" s="593">
        <v>40000</v>
      </c>
      <c r="I33" s="594">
        <v>60000</v>
      </c>
      <c r="N33" s="1244"/>
    </row>
    <row r="34" spans="1:14" s="116" customFormat="1" ht="15">
      <c r="A34" s="2160"/>
      <c r="B34" s="595" t="s">
        <v>1096</v>
      </c>
      <c r="C34" s="596">
        <v>30000</v>
      </c>
      <c r="D34" s="597">
        <v>50000</v>
      </c>
      <c r="E34" s="597">
        <v>80000</v>
      </c>
      <c r="F34" s="596">
        <v>50000</v>
      </c>
      <c r="G34" s="596">
        <v>80000</v>
      </c>
      <c r="H34" s="596">
        <v>60000</v>
      </c>
      <c r="I34" s="598">
        <v>90000</v>
      </c>
      <c r="N34" s="1244"/>
    </row>
    <row r="35" spans="1:14" s="116" customFormat="1" ht="15.75" thickBot="1">
      <c r="A35" s="2161"/>
      <c r="B35" s="599" t="s">
        <v>1097</v>
      </c>
      <c r="C35" s="600" t="s">
        <v>1098</v>
      </c>
      <c r="D35" s="600" t="s">
        <v>1099</v>
      </c>
      <c r="E35" s="600" t="s">
        <v>1100</v>
      </c>
      <c r="F35" s="600" t="s">
        <v>1098</v>
      </c>
      <c r="G35" s="600" t="s">
        <v>1099</v>
      </c>
      <c r="H35" s="600" t="s">
        <v>1101</v>
      </c>
      <c r="I35" s="601" t="s">
        <v>1102</v>
      </c>
      <c r="N35" s="1244"/>
    </row>
    <row r="36" spans="1:14" s="11" customFormat="1" ht="17.25" thickTop="1">
      <c r="A36" s="2162" t="s">
        <v>1067</v>
      </c>
      <c r="B36" s="2163" t="s">
        <v>1068</v>
      </c>
      <c r="C36" s="2164"/>
      <c r="D36" s="2164"/>
      <c r="E36" s="2164"/>
      <c r="F36" s="2164"/>
      <c r="G36" s="2164"/>
      <c r="H36" s="2164"/>
      <c r="I36" s="2165"/>
      <c r="N36" s="1245"/>
    </row>
    <row r="37" spans="1:14" s="11" customFormat="1" ht="16.5">
      <c r="A37" s="1855"/>
      <c r="B37" s="1843" t="s">
        <v>1069</v>
      </c>
      <c r="C37" s="1844"/>
      <c r="D37" s="1844"/>
      <c r="E37" s="1844"/>
      <c r="F37" s="1844"/>
      <c r="G37" s="1844"/>
      <c r="H37" s="1844"/>
      <c r="I37" s="1845"/>
      <c r="N37" s="1245"/>
    </row>
    <row r="38" spans="1:14" s="11" customFormat="1" ht="16.5">
      <c r="A38" s="1856"/>
      <c r="B38" s="1843" t="s">
        <v>1103</v>
      </c>
      <c r="C38" s="1844"/>
      <c r="D38" s="1844"/>
      <c r="E38" s="1844"/>
      <c r="F38" s="1844"/>
      <c r="G38" s="1844"/>
      <c r="H38" s="1844"/>
      <c r="I38" s="1845"/>
      <c r="N38" s="1245"/>
    </row>
    <row r="39" spans="1:14" s="11" customFormat="1" ht="16.5">
      <c r="A39" s="1856"/>
      <c r="B39" s="1843" t="s">
        <v>1104</v>
      </c>
      <c r="C39" s="1844"/>
      <c r="D39" s="1844"/>
      <c r="E39" s="1844"/>
      <c r="F39" s="1844"/>
      <c r="G39" s="1844"/>
      <c r="H39" s="1844"/>
      <c r="I39" s="1845"/>
      <c r="N39" s="1245"/>
    </row>
    <row r="40" spans="1:14" s="11" customFormat="1" ht="16.5">
      <c r="A40" s="1856"/>
      <c r="B40" s="1843" t="s">
        <v>1105</v>
      </c>
      <c r="C40" s="1844"/>
      <c r="D40" s="1844"/>
      <c r="E40" s="1844"/>
      <c r="F40" s="1844"/>
      <c r="G40" s="1844"/>
      <c r="H40" s="1844"/>
      <c r="I40" s="1845"/>
      <c r="N40" s="1245"/>
    </row>
    <row r="41" spans="1:14" s="11" customFormat="1" ht="16.5">
      <c r="A41" s="1856"/>
      <c r="B41" s="1843" t="s">
        <v>1106</v>
      </c>
      <c r="C41" s="1844"/>
      <c r="D41" s="1844"/>
      <c r="E41" s="1844"/>
      <c r="F41" s="1844"/>
      <c r="G41" s="1844"/>
      <c r="H41" s="1844"/>
      <c r="I41" s="1845"/>
      <c r="N41" s="1245"/>
    </row>
    <row r="42" spans="1:14" s="11" customFormat="1" ht="17.25" thickBot="1">
      <c r="A42" s="1857"/>
      <c r="B42" s="2120" t="s">
        <v>1107</v>
      </c>
      <c r="C42" s="2121"/>
      <c r="D42" s="2121"/>
      <c r="E42" s="2121"/>
      <c r="F42" s="2121"/>
      <c r="G42" s="2121"/>
      <c r="H42" s="2121"/>
      <c r="I42" s="2122"/>
      <c r="N42" s="1245"/>
    </row>
    <row r="43" s="11" customFormat="1" ht="17.25" thickTop="1">
      <c r="N43" s="1245"/>
    </row>
    <row r="44" s="11" customFormat="1" ht="16.5">
      <c r="N44" s="1245"/>
    </row>
    <row r="45" s="11" customFormat="1" ht="16.5">
      <c r="N45" s="1245"/>
    </row>
    <row r="46" s="11" customFormat="1" ht="16.5">
      <c r="N46" s="1245"/>
    </row>
    <row r="47" s="11" customFormat="1" ht="16.5">
      <c r="N47" s="1245"/>
    </row>
    <row r="48" s="11" customFormat="1" ht="16.5">
      <c r="N48" s="1245"/>
    </row>
    <row r="49" s="11" customFormat="1" ht="16.5">
      <c r="N49" s="1245"/>
    </row>
    <row r="50" s="11" customFormat="1" ht="16.5">
      <c r="N50" s="1245"/>
    </row>
    <row r="51" s="11" customFormat="1" ht="16.5">
      <c r="N51" s="1245"/>
    </row>
    <row r="52" s="11" customFormat="1" ht="16.5">
      <c r="N52" s="1245"/>
    </row>
    <row r="53" s="11" customFormat="1" ht="16.5">
      <c r="N53" s="1245"/>
    </row>
    <row r="54" s="11" customFormat="1" ht="16.5">
      <c r="N54" s="1245"/>
    </row>
    <row r="55" s="11" customFormat="1" ht="16.5">
      <c r="N55" s="1245"/>
    </row>
    <row r="56" s="11" customFormat="1" ht="16.5">
      <c r="N56" s="1245"/>
    </row>
    <row r="57" s="11" customFormat="1" ht="16.5">
      <c r="N57" s="1245"/>
    </row>
    <row r="58" s="11" customFormat="1" ht="16.5">
      <c r="N58" s="1245"/>
    </row>
    <row r="59" s="11" customFormat="1" ht="16.5">
      <c r="N59" s="1245"/>
    </row>
    <row r="60" s="11" customFormat="1" ht="16.5">
      <c r="N60" s="1245"/>
    </row>
    <row r="61" s="11" customFormat="1" ht="16.5">
      <c r="N61" s="1245"/>
    </row>
    <row r="62" s="11" customFormat="1" ht="16.5">
      <c r="N62" s="1245"/>
    </row>
    <row r="63" s="11" customFormat="1" ht="16.5">
      <c r="N63" s="1245"/>
    </row>
    <row r="64" s="11" customFormat="1" ht="16.5">
      <c r="N64" s="1245"/>
    </row>
    <row r="65" s="11" customFormat="1" ht="16.5">
      <c r="N65" s="1245"/>
    </row>
    <row r="66" s="11" customFormat="1" ht="16.5">
      <c r="N66" s="1245"/>
    </row>
    <row r="67" s="11" customFormat="1" ht="16.5">
      <c r="N67" s="1245"/>
    </row>
    <row r="68" s="11" customFormat="1" ht="16.5">
      <c r="N68" s="1245"/>
    </row>
    <row r="69" s="11" customFormat="1" ht="16.5">
      <c r="N69" s="1245"/>
    </row>
    <row r="70" s="11" customFormat="1" ht="16.5">
      <c r="N70" s="1245"/>
    </row>
    <row r="71" s="11" customFormat="1" ht="16.5">
      <c r="N71" s="1245"/>
    </row>
    <row r="72" s="11" customFormat="1" ht="16.5">
      <c r="N72" s="1245"/>
    </row>
    <row r="73" s="11" customFormat="1" ht="16.5">
      <c r="N73" s="1245"/>
    </row>
    <row r="74" s="11" customFormat="1" ht="16.5">
      <c r="N74" s="1245"/>
    </row>
    <row r="75" s="11" customFormat="1" ht="16.5">
      <c r="N75" s="1245"/>
    </row>
    <row r="76" s="11" customFormat="1" ht="16.5">
      <c r="N76" s="1245"/>
    </row>
    <row r="77" s="11" customFormat="1" ht="16.5">
      <c r="N77" s="1245"/>
    </row>
    <row r="78" s="11" customFormat="1" ht="16.5">
      <c r="N78" s="1245"/>
    </row>
  </sheetData>
  <sheetProtection/>
  <mergeCells count="48">
    <mergeCell ref="A33:A35"/>
    <mergeCell ref="A36:A42"/>
    <mergeCell ref="B36:I36"/>
    <mergeCell ref="B37:I37"/>
    <mergeCell ref="B38:I38"/>
    <mergeCell ref="B39:I39"/>
    <mergeCell ref="B40:I40"/>
    <mergeCell ref="B41:I41"/>
    <mergeCell ref="A27:A32"/>
    <mergeCell ref="B27:B32"/>
    <mergeCell ref="C27:E27"/>
    <mergeCell ref="F27:G27"/>
    <mergeCell ref="H27:I27"/>
    <mergeCell ref="C29:E29"/>
    <mergeCell ref="F29:G29"/>
    <mergeCell ref="H29:I29"/>
    <mergeCell ref="C31:E31"/>
    <mergeCell ref="F31:G31"/>
    <mergeCell ref="A19:A20"/>
    <mergeCell ref="B19:B20"/>
    <mergeCell ref="C19:E19"/>
    <mergeCell ref="F19:G19"/>
    <mergeCell ref="H19:I19"/>
    <mergeCell ref="A21:A26"/>
    <mergeCell ref="B21:B26"/>
    <mergeCell ref="C21:E21"/>
    <mergeCell ref="F21:G21"/>
    <mergeCell ref="H21:I21"/>
    <mergeCell ref="C25:E25"/>
    <mergeCell ref="F25:G25"/>
    <mergeCell ref="H25:I25"/>
    <mergeCell ref="H31:I31"/>
    <mergeCell ref="N4:N5"/>
    <mergeCell ref="B4:B5"/>
    <mergeCell ref="D18:M18"/>
    <mergeCell ref="C23:E23"/>
    <mergeCell ref="F23:G23"/>
    <mergeCell ref="H23:I23"/>
    <mergeCell ref="D4:F4"/>
    <mergeCell ref="A1:N2"/>
    <mergeCell ref="D9:M9"/>
    <mergeCell ref="L4:M4"/>
    <mergeCell ref="G4:I4"/>
    <mergeCell ref="B42:I42"/>
    <mergeCell ref="A3:N3"/>
    <mergeCell ref="A4:A5"/>
    <mergeCell ref="C4:C5"/>
    <mergeCell ref="J4:K4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PageLayoutView="0" workbookViewId="0" topLeftCell="A1">
      <selection activeCell="B16" sqref="A16:IV21"/>
    </sheetView>
  </sheetViews>
  <sheetFormatPr defaultColWidth="9.00390625" defaultRowHeight="16.5"/>
  <cols>
    <col min="1" max="1" width="31.125" style="615" bestFit="1" customWidth="1"/>
    <col min="2" max="2" width="9.125" style="615" bestFit="1" customWidth="1"/>
    <col min="3" max="11" width="18.625" style="615" bestFit="1" customWidth="1"/>
    <col min="12" max="12" width="79.375" style="615" bestFit="1" customWidth="1"/>
    <col min="13" max="16384" width="9.00390625" style="615" customWidth="1"/>
  </cols>
  <sheetData>
    <row r="1" spans="1:12" ht="18.75">
      <c r="A1" s="2166" t="s">
        <v>1885</v>
      </c>
      <c r="B1" s="2166"/>
      <c r="C1" s="2166"/>
      <c r="D1" s="2166"/>
      <c r="E1" s="2166"/>
      <c r="F1" s="2166"/>
      <c r="G1" s="2166"/>
      <c r="H1" s="2166"/>
      <c r="I1" s="2166"/>
      <c r="J1" s="2166"/>
      <c r="K1" s="2166"/>
      <c r="L1" s="2166"/>
    </row>
    <row r="2" spans="1:12" ht="19.5" thickBot="1">
      <c r="A2" s="2167"/>
      <c r="B2" s="2167"/>
      <c r="C2" s="2167"/>
      <c r="D2" s="2167"/>
      <c r="E2" s="2167"/>
      <c r="F2" s="2167"/>
      <c r="G2" s="2167"/>
      <c r="H2" s="2167"/>
      <c r="I2" s="2167"/>
      <c r="J2" s="2167"/>
      <c r="K2" s="2167"/>
      <c r="L2" s="2167"/>
    </row>
    <row r="3" spans="1:12" ht="21" thickBot="1">
      <c r="A3" s="2168" t="s">
        <v>182</v>
      </c>
      <c r="B3" s="2169"/>
      <c r="C3" s="2169"/>
      <c r="D3" s="2169"/>
      <c r="E3" s="2169"/>
      <c r="F3" s="2169"/>
      <c r="G3" s="2169"/>
      <c r="H3" s="2169"/>
      <c r="I3" s="2169"/>
      <c r="J3" s="2169"/>
      <c r="K3" s="2169"/>
      <c r="L3" s="2170"/>
    </row>
    <row r="4" spans="1:12" ht="20.25">
      <c r="A4" s="2171" t="s">
        <v>2</v>
      </c>
      <c r="B4" s="2173" t="s">
        <v>3</v>
      </c>
      <c r="C4" s="2177" t="s">
        <v>253</v>
      </c>
      <c r="D4" s="2178"/>
      <c r="E4" s="2179"/>
      <c r="F4" s="2173" t="s">
        <v>254</v>
      </c>
      <c r="G4" s="2173"/>
      <c r="H4" s="2173" t="s">
        <v>255</v>
      </c>
      <c r="I4" s="2173"/>
      <c r="J4" s="2173" t="s">
        <v>6</v>
      </c>
      <c r="K4" s="2173"/>
      <c r="L4" s="2175" t="s">
        <v>40</v>
      </c>
    </row>
    <row r="5" spans="1:12" ht="20.25">
      <c r="A5" s="2172"/>
      <c r="B5" s="2174"/>
      <c r="C5" s="616" t="s">
        <v>8</v>
      </c>
      <c r="D5" s="616" t="s">
        <v>9</v>
      </c>
      <c r="E5" s="616" t="s">
        <v>803</v>
      </c>
      <c r="F5" s="616" t="s">
        <v>8</v>
      </c>
      <c r="G5" s="616" t="s">
        <v>9</v>
      </c>
      <c r="H5" s="616" t="s">
        <v>8</v>
      </c>
      <c r="I5" s="616" t="s">
        <v>9</v>
      </c>
      <c r="J5" s="616" t="s">
        <v>8</v>
      </c>
      <c r="K5" s="616" t="s">
        <v>9</v>
      </c>
      <c r="L5" s="2176"/>
    </row>
    <row r="6" spans="1:12" ht="20.25">
      <c r="A6" s="617" t="s">
        <v>183</v>
      </c>
      <c r="B6" s="618" t="s">
        <v>20</v>
      </c>
      <c r="C6" s="637">
        <v>95</v>
      </c>
      <c r="D6" s="637">
        <v>145</v>
      </c>
      <c r="E6" s="637">
        <v>230</v>
      </c>
      <c r="F6" s="637">
        <v>95</v>
      </c>
      <c r="G6" s="637">
        <v>145</v>
      </c>
      <c r="H6" s="637">
        <v>400</v>
      </c>
      <c r="I6" s="637">
        <v>600</v>
      </c>
      <c r="J6" s="637">
        <v>175</v>
      </c>
      <c r="K6" s="637">
        <v>230</v>
      </c>
      <c r="L6" s="619" t="s">
        <v>17</v>
      </c>
    </row>
    <row r="7" spans="1:12" ht="20.25">
      <c r="A7" s="617" t="s">
        <v>184</v>
      </c>
      <c r="B7" s="618" t="s">
        <v>20</v>
      </c>
      <c r="C7" s="2181" t="s">
        <v>615</v>
      </c>
      <c r="D7" s="2181"/>
      <c r="E7" s="2181"/>
      <c r="F7" s="2181"/>
      <c r="G7" s="2181"/>
      <c r="H7" s="2181"/>
      <c r="I7" s="2181"/>
      <c r="J7" s="2181"/>
      <c r="K7" s="2181"/>
      <c r="L7" s="620" t="s">
        <v>17</v>
      </c>
    </row>
    <row r="8" spans="1:12" ht="20.25">
      <c r="A8" s="617" t="s">
        <v>258</v>
      </c>
      <c r="B8" s="618" t="s">
        <v>20</v>
      </c>
      <c r="C8" s="2182" t="s">
        <v>259</v>
      </c>
      <c r="D8" s="2182"/>
      <c r="E8" s="2182"/>
      <c r="F8" s="2182"/>
      <c r="G8" s="2182"/>
      <c r="H8" s="2182"/>
      <c r="I8" s="2182"/>
      <c r="J8" s="2182"/>
      <c r="K8" s="2182"/>
      <c r="L8" s="620" t="s">
        <v>17</v>
      </c>
    </row>
    <row r="9" spans="1:12" ht="20.25">
      <c r="A9" s="617" t="s">
        <v>555</v>
      </c>
      <c r="B9" s="618" t="s">
        <v>556</v>
      </c>
      <c r="C9" s="636">
        <v>120750</v>
      </c>
      <c r="D9" s="636">
        <v>220500</v>
      </c>
      <c r="E9" s="636">
        <v>220500</v>
      </c>
      <c r="F9" s="636">
        <v>120750</v>
      </c>
      <c r="G9" s="636">
        <v>220500</v>
      </c>
      <c r="H9" s="636">
        <v>120750</v>
      </c>
      <c r="I9" s="636">
        <v>220500</v>
      </c>
      <c r="J9" s="636">
        <v>120750</v>
      </c>
      <c r="K9" s="636">
        <v>220500</v>
      </c>
      <c r="L9" s="620" t="s">
        <v>554</v>
      </c>
    </row>
    <row r="10" spans="1:12" s="624" customFormat="1" ht="20.25">
      <c r="A10" s="621" t="s">
        <v>221</v>
      </c>
      <c r="B10" s="622" t="s">
        <v>57</v>
      </c>
      <c r="C10" s="2183" t="s">
        <v>222</v>
      </c>
      <c r="D10" s="2184"/>
      <c r="E10" s="2184"/>
      <c r="F10" s="2184"/>
      <c r="G10" s="2184"/>
      <c r="H10" s="2184"/>
      <c r="I10" s="2184"/>
      <c r="J10" s="2184"/>
      <c r="K10" s="2185"/>
      <c r="L10" s="623" t="s">
        <v>624</v>
      </c>
    </row>
    <row r="11" spans="1:12" s="624" customFormat="1" ht="20.25">
      <c r="A11" s="625" t="s">
        <v>407</v>
      </c>
      <c r="B11" s="622" t="s">
        <v>57</v>
      </c>
      <c r="C11" s="2183" t="s">
        <v>223</v>
      </c>
      <c r="D11" s="2184"/>
      <c r="E11" s="2184"/>
      <c r="F11" s="2184"/>
      <c r="G11" s="2184"/>
      <c r="H11" s="2184"/>
      <c r="I11" s="2184"/>
      <c r="J11" s="2184"/>
      <c r="K11" s="2185"/>
      <c r="L11" s="623" t="s">
        <v>624</v>
      </c>
    </row>
    <row r="12" spans="1:12" s="624" customFormat="1" ht="20.25">
      <c r="A12" s="626" t="s">
        <v>187</v>
      </c>
      <c r="B12" s="627" t="s">
        <v>38</v>
      </c>
      <c r="C12" s="2186" t="s">
        <v>263</v>
      </c>
      <c r="D12" s="2186"/>
      <c r="E12" s="2186"/>
      <c r="F12" s="2186"/>
      <c r="G12" s="2186"/>
      <c r="H12" s="2186"/>
      <c r="I12" s="2186"/>
      <c r="J12" s="2186"/>
      <c r="K12" s="2186"/>
      <c r="L12" s="623"/>
    </row>
    <row r="13" spans="1:12" ht="40.5">
      <c r="A13" s="626" t="s">
        <v>260</v>
      </c>
      <c r="B13" s="627" t="s">
        <v>20</v>
      </c>
      <c r="C13" s="628" t="s">
        <v>17</v>
      </c>
      <c r="D13" s="629" t="s">
        <v>17</v>
      </c>
      <c r="E13" s="629"/>
      <c r="F13" s="630" t="s">
        <v>185</v>
      </c>
      <c r="G13" s="630" t="s">
        <v>186</v>
      </c>
      <c r="H13" s="631"/>
      <c r="I13" s="631"/>
      <c r="J13" s="629" t="s">
        <v>17</v>
      </c>
      <c r="K13" s="629" t="s">
        <v>17</v>
      </c>
      <c r="L13" s="632" t="s">
        <v>261</v>
      </c>
    </row>
    <row r="14" spans="1:8" s="633" customFormat="1" ht="18.75">
      <c r="A14" s="2180" t="s">
        <v>1117</v>
      </c>
      <c r="B14" s="2187" t="s">
        <v>3</v>
      </c>
      <c r="C14" s="2187" t="s">
        <v>1118</v>
      </c>
      <c r="D14" s="2187"/>
      <c r="E14" s="2187" t="s">
        <v>1119</v>
      </c>
      <c r="F14" s="2187"/>
      <c r="G14" s="2187" t="s">
        <v>6</v>
      </c>
      <c r="H14" s="2188"/>
    </row>
    <row r="15" spans="1:8" s="633" customFormat="1" ht="18.75">
      <c r="A15" s="2180"/>
      <c r="B15" s="2187"/>
      <c r="C15" s="634" t="s">
        <v>8</v>
      </c>
      <c r="D15" s="634" t="s">
        <v>9</v>
      </c>
      <c r="E15" s="634" t="s">
        <v>8</v>
      </c>
      <c r="F15" s="634" t="s">
        <v>9</v>
      </c>
      <c r="G15" s="634" t="s">
        <v>8</v>
      </c>
      <c r="H15" s="635" t="s">
        <v>9</v>
      </c>
    </row>
    <row r="16" spans="1:8" s="1045" customFormat="1" ht="18.75">
      <c r="A16" s="2189" t="s">
        <v>19</v>
      </c>
      <c r="B16" s="1042" t="s">
        <v>38</v>
      </c>
      <c r="C16" s="1043">
        <v>5</v>
      </c>
      <c r="D16" s="1043">
        <v>5</v>
      </c>
      <c r="E16" s="1043">
        <v>3</v>
      </c>
      <c r="F16" s="1043">
        <v>3</v>
      </c>
      <c r="G16" s="1043">
        <v>3</v>
      </c>
      <c r="H16" s="1044">
        <v>3</v>
      </c>
    </row>
    <row r="17" spans="1:8" s="1045" customFormat="1" ht="18.75">
      <c r="A17" s="2189"/>
      <c r="B17" s="1042" t="s">
        <v>38</v>
      </c>
      <c r="C17" s="1046" t="s">
        <v>1055</v>
      </c>
      <c r="D17" s="1046" t="s">
        <v>1055</v>
      </c>
      <c r="E17" s="1046" t="s">
        <v>1055</v>
      </c>
      <c r="F17" s="1046" t="s">
        <v>1055</v>
      </c>
      <c r="G17" s="1046" t="s">
        <v>1055</v>
      </c>
      <c r="H17" s="1047" t="s">
        <v>1055</v>
      </c>
    </row>
    <row r="18" spans="1:8" s="1045" customFormat="1" ht="18.75">
      <c r="A18" s="2189"/>
      <c r="B18" s="1042" t="s">
        <v>38</v>
      </c>
      <c r="C18" s="2191" t="s">
        <v>1120</v>
      </c>
      <c r="D18" s="2191"/>
      <c r="E18" s="2191" t="s">
        <v>1121</v>
      </c>
      <c r="F18" s="2191"/>
      <c r="G18" s="2191" t="s">
        <v>1122</v>
      </c>
      <c r="H18" s="2192"/>
    </row>
    <row r="19" spans="1:8" s="1045" customFormat="1" ht="18.75">
      <c r="A19" s="2189"/>
      <c r="B19" s="1042" t="s">
        <v>38</v>
      </c>
      <c r="C19" s="1048">
        <v>40</v>
      </c>
      <c r="D19" s="1048">
        <v>60</v>
      </c>
      <c r="E19" s="1049">
        <v>60</v>
      </c>
      <c r="F19" s="1049">
        <v>100</v>
      </c>
      <c r="G19" s="1049">
        <v>60</v>
      </c>
      <c r="H19" s="1050">
        <v>100</v>
      </c>
    </row>
    <row r="20" spans="1:8" s="1045" customFormat="1" ht="18.75">
      <c r="A20" s="2189"/>
      <c r="B20" s="1042" t="s">
        <v>38</v>
      </c>
      <c r="C20" s="2191" t="s">
        <v>1123</v>
      </c>
      <c r="D20" s="2191"/>
      <c r="E20" s="2191" t="s">
        <v>1124</v>
      </c>
      <c r="F20" s="2191"/>
      <c r="G20" s="2191" t="s">
        <v>1124</v>
      </c>
      <c r="H20" s="2192"/>
    </row>
    <row r="21" spans="1:8" s="1045" customFormat="1" ht="19.5" thickBot="1">
      <c r="A21" s="2190"/>
      <c r="B21" s="1051" t="s">
        <v>38</v>
      </c>
      <c r="C21" s="1052">
        <v>80</v>
      </c>
      <c r="D21" s="1052">
        <v>120</v>
      </c>
      <c r="E21" s="1052">
        <v>90</v>
      </c>
      <c r="F21" s="1052">
        <v>160</v>
      </c>
      <c r="G21" s="1052">
        <v>90</v>
      </c>
      <c r="H21" s="1053">
        <v>160</v>
      </c>
    </row>
    <row r="22" spans="1:8" s="633" customFormat="1" ht="19.5" thickTop="1">
      <c r="A22" s="2193" t="s">
        <v>1126</v>
      </c>
      <c r="B22" s="2196" t="s">
        <v>1127</v>
      </c>
      <c r="C22" s="2197"/>
      <c r="D22" s="2197"/>
      <c r="E22" s="2197"/>
      <c r="F22" s="2197"/>
      <c r="G22" s="2197"/>
      <c r="H22" s="2198"/>
    </row>
    <row r="23" spans="1:8" s="633" customFormat="1" ht="18.75">
      <c r="A23" s="2194"/>
      <c r="B23" s="2105" t="s">
        <v>1128</v>
      </c>
      <c r="C23" s="2106"/>
      <c r="D23" s="2106"/>
      <c r="E23" s="2106"/>
      <c r="F23" s="2106"/>
      <c r="G23" s="2106"/>
      <c r="H23" s="2199"/>
    </row>
    <row r="24" spans="1:8" s="633" customFormat="1" ht="18.75">
      <c r="A24" s="2194"/>
      <c r="B24" s="2105" t="s">
        <v>1129</v>
      </c>
      <c r="C24" s="2106"/>
      <c r="D24" s="2106"/>
      <c r="E24" s="2106"/>
      <c r="F24" s="2106"/>
      <c r="G24" s="2106"/>
      <c r="H24" s="2199"/>
    </row>
    <row r="25" spans="1:8" s="633" customFormat="1" ht="18.75">
      <c r="A25" s="2194"/>
      <c r="B25" s="2105" t="s">
        <v>1130</v>
      </c>
      <c r="C25" s="2106"/>
      <c r="D25" s="2106"/>
      <c r="E25" s="2106"/>
      <c r="F25" s="2106"/>
      <c r="G25" s="2106"/>
      <c r="H25" s="2199"/>
    </row>
    <row r="26" spans="1:8" s="633" customFormat="1" ht="19.5" thickBot="1">
      <c r="A26" s="2195"/>
      <c r="B26" s="2200" t="s">
        <v>1131</v>
      </c>
      <c r="C26" s="2201"/>
      <c r="D26" s="2201"/>
      <c r="E26" s="2201"/>
      <c r="F26" s="2201"/>
      <c r="G26" s="2201"/>
      <c r="H26" s="2202"/>
    </row>
  </sheetData>
  <sheetProtection/>
  <mergeCells count="32">
    <mergeCell ref="A22:A26"/>
    <mergeCell ref="B22:H22"/>
    <mergeCell ref="B23:H23"/>
    <mergeCell ref="B24:H24"/>
    <mergeCell ref="B25:H25"/>
    <mergeCell ref="B26:H26"/>
    <mergeCell ref="A16:A21"/>
    <mergeCell ref="C18:D18"/>
    <mergeCell ref="E18:F18"/>
    <mergeCell ref="G18:H18"/>
    <mergeCell ref="C20:D20"/>
    <mergeCell ref="E20:F20"/>
    <mergeCell ref="G20:H20"/>
    <mergeCell ref="A14:A15"/>
    <mergeCell ref="C7:K7"/>
    <mergeCell ref="C8:K8"/>
    <mergeCell ref="C10:K10"/>
    <mergeCell ref="C11:K11"/>
    <mergeCell ref="C12:K12"/>
    <mergeCell ref="B14:B15"/>
    <mergeCell ref="C14:D14"/>
    <mergeCell ref="E14:F14"/>
    <mergeCell ref="G14:H14"/>
    <mergeCell ref="A1:L2"/>
    <mergeCell ref="A3:L3"/>
    <mergeCell ref="A4:A5"/>
    <mergeCell ref="B4:B5"/>
    <mergeCell ref="F4:G4"/>
    <mergeCell ref="H4:I4"/>
    <mergeCell ref="J4:K4"/>
    <mergeCell ref="L4:L5"/>
    <mergeCell ref="C4:E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3" sqref="L13"/>
    </sheetView>
  </sheetViews>
  <sheetFormatPr defaultColWidth="9.00390625" defaultRowHeight="16.5"/>
  <cols>
    <col min="1" max="1" width="20.125" style="607" bestFit="1" customWidth="1"/>
    <col min="2" max="2" width="6.375" style="607" bestFit="1" customWidth="1"/>
    <col min="3" max="11" width="13.25390625" style="607" bestFit="1" customWidth="1"/>
    <col min="12" max="12" width="31.375" style="607" bestFit="1" customWidth="1"/>
    <col min="13" max="16384" width="9.00390625" style="607" customWidth="1"/>
  </cols>
  <sheetData>
    <row r="1" spans="1:12" ht="12.75" customHeight="1">
      <c r="A1" s="2203" t="s">
        <v>1884</v>
      </c>
      <c r="B1" s="2203"/>
      <c r="C1" s="2203"/>
      <c r="D1" s="2203"/>
      <c r="E1" s="2203"/>
      <c r="F1" s="2203"/>
      <c r="G1" s="2203"/>
      <c r="H1" s="2203"/>
      <c r="I1" s="2203"/>
      <c r="J1" s="2203"/>
      <c r="K1" s="2203"/>
      <c r="L1" s="2203"/>
    </row>
    <row r="2" spans="1:12" ht="13.5" customHeight="1" thickBot="1">
      <c r="A2" s="2204"/>
      <c r="B2" s="2204"/>
      <c r="C2" s="2204"/>
      <c r="D2" s="2204"/>
      <c r="E2" s="2204"/>
      <c r="F2" s="2204"/>
      <c r="G2" s="2204"/>
      <c r="H2" s="2204"/>
      <c r="I2" s="2204"/>
      <c r="J2" s="2204"/>
      <c r="K2" s="2204"/>
      <c r="L2" s="2204"/>
    </row>
    <row r="3" spans="1:12" ht="15.75" thickBot="1">
      <c r="A3" s="2219" t="s">
        <v>314</v>
      </c>
      <c r="B3" s="2220"/>
      <c r="C3" s="2220"/>
      <c r="D3" s="2220"/>
      <c r="E3" s="2220"/>
      <c r="F3" s="2220"/>
      <c r="G3" s="2220"/>
      <c r="H3" s="2220"/>
      <c r="I3" s="2220"/>
      <c r="J3" s="2220"/>
      <c r="K3" s="2220"/>
      <c r="L3" s="2221"/>
    </row>
    <row r="4" spans="1:12" ht="15">
      <c r="A4" s="2222" t="s">
        <v>2</v>
      </c>
      <c r="B4" s="2206" t="s">
        <v>3</v>
      </c>
      <c r="C4" s="2213" t="s">
        <v>253</v>
      </c>
      <c r="D4" s="2214"/>
      <c r="E4" s="2215"/>
      <c r="F4" s="2206" t="s">
        <v>254</v>
      </c>
      <c r="G4" s="2206"/>
      <c r="H4" s="2206" t="s">
        <v>255</v>
      </c>
      <c r="I4" s="2206"/>
      <c r="J4" s="2206" t="s">
        <v>6</v>
      </c>
      <c r="K4" s="2206"/>
      <c r="L4" s="2225" t="s">
        <v>40</v>
      </c>
    </row>
    <row r="5" spans="1:12" ht="15">
      <c r="A5" s="2223"/>
      <c r="B5" s="2224"/>
      <c r="C5" s="638" t="s">
        <v>8</v>
      </c>
      <c r="D5" s="638" t="s">
        <v>9</v>
      </c>
      <c r="E5" s="638" t="s">
        <v>804</v>
      </c>
      <c r="F5" s="638" t="s">
        <v>8</v>
      </c>
      <c r="G5" s="638" t="s">
        <v>9</v>
      </c>
      <c r="H5" s="638" t="s">
        <v>8</v>
      </c>
      <c r="I5" s="638" t="s">
        <v>9</v>
      </c>
      <c r="J5" s="638" t="s">
        <v>8</v>
      </c>
      <c r="K5" s="638" t="s">
        <v>9</v>
      </c>
      <c r="L5" s="2226"/>
    </row>
    <row r="6" spans="1:12" ht="15">
      <c r="A6" s="639" t="s">
        <v>183</v>
      </c>
      <c r="B6" s="640" t="s">
        <v>38</v>
      </c>
      <c r="C6" s="471">
        <v>95</v>
      </c>
      <c r="D6" s="471">
        <v>145</v>
      </c>
      <c r="E6" s="471">
        <v>230</v>
      </c>
      <c r="F6" s="471">
        <v>95</v>
      </c>
      <c r="G6" s="471">
        <v>145</v>
      </c>
      <c r="H6" s="471">
        <v>400</v>
      </c>
      <c r="I6" s="471">
        <v>600</v>
      </c>
      <c r="J6" s="471">
        <v>175</v>
      </c>
      <c r="K6" s="471">
        <v>230</v>
      </c>
      <c r="L6" s="641" t="s">
        <v>17</v>
      </c>
    </row>
    <row r="7" spans="1:12" ht="15">
      <c r="A7" s="608" t="s">
        <v>630</v>
      </c>
      <c r="B7" s="609" t="s">
        <v>38</v>
      </c>
      <c r="C7" s="471">
        <v>7</v>
      </c>
      <c r="D7" s="471">
        <v>10</v>
      </c>
      <c r="E7" s="471">
        <v>10</v>
      </c>
      <c r="F7" s="471">
        <v>7</v>
      </c>
      <c r="G7" s="471">
        <v>10</v>
      </c>
      <c r="H7" s="471">
        <v>7</v>
      </c>
      <c r="I7" s="471">
        <v>10</v>
      </c>
      <c r="J7" s="471">
        <v>7</v>
      </c>
      <c r="K7" s="471">
        <v>10</v>
      </c>
      <c r="L7" s="642" t="s">
        <v>631</v>
      </c>
    </row>
    <row r="8" spans="1:12" ht="15">
      <c r="A8" s="639" t="s">
        <v>184</v>
      </c>
      <c r="B8" s="640" t="s">
        <v>38</v>
      </c>
      <c r="C8" s="2205" t="s">
        <v>616</v>
      </c>
      <c r="D8" s="2205"/>
      <c r="E8" s="2205"/>
      <c r="F8" s="2205"/>
      <c r="G8" s="2205"/>
      <c r="H8" s="2205"/>
      <c r="I8" s="2205"/>
      <c r="J8" s="2205"/>
      <c r="K8" s="2205"/>
      <c r="L8" s="643" t="s">
        <v>17</v>
      </c>
    </row>
    <row r="9" spans="1:12" ht="15">
      <c r="A9" s="639" t="s">
        <v>187</v>
      </c>
      <c r="B9" s="640" t="s">
        <v>38</v>
      </c>
      <c r="C9" s="2205" t="s">
        <v>263</v>
      </c>
      <c r="D9" s="2205"/>
      <c r="E9" s="2205"/>
      <c r="F9" s="2205"/>
      <c r="G9" s="2205"/>
      <c r="H9" s="2205"/>
      <c r="I9" s="2205"/>
      <c r="J9" s="2205"/>
      <c r="K9" s="2205"/>
      <c r="L9" s="643"/>
    </row>
    <row r="10" spans="1:12" ht="15">
      <c r="A10" s="639" t="s">
        <v>188</v>
      </c>
      <c r="B10" s="640" t="s">
        <v>38</v>
      </c>
      <c r="C10" s="649">
        <v>210000</v>
      </c>
      <c r="D10" s="649">
        <v>400000</v>
      </c>
      <c r="E10" s="649">
        <v>400000</v>
      </c>
      <c r="F10" s="649">
        <v>210000</v>
      </c>
      <c r="G10" s="649">
        <v>400000</v>
      </c>
      <c r="H10" s="649">
        <v>210000</v>
      </c>
      <c r="I10" s="649">
        <v>400000</v>
      </c>
      <c r="J10" s="649">
        <v>210000</v>
      </c>
      <c r="K10" s="649">
        <v>400000</v>
      </c>
      <c r="L10" s="644"/>
    </row>
    <row r="11" spans="1:12" ht="15">
      <c r="A11" s="639" t="s">
        <v>553</v>
      </c>
      <c r="B11" s="640" t="s">
        <v>38</v>
      </c>
      <c r="C11" s="649">
        <v>120750</v>
      </c>
      <c r="D11" s="649">
        <v>220500</v>
      </c>
      <c r="E11" s="649">
        <v>220500</v>
      </c>
      <c r="F11" s="649">
        <v>120750</v>
      </c>
      <c r="G11" s="649">
        <v>220500</v>
      </c>
      <c r="H11" s="649">
        <v>120750</v>
      </c>
      <c r="I11" s="649">
        <v>220500</v>
      </c>
      <c r="J11" s="649">
        <v>120750</v>
      </c>
      <c r="K11" s="649">
        <v>220500</v>
      </c>
      <c r="L11" s="644" t="s">
        <v>554</v>
      </c>
    </row>
    <row r="12" spans="1:12" ht="15">
      <c r="A12" s="639" t="s">
        <v>773</v>
      </c>
      <c r="B12" s="640" t="s">
        <v>38</v>
      </c>
      <c r="C12" s="2207" t="s">
        <v>774</v>
      </c>
      <c r="D12" s="2208"/>
      <c r="E12" s="2208"/>
      <c r="F12" s="2208"/>
      <c r="G12" s="2208"/>
      <c r="H12" s="2208"/>
      <c r="I12" s="2208"/>
      <c r="J12" s="2208"/>
      <c r="K12" s="2209"/>
      <c r="L12" s="642" t="s">
        <v>775</v>
      </c>
    </row>
    <row r="13" spans="1:12" ht="15">
      <c r="A13" s="1293" t="s">
        <v>969</v>
      </c>
      <c r="B13" s="1294" t="s">
        <v>38</v>
      </c>
      <c r="C13" s="2210" t="s">
        <v>968</v>
      </c>
      <c r="D13" s="2211"/>
      <c r="E13" s="2211"/>
      <c r="F13" s="2211"/>
      <c r="G13" s="2211"/>
      <c r="H13" s="2211"/>
      <c r="I13" s="2211"/>
      <c r="J13" s="2211"/>
      <c r="K13" s="2212"/>
      <c r="L13" s="1295" t="s">
        <v>967</v>
      </c>
    </row>
    <row r="14" spans="1:12" ht="15">
      <c r="A14" s="639" t="s">
        <v>189</v>
      </c>
      <c r="B14" s="640" t="s">
        <v>38</v>
      </c>
      <c r="C14" s="471">
        <v>100</v>
      </c>
      <c r="D14" s="471">
        <v>150</v>
      </c>
      <c r="E14" s="471">
        <v>150</v>
      </c>
      <c r="F14" s="471">
        <v>100</v>
      </c>
      <c r="G14" s="471">
        <v>150</v>
      </c>
      <c r="H14" s="471">
        <v>200</v>
      </c>
      <c r="I14" s="471">
        <v>200</v>
      </c>
      <c r="J14" s="471">
        <v>250</v>
      </c>
      <c r="K14" s="471">
        <v>250</v>
      </c>
      <c r="L14" s="644"/>
    </row>
    <row r="15" spans="1:13" s="645" customFormat="1" ht="15.75" thickBot="1">
      <c r="A15" s="226" t="s">
        <v>816</v>
      </c>
      <c r="B15" s="227" t="s">
        <v>822</v>
      </c>
      <c r="C15" s="377">
        <v>215</v>
      </c>
      <c r="D15" s="377">
        <f>C15*2</f>
        <v>430</v>
      </c>
      <c r="E15" s="377">
        <f>C15*2</f>
        <v>430</v>
      </c>
      <c r="F15" s="377">
        <f>C15</f>
        <v>215</v>
      </c>
      <c r="G15" s="377">
        <f>D15</f>
        <v>430</v>
      </c>
      <c r="H15" s="377">
        <f>C15</f>
        <v>215</v>
      </c>
      <c r="I15" s="377">
        <f>D15</f>
        <v>430</v>
      </c>
      <c r="J15" s="377">
        <f>C15*1.5</f>
        <v>322.5</v>
      </c>
      <c r="K15" s="377">
        <f>D15*1.5</f>
        <v>645</v>
      </c>
      <c r="L15" s="228" t="s">
        <v>2034</v>
      </c>
      <c r="M15" s="645" t="s">
        <v>1879</v>
      </c>
    </row>
    <row r="16" spans="1:11" ht="12.75">
      <c r="A16" s="2216" t="s">
        <v>1117</v>
      </c>
      <c r="B16" s="2217" t="s">
        <v>3</v>
      </c>
      <c r="C16" s="2217" t="s">
        <v>1118</v>
      </c>
      <c r="D16" s="2217"/>
      <c r="E16" s="2217" t="s">
        <v>1119</v>
      </c>
      <c r="F16" s="2217"/>
      <c r="G16" s="2217" t="s">
        <v>6</v>
      </c>
      <c r="H16" s="2218"/>
      <c r="I16" s="646"/>
      <c r="J16" s="646"/>
      <c r="K16" s="646"/>
    </row>
    <row r="17" spans="1:12" ht="15">
      <c r="A17" s="2216"/>
      <c r="B17" s="2217"/>
      <c r="C17" s="610" t="s">
        <v>8</v>
      </c>
      <c r="D17" s="610" t="s">
        <v>9</v>
      </c>
      <c r="E17" s="610" t="s">
        <v>8</v>
      </c>
      <c r="F17" s="610" t="s">
        <v>9</v>
      </c>
      <c r="G17" s="610" t="s">
        <v>8</v>
      </c>
      <c r="H17" s="611" t="s">
        <v>9</v>
      </c>
      <c r="I17" s="647"/>
      <c r="J17" s="647"/>
      <c r="K17" s="647"/>
      <c r="L17" s="648"/>
    </row>
    <row r="18" spans="1:8" s="1057" customFormat="1" ht="12.75">
      <c r="A18" s="2227" t="s">
        <v>19</v>
      </c>
      <c r="B18" s="1054" t="s">
        <v>38</v>
      </c>
      <c r="C18" s="1055">
        <v>5</v>
      </c>
      <c r="D18" s="1055">
        <v>5</v>
      </c>
      <c r="E18" s="1055">
        <v>3</v>
      </c>
      <c r="F18" s="1055">
        <v>3</v>
      </c>
      <c r="G18" s="1055">
        <v>3</v>
      </c>
      <c r="H18" s="1056">
        <v>3</v>
      </c>
    </row>
    <row r="19" spans="1:8" s="1057" customFormat="1" ht="12.75">
      <c r="A19" s="2227"/>
      <c r="B19" s="1054" t="s">
        <v>38</v>
      </c>
      <c r="C19" s="1058" t="s">
        <v>1055</v>
      </c>
      <c r="D19" s="1058" t="s">
        <v>1055</v>
      </c>
      <c r="E19" s="1058" t="s">
        <v>1055</v>
      </c>
      <c r="F19" s="1058" t="s">
        <v>1055</v>
      </c>
      <c r="G19" s="1058" t="s">
        <v>1055</v>
      </c>
      <c r="H19" s="1059" t="s">
        <v>1055</v>
      </c>
    </row>
    <row r="20" spans="1:8" s="1057" customFormat="1" ht="12.75">
      <c r="A20" s="2227"/>
      <c r="B20" s="1054" t="s">
        <v>38</v>
      </c>
      <c r="C20" s="2229" t="s">
        <v>1120</v>
      </c>
      <c r="D20" s="2229"/>
      <c r="E20" s="2229" t="s">
        <v>1121</v>
      </c>
      <c r="F20" s="2229"/>
      <c r="G20" s="2229" t="s">
        <v>1122</v>
      </c>
      <c r="H20" s="2230"/>
    </row>
    <row r="21" spans="1:8" s="1057" customFormat="1" ht="12.75">
      <c r="A21" s="2227"/>
      <c r="B21" s="1054" t="s">
        <v>38</v>
      </c>
      <c r="C21" s="1060">
        <v>40</v>
      </c>
      <c r="D21" s="1060">
        <v>60</v>
      </c>
      <c r="E21" s="1061">
        <v>60</v>
      </c>
      <c r="F21" s="1061">
        <v>100</v>
      </c>
      <c r="G21" s="1061">
        <v>60</v>
      </c>
      <c r="H21" s="1062">
        <v>100</v>
      </c>
    </row>
    <row r="22" spans="1:8" s="1057" customFormat="1" ht="12.75">
      <c r="A22" s="2227"/>
      <c r="B22" s="1054" t="s">
        <v>38</v>
      </c>
      <c r="C22" s="2229" t="s">
        <v>1123</v>
      </c>
      <c r="D22" s="2229"/>
      <c r="E22" s="2229" t="s">
        <v>1124</v>
      </c>
      <c r="F22" s="2229"/>
      <c r="G22" s="2229" t="s">
        <v>1124</v>
      </c>
      <c r="H22" s="2230"/>
    </row>
    <row r="23" spans="1:8" s="1057" customFormat="1" ht="13.5" thickBot="1">
      <c r="A23" s="2228"/>
      <c r="B23" s="1063" t="s">
        <v>38</v>
      </c>
      <c r="C23" s="1064">
        <v>80</v>
      </c>
      <c r="D23" s="1064">
        <v>120</v>
      </c>
      <c r="E23" s="1064">
        <v>90</v>
      </c>
      <c r="F23" s="1064">
        <v>160</v>
      </c>
      <c r="G23" s="1064">
        <v>90</v>
      </c>
      <c r="H23" s="1065">
        <v>160</v>
      </c>
    </row>
    <row r="24" spans="1:8" s="1057" customFormat="1" ht="14.25" thickBot="1" thickTop="1">
      <c r="A24" s="1066" t="s">
        <v>1125</v>
      </c>
      <c r="B24" s="1067" t="s">
        <v>38</v>
      </c>
      <c r="C24" s="1068">
        <v>300</v>
      </c>
      <c r="D24" s="1068">
        <v>500</v>
      </c>
      <c r="E24" s="1068">
        <v>500</v>
      </c>
      <c r="F24" s="1068">
        <v>800</v>
      </c>
      <c r="G24" s="1068">
        <v>800</v>
      </c>
      <c r="H24" s="1069">
        <v>1200</v>
      </c>
    </row>
    <row r="25" spans="1:8" s="1057" customFormat="1" ht="13.5" thickTop="1">
      <c r="A25" s="2231" t="s">
        <v>1126</v>
      </c>
      <c r="B25" s="2234" t="s">
        <v>1127</v>
      </c>
      <c r="C25" s="2235"/>
      <c r="D25" s="2235"/>
      <c r="E25" s="2235"/>
      <c r="F25" s="2235"/>
      <c r="G25" s="2235"/>
      <c r="H25" s="2236"/>
    </row>
    <row r="26" spans="1:8" ht="12.75">
      <c r="A26" s="2232"/>
      <c r="B26" s="1872" t="s">
        <v>1128</v>
      </c>
      <c r="C26" s="1873"/>
      <c r="D26" s="1873"/>
      <c r="E26" s="1873"/>
      <c r="F26" s="1873"/>
      <c r="G26" s="1873"/>
      <c r="H26" s="2237"/>
    </row>
    <row r="27" spans="1:8" ht="12.75">
      <c r="A27" s="2232"/>
      <c r="B27" s="1872" t="s">
        <v>1129</v>
      </c>
      <c r="C27" s="1873"/>
      <c r="D27" s="1873"/>
      <c r="E27" s="1873"/>
      <c r="F27" s="1873"/>
      <c r="G27" s="1873"/>
      <c r="H27" s="2237"/>
    </row>
    <row r="28" spans="1:8" ht="12.75">
      <c r="A28" s="2232"/>
      <c r="B28" s="1872" t="s">
        <v>1130</v>
      </c>
      <c r="C28" s="1873"/>
      <c r="D28" s="1873"/>
      <c r="E28" s="1873"/>
      <c r="F28" s="1873"/>
      <c r="G28" s="1873"/>
      <c r="H28" s="2237"/>
    </row>
    <row r="29" spans="1:8" ht="13.5" thickBot="1">
      <c r="A29" s="2233"/>
      <c r="B29" s="2238" t="s">
        <v>1131</v>
      </c>
      <c r="C29" s="2239"/>
      <c r="D29" s="2239"/>
      <c r="E29" s="2239"/>
      <c r="F29" s="2239"/>
      <c r="G29" s="2239"/>
      <c r="H29" s="2240"/>
    </row>
  </sheetData>
  <sheetProtection/>
  <mergeCells count="31">
    <mergeCell ref="A25:A29"/>
    <mergeCell ref="B25:H25"/>
    <mergeCell ref="B26:H26"/>
    <mergeCell ref="B27:H27"/>
    <mergeCell ref="B28:H28"/>
    <mergeCell ref="B29:H29"/>
    <mergeCell ref="A18:A23"/>
    <mergeCell ref="C20:D20"/>
    <mergeCell ref="E20:F20"/>
    <mergeCell ref="G20:H20"/>
    <mergeCell ref="C22:D22"/>
    <mergeCell ref="E22:F22"/>
    <mergeCell ref="G22:H22"/>
    <mergeCell ref="A16:A17"/>
    <mergeCell ref="B16:B17"/>
    <mergeCell ref="C16:D16"/>
    <mergeCell ref="E16:F16"/>
    <mergeCell ref="G16:H16"/>
    <mergeCell ref="A3:L3"/>
    <mergeCell ref="A4:A5"/>
    <mergeCell ref="B4:B5"/>
    <mergeCell ref="F4:G4"/>
    <mergeCell ref="L4:L5"/>
    <mergeCell ref="A1:L2"/>
    <mergeCell ref="C8:K8"/>
    <mergeCell ref="C9:K9"/>
    <mergeCell ref="H4:I4"/>
    <mergeCell ref="C12:K12"/>
    <mergeCell ref="C13:K13"/>
    <mergeCell ref="C4:E4"/>
    <mergeCell ref="J4:K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0" sqref="E30"/>
    </sheetView>
  </sheetViews>
  <sheetFormatPr defaultColWidth="9.00390625" defaultRowHeight="16.5"/>
  <cols>
    <col min="1" max="1" width="18.625" style="607" customWidth="1"/>
    <col min="2" max="2" width="6.375" style="607" bestFit="1" customWidth="1"/>
    <col min="3" max="11" width="14.75390625" style="607" bestFit="1" customWidth="1"/>
    <col min="12" max="12" width="31.375" style="607" bestFit="1" customWidth="1"/>
    <col min="13" max="16384" width="9.00390625" style="607" customWidth="1"/>
  </cols>
  <sheetData>
    <row r="1" spans="1:12" ht="12.75" customHeight="1">
      <c r="A1" s="2203" t="s">
        <v>1883</v>
      </c>
      <c r="B1" s="2203"/>
      <c r="C1" s="2203"/>
      <c r="D1" s="2203"/>
      <c r="E1" s="2203"/>
      <c r="F1" s="2203"/>
      <c r="G1" s="2203"/>
      <c r="H1" s="2203"/>
      <c r="I1" s="2203"/>
      <c r="J1" s="2203"/>
      <c r="K1" s="2203"/>
      <c r="L1" s="2203"/>
    </row>
    <row r="2" spans="1:12" ht="13.5" customHeight="1" thickBot="1">
      <c r="A2" s="2204"/>
      <c r="B2" s="2204"/>
      <c r="C2" s="2204"/>
      <c r="D2" s="2204"/>
      <c r="E2" s="2204"/>
      <c r="F2" s="2204"/>
      <c r="G2" s="2204"/>
      <c r="H2" s="2204"/>
      <c r="I2" s="2204"/>
      <c r="J2" s="2204"/>
      <c r="K2" s="2204"/>
      <c r="L2" s="2204"/>
    </row>
    <row r="3" spans="1:12" ht="15.75" thickBot="1">
      <c r="A3" s="2219" t="s">
        <v>313</v>
      </c>
      <c r="B3" s="2220"/>
      <c r="C3" s="2220"/>
      <c r="D3" s="2220"/>
      <c r="E3" s="2220"/>
      <c r="F3" s="2220"/>
      <c r="G3" s="2220"/>
      <c r="H3" s="2220"/>
      <c r="I3" s="2220"/>
      <c r="J3" s="2220"/>
      <c r="K3" s="2220"/>
      <c r="L3" s="2221"/>
    </row>
    <row r="4" spans="1:12" ht="15">
      <c r="A4" s="2222" t="s">
        <v>2</v>
      </c>
      <c r="B4" s="2206" t="s">
        <v>3</v>
      </c>
      <c r="C4" s="2213" t="s">
        <v>253</v>
      </c>
      <c r="D4" s="2214"/>
      <c r="E4" s="2215"/>
      <c r="F4" s="2206" t="s">
        <v>297</v>
      </c>
      <c r="G4" s="2206"/>
      <c r="H4" s="2206" t="s">
        <v>298</v>
      </c>
      <c r="I4" s="2206"/>
      <c r="J4" s="2206" t="s">
        <v>6</v>
      </c>
      <c r="K4" s="2206"/>
      <c r="L4" s="2225" t="s">
        <v>40</v>
      </c>
    </row>
    <row r="5" spans="1:12" ht="15">
      <c r="A5" s="2223"/>
      <c r="B5" s="2224"/>
      <c r="C5" s="638" t="s">
        <v>8</v>
      </c>
      <c r="D5" s="638" t="s">
        <v>9</v>
      </c>
      <c r="E5" s="638" t="s">
        <v>805</v>
      </c>
      <c r="F5" s="638" t="s">
        <v>8</v>
      </c>
      <c r="G5" s="638" t="s">
        <v>9</v>
      </c>
      <c r="H5" s="638" t="s">
        <v>8</v>
      </c>
      <c r="I5" s="638" t="s">
        <v>9</v>
      </c>
      <c r="J5" s="638" t="s">
        <v>8</v>
      </c>
      <c r="K5" s="638" t="s">
        <v>9</v>
      </c>
      <c r="L5" s="2226"/>
    </row>
    <row r="6" spans="1:12" ht="15">
      <c r="A6" s="639" t="s">
        <v>256</v>
      </c>
      <c r="B6" s="640" t="s">
        <v>38</v>
      </c>
      <c r="C6" s="471">
        <v>95</v>
      </c>
      <c r="D6" s="471">
        <v>145</v>
      </c>
      <c r="E6" s="471">
        <v>230</v>
      </c>
      <c r="F6" s="471">
        <v>95</v>
      </c>
      <c r="G6" s="471">
        <v>145</v>
      </c>
      <c r="H6" s="471">
        <v>400</v>
      </c>
      <c r="I6" s="471">
        <v>600</v>
      </c>
      <c r="J6" s="471">
        <v>175</v>
      </c>
      <c r="K6" s="471">
        <v>230</v>
      </c>
      <c r="L6" s="641" t="s">
        <v>17</v>
      </c>
    </row>
    <row r="7" spans="1:12" ht="15">
      <c r="A7" s="608" t="s">
        <v>630</v>
      </c>
      <c r="B7" s="609" t="s">
        <v>38</v>
      </c>
      <c r="C7" s="471">
        <v>7</v>
      </c>
      <c r="D7" s="471">
        <v>10</v>
      </c>
      <c r="E7" s="471">
        <v>10</v>
      </c>
      <c r="F7" s="471">
        <v>7</v>
      </c>
      <c r="G7" s="471">
        <v>10</v>
      </c>
      <c r="H7" s="471">
        <v>7</v>
      </c>
      <c r="I7" s="471">
        <v>10</v>
      </c>
      <c r="J7" s="471">
        <v>7</v>
      </c>
      <c r="K7" s="471">
        <v>10</v>
      </c>
      <c r="L7" s="642" t="s">
        <v>631</v>
      </c>
    </row>
    <row r="8" spans="1:12" ht="15">
      <c r="A8" s="639" t="s">
        <v>257</v>
      </c>
      <c r="B8" s="640" t="s">
        <v>38</v>
      </c>
      <c r="C8" s="2205" t="s">
        <v>617</v>
      </c>
      <c r="D8" s="2205"/>
      <c r="E8" s="2205"/>
      <c r="F8" s="2205"/>
      <c r="G8" s="2205"/>
      <c r="H8" s="2205"/>
      <c r="I8" s="2205"/>
      <c r="J8" s="2205"/>
      <c r="K8" s="2205"/>
      <c r="L8" s="643" t="s">
        <v>17</v>
      </c>
    </row>
    <row r="9" spans="1:12" ht="15">
      <c r="A9" s="639" t="s">
        <v>262</v>
      </c>
      <c r="B9" s="640" t="s">
        <v>38</v>
      </c>
      <c r="C9" s="2205" t="s">
        <v>263</v>
      </c>
      <c r="D9" s="2205"/>
      <c r="E9" s="2205"/>
      <c r="F9" s="2205"/>
      <c r="G9" s="2205"/>
      <c r="H9" s="2205"/>
      <c r="I9" s="2205"/>
      <c r="J9" s="2205"/>
      <c r="K9" s="2205"/>
      <c r="L9" s="643"/>
    </row>
    <row r="10" spans="1:12" ht="15">
      <c r="A10" s="639" t="s">
        <v>188</v>
      </c>
      <c r="B10" s="640" t="s">
        <v>38</v>
      </c>
      <c r="C10" s="649">
        <v>210000</v>
      </c>
      <c r="D10" s="649">
        <v>400000</v>
      </c>
      <c r="E10" s="649">
        <v>400000</v>
      </c>
      <c r="F10" s="649">
        <v>210000</v>
      </c>
      <c r="G10" s="649">
        <v>400000</v>
      </c>
      <c r="H10" s="649">
        <v>210000</v>
      </c>
      <c r="I10" s="649">
        <v>400000</v>
      </c>
      <c r="J10" s="649">
        <v>210000</v>
      </c>
      <c r="K10" s="649">
        <v>400000</v>
      </c>
      <c r="L10" s="644"/>
    </row>
    <row r="11" spans="1:12" ht="15">
      <c r="A11" s="639" t="s">
        <v>773</v>
      </c>
      <c r="B11" s="640" t="s">
        <v>38</v>
      </c>
      <c r="C11" s="2207" t="s">
        <v>774</v>
      </c>
      <c r="D11" s="2208"/>
      <c r="E11" s="2208"/>
      <c r="F11" s="2208"/>
      <c r="G11" s="2208"/>
      <c r="H11" s="2208"/>
      <c r="I11" s="2208"/>
      <c r="J11" s="2208"/>
      <c r="K11" s="2209"/>
      <c r="L11" s="642" t="s">
        <v>775</v>
      </c>
    </row>
    <row r="12" spans="1:12" ht="15">
      <c r="A12" s="1293" t="s">
        <v>970</v>
      </c>
      <c r="B12" s="1294" t="s">
        <v>38</v>
      </c>
      <c r="C12" s="2210" t="s">
        <v>971</v>
      </c>
      <c r="D12" s="2211"/>
      <c r="E12" s="2211"/>
      <c r="F12" s="2211"/>
      <c r="G12" s="2211"/>
      <c r="H12" s="2211"/>
      <c r="I12" s="2211"/>
      <c r="J12" s="2211"/>
      <c r="K12" s="2212"/>
      <c r="L12" s="1295" t="s">
        <v>967</v>
      </c>
    </row>
    <row r="13" spans="1:12" ht="15">
      <c r="A13" s="639" t="s">
        <v>264</v>
      </c>
      <c r="B13" s="640" t="s">
        <v>38</v>
      </c>
      <c r="C13" s="471">
        <v>100</v>
      </c>
      <c r="D13" s="471">
        <v>150</v>
      </c>
      <c r="E13" s="471">
        <v>150</v>
      </c>
      <c r="F13" s="471">
        <v>100</v>
      </c>
      <c r="G13" s="471">
        <v>150</v>
      </c>
      <c r="H13" s="471">
        <v>200</v>
      </c>
      <c r="I13" s="471">
        <v>200</v>
      </c>
      <c r="J13" s="471">
        <v>250</v>
      </c>
      <c r="K13" s="471">
        <v>250</v>
      </c>
      <c r="L13" s="644"/>
    </row>
    <row r="14" spans="1:13" s="645" customFormat="1" ht="15.75" thickBot="1">
      <c r="A14" s="226" t="s">
        <v>816</v>
      </c>
      <c r="B14" s="227" t="s">
        <v>779</v>
      </c>
      <c r="C14" s="377">
        <v>215</v>
      </c>
      <c r="D14" s="377">
        <f>C14*2</f>
        <v>430</v>
      </c>
      <c r="E14" s="377">
        <f>C14*2</f>
        <v>430</v>
      </c>
      <c r="F14" s="377">
        <f>C14</f>
        <v>215</v>
      </c>
      <c r="G14" s="377">
        <f>D14</f>
        <v>430</v>
      </c>
      <c r="H14" s="377">
        <f>C14</f>
        <v>215</v>
      </c>
      <c r="I14" s="377">
        <f>D14</f>
        <v>430</v>
      </c>
      <c r="J14" s="377">
        <f>C14*1.5</f>
        <v>322.5</v>
      </c>
      <c r="K14" s="377">
        <f>D14*1.5</f>
        <v>645</v>
      </c>
      <c r="L14" s="228" t="s">
        <v>2034</v>
      </c>
      <c r="M14" s="645" t="s">
        <v>1879</v>
      </c>
    </row>
    <row r="15" spans="1:12" s="645" customFormat="1" ht="15">
      <c r="A15" s="2216" t="s">
        <v>1117</v>
      </c>
      <c r="B15" s="2217" t="s">
        <v>3</v>
      </c>
      <c r="C15" s="2217" t="s">
        <v>1118</v>
      </c>
      <c r="D15" s="2217"/>
      <c r="E15" s="2217" t="s">
        <v>1119</v>
      </c>
      <c r="F15" s="2217"/>
      <c r="G15" s="2217" t="s">
        <v>6</v>
      </c>
      <c r="H15" s="2218"/>
      <c r="I15" s="650"/>
      <c r="J15" s="650"/>
      <c r="K15" s="650"/>
      <c r="L15" s="651"/>
    </row>
    <row r="16" spans="1:12" s="645" customFormat="1" ht="15">
      <c r="A16" s="2216"/>
      <c r="B16" s="2217"/>
      <c r="C16" s="610" t="s">
        <v>8</v>
      </c>
      <c r="D16" s="610" t="s">
        <v>9</v>
      </c>
      <c r="E16" s="610" t="s">
        <v>8</v>
      </c>
      <c r="F16" s="610" t="s">
        <v>9</v>
      </c>
      <c r="G16" s="610" t="s">
        <v>8</v>
      </c>
      <c r="H16" s="611" t="s">
        <v>9</v>
      </c>
      <c r="I16" s="650"/>
      <c r="J16" s="650"/>
      <c r="K16" s="650"/>
      <c r="L16" s="651"/>
    </row>
    <row r="17" spans="1:12" s="1072" customFormat="1" ht="15">
      <c r="A17" s="2227" t="s">
        <v>19</v>
      </c>
      <c r="B17" s="1054" t="s">
        <v>38</v>
      </c>
      <c r="C17" s="1055">
        <v>5</v>
      </c>
      <c r="D17" s="1055">
        <v>5</v>
      </c>
      <c r="E17" s="1055">
        <v>3</v>
      </c>
      <c r="F17" s="1055">
        <v>3</v>
      </c>
      <c r="G17" s="1055">
        <v>3</v>
      </c>
      <c r="H17" s="1056">
        <v>3</v>
      </c>
      <c r="I17" s="1070"/>
      <c r="J17" s="1070"/>
      <c r="K17" s="1070"/>
      <c r="L17" s="1071"/>
    </row>
    <row r="18" spans="1:12" s="1072" customFormat="1" ht="15">
      <c r="A18" s="2227"/>
      <c r="B18" s="1054" t="s">
        <v>38</v>
      </c>
      <c r="C18" s="1058" t="s">
        <v>1055</v>
      </c>
      <c r="D18" s="1058" t="s">
        <v>1055</v>
      </c>
      <c r="E18" s="1058" t="s">
        <v>1055</v>
      </c>
      <c r="F18" s="1058" t="s">
        <v>1055</v>
      </c>
      <c r="G18" s="1058" t="s">
        <v>1055</v>
      </c>
      <c r="H18" s="1059" t="s">
        <v>1055</v>
      </c>
      <c r="I18" s="1070"/>
      <c r="J18" s="1070"/>
      <c r="K18" s="1070"/>
      <c r="L18" s="1071"/>
    </row>
    <row r="19" spans="1:12" s="1072" customFormat="1" ht="15">
      <c r="A19" s="2227"/>
      <c r="B19" s="1054" t="s">
        <v>38</v>
      </c>
      <c r="C19" s="2229" t="s">
        <v>1120</v>
      </c>
      <c r="D19" s="2229"/>
      <c r="E19" s="2229" t="s">
        <v>1121</v>
      </c>
      <c r="F19" s="2229"/>
      <c r="G19" s="2229" t="s">
        <v>1122</v>
      </c>
      <c r="H19" s="2230"/>
      <c r="I19" s="1070"/>
      <c r="J19" s="1070"/>
      <c r="K19" s="1070"/>
      <c r="L19" s="1071"/>
    </row>
    <row r="20" spans="1:12" s="1072" customFormat="1" ht="15">
      <c r="A20" s="2227"/>
      <c r="B20" s="1054" t="s">
        <v>38</v>
      </c>
      <c r="C20" s="1060">
        <v>40</v>
      </c>
      <c r="D20" s="1060">
        <v>60</v>
      </c>
      <c r="E20" s="1061">
        <v>60</v>
      </c>
      <c r="F20" s="1061">
        <v>100</v>
      </c>
      <c r="G20" s="1061">
        <v>60</v>
      </c>
      <c r="H20" s="1062">
        <v>100</v>
      </c>
      <c r="I20" s="1070"/>
      <c r="J20" s="1070"/>
      <c r="K20" s="1070"/>
      <c r="L20" s="1071"/>
    </row>
    <row r="21" spans="1:12" s="1072" customFormat="1" ht="15">
      <c r="A21" s="2227"/>
      <c r="B21" s="1054" t="s">
        <v>38</v>
      </c>
      <c r="C21" s="2229" t="s">
        <v>1123</v>
      </c>
      <c r="D21" s="2229"/>
      <c r="E21" s="2229" t="s">
        <v>1124</v>
      </c>
      <c r="F21" s="2229"/>
      <c r="G21" s="2229" t="s">
        <v>1124</v>
      </c>
      <c r="H21" s="2230"/>
      <c r="I21" s="1070"/>
      <c r="J21" s="1070"/>
      <c r="K21" s="1070"/>
      <c r="L21" s="1071"/>
    </row>
    <row r="22" spans="1:12" s="1072" customFormat="1" ht="15.75" thickBot="1">
      <c r="A22" s="2228"/>
      <c r="B22" s="1063" t="s">
        <v>38</v>
      </c>
      <c r="C22" s="1064">
        <v>80</v>
      </c>
      <c r="D22" s="1064">
        <v>120</v>
      </c>
      <c r="E22" s="1064">
        <v>90</v>
      </c>
      <c r="F22" s="1064">
        <v>160</v>
      </c>
      <c r="G22" s="1064">
        <v>90</v>
      </c>
      <c r="H22" s="1065">
        <v>160</v>
      </c>
      <c r="I22" s="1070"/>
      <c r="J22" s="1070"/>
      <c r="K22" s="1070"/>
      <c r="L22" s="1071"/>
    </row>
    <row r="23" spans="1:12" s="645" customFormat="1" ht="15.75" thickTop="1">
      <c r="A23" s="2231" t="s">
        <v>1126</v>
      </c>
      <c r="B23" s="2017" t="s">
        <v>1127</v>
      </c>
      <c r="C23" s="2018"/>
      <c r="D23" s="2018"/>
      <c r="E23" s="2018"/>
      <c r="F23" s="2018"/>
      <c r="G23" s="2018"/>
      <c r="H23" s="2241"/>
      <c r="I23" s="650"/>
      <c r="J23" s="650"/>
      <c r="K23" s="650"/>
      <c r="L23" s="651"/>
    </row>
    <row r="24" spans="1:12" s="645" customFormat="1" ht="15">
      <c r="A24" s="2232"/>
      <c r="B24" s="1872" t="s">
        <v>1128</v>
      </c>
      <c r="C24" s="1873"/>
      <c r="D24" s="1873"/>
      <c r="E24" s="1873"/>
      <c r="F24" s="1873"/>
      <c r="G24" s="1873"/>
      <c r="H24" s="2237"/>
      <c r="I24" s="650"/>
      <c r="J24" s="650"/>
      <c r="K24" s="650"/>
      <c r="L24" s="651"/>
    </row>
    <row r="25" spans="1:12" s="645" customFormat="1" ht="15">
      <c r="A25" s="2232"/>
      <c r="B25" s="1872" t="s">
        <v>1129</v>
      </c>
      <c r="C25" s="1873"/>
      <c r="D25" s="1873"/>
      <c r="E25" s="1873"/>
      <c r="F25" s="1873"/>
      <c r="G25" s="1873"/>
      <c r="H25" s="2237"/>
      <c r="I25" s="650"/>
      <c r="J25" s="650"/>
      <c r="K25" s="650"/>
      <c r="L25" s="651"/>
    </row>
    <row r="26" spans="1:12" s="645" customFormat="1" ht="15">
      <c r="A26" s="2232"/>
      <c r="B26" s="1872" t="s">
        <v>1130</v>
      </c>
      <c r="C26" s="1873"/>
      <c r="D26" s="1873"/>
      <c r="E26" s="1873"/>
      <c r="F26" s="1873"/>
      <c r="G26" s="1873"/>
      <c r="H26" s="2237"/>
      <c r="I26" s="650"/>
      <c r="J26" s="650"/>
      <c r="K26" s="650"/>
      <c r="L26" s="651"/>
    </row>
    <row r="27" spans="1:8" ht="13.5" thickBot="1">
      <c r="A27" s="2233"/>
      <c r="B27" s="2238" t="s">
        <v>1131</v>
      </c>
      <c r="C27" s="2239"/>
      <c r="D27" s="2239"/>
      <c r="E27" s="2239"/>
      <c r="F27" s="2239"/>
      <c r="G27" s="2239"/>
      <c r="H27" s="2240"/>
    </row>
    <row r="28" spans="1:12" ht="15">
      <c r="A28" s="652" t="s">
        <v>199</v>
      </c>
      <c r="B28" s="653"/>
      <c r="C28" s="647"/>
      <c r="D28" s="647"/>
      <c r="E28" s="647"/>
      <c r="F28" s="647"/>
      <c r="G28" s="647"/>
      <c r="H28" s="647"/>
      <c r="I28" s="647"/>
      <c r="J28" s="647"/>
      <c r="K28" s="647"/>
      <c r="L28" s="648"/>
    </row>
    <row r="29" ht="12">
      <c r="A29" s="654" t="s">
        <v>191</v>
      </c>
    </row>
    <row r="30" ht="12">
      <c r="A30" s="655" t="s">
        <v>192</v>
      </c>
    </row>
    <row r="31" ht="12">
      <c r="A31" s="654" t="s">
        <v>200</v>
      </c>
    </row>
    <row r="32" ht="12">
      <c r="A32" s="656"/>
    </row>
    <row r="33" ht="12">
      <c r="A33" s="657" t="s">
        <v>194</v>
      </c>
    </row>
    <row r="34" ht="12">
      <c r="A34" s="655" t="s">
        <v>195</v>
      </c>
    </row>
    <row r="35" ht="12">
      <c r="A35" s="655" t="s">
        <v>196</v>
      </c>
    </row>
    <row r="36" ht="12">
      <c r="A36" s="657"/>
    </row>
    <row r="37" ht="12">
      <c r="A37" s="652" t="s">
        <v>197</v>
      </c>
    </row>
    <row r="38" ht="12">
      <c r="A38" s="655" t="s">
        <v>198</v>
      </c>
    </row>
  </sheetData>
  <sheetProtection/>
  <mergeCells count="31">
    <mergeCell ref="E21:F21"/>
    <mergeCell ref="G21:H21"/>
    <mergeCell ref="A23:A27"/>
    <mergeCell ref="B23:H23"/>
    <mergeCell ref="B24:H24"/>
    <mergeCell ref="B25:H25"/>
    <mergeCell ref="B26:H26"/>
    <mergeCell ref="B27:H27"/>
    <mergeCell ref="A15:A16"/>
    <mergeCell ref="B15:B16"/>
    <mergeCell ref="C15:D15"/>
    <mergeCell ref="E15:F15"/>
    <mergeCell ref="G15:H15"/>
    <mergeCell ref="A17:A22"/>
    <mergeCell ref="C19:D19"/>
    <mergeCell ref="E19:F19"/>
    <mergeCell ref="G19:H19"/>
    <mergeCell ref="C21:D21"/>
    <mergeCell ref="C12:K12"/>
    <mergeCell ref="C9:K9"/>
    <mergeCell ref="A3:L3"/>
    <mergeCell ref="A4:A5"/>
    <mergeCell ref="B4:B5"/>
    <mergeCell ref="F4:G4"/>
    <mergeCell ref="L4:L5"/>
    <mergeCell ref="A1:L2"/>
    <mergeCell ref="J4:K4"/>
    <mergeCell ref="C11:K11"/>
    <mergeCell ref="C8:K8"/>
    <mergeCell ref="H4:I4"/>
    <mergeCell ref="C4:E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zoomScalePageLayoutView="0" workbookViewId="0" topLeftCell="A1">
      <selection activeCell="C11" sqref="C11:K11"/>
    </sheetView>
  </sheetViews>
  <sheetFormatPr defaultColWidth="9.00390625" defaultRowHeight="16.5"/>
  <cols>
    <col min="1" max="1" width="26.125" style="615" customWidth="1"/>
    <col min="2" max="2" width="9.125" style="615" bestFit="1" customWidth="1"/>
    <col min="3" max="3" width="13.375" style="615" bestFit="1" customWidth="1"/>
    <col min="4" max="11" width="16.375" style="615" bestFit="1" customWidth="1"/>
    <col min="12" max="12" width="79.375" style="615" bestFit="1" customWidth="1"/>
    <col min="13" max="16384" width="9.00390625" style="615" customWidth="1"/>
  </cols>
  <sheetData>
    <row r="1" spans="1:12" ht="18.75">
      <c r="A1" s="2166" t="s">
        <v>1882</v>
      </c>
      <c r="B1" s="2166"/>
      <c r="C1" s="2166"/>
      <c r="D1" s="2166"/>
      <c r="E1" s="2166"/>
      <c r="F1" s="2166"/>
      <c r="G1" s="2166"/>
      <c r="H1" s="2166"/>
      <c r="I1" s="2166"/>
      <c r="J1" s="2166"/>
      <c r="K1" s="2166"/>
      <c r="L1" s="2166"/>
    </row>
    <row r="2" spans="1:12" ht="19.5" thickBot="1">
      <c r="A2" s="2167"/>
      <c r="B2" s="2167"/>
      <c r="C2" s="2167"/>
      <c r="D2" s="2167"/>
      <c r="E2" s="2167"/>
      <c r="F2" s="2167"/>
      <c r="G2" s="2167"/>
      <c r="H2" s="2167"/>
      <c r="I2" s="2167"/>
      <c r="J2" s="2167"/>
      <c r="K2" s="2167"/>
      <c r="L2" s="2167"/>
    </row>
    <row r="3" spans="1:12" ht="21" thickBot="1">
      <c r="A3" s="2168" t="s">
        <v>252</v>
      </c>
      <c r="B3" s="2169"/>
      <c r="C3" s="2169"/>
      <c r="D3" s="2169"/>
      <c r="E3" s="2169"/>
      <c r="F3" s="2169"/>
      <c r="G3" s="2169"/>
      <c r="H3" s="2169"/>
      <c r="I3" s="2169"/>
      <c r="J3" s="2169"/>
      <c r="K3" s="2169"/>
      <c r="L3" s="2170"/>
    </row>
    <row r="4" spans="1:12" ht="20.25">
      <c r="A4" s="2171" t="s">
        <v>2</v>
      </c>
      <c r="B4" s="2173" t="s">
        <v>3</v>
      </c>
      <c r="C4" s="2177" t="s">
        <v>253</v>
      </c>
      <c r="D4" s="2178"/>
      <c r="E4" s="2179"/>
      <c r="F4" s="2242" t="s">
        <v>297</v>
      </c>
      <c r="G4" s="2242"/>
      <c r="H4" s="2242" t="s">
        <v>298</v>
      </c>
      <c r="I4" s="2242"/>
      <c r="J4" s="2173" t="s">
        <v>6</v>
      </c>
      <c r="K4" s="2173"/>
      <c r="L4" s="2175" t="s">
        <v>40</v>
      </c>
    </row>
    <row r="5" spans="1:12" ht="20.25">
      <c r="A5" s="2172"/>
      <c r="B5" s="2174"/>
      <c r="C5" s="616" t="s">
        <v>8</v>
      </c>
      <c r="D5" s="616" t="s">
        <v>9</v>
      </c>
      <c r="E5" s="616" t="s">
        <v>805</v>
      </c>
      <c r="F5" s="616" t="s">
        <v>8</v>
      </c>
      <c r="G5" s="616" t="s">
        <v>9</v>
      </c>
      <c r="H5" s="616" t="s">
        <v>8</v>
      </c>
      <c r="I5" s="616" t="s">
        <v>9</v>
      </c>
      <c r="J5" s="616" t="s">
        <v>8</v>
      </c>
      <c r="K5" s="616" t="s">
        <v>9</v>
      </c>
      <c r="L5" s="2176"/>
    </row>
    <row r="6" spans="1:12" ht="20.25">
      <c r="A6" s="617" t="s">
        <v>256</v>
      </c>
      <c r="B6" s="618" t="s">
        <v>20</v>
      </c>
      <c r="C6" s="637">
        <v>95</v>
      </c>
      <c r="D6" s="637">
        <v>145</v>
      </c>
      <c r="E6" s="637">
        <v>230</v>
      </c>
      <c r="F6" s="637">
        <v>95</v>
      </c>
      <c r="G6" s="637">
        <v>145</v>
      </c>
      <c r="H6" s="637">
        <v>400</v>
      </c>
      <c r="I6" s="637">
        <v>600</v>
      </c>
      <c r="J6" s="637">
        <v>175</v>
      </c>
      <c r="K6" s="637">
        <v>230</v>
      </c>
      <c r="L6" s="619" t="s">
        <v>17</v>
      </c>
    </row>
    <row r="7" spans="1:12" ht="20.25">
      <c r="A7" s="617" t="s">
        <v>257</v>
      </c>
      <c r="B7" s="618" t="s">
        <v>20</v>
      </c>
      <c r="C7" s="2181" t="s">
        <v>615</v>
      </c>
      <c r="D7" s="2181"/>
      <c r="E7" s="2181"/>
      <c r="F7" s="2181"/>
      <c r="G7" s="2181"/>
      <c r="H7" s="2181"/>
      <c r="I7" s="2181"/>
      <c r="J7" s="2181"/>
      <c r="K7" s="2181"/>
      <c r="L7" s="620" t="s">
        <v>17</v>
      </c>
    </row>
    <row r="8" spans="1:12" s="662" customFormat="1" ht="20.25">
      <c r="A8" s="659" t="s">
        <v>258</v>
      </c>
      <c r="B8" s="660" t="s">
        <v>20</v>
      </c>
      <c r="C8" s="2243" t="s">
        <v>259</v>
      </c>
      <c r="D8" s="2243"/>
      <c r="E8" s="2243"/>
      <c r="F8" s="2243"/>
      <c r="G8" s="2243"/>
      <c r="H8" s="2243"/>
      <c r="I8" s="2243"/>
      <c r="J8" s="2243"/>
      <c r="K8" s="2243"/>
      <c r="L8" s="661" t="s">
        <v>17</v>
      </c>
    </row>
    <row r="9" spans="1:12" s="663" customFormat="1" ht="20.25">
      <c r="A9" s="621" t="s">
        <v>221</v>
      </c>
      <c r="B9" s="622" t="s">
        <v>57</v>
      </c>
      <c r="C9" s="2244" t="s">
        <v>222</v>
      </c>
      <c r="D9" s="2245"/>
      <c r="E9" s="2245"/>
      <c r="F9" s="2245"/>
      <c r="G9" s="2245"/>
      <c r="H9" s="2245"/>
      <c r="I9" s="2245"/>
      <c r="J9" s="2245"/>
      <c r="K9" s="2246"/>
      <c r="L9" s="623" t="s">
        <v>625</v>
      </c>
    </row>
    <row r="10" spans="1:12" s="663" customFormat="1" ht="20.25">
      <c r="A10" s="664" t="s">
        <v>407</v>
      </c>
      <c r="B10" s="622" t="s">
        <v>57</v>
      </c>
      <c r="C10" s="2244" t="s">
        <v>223</v>
      </c>
      <c r="D10" s="2245"/>
      <c r="E10" s="2245"/>
      <c r="F10" s="2245"/>
      <c r="G10" s="2245"/>
      <c r="H10" s="2245"/>
      <c r="I10" s="2245"/>
      <c r="J10" s="2245"/>
      <c r="K10" s="2246"/>
      <c r="L10" s="623" t="s">
        <v>625</v>
      </c>
    </row>
    <row r="11" spans="1:12" ht="20.25">
      <c r="A11" s="665" t="s">
        <v>262</v>
      </c>
      <c r="B11" s="666" t="s">
        <v>38</v>
      </c>
      <c r="C11" s="2181" t="s">
        <v>263</v>
      </c>
      <c r="D11" s="2181"/>
      <c r="E11" s="2181"/>
      <c r="F11" s="2181"/>
      <c r="G11" s="2181"/>
      <c r="H11" s="2181"/>
      <c r="I11" s="2181"/>
      <c r="J11" s="2181"/>
      <c r="K11" s="2181"/>
      <c r="L11" s="667"/>
    </row>
    <row r="12" spans="1:12" ht="40.5">
      <c r="A12" s="617" t="s">
        <v>260</v>
      </c>
      <c r="B12" s="618" t="s">
        <v>20</v>
      </c>
      <c r="C12" s="668" t="s">
        <v>17</v>
      </c>
      <c r="D12" s="669" t="s">
        <v>17</v>
      </c>
      <c r="E12" s="669"/>
      <c r="F12" s="670" t="s">
        <v>185</v>
      </c>
      <c r="G12" s="670" t="s">
        <v>186</v>
      </c>
      <c r="H12" s="671"/>
      <c r="I12" s="671"/>
      <c r="J12" s="669" t="s">
        <v>17</v>
      </c>
      <c r="K12" s="669" t="s">
        <v>17</v>
      </c>
      <c r="L12" s="620" t="s">
        <v>261</v>
      </c>
    </row>
    <row r="13" spans="1:12" s="674" customFormat="1" ht="20.25">
      <c r="A13" s="2180" t="s">
        <v>1117</v>
      </c>
      <c r="B13" s="2187" t="s">
        <v>3</v>
      </c>
      <c r="C13" s="2187" t="s">
        <v>1118</v>
      </c>
      <c r="D13" s="2187"/>
      <c r="E13" s="2187" t="s">
        <v>1119</v>
      </c>
      <c r="F13" s="2187"/>
      <c r="G13" s="2187" t="s">
        <v>6</v>
      </c>
      <c r="H13" s="2188"/>
      <c r="I13" s="672"/>
      <c r="J13" s="672"/>
      <c r="K13" s="672"/>
      <c r="L13" s="673"/>
    </row>
    <row r="14" spans="1:12" s="674" customFormat="1" ht="20.25">
      <c r="A14" s="2180"/>
      <c r="B14" s="2187"/>
      <c r="C14" s="634" t="s">
        <v>8</v>
      </c>
      <c r="D14" s="634" t="s">
        <v>9</v>
      </c>
      <c r="E14" s="634" t="s">
        <v>8</v>
      </c>
      <c r="F14" s="634" t="s">
        <v>9</v>
      </c>
      <c r="G14" s="634" t="s">
        <v>8</v>
      </c>
      <c r="H14" s="635" t="s">
        <v>9</v>
      </c>
      <c r="I14" s="672"/>
      <c r="J14" s="672"/>
      <c r="K14" s="672"/>
      <c r="L14" s="673"/>
    </row>
    <row r="15" spans="1:12" s="1075" customFormat="1" ht="20.25">
      <c r="A15" s="2189" t="s">
        <v>19</v>
      </c>
      <c r="B15" s="1042" t="s">
        <v>38</v>
      </c>
      <c r="C15" s="1043">
        <v>5</v>
      </c>
      <c r="D15" s="1043">
        <v>5</v>
      </c>
      <c r="E15" s="1043">
        <v>3</v>
      </c>
      <c r="F15" s="1043">
        <v>3</v>
      </c>
      <c r="G15" s="1043">
        <v>3</v>
      </c>
      <c r="H15" s="1044">
        <v>3</v>
      </c>
      <c r="I15" s="1073"/>
      <c r="J15" s="1073"/>
      <c r="K15" s="1073"/>
      <c r="L15" s="1074"/>
    </row>
    <row r="16" spans="1:12" s="1075" customFormat="1" ht="20.25">
      <c r="A16" s="2189"/>
      <c r="B16" s="1042" t="s">
        <v>38</v>
      </c>
      <c r="C16" s="1046" t="s">
        <v>1055</v>
      </c>
      <c r="D16" s="1046" t="s">
        <v>1055</v>
      </c>
      <c r="E16" s="1046" t="s">
        <v>1055</v>
      </c>
      <c r="F16" s="1046" t="s">
        <v>1055</v>
      </c>
      <c r="G16" s="1046" t="s">
        <v>1055</v>
      </c>
      <c r="H16" s="1047" t="s">
        <v>1055</v>
      </c>
      <c r="I16" s="1073"/>
      <c r="J16" s="1073"/>
      <c r="K16" s="1073"/>
      <c r="L16" s="1074"/>
    </row>
    <row r="17" spans="1:12" s="1075" customFormat="1" ht="20.25">
      <c r="A17" s="2189"/>
      <c r="B17" s="1042" t="s">
        <v>38</v>
      </c>
      <c r="C17" s="2191" t="s">
        <v>1120</v>
      </c>
      <c r="D17" s="2191"/>
      <c r="E17" s="2191" t="s">
        <v>1121</v>
      </c>
      <c r="F17" s="2191"/>
      <c r="G17" s="2191" t="s">
        <v>1122</v>
      </c>
      <c r="H17" s="2192"/>
      <c r="I17" s="1073"/>
      <c r="J17" s="1073"/>
      <c r="K17" s="1073"/>
      <c r="L17" s="1074"/>
    </row>
    <row r="18" spans="1:12" s="1075" customFormat="1" ht="20.25">
      <c r="A18" s="2189"/>
      <c r="B18" s="1042" t="s">
        <v>38</v>
      </c>
      <c r="C18" s="1048">
        <v>40</v>
      </c>
      <c r="D18" s="1048">
        <v>60</v>
      </c>
      <c r="E18" s="1049">
        <v>60</v>
      </c>
      <c r="F18" s="1049">
        <v>100</v>
      </c>
      <c r="G18" s="1049">
        <v>60</v>
      </c>
      <c r="H18" s="1050">
        <v>100</v>
      </c>
      <c r="I18" s="1073"/>
      <c r="J18" s="1073"/>
      <c r="K18" s="1073"/>
      <c r="L18" s="1074"/>
    </row>
    <row r="19" spans="1:12" s="1075" customFormat="1" ht="20.25">
      <c r="A19" s="2189"/>
      <c r="B19" s="1042" t="s">
        <v>38</v>
      </c>
      <c r="C19" s="2191" t="s">
        <v>1123</v>
      </c>
      <c r="D19" s="2191"/>
      <c r="E19" s="2191" t="s">
        <v>1124</v>
      </c>
      <c r="F19" s="2191"/>
      <c r="G19" s="2191" t="s">
        <v>1124</v>
      </c>
      <c r="H19" s="2192"/>
      <c r="I19" s="1073"/>
      <c r="J19" s="1073"/>
      <c r="K19" s="1073"/>
      <c r="L19" s="1074"/>
    </row>
    <row r="20" spans="1:12" s="1075" customFormat="1" ht="21" thickBot="1">
      <c r="A20" s="2190"/>
      <c r="B20" s="1051" t="s">
        <v>38</v>
      </c>
      <c r="C20" s="1052">
        <v>80</v>
      </c>
      <c r="D20" s="1052">
        <v>120</v>
      </c>
      <c r="E20" s="1052">
        <v>90</v>
      </c>
      <c r="F20" s="1052">
        <v>160</v>
      </c>
      <c r="G20" s="1052">
        <v>90</v>
      </c>
      <c r="H20" s="1053">
        <v>160</v>
      </c>
      <c r="I20" s="1073"/>
      <c r="J20" s="1073"/>
      <c r="K20" s="1073"/>
      <c r="L20" s="1074"/>
    </row>
    <row r="21" spans="1:12" s="1075" customFormat="1" ht="21.75" thickBot="1" thickTop="1">
      <c r="A21" s="1076" t="s">
        <v>1125</v>
      </c>
      <c r="B21" s="1077" t="s">
        <v>38</v>
      </c>
      <c r="C21" s="1078">
        <v>300</v>
      </c>
      <c r="D21" s="1078">
        <v>500</v>
      </c>
      <c r="E21" s="1078">
        <v>500</v>
      </c>
      <c r="F21" s="1078">
        <v>800</v>
      </c>
      <c r="G21" s="1078">
        <v>800</v>
      </c>
      <c r="H21" s="1079">
        <v>1200</v>
      </c>
      <c r="I21" s="1073"/>
      <c r="J21" s="1073"/>
      <c r="K21" s="1073"/>
      <c r="L21" s="1074"/>
    </row>
    <row r="22" spans="1:12" s="674" customFormat="1" ht="21" thickTop="1">
      <c r="A22" s="2193" t="s">
        <v>1126</v>
      </c>
      <c r="B22" s="2196" t="s">
        <v>1127</v>
      </c>
      <c r="C22" s="2197"/>
      <c r="D22" s="2197"/>
      <c r="E22" s="2197"/>
      <c r="F22" s="2197"/>
      <c r="G22" s="2197"/>
      <c r="H22" s="2198"/>
      <c r="I22" s="672"/>
      <c r="J22" s="672"/>
      <c r="K22" s="672"/>
      <c r="L22" s="673"/>
    </row>
    <row r="23" spans="1:12" s="674" customFormat="1" ht="20.25">
      <c r="A23" s="2194"/>
      <c r="B23" s="2105" t="s">
        <v>1128</v>
      </c>
      <c r="C23" s="2106"/>
      <c r="D23" s="2106"/>
      <c r="E23" s="2106"/>
      <c r="F23" s="2106"/>
      <c r="G23" s="2106"/>
      <c r="H23" s="2199"/>
      <c r="I23" s="672"/>
      <c r="J23" s="672"/>
      <c r="K23" s="672"/>
      <c r="L23" s="673"/>
    </row>
    <row r="24" spans="1:12" s="674" customFormat="1" ht="20.25">
      <c r="A24" s="2194"/>
      <c r="B24" s="2105" t="s">
        <v>1129</v>
      </c>
      <c r="C24" s="2106"/>
      <c r="D24" s="2106"/>
      <c r="E24" s="2106"/>
      <c r="F24" s="2106"/>
      <c r="G24" s="2106"/>
      <c r="H24" s="2199"/>
      <c r="I24" s="672"/>
      <c r="J24" s="672"/>
      <c r="K24" s="672"/>
      <c r="L24" s="673"/>
    </row>
    <row r="25" spans="1:12" s="674" customFormat="1" ht="20.25">
      <c r="A25" s="2194"/>
      <c r="B25" s="2105" t="s">
        <v>1130</v>
      </c>
      <c r="C25" s="2106"/>
      <c r="D25" s="2106"/>
      <c r="E25" s="2106"/>
      <c r="F25" s="2106"/>
      <c r="G25" s="2106"/>
      <c r="H25" s="2199"/>
      <c r="I25" s="672"/>
      <c r="J25" s="672"/>
      <c r="K25" s="672"/>
      <c r="L25" s="673"/>
    </row>
    <row r="26" spans="1:8" ht="19.5" thickBot="1">
      <c r="A26" s="2195"/>
      <c r="B26" s="2200" t="s">
        <v>1131</v>
      </c>
      <c r="C26" s="2201"/>
      <c r="D26" s="2201"/>
      <c r="E26" s="2201"/>
      <c r="F26" s="2201"/>
      <c r="G26" s="2201"/>
      <c r="H26" s="2202"/>
    </row>
    <row r="27" spans="1:12" ht="20.25">
      <c r="A27" s="612"/>
      <c r="B27" s="612"/>
      <c r="C27" s="675"/>
      <c r="D27" s="675"/>
      <c r="E27" s="675"/>
      <c r="F27" s="676"/>
      <c r="G27" s="676"/>
      <c r="H27" s="613"/>
      <c r="I27" s="613"/>
      <c r="J27" s="675"/>
      <c r="K27" s="675"/>
      <c r="L27" s="614"/>
    </row>
    <row r="28" spans="1:12" ht="20.25">
      <c r="A28" s="612"/>
      <c r="B28" s="612"/>
      <c r="C28" s="675"/>
      <c r="D28" s="675"/>
      <c r="E28" s="675"/>
      <c r="F28" s="676"/>
      <c r="G28" s="676"/>
      <c r="H28" s="613"/>
      <c r="I28" s="613"/>
      <c r="J28" s="675"/>
      <c r="K28" s="675"/>
      <c r="L28" s="614"/>
    </row>
    <row r="29" spans="1:12" ht="20.25">
      <c r="A29" s="612"/>
      <c r="B29" s="612"/>
      <c r="C29" s="675"/>
      <c r="D29" s="675"/>
      <c r="E29" s="675"/>
      <c r="F29" s="676"/>
      <c r="G29" s="676"/>
      <c r="H29" s="613"/>
      <c r="I29" s="613"/>
      <c r="J29" s="675"/>
      <c r="K29" s="675"/>
      <c r="L29" s="614"/>
    </row>
    <row r="30" spans="1:12" ht="20.25">
      <c r="A30" s="612"/>
      <c r="B30" s="612"/>
      <c r="C30" s="675"/>
      <c r="D30" s="675"/>
      <c r="E30" s="675"/>
      <c r="F30" s="676"/>
      <c r="G30" s="676"/>
      <c r="H30" s="613"/>
      <c r="I30" s="613"/>
      <c r="J30" s="675"/>
      <c r="K30" s="675"/>
      <c r="L30" s="614"/>
    </row>
    <row r="31" spans="1:12" ht="20.25">
      <c r="A31" s="612"/>
      <c r="B31" s="612"/>
      <c r="C31" s="675"/>
      <c r="D31" s="675"/>
      <c r="E31" s="675"/>
      <c r="F31" s="676"/>
      <c r="G31" s="676"/>
      <c r="H31" s="613"/>
      <c r="I31" s="613"/>
      <c r="J31" s="675"/>
      <c r="K31" s="675"/>
      <c r="L31" s="614"/>
    </row>
    <row r="32" spans="1:12" ht="20.25">
      <c r="A32" s="612"/>
      <c r="B32" s="612"/>
      <c r="C32" s="675"/>
      <c r="D32" s="675"/>
      <c r="E32" s="675"/>
      <c r="F32" s="676"/>
      <c r="G32" s="676"/>
      <c r="H32" s="613"/>
      <c r="I32" s="613"/>
      <c r="J32" s="675"/>
      <c r="K32" s="675"/>
      <c r="L32" s="614"/>
    </row>
    <row r="33" spans="1:12" ht="20.25">
      <c r="A33" s="612"/>
      <c r="B33" s="612"/>
      <c r="C33" s="675"/>
      <c r="D33" s="675"/>
      <c r="E33" s="675"/>
      <c r="F33" s="676"/>
      <c r="G33" s="676"/>
      <c r="H33" s="613"/>
      <c r="I33" s="613"/>
      <c r="J33" s="675"/>
      <c r="K33" s="675"/>
      <c r="L33" s="614"/>
    </row>
    <row r="35" spans="1:12" ht="20.25">
      <c r="A35" s="677" t="s">
        <v>190</v>
      </c>
      <c r="B35" s="678"/>
      <c r="C35" s="679"/>
      <c r="D35" s="679"/>
      <c r="E35" s="679"/>
      <c r="F35" s="679"/>
      <c r="G35" s="679"/>
      <c r="H35" s="679"/>
      <c r="I35" s="679"/>
      <c r="J35" s="679"/>
      <c r="K35" s="679"/>
      <c r="L35" s="680"/>
    </row>
    <row r="36" ht="18.75">
      <c r="A36" s="681" t="s">
        <v>191</v>
      </c>
    </row>
    <row r="37" ht="18.75">
      <c r="A37" s="682" t="s">
        <v>192</v>
      </c>
    </row>
    <row r="38" ht="18.75">
      <c r="A38" s="681" t="s">
        <v>193</v>
      </c>
    </row>
    <row r="39" ht="18.75">
      <c r="A39" s="683"/>
    </row>
    <row r="40" ht="18.75">
      <c r="A40" s="684" t="s">
        <v>194</v>
      </c>
    </row>
    <row r="41" ht="18.75">
      <c r="A41" s="682" t="s">
        <v>195</v>
      </c>
    </row>
    <row r="42" ht="18.75">
      <c r="A42" s="682" t="s">
        <v>196</v>
      </c>
    </row>
    <row r="43" ht="18.75">
      <c r="A43" s="684"/>
    </row>
    <row r="44" ht="18.75">
      <c r="A44" s="677" t="s">
        <v>197</v>
      </c>
    </row>
    <row r="45" ht="18.75">
      <c r="A45" s="682" t="s">
        <v>198</v>
      </c>
    </row>
  </sheetData>
  <sheetProtection/>
  <mergeCells count="32">
    <mergeCell ref="A22:A26"/>
    <mergeCell ref="B22:H22"/>
    <mergeCell ref="B23:H23"/>
    <mergeCell ref="B24:H24"/>
    <mergeCell ref="B25:H25"/>
    <mergeCell ref="B26:H26"/>
    <mergeCell ref="A15:A20"/>
    <mergeCell ref="C17:D17"/>
    <mergeCell ref="E17:F17"/>
    <mergeCell ref="G17:H17"/>
    <mergeCell ref="C19:D19"/>
    <mergeCell ref="E19:F19"/>
    <mergeCell ref="G19:H19"/>
    <mergeCell ref="A13:A14"/>
    <mergeCell ref="C7:K7"/>
    <mergeCell ref="C8:K8"/>
    <mergeCell ref="C9:K9"/>
    <mergeCell ref="C10:K10"/>
    <mergeCell ref="C11:K11"/>
    <mergeCell ref="B13:B14"/>
    <mergeCell ref="C13:D13"/>
    <mergeCell ref="E13:F13"/>
    <mergeCell ref="G13:H13"/>
    <mergeCell ref="A1:L2"/>
    <mergeCell ref="A3:L3"/>
    <mergeCell ref="A4:A5"/>
    <mergeCell ref="B4:B5"/>
    <mergeCell ref="F4:G4"/>
    <mergeCell ref="H4:I4"/>
    <mergeCell ref="J4:K4"/>
    <mergeCell ref="L4:L5"/>
    <mergeCell ref="C4:E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L15" sqref="L15:L16"/>
    </sheetView>
  </sheetViews>
  <sheetFormatPr defaultColWidth="8.75390625" defaultRowHeight="16.5"/>
  <cols>
    <col min="1" max="1" width="14.875" style="239" customWidth="1"/>
    <col min="2" max="2" width="14.75390625" style="239" customWidth="1"/>
    <col min="3" max="3" width="12.00390625" style="239" bestFit="1" customWidth="1"/>
    <col min="4" max="9" width="12.25390625" style="239" bestFit="1" customWidth="1"/>
    <col min="10" max="10" width="17.375" style="239" customWidth="1"/>
    <col min="11" max="11" width="12.25390625" style="239" bestFit="1" customWidth="1"/>
    <col min="12" max="12" width="58.125" style="239" bestFit="1" customWidth="1"/>
    <col min="13" max="13" width="21.25390625" style="239" bestFit="1" customWidth="1"/>
    <col min="14" max="15" width="4.75390625" style="239" bestFit="1" customWidth="1"/>
    <col min="16" max="16" width="6.375" style="239" bestFit="1" customWidth="1"/>
    <col min="17" max="17" width="8.375" style="239" bestFit="1" customWidth="1"/>
    <col min="18" max="18" width="13.75390625" style="239" bestFit="1" customWidth="1"/>
    <col min="19" max="19" width="7.375" style="239" bestFit="1" customWidth="1"/>
    <col min="20" max="16384" width="8.75390625" style="239" customWidth="1"/>
  </cols>
  <sheetData>
    <row r="1" spans="1:12" ht="12.75" customHeight="1">
      <c r="A1" s="1338" t="s">
        <v>483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</row>
    <row r="2" spans="1:12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</row>
    <row r="3" spans="1:12" ht="15">
      <c r="A3" s="1319" t="s">
        <v>484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1"/>
    </row>
    <row r="4" spans="1:12" s="576" customFormat="1" ht="15">
      <c r="A4" s="2260" t="s">
        <v>2</v>
      </c>
      <c r="B4" s="2260" t="s">
        <v>750</v>
      </c>
      <c r="C4" s="2260" t="s">
        <v>3</v>
      </c>
      <c r="D4" s="2264" t="s">
        <v>4</v>
      </c>
      <c r="E4" s="2265"/>
      <c r="F4" s="2266"/>
      <c r="G4" s="2260" t="s">
        <v>5</v>
      </c>
      <c r="H4" s="2260"/>
      <c r="I4" s="2260" t="s">
        <v>6</v>
      </c>
      <c r="J4" s="2260"/>
      <c r="K4" s="157"/>
      <c r="L4" s="2260" t="s">
        <v>7</v>
      </c>
    </row>
    <row r="5" spans="1:12" s="576" customFormat="1" ht="15">
      <c r="A5" s="2260"/>
      <c r="B5" s="2260"/>
      <c r="C5" s="2260"/>
      <c r="D5" s="157" t="s">
        <v>8</v>
      </c>
      <c r="E5" s="157" t="s">
        <v>9</v>
      </c>
      <c r="F5" s="157" t="s">
        <v>10</v>
      </c>
      <c r="G5" s="157" t="s">
        <v>8</v>
      </c>
      <c r="H5" s="157" t="s">
        <v>9</v>
      </c>
      <c r="I5" s="157" t="s">
        <v>8</v>
      </c>
      <c r="J5" s="157" t="s">
        <v>9</v>
      </c>
      <c r="K5" s="157" t="s">
        <v>811</v>
      </c>
      <c r="L5" s="2260"/>
    </row>
    <row r="6" spans="1:12" s="576" customFormat="1" ht="15">
      <c r="A6" s="160" t="s">
        <v>485</v>
      </c>
      <c r="B6" s="160" t="s">
        <v>770</v>
      </c>
      <c r="C6" s="160" t="s">
        <v>486</v>
      </c>
      <c r="D6" s="48">
        <v>2800</v>
      </c>
      <c r="E6" s="48">
        <v>4300</v>
      </c>
      <c r="F6" s="48">
        <v>4300</v>
      </c>
      <c r="G6" s="48">
        <v>3100</v>
      </c>
      <c r="H6" s="48">
        <v>4390</v>
      </c>
      <c r="I6" s="48">
        <v>3380</v>
      </c>
      <c r="J6" s="48">
        <v>5230</v>
      </c>
      <c r="K6" s="48">
        <v>5070</v>
      </c>
      <c r="L6" s="161"/>
    </row>
    <row r="7" spans="1:12" s="576" customFormat="1" ht="15">
      <c r="A7" s="160" t="s">
        <v>487</v>
      </c>
      <c r="B7" s="160" t="s">
        <v>771</v>
      </c>
      <c r="C7" s="160" t="s">
        <v>486</v>
      </c>
      <c r="D7" s="471">
        <v>65</v>
      </c>
      <c r="E7" s="471">
        <v>130</v>
      </c>
      <c r="F7" s="471">
        <v>130</v>
      </c>
      <c r="G7" s="471">
        <v>65</v>
      </c>
      <c r="H7" s="471">
        <v>130</v>
      </c>
      <c r="I7" s="471">
        <v>65</v>
      </c>
      <c r="J7" s="471">
        <v>130</v>
      </c>
      <c r="K7" s="471">
        <v>130</v>
      </c>
      <c r="L7" s="161" t="s">
        <v>650</v>
      </c>
    </row>
    <row r="8" spans="1:12" s="576" customFormat="1" ht="15">
      <c r="A8" s="160" t="s">
        <v>488</v>
      </c>
      <c r="B8" s="160"/>
      <c r="C8" s="160" t="s">
        <v>486</v>
      </c>
      <c r="D8" s="48">
        <v>2000</v>
      </c>
      <c r="E8" s="48">
        <v>4000</v>
      </c>
      <c r="F8" s="48">
        <v>4000</v>
      </c>
      <c r="G8" s="48">
        <v>2000</v>
      </c>
      <c r="H8" s="48">
        <v>4000</v>
      </c>
      <c r="I8" s="48">
        <v>2000</v>
      </c>
      <c r="J8" s="48">
        <v>4000</v>
      </c>
      <c r="K8" s="48">
        <v>4000</v>
      </c>
      <c r="L8" s="685" t="s">
        <v>489</v>
      </c>
    </row>
    <row r="9" spans="1:12" s="576" customFormat="1" ht="15">
      <c r="A9" s="160" t="s">
        <v>490</v>
      </c>
      <c r="B9" s="160" t="s">
        <v>772</v>
      </c>
      <c r="C9" s="160" t="s">
        <v>486</v>
      </c>
      <c r="D9" s="1386" t="s">
        <v>491</v>
      </c>
      <c r="E9" s="1387"/>
      <c r="F9" s="1387"/>
      <c r="G9" s="1387"/>
      <c r="H9" s="1387"/>
      <c r="I9" s="1387"/>
      <c r="J9" s="1387"/>
      <c r="K9" s="1388"/>
      <c r="L9" s="343"/>
    </row>
    <row r="10" spans="1:12" s="576" customFormat="1" ht="15">
      <c r="A10" s="160" t="s">
        <v>492</v>
      </c>
      <c r="B10" s="160"/>
      <c r="C10" s="160" t="s">
        <v>486</v>
      </c>
      <c r="D10" s="1547"/>
      <c r="E10" s="1547"/>
      <c r="F10" s="1547"/>
      <c r="G10" s="1547"/>
      <c r="H10" s="1547"/>
      <c r="I10" s="1547"/>
      <c r="J10" s="1547"/>
      <c r="K10" s="235"/>
      <c r="L10" s="343"/>
    </row>
    <row r="11" spans="1:12" s="576" customFormat="1" ht="15">
      <c r="A11" s="163" t="s">
        <v>493</v>
      </c>
      <c r="B11" s="163"/>
      <c r="C11" s="160" t="s">
        <v>486</v>
      </c>
      <c r="D11" s="1386" t="s">
        <v>442</v>
      </c>
      <c r="E11" s="1387"/>
      <c r="F11" s="1387"/>
      <c r="G11" s="1387"/>
      <c r="H11" s="1387"/>
      <c r="I11" s="1387"/>
      <c r="J11" s="1387"/>
      <c r="K11" s="1388"/>
      <c r="L11" s="343"/>
    </row>
    <row r="12" spans="1:12" s="576" customFormat="1" ht="15">
      <c r="A12" s="163" t="s">
        <v>494</v>
      </c>
      <c r="B12" s="686"/>
      <c r="C12" s="686" t="s">
        <v>486</v>
      </c>
      <c r="D12" s="1386" t="s">
        <v>495</v>
      </c>
      <c r="E12" s="1387"/>
      <c r="F12" s="1387"/>
      <c r="G12" s="1387"/>
      <c r="H12" s="1387"/>
      <c r="I12" s="1387"/>
      <c r="J12" s="1387"/>
      <c r="K12" s="1388"/>
      <c r="L12" s="687"/>
    </row>
    <row r="13" spans="1:12" s="576" customFormat="1" ht="15">
      <c r="A13" s="163" t="s">
        <v>496</v>
      </c>
      <c r="B13" s="686"/>
      <c r="C13" s="686" t="s">
        <v>38</v>
      </c>
      <c r="D13" s="48">
        <v>300</v>
      </c>
      <c r="E13" s="48">
        <v>500</v>
      </c>
      <c r="F13" s="48">
        <v>500</v>
      </c>
      <c r="G13" s="48">
        <v>300</v>
      </c>
      <c r="H13" s="48">
        <v>500</v>
      </c>
      <c r="I13" s="48">
        <v>300</v>
      </c>
      <c r="J13" s="48">
        <v>500</v>
      </c>
      <c r="K13" s="48">
        <v>500</v>
      </c>
      <c r="L13" s="687"/>
    </row>
    <row r="14" spans="1:12" s="1101" customFormat="1" ht="14.25" customHeight="1">
      <c r="A14" s="979" t="s">
        <v>1704</v>
      </c>
      <c r="B14" s="1296"/>
      <c r="C14" s="1296" t="s">
        <v>541</v>
      </c>
      <c r="D14" s="1297">
        <v>300</v>
      </c>
      <c r="E14" s="1297">
        <v>600</v>
      </c>
      <c r="F14" s="1297">
        <v>600</v>
      </c>
      <c r="G14" s="1297">
        <v>600</v>
      </c>
      <c r="H14" s="1297">
        <v>1200</v>
      </c>
      <c r="I14" s="1297">
        <v>600</v>
      </c>
      <c r="J14" s="1297">
        <v>1200</v>
      </c>
      <c r="K14" s="1297">
        <v>1200</v>
      </c>
      <c r="L14" s="1298" t="s">
        <v>2026</v>
      </c>
    </row>
    <row r="15" spans="1:13" s="162" customFormat="1" ht="15">
      <c r="A15" s="297" t="s">
        <v>825</v>
      </c>
      <c r="B15" s="297" t="s">
        <v>827</v>
      </c>
      <c r="C15" s="344" t="s">
        <v>817</v>
      </c>
      <c r="D15" s="377">
        <v>200</v>
      </c>
      <c r="E15" s="377">
        <f>D15*2</f>
        <v>400</v>
      </c>
      <c r="F15" s="377">
        <f>D15*2</f>
        <v>400</v>
      </c>
      <c r="G15" s="377">
        <f>D15</f>
        <v>200</v>
      </c>
      <c r="H15" s="377">
        <f>E15</f>
        <v>400</v>
      </c>
      <c r="I15" s="377">
        <f aca="true" t="shared" si="0" ref="I15:K16">D15*1.5</f>
        <v>300</v>
      </c>
      <c r="J15" s="377">
        <f t="shared" si="0"/>
        <v>600</v>
      </c>
      <c r="K15" s="377">
        <f t="shared" si="0"/>
        <v>600</v>
      </c>
      <c r="L15" s="228" t="s">
        <v>2032</v>
      </c>
      <c r="M15" s="947" t="s">
        <v>1871</v>
      </c>
    </row>
    <row r="16" spans="1:13" s="162" customFormat="1" ht="15">
      <c r="A16" s="297" t="s">
        <v>825</v>
      </c>
      <c r="B16" s="297" t="s">
        <v>827</v>
      </c>
      <c r="C16" s="344" t="s">
        <v>817</v>
      </c>
      <c r="D16" s="377">
        <v>215</v>
      </c>
      <c r="E16" s="377">
        <f>D16*2</f>
        <v>430</v>
      </c>
      <c r="F16" s="377">
        <f>D16*2</f>
        <v>430</v>
      </c>
      <c r="G16" s="377">
        <f>D16</f>
        <v>215</v>
      </c>
      <c r="H16" s="377">
        <f>E16</f>
        <v>430</v>
      </c>
      <c r="I16" s="377">
        <f t="shared" si="0"/>
        <v>322.5</v>
      </c>
      <c r="J16" s="377">
        <f t="shared" si="0"/>
        <v>645</v>
      </c>
      <c r="K16" s="377">
        <f t="shared" si="0"/>
        <v>645</v>
      </c>
      <c r="L16" s="228" t="s">
        <v>2033</v>
      </c>
      <c r="M16" s="947" t="s">
        <v>1872</v>
      </c>
    </row>
    <row r="17" spans="1:20" s="576" customFormat="1" ht="12.75">
      <c r="A17" s="2267" t="s">
        <v>1078</v>
      </c>
      <c r="B17" s="2268" t="s">
        <v>1079</v>
      </c>
      <c r="C17" s="2268" t="s">
        <v>1080</v>
      </c>
      <c r="D17" s="2268"/>
      <c r="E17" s="2268"/>
      <c r="F17" s="2268" t="s">
        <v>1081</v>
      </c>
      <c r="G17" s="2268"/>
      <c r="H17" s="2268" t="s">
        <v>1132</v>
      </c>
      <c r="I17" s="2269"/>
      <c r="J17" s="2253" t="s">
        <v>497</v>
      </c>
      <c r="K17" s="2254"/>
      <c r="L17" s="2254"/>
      <c r="M17" s="2254"/>
      <c r="N17" s="2254"/>
      <c r="O17" s="2254"/>
      <c r="P17" s="2254"/>
      <c r="Q17" s="2254"/>
      <c r="R17" s="2254"/>
      <c r="S17" s="2255"/>
      <c r="T17" s="688"/>
    </row>
    <row r="18" spans="1:20" s="576" customFormat="1" ht="12.75">
      <c r="A18" s="2267"/>
      <c r="B18" s="2268"/>
      <c r="C18" s="565" t="s">
        <v>1083</v>
      </c>
      <c r="D18" s="565" t="s">
        <v>1084</v>
      </c>
      <c r="E18" s="565" t="s">
        <v>1051</v>
      </c>
      <c r="F18" s="565" t="s">
        <v>1083</v>
      </c>
      <c r="G18" s="565" t="s">
        <v>1084</v>
      </c>
      <c r="H18" s="565" t="s">
        <v>1083</v>
      </c>
      <c r="I18" s="566" t="s">
        <v>1084</v>
      </c>
      <c r="J18" s="2256" t="s">
        <v>498</v>
      </c>
      <c r="K18" s="2257"/>
      <c r="L18" s="2258"/>
      <c r="M18" s="689" t="s">
        <v>499</v>
      </c>
      <c r="N18" s="690" t="s">
        <v>500</v>
      </c>
      <c r="O18" s="690" t="s">
        <v>501</v>
      </c>
      <c r="P18" s="690" t="s">
        <v>499</v>
      </c>
      <c r="Q18" s="690" t="s">
        <v>502</v>
      </c>
      <c r="R18" s="690" t="s">
        <v>812</v>
      </c>
      <c r="S18" s="689" t="s">
        <v>503</v>
      </c>
      <c r="T18" s="691"/>
    </row>
    <row r="19" spans="1:20" s="1083" customFormat="1" ht="12.75">
      <c r="A19" s="2270" t="s">
        <v>1090</v>
      </c>
      <c r="B19" s="2272" t="s">
        <v>38</v>
      </c>
      <c r="C19" s="2259" t="s">
        <v>1059</v>
      </c>
      <c r="D19" s="2259"/>
      <c r="E19" s="2259"/>
      <c r="F19" s="2259" t="s">
        <v>315</v>
      </c>
      <c r="G19" s="2259"/>
      <c r="H19" s="2259" t="s">
        <v>315</v>
      </c>
      <c r="I19" s="2274"/>
      <c r="J19" s="2247" t="s">
        <v>504</v>
      </c>
      <c r="K19" s="1080"/>
      <c r="L19" s="2247" t="s">
        <v>505</v>
      </c>
      <c r="M19" s="1081" t="s">
        <v>443</v>
      </c>
      <c r="N19" s="696">
        <v>0</v>
      </c>
      <c r="O19" s="696">
        <v>0</v>
      </c>
      <c r="P19" s="696" t="s">
        <v>506</v>
      </c>
      <c r="Q19" s="696">
        <v>0</v>
      </c>
      <c r="R19" s="696">
        <v>0</v>
      </c>
      <c r="S19" s="2250"/>
      <c r="T19" s="1082"/>
    </row>
    <row r="20" spans="1:20" s="1083" customFormat="1" ht="12.75">
      <c r="A20" s="2270"/>
      <c r="B20" s="2272"/>
      <c r="C20" s="692" t="s">
        <v>1055</v>
      </c>
      <c r="D20" s="692" t="s">
        <v>1055</v>
      </c>
      <c r="E20" s="692" t="s">
        <v>1055</v>
      </c>
      <c r="F20" s="692" t="s">
        <v>1055</v>
      </c>
      <c r="G20" s="692" t="s">
        <v>1055</v>
      </c>
      <c r="H20" s="692" t="s">
        <v>1055</v>
      </c>
      <c r="I20" s="693" t="s">
        <v>1055</v>
      </c>
      <c r="J20" s="2248"/>
      <c r="K20" s="1084"/>
      <c r="L20" s="2248"/>
      <c r="M20" s="1085" t="s">
        <v>444</v>
      </c>
      <c r="N20" s="696">
        <v>600</v>
      </c>
      <c r="O20" s="696">
        <v>1000</v>
      </c>
      <c r="P20" s="696" t="s">
        <v>445</v>
      </c>
      <c r="Q20" s="696">
        <v>1200</v>
      </c>
      <c r="R20" s="696">
        <v>1800</v>
      </c>
      <c r="S20" s="2251"/>
      <c r="T20" s="1086"/>
    </row>
    <row r="21" spans="1:20" s="1083" customFormat="1" ht="12.75">
      <c r="A21" s="2270"/>
      <c r="B21" s="2272"/>
      <c r="C21" s="2259" t="s">
        <v>1133</v>
      </c>
      <c r="D21" s="2259"/>
      <c r="E21" s="2259"/>
      <c r="F21" s="2259" t="s">
        <v>1056</v>
      </c>
      <c r="G21" s="2259"/>
      <c r="H21" s="2259" t="s">
        <v>1056</v>
      </c>
      <c r="I21" s="2274"/>
      <c r="J21" s="2248"/>
      <c r="K21" s="1084"/>
      <c r="L21" s="2248"/>
      <c r="M21" s="1085" t="s">
        <v>446</v>
      </c>
      <c r="N21" s="696">
        <v>1000</v>
      </c>
      <c r="O21" s="696">
        <v>1800</v>
      </c>
      <c r="P21" s="696" t="s">
        <v>446</v>
      </c>
      <c r="Q21" s="696">
        <v>1950</v>
      </c>
      <c r="R21" s="696">
        <v>2550</v>
      </c>
      <c r="S21" s="2251"/>
      <c r="T21" s="1087"/>
    </row>
    <row r="22" spans="1:20" s="1083" customFormat="1" ht="12.75">
      <c r="A22" s="2270"/>
      <c r="B22" s="2272"/>
      <c r="C22" s="1088">
        <v>700</v>
      </c>
      <c r="D22" s="1088">
        <v>1400</v>
      </c>
      <c r="E22" s="1088">
        <v>1600</v>
      </c>
      <c r="F22" s="1088">
        <v>1200</v>
      </c>
      <c r="G22" s="1088">
        <v>2400</v>
      </c>
      <c r="H22" s="1088">
        <v>1200</v>
      </c>
      <c r="I22" s="1089">
        <v>2400</v>
      </c>
      <c r="J22" s="2248"/>
      <c r="K22" s="1084"/>
      <c r="L22" s="2249"/>
      <c r="M22" s="1085" t="s">
        <v>447</v>
      </c>
      <c r="N22" s="696">
        <v>2900</v>
      </c>
      <c r="O22" s="696">
        <v>4500</v>
      </c>
      <c r="P22" s="696" t="s">
        <v>447</v>
      </c>
      <c r="Q22" s="696">
        <v>3100</v>
      </c>
      <c r="R22" s="696">
        <v>4700</v>
      </c>
      <c r="S22" s="2251"/>
      <c r="T22" s="1082"/>
    </row>
    <row r="23" spans="1:20" s="1083" customFormat="1" ht="12.75">
      <c r="A23" s="2270"/>
      <c r="B23" s="2272"/>
      <c r="C23" s="2259" t="s">
        <v>1134</v>
      </c>
      <c r="D23" s="2259"/>
      <c r="E23" s="2259"/>
      <c r="F23" s="2259" t="s">
        <v>1135</v>
      </c>
      <c r="G23" s="2259"/>
      <c r="H23" s="2259" t="s">
        <v>1135</v>
      </c>
      <c r="I23" s="2274"/>
      <c r="J23" s="2248"/>
      <c r="K23" s="1084"/>
      <c r="L23" s="2247" t="s">
        <v>507</v>
      </c>
      <c r="M23" s="696" t="s">
        <v>506</v>
      </c>
      <c r="N23" s="696">
        <v>0</v>
      </c>
      <c r="O23" s="696">
        <v>0</v>
      </c>
      <c r="P23" s="696" t="s">
        <v>506</v>
      </c>
      <c r="Q23" s="696">
        <v>0</v>
      </c>
      <c r="R23" s="696">
        <v>0</v>
      </c>
      <c r="S23" s="2251"/>
      <c r="T23" s="1082"/>
    </row>
    <row r="24" spans="1:20" s="1083" customFormat="1" ht="12.75">
      <c r="A24" s="2270"/>
      <c r="B24" s="2272"/>
      <c r="C24" s="1088">
        <v>1400</v>
      </c>
      <c r="D24" s="1088">
        <v>2800</v>
      </c>
      <c r="E24" s="1088">
        <v>3000</v>
      </c>
      <c r="F24" s="1088">
        <v>2400</v>
      </c>
      <c r="G24" s="1088">
        <v>4000</v>
      </c>
      <c r="H24" s="1088">
        <v>2400</v>
      </c>
      <c r="I24" s="1089">
        <v>4000</v>
      </c>
      <c r="J24" s="2248"/>
      <c r="K24" s="1084"/>
      <c r="L24" s="2248"/>
      <c r="M24" s="696" t="s">
        <v>445</v>
      </c>
      <c r="N24" s="696">
        <v>600</v>
      </c>
      <c r="O24" s="696">
        <v>1000</v>
      </c>
      <c r="P24" s="696" t="s">
        <v>445</v>
      </c>
      <c r="Q24" s="696">
        <v>1200</v>
      </c>
      <c r="R24" s="696">
        <v>1800</v>
      </c>
      <c r="S24" s="2251"/>
      <c r="T24" s="1082"/>
    </row>
    <row r="25" spans="1:20" s="1083" customFormat="1" ht="12.75">
      <c r="A25" s="2270"/>
      <c r="B25" s="2272"/>
      <c r="C25" s="2259" t="s">
        <v>1136</v>
      </c>
      <c r="D25" s="2259"/>
      <c r="E25" s="2259"/>
      <c r="F25" s="2259" t="s">
        <v>1137</v>
      </c>
      <c r="G25" s="2259"/>
      <c r="H25" s="2259" t="s">
        <v>1137</v>
      </c>
      <c r="I25" s="2274"/>
      <c r="J25" s="2248"/>
      <c r="K25" s="1084"/>
      <c r="L25" s="2248"/>
      <c r="M25" s="696" t="s">
        <v>446</v>
      </c>
      <c r="N25" s="696">
        <v>1000</v>
      </c>
      <c r="O25" s="696">
        <v>1800</v>
      </c>
      <c r="P25" s="696" t="s">
        <v>446</v>
      </c>
      <c r="Q25" s="696">
        <v>1950</v>
      </c>
      <c r="R25" s="696">
        <v>2550</v>
      </c>
      <c r="S25" s="2251"/>
      <c r="T25" s="1082"/>
    </row>
    <row r="26" spans="1:20" s="1083" customFormat="1" ht="13.5" thickBot="1">
      <c r="A26" s="2271"/>
      <c r="B26" s="2273"/>
      <c r="C26" s="1091">
        <v>3000</v>
      </c>
      <c r="D26" s="1091">
        <v>5200</v>
      </c>
      <c r="E26" s="1091">
        <v>5600</v>
      </c>
      <c r="F26" s="1091">
        <v>4000</v>
      </c>
      <c r="G26" s="1091">
        <v>8000</v>
      </c>
      <c r="H26" s="1091">
        <v>4000</v>
      </c>
      <c r="I26" s="1092">
        <v>8000</v>
      </c>
      <c r="J26" s="2249"/>
      <c r="K26" s="1090"/>
      <c r="L26" s="2249"/>
      <c r="M26" s="696" t="s">
        <v>447</v>
      </c>
      <c r="N26" s="696">
        <v>2900</v>
      </c>
      <c r="O26" s="696">
        <v>4500</v>
      </c>
      <c r="P26" s="696" t="s">
        <v>447</v>
      </c>
      <c r="Q26" s="696">
        <v>3100</v>
      </c>
      <c r="R26" s="696">
        <v>4700</v>
      </c>
      <c r="S26" s="2252"/>
      <c r="T26" s="1082"/>
    </row>
    <row r="27" spans="1:20" s="463" customFormat="1" ht="16.5" thickBot="1" thickTop="1">
      <c r="A27" s="2275" t="s">
        <v>1085</v>
      </c>
      <c r="B27" s="2278" t="s">
        <v>1138</v>
      </c>
      <c r="C27" s="2281" t="s">
        <v>1053</v>
      </c>
      <c r="D27" s="2281"/>
      <c r="E27" s="2281"/>
      <c r="F27" s="2281" t="s">
        <v>315</v>
      </c>
      <c r="G27" s="2281"/>
      <c r="H27" s="2281" t="s">
        <v>315</v>
      </c>
      <c r="I27" s="2282"/>
      <c r="J27" s="1093"/>
      <c r="K27" s="1093"/>
      <c r="L27" s="1093"/>
      <c r="M27" s="2261" t="s">
        <v>508</v>
      </c>
      <c r="N27" s="2262"/>
      <c r="O27" s="2262"/>
      <c r="P27" s="2262"/>
      <c r="Q27" s="2262"/>
      <c r="R27" s="2262"/>
      <c r="S27" s="2263"/>
      <c r="T27" s="1094"/>
    </row>
    <row r="28" spans="1:20" s="463" customFormat="1" ht="12.75">
      <c r="A28" s="2276"/>
      <c r="B28" s="2279"/>
      <c r="C28" s="692" t="s">
        <v>1055</v>
      </c>
      <c r="D28" s="692" t="s">
        <v>1055</v>
      </c>
      <c r="E28" s="692" t="s">
        <v>1055</v>
      </c>
      <c r="F28" s="692" t="s">
        <v>1055</v>
      </c>
      <c r="G28" s="692" t="s">
        <v>1055</v>
      </c>
      <c r="H28" s="692" t="s">
        <v>1055</v>
      </c>
      <c r="I28" s="693" t="s">
        <v>1055</v>
      </c>
      <c r="J28" s="700" t="s">
        <v>509</v>
      </c>
      <c r="K28" s="700"/>
      <c r="L28" s="700" t="s">
        <v>510</v>
      </c>
      <c r="M28" s="696" t="s">
        <v>511</v>
      </c>
      <c r="T28" s="1094"/>
    </row>
    <row r="29" spans="1:20" s="463" customFormat="1" ht="12.75">
      <c r="A29" s="2276"/>
      <c r="B29" s="2279"/>
      <c r="C29" s="2259" t="s">
        <v>1087</v>
      </c>
      <c r="D29" s="2259"/>
      <c r="E29" s="2259"/>
      <c r="F29" s="2259" t="s">
        <v>1056</v>
      </c>
      <c r="G29" s="2259"/>
      <c r="H29" s="2259" t="s">
        <v>1056</v>
      </c>
      <c r="I29" s="2274"/>
      <c r="J29" s="1095" t="s">
        <v>512</v>
      </c>
      <c r="K29" s="1095"/>
      <c r="L29" s="700"/>
      <c r="M29" s="696"/>
      <c r="T29" s="1094"/>
    </row>
    <row r="30" spans="1:20" s="463" customFormat="1" ht="15">
      <c r="A30" s="2276"/>
      <c r="B30" s="2279"/>
      <c r="C30" s="1088">
        <v>700</v>
      </c>
      <c r="D30" s="1088">
        <v>1400</v>
      </c>
      <c r="E30" s="1088">
        <v>1600</v>
      </c>
      <c r="F30" s="1088">
        <v>1200</v>
      </c>
      <c r="G30" s="1088">
        <v>2400</v>
      </c>
      <c r="H30" s="1088">
        <v>1200</v>
      </c>
      <c r="I30" s="1089">
        <v>2400</v>
      </c>
      <c r="J30" s="700" t="s">
        <v>513</v>
      </c>
      <c r="K30" s="700"/>
      <c r="L30" s="700">
        <v>3300</v>
      </c>
      <c r="M30" s="700">
        <v>3300</v>
      </c>
      <c r="T30" s="1096"/>
    </row>
    <row r="31" spans="1:13" ht="12.75">
      <c r="A31" s="2276"/>
      <c r="B31" s="2279"/>
      <c r="C31" s="2283" t="s">
        <v>1139</v>
      </c>
      <c r="D31" s="2283"/>
      <c r="E31" s="2283"/>
      <c r="F31" s="2259" t="s">
        <v>1135</v>
      </c>
      <c r="G31" s="2259"/>
      <c r="H31" s="2259" t="s">
        <v>1135</v>
      </c>
      <c r="I31" s="2274"/>
      <c r="J31" s="361" t="s">
        <v>514</v>
      </c>
      <c r="K31" s="361"/>
      <c r="L31" s="361">
        <v>500</v>
      </c>
      <c r="M31" s="361">
        <v>800</v>
      </c>
    </row>
    <row r="32" spans="1:13" ht="12.75">
      <c r="A32" s="2276"/>
      <c r="B32" s="2279"/>
      <c r="C32" s="694">
        <v>1400</v>
      </c>
      <c r="D32" s="694">
        <v>2800</v>
      </c>
      <c r="E32" s="694">
        <v>3000</v>
      </c>
      <c r="F32" s="694">
        <v>2400</v>
      </c>
      <c r="G32" s="694">
        <v>4000</v>
      </c>
      <c r="H32" s="694">
        <v>2400</v>
      </c>
      <c r="I32" s="695">
        <v>4000</v>
      </c>
      <c r="J32" s="361" t="s">
        <v>515</v>
      </c>
      <c r="K32" s="361"/>
      <c r="L32" s="361">
        <v>600</v>
      </c>
      <c r="M32" s="361">
        <v>1000</v>
      </c>
    </row>
    <row r="33" spans="1:13" ht="12.75">
      <c r="A33" s="2276"/>
      <c r="B33" s="2279"/>
      <c r="C33" s="2283" t="s">
        <v>1094</v>
      </c>
      <c r="D33" s="2283"/>
      <c r="E33" s="2283"/>
      <c r="F33" s="2283" t="s">
        <v>1137</v>
      </c>
      <c r="G33" s="2283"/>
      <c r="H33" s="2283" t="s">
        <v>1137</v>
      </c>
      <c r="I33" s="2284"/>
      <c r="J33" s="361" t="s">
        <v>516</v>
      </c>
      <c r="K33" s="361"/>
      <c r="L33" s="361">
        <v>400</v>
      </c>
      <c r="M33" s="361">
        <v>600</v>
      </c>
    </row>
    <row r="34" spans="1:13" ht="13.5" thickBot="1">
      <c r="A34" s="2277"/>
      <c r="B34" s="2280"/>
      <c r="C34" s="698">
        <v>3000</v>
      </c>
      <c r="D34" s="698">
        <v>5200</v>
      </c>
      <c r="E34" s="698">
        <v>5600</v>
      </c>
      <c r="F34" s="698">
        <v>4000</v>
      </c>
      <c r="G34" s="698">
        <v>8000</v>
      </c>
      <c r="H34" s="698">
        <v>4000</v>
      </c>
      <c r="I34" s="699">
        <v>8000</v>
      </c>
      <c r="J34" s="361" t="s">
        <v>517</v>
      </c>
      <c r="K34" s="361"/>
      <c r="L34" s="361">
        <v>600</v>
      </c>
      <c r="M34" s="361">
        <v>900</v>
      </c>
    </row>
    <row r="35" spans="1:13" ht="15" thickTop="1">
      <c r="A35" s="2289" t="s">
        <v>1062</v>
      </c>
      <c r="B35" s="2278" t="s">
        <v>1138</v>
      </c>
      <c r="C35" s="2290" t="s">
        <v>1140</v>
      </c>
      <c r="D35" s="2290"/>
      <c r="E35" s="2290"/>
      <c r="F35" s="2281" t="s">
        <v>1141</v>
      </c>
      <c r="G35" s="2281"/>
      <c r="H35" s="2281" t="s">
        <v>1141</v>
      </c>
      <c r="I35" s="2282"/>
      <c r="J35" s="361" t="s">
        <v>518</v>
      </c>
      <c r="K35" s="361"/>
      <c r="L35" s="244">
        <v>150</v>
      </c>
      <c r="M35" s="244">
        <v>250</v>
      </c>
    </row>
    <row r="36" spans="1:13" ht="14.25">
      <c r="A36" s="2276"/>
      <c r="B36" s="2279"/>
      <c r="C36" s="694">
        <v>700</v>
      </c>
      <c r="D36" s="694">
        <v>1400</v>
      </c>
      <c r="E36" s="694">
        <v>1600</v>
      </c>
      <c r="F36" s="694">
        <v>1200</v>
      </c>
      <c r="G36" s="694">
        <v>2400</v>
      </c>
      <c r="H36" s="694">
        <v>1200</v>
      </c>
      <c r="I36" s="695">
        <v>2400</v>
      </c>
      <c r="J36" s="244" t="s">
        <v>519</v>
      </c>
      <c r="K36" s="244"/>
      <c r="L36" s="244">
        <v>400</v>
      </c>
      <c r="M36" s="244">
        <v>400</v>
      </c>
    </row>
    <row r="37" spans="1:13" ht="12.75">
      <c r="A37" s="2276"/>
      <c r="B37" s="2279"/>
      <c r="C37" s="2283" t="s">
        <v>1139</v>
      </c>
      <c r="D37" s="2283"/>
      <c r="E37" s="2283"/>
      <c r="F37" s="2259" t="s">
        <v>1135</v>
      </c>
      <c r="G37" s="2259"/>
      <c r="H37" s="2259" t="s">
        <v>1135</v>
      </c>
      <c r="I37" s="2274"/>
      <c r="J37" s="361" t="s">
        <v>520</v>
      </c>
      <c r="K37" s="361"/>
      <c r="L37" s="361" t="s">
        <v>521</v>
      </c>
      <c r="M37" s="361" t="s">
        <v>521</v>
      </c>
    </row>
    <row r="38" spans="1:13" ht="12.75">
      <c r="A38" s="2276"/>
      <c r="B38" s="2279"/>
      <c r="C38" s="694">
        <v>1400</v>
      </c>
      <c r="D38" s="694">
        <v>2800</v>
      </c>
      <c r="E38" s="694">
        <v>3000</v>
      </c>
      <c r="F38" s="694">
        <v>2400</v>
      </c>
      <c r="G38" s="694">
        <v>4000</v>
      </c>
      <c r="H38" s="694">
        <v>2400</v>
      </c>
      <c r="I38" s="695">
        <v>4000</v>
      </c>
      <c r="J38" s="697" t="s">
        <v>522</v>
      </c>
      <c r="K38" s="697"/>
      <c r="L38" s="361"/>
      <c r="M38" s="696"/>
    </row>
    <row r="39" spans="1:13" ht="12.75">
      <c r="A39" s="2276"/>
      <c r="B39" s="2279"/>
      <c r="C39" s="2283" t="s">
        <v>1094</v>
      </c>
      <c r="D39" s="2283"/>
      <c r="E39" s="2283"/>
      <c r="F39" s="2283" t="s">
        <v>1137</v>
      </c>
      <c r="G39" s="2283"/>
      <c r="H39" s="2283" t="s">
        <v>1137</v>
      </c>
      <c r="I39" s="2284"/>
      <c r="J39" s="361" t="s">
        <v>513</v>
      </c>
      <c r="K39" s="361"/>
      <c r="L39" s="361">
        <v>1800</v>
      </c>
      <c r="M39" s="361">
        <v>1800</v>
      </c>
    </row>
    <row r="40" spans="1:13" ht="13.5" thickBot="1">
      <c r="A40" s="2277"/>
      <c r="B40" s="2280"/>
      <c r="C40" s="698">
        <v>3000</v>
      </c>
      <c r="D40" s="698">
        <v>5200</v>
      </c>
      <c r="E40" s="698">
        <v>5600</v>
      </c>
      <c r="F40" s="698">
        <v>4000</v>
      </c>
      <c r="G40" s="698">
        <v>8000</v>
      </c>
      <c r="H40" s="698">
        <v>4000</v>
      </c>
      <c r="I40" s="699">
        <v>8000</v>
      </c>
      <c r="J40" s="361" t="s">
        <v>514</v>
      </c>
      <c r="K40" s="361"/>
      <c r="L40" s="361">
        <v>400</v>
      </c>
      <c r="M40" s="361">
        <v>600</v>
      </c>
    </row>
    <row r="41" spans="1:13" ht="13.5" thickTop="1">
      <c r="A41" s="1927" t="s">
        <v>1067</v>
      </c>
      <c r="B41" s="2293" t="s">
        <v>1068</v>
      </c>
      <c r="C41" s="2293"/>
      <c r="D41" s="2293"/>
      <c r="E41" s="2293"/>
      <c r="F41" s="2293"/>
      <c r="G41" s="2293"/>
      <c r="H41" s="2293"/>
      <c r="I41" s="2294"/>
      <c r="J41" s="361" t="s">
        <v>515</v>
      </c>
      <c r="K41" s="361"/>
      <c r="L41" s="361">
        <v>600</v>
      </c>
      <c r="M41" s="361">
        <v>1000</v>
      </c>
    </row>
    <row r="42" spans="1:13" ht="12.75">
      <c r="A42" s="1928"/>
      <c r="B42" s="2285" t="s">
        <v>1069</v>
      </c>
      <c r="C42" s="2285"/>
      <c r="D42" s="2285"/>
      <c r="E42" s="2285"/>
      <c r="F42" s="2285"/>
      <c r="G42" s="2285"/>
      <c r="H42" s="2285"/>
      <c r="I42" s="2286"/>
      <c r="J42" s="361" t="s">
        <v>516</v>
      </c>
      <c r="K42" s="361"/>
      <c r="L42" s="361">
        <v>400</v>
      </c>
      <c r="M42" s="361">
        <v>600</v>
      </c>
    </row>
    <row r="43" spans="1:13" ht="12.75">
      <c r="A43" s="1928"/>
      <c r="B43" s="2285" t="s">
        <v>1103</v>
      </c>
      <c r="C43" s="2285"/>
      <c r="D43" s="2285"/>
      <c r="E43" s="2285"/>
      <c r="F43" s="2285"/>
      <c r="G43" s="2285"/>
      <c r="H43" s="2285"/>
      <c r="I43" s="2286"/>
      <c r="J43" s="361" t="s">
        <v>517</v>
      </c>
      <c r="K43" s="361"/>
      <c r="L43" s="361">
        <v>1680</v>
      </c>
      <c r="M43" s="361">
        <v>2760</v>
      </c>
    </row>
    <row r="44" spans="1:13" ht="14.25">
      <c r="A44" s="1928"/>
      <c r="B44" s="2285" t="s">
        <v>1071</v>
      </c>
      <c r="C44" s="2285"/>
      <c r="D44" s="2285"/>
      <c r="E44" s="2285"/>
      <c r="F44" s="2285"/>
      <c r="G44" s="2285"/>
      <c r="H44" s="2285"/>
      <c r="I44" s="2286"/>
      <c r="J44" s="361" t="s">
        <v>518</v>
      </c>
      <c r="K44" s="361"/>
      <c r="L44" s="244">
        <v>150</v>
      </c>
      <c r="M44" s="244">
        <v>250</v>
      </c>
    </row>
    <row r="45" spans="1:13" ht="14.25">
      <c r="A45" s="1928"/>
      <c r="B45" s="2285" t="s">
        <v>1142</v>
      </c>
      <c r="C45" s="2285"/>
      <c r="D45" s="2285"/>
      <c r="E45" s="2285"/>
      <c r="F45" s="2285"/>
      <c r="G45" s="2285"/>
      <c r="H45" s="2285"/>
      <c r="I45" s="2286"/>
      <c r="J45" s="244" t="s">
        <v>519</v>
      </c>
      <c r="K45" s="244"/>
      <c r="L45" s="244">
        <v>400</v>
      </c>
      <c r="M45" s="244">
        <v>400</v>
      </c>
    </row>
    <row r="46" spans="1:13" ht="12.75">
      <c r="A46" s="1928"/>
      <c r="B46" s="2285" t="s">
        <v>1073</v>
      </c>
      <c r="C46" s="2285"/>
      <c r="D46" s="2285"/>
      <c r="E46" s="2285"/>
      <c r="F46" s="2285"/>
      <c r="G46" s="2285"/>
      <c r="H46" s="2285"/>
      <c r="I46" s="2286"/>
      <c r="J46" s="700" t="s">
        <v>520</v>
      </c>
      <c r="K46" s="700"/>
      <c r="L46" s="361" t="s">
        <v>521</v>
      </c>
      <c r="M46" s="361" t="s">
        <v>521</v>
      </c>
    </row>
    <row r="47" spans="1:9" ht="12.75">
      <c r="A47" s="1928"/>
      <c r="B47" s="2285" t="s">
        <v>1074</v>
      </c>
      <c r="C47" s="2285"/>
      <c r="D47" s="2285"/>
      <c r="E47" s="2285"/>
      <c r="F47" s="2285"/>
      <c r="G47" s="2285"/>
      <c r="H47" s="2285"/>
      <c r="I47" s="2286"/>
    </row>
    <row r="48" spans="1:9" ht="12.75">
      <c r="A48" s="1928"/>
      <c r="B48" s="2287" t="s">
        <v>1075</v>
      </c>
      <c r="C48" s="2287"/>
      <c r="D48" s="2287"/>
      <c r="E48" s="2287"/>
      <c r="F48" s="2287"/>
      <c r="G48" s="2287"/>
      <c r="H48" s="2287"/>
      <c r="I48" s="2288"/>
    </row>
    <row r="49" spans="1:9" ht="12.75">
      <c r="A49" s="1928"/>
      <c r="B49" s="2285" t="s">
        <v>1143</v>
      </c>
      <c r="C49" s="2285"/>
      <c r="D49" s="2285"/>
      <c r="E49" s="2285"/>
      <c r="F49" s="2285"/>
      <c r="G49" s="2285"/>
      <c r="H49" s="2285"/>
      <c r="I49" s="2286"/>
    </row>
    <row r="50" spans="1:9" ht="13.5" thickBot="1">
      <c r="A50" s="1929"/>
      <c r="B50" s="2291" t="s">
        <v>1144</v>
      </c>
      <c r="C50" s="2291"/>
      <c r="D50" s="2291"/>
      <c r="E50" s="2291"/>
      <c r="F50" s="2291"/>
      <c r="G50" s="2291"/>
      <c r="H50" s="2291"/>
      <c r="I50" s="2292"/>
    </row>
    <row r="51" ht="13.5" thickTop="1"/>
  </sheetData>
  <sheetProtection/>
  <mergeCells count="75"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F29:G29"/>
    <mergeCell ref="A19:A26"/>
    <mergeCell ref="B19:B26"/>
    <mergeCell ref="C19:E19"/>
    <mergeCell ref="F19:G19"/>
    <mergeCell ref="H19:I19"/>
    <mergeCell ref="F21:G21"/>
    <mergeCell ref="H21:I21"/>
    <mergeCell ref="C23:E23"/>
    <mergeCell ref="F23:G23"/>
    <mergeCell ref="H23:I23"/>
    <mergeCell ref="D9:K9"/>
    <mergeCell ref="A17:A18"/>
    <mergeCell ref="B17:B18"/>
    <mergeCell ref="C17:E17"/>
    <mergeCell ref="F17:G17"/>
    <mergeCell ref="H17:I17"/>
    <mergeCell ref="C21:E21"/>
    <mergeCell ref="B4:B5"/>
    <mergeCell ref="M27:S27"/>
    <mergeCell ref="A3:L3"/>
    <mergeCell ref="A4:A5"/>
    <mergeCell ref="C4:C5"/>
    <mergeCell ref="D4:F4"/>
    <mergeCell ref="G4:H4"/>
    <mergeCell ref="I4:J4"/>
    <mergeCell ref="L4:L5"/>
    <mergeCell ref="A1:L2"/>
    <mergeCell ref="D11:K11"/>
    <mergeCell ref="J19:J26"/>
    <mergeCell ref="L19:L22"/>
    <mergeCell ref="S19:S26"/>
    <mergeCell ref="L23:L26"/>
    <mergeCell ref="D10:J10"/>
    <mergeCell ref="J17:S17"/>
    <mergeCell ref="J18:L18"/>
    <mergeCell ref="D12:K12"/>
  </mergeCells>
  <printOptions/>
  <pageMargins left="0.7" right="0.7" top="0.75" bottom="0.75" header="0.3" footer="0.3"/>
  <pageSetup orientation="portrait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A19:IV29"/>
    </sheetView>
  </sheetViews>
  <sheetFormatPr defaultColWidth="8.75390625" defaultRowHeight="16.5"/>
  <cols>
    <col min="1" max="1" width="21.125" style="239" customWidth="1"/>
    <col min="2" max="2" width="6.375" style="239" bestFit="1" customWidth="1"/>
    <col min="3" max="4" width="16.125" style="239" bestFit="1" customWidth="1"/>
    <col min="5" max="5" width="17.75390625" style="239" bestFit="1" customWidth="1"/>
    <col min="6" max="10" width="13.375" style="239" bestFit="1" customWidth="1"/>
    <col min="11" max="11" width="35.75390625" style="239" bestFit="1" customWidth="1"/>
    <col min="12" max="16384" width="8.75390625" style="239" customWidth="1"/>
  </cols>
  <sheetData>
    <row r="1" spans="1:11" ht="12.75" customHeight="1">
      <c r="A1" s="1338" t="s">
        <v>460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</row>
    <row r="2" spans="1:11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</row>
    <row r="3" spans="1:11" ht="15">
      <c r="A3" s="1319" t="s">
        <v>461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1"/>
    </row>
    <row r="4" spans="1:11" ht="15">
      <c r="A4" s="1340" t="s">
        <v>2</v>
      </c>
      <c r="B4" s="1340" t="s">
        <v>1603</v>
      </c>
      <c r="C4" s="1354" t="s">
        <v>4</v>
      </c>
      <c r="D4" s="1355"/>
      <c r="E4" s="1356"/>
      <c r="F4" s="1340" t="s">
        <v>5</v>
      </c>
      <c r="G4" s="1340"/>
      <c r="H4" s="1340" t="s">
        <v>6</v>
      </c>
      <c r="I4" s="1340"/>
      <c r="J4" s="240"/>
      <c r="K4" s="1340" t="s">
        <v>7</v>
      </c>
    </row>
    <row r="5" spans="1:11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240" t="s">
        <v>811</v>
      </c>
      <c r="K5" s="1340"/>
    </row>
    <row r="6" spans="1:11" s="576" customFormat="1" ht="15">
      <c r="A6" s="160" t="s">
        <v>462</v>
      </c>
      <c r="B6" s="160" t="s">
        <v>348</v>
      </c>
      <c r="C6" s="48">
        <v>2800</v>
      </c>
      <c r="D6" s="48">
        <v>4300</v>
      </c>
      <c r="E6" s="48">
        <v>4300</v>
      </c>
      <c r="F6" s="48">
        <v>3100</v>
      </c>
      <c r="G6" s="48">
        <v>4390</v>
      </c>
      <c r="H6" s="48">
        <v>3380</v>
      </c>
      <c r="I6" s="48">
        <v>5070</v>
      </c>
      <c r="J6" s="48">
        <v>5070</v>
      </c>
      <c r="K6" s="161"/>
    </row>
    <row r="7" spans="1:11" s="576" customFormat="1" ht="15">
      <c r="A7" s="160" t="s">
        <v>463</v>
      </c>
      <c r="B7" s="160" t="s">
        <v>348</v>
      </c>
      <c r="C7" s="48">
        <v>2800</v>
      </c>
      <c r="D7" s="48">
        <v>4300</v>
      </c>
      <c r="E7" s="48">
        <v>4300</v>
      </c>
      <c r="F7" s="48">
        <v>3100</v>
      </c>
      <c r="G7" s="48">
        <v>4390</v>
      </c>
      <c r="H7" s="48">
        <v>3380</v>
      </c>
      <c r="I7" s="48">
        <v>5070</v>
      </c>
      <c r="J7" s="48">
        <v>5070</v>
      </c>
      <c r="K7" s="161" t="s">
        <v>464</v>
      </c>
    </row>
    <row r="8" spans="1:11" s="576" customFormat="1" ht="15">
      <c r="A8" s="160" t="s">
        <v>448</v>
      </c>
      <c r="B8" s="160" t="s">
        <v>348</v>
      </c>
      <c r="C8" s="48" t="s">
        <v>449</v>
      </c>
      <c r="D8" s="48" t="s">
        <v>449</v>
      </c>
      <c r="E8" s="48" t="s">
        <v>449</v>
      </c>
      <c r="F8" s="48" t="s">
        <v>449</v>
      </c>
      <c r="G8" s="48" t="s">
        <v>449</v>
      </c>
      <c r="H8" s="48" t="s">
        <v>449</v>
      </c>
      <c r="I8" s="48" t="s">
        <v>449</v>
      </c>
      <c r="J8" s="48" t="s">
        <v>449</v>
      </c>
      <c r="K8" s="161"/>
    </row>
    <row r="9" spans="1:11" s="576" customFormat="1" ht="15">
      <c r="A9" s="160" t="s">
        <v>450</v>
      </c>
      <c r="B9" s="160" t="s">
        <v>348</v>
      </c>
      <c r="C9" s="701" t="s">
        <v>465</v>
      </c>
      <c r="D9" s="701" t="s">
        <v>451</v>
      </c>
      <c r="E9" s="701" t="s">
        <v>452</v>
      </c>
      <c r="F9" s="48"/>
      <c r="G9" s="48"/>
      <c r="H9" s="48"/>
      <c r="I9" s="48"/>
      <c r="J9" s="48"/>
      <c r="K9" s="685" t="s">
        <v>466</v>
      </c>
    </row>
    <row r="10" spans="1:11" s="576" customFormat="1" ht="15">
      <c r="A10" s="160" t="s">
        <v>467</v>
      </c>
      <c r="B10" s="160"/>
      <c r="C10" s="1386" t="s">
        <v>468</v>
      </c>
      <c r="D10" s="1387"/>
      <c r="E10" s="1387"/>
      <c r="F10" s="1387"/>
      <c r="G10" s="1387"/>
      <c r="H10" s="1387"/>
      <c r="I10" s="1387"/>
      <c r="J10" s="1388"/>
      <c r="K10" s="685" t="s">
        <v>626</v>
      </c>
    </row>
    <row r="11" spans="1:11" s="576" customFormat="1" ht="15">
      <c r="A11" s="160" t="s">
        <v>622</v>
      </c>
      <c r="B11" s="160"/>
      <c r="C11" s="1386" t="s">
        <v>627</v>
      </c>
      <c r="D11" s="1387"/>
      <c r="E11" s="1387"/>
      <c r="F11" s="1387"/>
      <c r="G11" s="1387"/>
      <c r="H11" s="1387"/>
      <c r="I11" s="1387"/>
      <c r="J11" s="1388"/>
      <c r="K11" s="685" t="s">
        <v>626</v>
      </c>
    </row>
    <row r="12" spans="1:11" s="576" customFormat="1" ht="15">
      <c r="A12" s="160" t="s">
        <v>469</v>
      </c>
      <c r="B12" s="160" t="s">
        <v>1604</v>
      </c>
      <c r="C12" s="1386" t="s">
        <v>458</v>
      </c>
      <c r="D12" s="1387"/>
      <c r="E12" s="1387"/>
      <c r="F12" s="1387"/>
      <c r="G12" s="1387"/>
      <c r="H12" s="1387"/>
      <c r="I12" s="1387"/>
      <c r="J12" s="1388"/>
      <c r="K12" s="343"/>
    </row>
    <row r="13" spans="1:11" s="576" customFormat="1" ht="15">
      <c r="A13" s="160" t="s">
        <v>455</v>
      </c>
      <c r="B13" s="160" t="s">
        <v>1604</v>
      </c>
      <c r="C13" s="1386" t="s">
        <v>458</v>
      </c>
      <c r="D13" s="1387"/>
      <c r="E13" s="1387"/>
      <c r="F13" s="1387"/>
      <c r="G13" s="1387"/>
      <c r="H13" s="1387"/>
      <c r="I13" s="1387"/>
      <c r="J13" s="1388"/>
      <c r="K13" s="343"/>
    </row>
    <row r="14" spans="1:11" s="576" customFormat="1" ht="15">
      <c r="A14" s="163" t="s">
        <v>456</v>
      </c>
      <c r="B14" s="160" t="s">
        <v>1604</v>
      </c>
      <c r="C14" s="1386" t="s">
        <v>453</v>
      </c>
      <c r="D14" s="1387"/>
      <c r="E14" s="1387"/>
      <c r="F14" s="1387"/>
      <c r="G14" s="1387"/>
      <c r="H14" s="1387"/>
      <c r="I14" s="1387"/>
      <c r="J14" s="1388"/>
      <c r="K14" s="343"/>
    </row>
    <row r="15" spans="1:11" s="576" customFormat="1" ht="15">
      <c r="A15" s="163" t="s">
        <v>457</v>
      </c>
      <c r="B15" s="160" t="s">
        <v>1604</v>
      </c>
      <c r="C15" s="1386" t="s">
        <v>454</v>
      </c>
      <c r="D15" s="1387"/>
      <c r="E15" s="1387"/>
      <c r="F15" s="1387"/>
      <c r="G15" s="1387"/>
      <c r="H15" s="1387"/>
      <c r="I15" s="1387"/>
      <c r="J15" s="1388"/>
      <c r="K15" s="687"/>
    </row>
    <row r="16" spans="1:11" s="576" customFormat="1" ht="15">
      <c r="A16" s="160" t="s">
        <v>470</v>
      </c>
      <c r="B16" s="160" t="s">
        <v>1604</v>
      </c>
      <c r="C16" s="1386" t="s">
        <v>471</v>
      </c>
      <c r="D16" s="1387"/>
      <c r="E16" s="1387"/>
      <c r="F16" s="1387"/>
      <c r="G16" s="1387"/>
      <c r="H16" s="1387"/>
      <c r="I16" s="1387"/>
      <c r="J16" s="1388"/>
      <c r="K16" s="687"/>
    </row>
    <row r="17" spans="1:10" s="576" customFormat="1" ht="12.75">
      <c r="A17" s="2267" t="s">
        <v>1078</v>
      </c>
      <c r="B17" s="2268" t="s">
        <v>1079</v>
      </c>
      <c r="C17" s="2268" t="s">
        <v>1145</v>
      </c>
      <c r="D17" s="2268"/>
      <c r="E17" s="2268"/>
      <c r="F17" s="2268" t="s">
        <v>1081</v>
      </c>
      <c r="G17" s="2268"/>
      <c r="H17" s="2268" t="s">
        <v>1132</v>
      </c>
      <c r="I17" s="2269"/>
      <c r="J17" s="688"/>
    </row>
    <row r="18" spans="1:10" s="576" customFormat="1" ht="12.75">
      <c r="A18" s="2267"/>
      <c r="B18" s="2268"/>
      <c r="C18" s="565" t="s">
        <v>1083</v>
      </c>
      <c r="D18" s="565" t="s">
        <v>1084</v>
      </c>
      <c r="E18" s="565" t="s">
        <v>1146</v>
      </c>
      <c r="F18" s="565" t="s">
        <v>1147</v>
      </c>
      <c r="G18" s="565" t="s">
        <v>1148</v>
      </c>
      <c r="H18" s="565" t="s">
        <v>1149</v>
      </c>
      <c r="I18" s="566" t="s">
        <v>1148</v>
      </c>
      <c r="J18" s="691"/>
    </row>
    <row r="19" spans="1:10" s="1083" customFormat="1" ht="12.75">
      <c r="A19" s="2270" t="s">
        <v>1150</v>
      </c>
      <c r="B19" s="2272" t="s">
        <v>38</v>
      </c>
      <c r="C19" s="2259" t="s">
        <v>1151</v>
      </c>
      <c r="D19" s="2259"/>
      <c r="E19" s="2259"/>
      <c r="F19" s="2259" t="s">
        <v>315</v>
      </c>
      <c r="G19" s="2259"/>
      <c r="H19" s="2259" t="s">
        <v>315</v>
      </c>
      <c r="I19" s="2274"/>
      <c r="J19" s="1082"/>
    </row>
    <row r="20" spans="1:10" s="1083" customFormat="1" ht="12.75">
      <c r="A20" s="2270"/>
      <c r="B20" s="2272"/>
      <c r="C20" s="692" t="s">
        <v>1152</v>
      </c>
      <c r="D20" s="692" t="s">
        <v>1152</v>
      </c>
      <c r="E20" s="692" t="s">
        <v>1152</v>
      </c>
      <c r="F20" s="692" t="s">
        <v>1152</v>
      </c>
      <c r="G20" s="692" t="s">
        <v>1152</v>
      </c>
      <c r="H20" s="692" t="s">
        <v>1152</v>
      </c>
      <c r="I20" s="693" t="s">
        <v>1152</v>
      </c>
      <c r="J20" s="1082"/>
    </row>
    <row r="21" spans="1:10" s="1083" customFormat="1" ht="12.75">
      <c r="A21" s="2270"/>
      <c r="B21" s="2272"/>
      <c r="C21" s="2259" t="s">
        <v>1153</v>
      </c>
      <c r="D21" s="2259"/>
      <c r="E21" s="2259"/>
      <c r="F21" s="2259" t="s">
        <v>1154</v>
      </c>
      <c r="G21" s="2259"/>
      <c r="H21" s="2259" t="s">
        <v>1154</v>
      </c>
      <c r="I21" s="2274"/>
      <c r="J21" s="1082"/>
    </row>
    <row r="22" spans="1:10" s="1083" customFormat="1" ht="12.75">
      <c r="A22" s="2270"/>
      <c r="B22" s="2272"/>
      <c r="C22" s="1088">
        <v>700</v>
      </c>
      <c r="D22" s="1088">
        <v>1400</v>
      </c>
      <c r="E22" s="1088">
        <v>1600</v>
      </c>
      <c r="F22" s="1088">
        <v>1200</v>
      </c>
      <c r="G22" s="1088">
        <v>2400</v>
      </c>
      <c r="H22" s="1088">
        <v>1200</v>
      </c>
      <c r="I22" s="1089">
        <v>2400</v>
      </c>
      <c r="J22" s="1082"/>
    </row>
    <row r="23" spans="1:10" s="1083" customFormat="1" ht="12.75">
      <c r="A23" s="2270"/>
      <c r="B23" s="2272"/>
      <c r="C23" s="2259" t="s">
        <v>1155</v>
      </c>
      <c r="D23" s="2259"/>
      <c r="E23" s="2259"/>
      <c r="F23" s="2259" t="s">
        <v>1135</v>
      </c>
      <c r="G23" s="2259"/>
      <c r="H23" s="2259" t="s">
        <v>1135</v>
      </c>
      <c r="I23" s="2274"/>
      <c r="J23" s="1082"/>
    </row>
    <row r="24" spans="1:10" s="1083" customFormat="1" ht="12.75">
      <c r="A24" s="2270"/>
      <c r="B24" s="2272"/>
      <c r="C24" s="1088">
        <v>1400</v>
      </c>
      <c r="D24" s="1088">
        <v>2800</v>
      </c>
      <c r="E24" s="1088">
        <v>3000</v>
      </c>
      <c r="F24" s="1088">
        <v>2400</v>
      </c>
      <c r="G24" s="1088">
        <v>4000</v>
      </c>
      <c r="H24" s="1088">
        <v>2400</v>
      </c>
      <c r="I24" s="1089">
        <v>4000</v>
      </c>
      <c r="J24" s="1082"/>
    </row>
    <row r="25" spans="1:10" s="1083" customFormat="1" ht="12.75">
      <c r="A25" s="2270"/>
      <c r="B25" s="2272"/>
      <c r="C25" s="2259" t="s">
        <v>1156</v>
      </c>
      <c r="D25" s="2259"/>
      <c r="E25" s="2259"/>
      <c r="F25" s="2259" t="s">
        <v>1137</v>
      </c>
      <c r="G25" s="2259"/>
      <c r="H25" s="2259" t="s">
        <v>1137</v>
      </c>
      <c r="I25" s="2274"/>
      <c r="J25" s="1082"/>
    </row>
    <row r="26" spans="1:10" s="1083" customFormat="1" ht="13.5" thickBot="1">
      <c r="A26" s="2271"/>
      <c r="B26" s="2273"/>
      <c r="C26" s="1091">
        <v>3000</v>
      </c>
      <c r="D26" s="1091">
        <v>5200</v>
      </c>
      <c r="E26" s="1091">
        <v>5600</v>
      </c>
      <c r="F26" s="1091">
        <v>4000</v>
      </c>
      <c r="G26" s="1091">
        <v>8000</v>
      </c>
      <c r="H26" s="1091">
        <v>4000</v>
      </c>
      <c r="I26" s="1092">
        <v>8000</v>
      </c>
      <c r="J26" s="1082"/>
    </row>
    <row r="27" spans="1:10" s="1083" customFormat="1" ht="15.75" thickTop="1">
      <c r="A27" s="2275" t="s">
        <v>1157</v>
      </c>
      <c r="B27" s="2278" t="s">
        <v>1158</v>
      </c>
      <c r="C27" s="2281" t="s">
        <v>1159</v>
      </c>
      <c r="D27" s="2281"/>
      <c r="E27" s="2281"/>
      <c r="F27" s="2281" t="s">
        <v>315</v>
      </c>
      <c r="G27" s="2281"/>
      <c r="H27" s="2281" t="s">
        <v>315</v>
      </c>
      <c r="I27" s="2282"/>
      <c r="J27" s="1097"/>
    </row>
    <row r="28" spans="1:9" s="463" customFormat="1" ht="12.75">
      <c r="A28" s="2276"/>
      <c r="B28" s="2279"/>
      <c r="C28" s="692" t="s">
        <v>1152</v>
      </c>
      <c r="D28" s="692" t="s">
        <v>1152</v>
      </c>
      <c r="E28" s="692" t="s">
        <v>1152</v>
      </c>
      <c r="F28" s="692" t="s">
        <v>1152</v>
      </c>
      <c r="G28" s="692" t="s">
        <v>1152</v>
      </c>
      <c r="H28" s="692" t="s">
        <v>1152</v>
      </c>
      <c r="I28" s="693" t="s">
        <v>1152</v>
      </c>
    </row>
    <row r="29" spans="1:9" s="463" customFormat="1" ht="12.75">
      <c r="A29" s="2276"/>
      <c r="B29" s="2279"/>
      <c r="C29" s="2259" t="s">
        <v>1160</v>
      </c>
      <c r="D29" s="2259"/>
      <c r="E29" s="2259"/>
      <c r="F29" s="2259" t="s">
        <v>1154</v>
      </c>
      <c r="G29" s="2259"/>
      <c r="H29" s="2259" t="s">
        <v>1154</v>
      </c>
      <c r="I29" s="2274"/>
    </row>
    <row r="30" spans="1:9" ht="12.75">
      <c r="A30" s="2276"/>
      <c r="B30" s="2279"/>
      <c r="C30" s="694">
        <v>700</v>
      </c>
      <c r="D30" s="694">
        <v>1400</v>
      </c>
      <c r="E30" s="694">
        <v>1600</v>
      </c>
      <c r="F30" s="694">
        <v>1200</v>
      </c>
      <c r="G30" s="694">
        <v>2400</v>
      </c>
      <c r="H30" s="694">
        <v>1200</v>
      </c>
      <c r="I30" s="695">
        <v>2400</v>
      </c>
    </row>
    <row r="31" spans="1:9" ht="12.75">
      <c r="A31" s="2276"/>
      <c r="B31" s="2279"/>
      <c r="C31" s="2283" t="s">
        <v>1161</v>
      </c>
      <c r="D31" s="2283"/>
      <c r="E31" s="2283"/>
      <c r="F31" s="2259" t="s">
        <v>1135</v>
      </c>
      <c r="G31" s="2259"/>
      <c r="H31" s="2259" t="s">
        <v>1135</v>
      </c>
      <c r="I31" s="2274"/>
    </row>
    <row r="32" spans="1:9" ht="12.75">
      <c r="A32" s="2276"/>
      <c r="B32" s="2279"/>
      <c r="C32" s="694">
        <v>1400</v>
      </c>
      <c r="D32" s="694">
        <v>2800</v>
      </c>
      <c r="E32" s="694">
        <v>3000</v>
      </c>
      <c r="F32" s="694">
        <v>2400</v>
      </c>
      <c r="G32" s="694">
        <v>4000</v>
      </c>
      <c r="H32" s="694">
        <v>2400</v>
      </c>
      <c r="I32" s="695">
        <v>4000</v>
      </c>
    </row>
    <row r="33" spans="1:9" ht="12.75">
      <c r="A33" s="2276"/>
      <c r="B33" s="2279"/>
      <c r="C33" s="2283" t="s">
        <v>1162</v>
      </c>
      <c r="D33" s="2283"/>
      <c r="E33" s="2283"/>
      <c r="F33" s="2283" t="s">
        <v>1137</v>
      </c>
      <c r="G33" s="2283"/>
      <c r="H33" s="2283" t="s">
        <v>1137</v>
      </c>
      <c r="I33" s="2284"/>
    </row>
    <row r="34" spans="1:9" ht="13.5" thickBot="1">
      <c r="A34" s="2277"/>
      <c r="B34" s="2280"/>
      <c r="C34" s="698">
        <v>3000</v>
      </c>
      <c r="D34" s="698">
        <v>5200</v>
      </c>
      <c r="E34" s="698">
        <v>5600</v>
      </c>
      <c r="F34" s="698">
        <v>4000</v>
      </c>
      <c r="G34" s="698">
        <v>8000</v>
      </c>
      <c r="H34" s="698">
        <v>4000</v>
      </c>
      <c r="I34" s="699">
        <v>8000</v>
      </c>
    </row>
    <row r="35" spans="1:9" ht="13.5" thickTop="1">
      <c r="A35" s="2289" t="s">
        <v>1163</v>
      </c>
      <c r="B35" s="2278" t="s">
        <v>1158</v>
      </c>
      <c r="C35" s="2290" t="s">
        <v>1164</v>
      </c>
      <c r="D35" s="2290"/>
      <c r="E35" s="2290"/>
      <c r="F35" s="2281" t="s">
        <v>1165</v>
      </c>
      <c r="G35" s="2281"/>
      <c r="H35" s="2281" t="s">
        <v>1165</v>
      </c>
      <c r="I35" s="2282"/>
    </row>
    <row r="36" spans="1:9" ht="12.75">
      <c r="A36" s="2276"/>
      <c r="B36" s="2279"/>
      <c r="C36" s="694">
        <v>700</v>
      </c>
      <c r="D36" s="694">
        <v>1400</v>
      </c>
      <c r="E36" s="694">
        <v>1600</v>
      </c>
      <c r="F36" s="694">
        <v>1200</v>
      </c>
      <c r="G36" s="694">
        <v>2400</v>
      </c>
      <c r="H36" s="694">
        <v>1200</v>
      </c>
      <c r="I36" s="695">
        <v>2400</v>
      </c>
    </row>
    <row r="37" spans="1:9" ht="12.75">
      <c r="A37" s="2276"/>
      <c r="B37" s="2279"/>
      <c r="C37" s="2283" t="s">
        <v>1161</v>
      </c>
      <c r="D37" s="2283"/>
      <c r="E37" s="2283"/>
      <c r="F37" s="2259" t="s">
        <v>1135</v>
      </c>
      <c r="G37" s="2259"/>
      <c r="H37" s="2259" t="s">
        <v>1135</v>
      </c>
      <c r="I37" s="2274"/>
    </row>
    <row r="38" spans="1:9" ht="12.75">
      <c r="A38" s="2276"/>
      <c r="B38" s="2279"/>
      <c r="C38" s="694">
        <v>1400</v>
      </c>
      <c r="D38" s="694">
        <v>2800</v>
      </c>
      <c r="E38" s="694">
        <v>3000</v>
      </c>
      <c r="F38" s="694">
        <v>2400</v>
      </c>
      <c r="G38" s="694">
        <v>4000</v>
      </c>
      <c r="H38" s="694">
        <v>2400</v>
      </c>
      <c r="I38" s="695">
        <v>4000</v>
      </c>
    </row>
    <row r="39" spans="1:9" ht="12.75">
      <c r="A39" s="2276"/>
      <c r="B39" s="2279"/>
      <c r="C39" s="2283" t="s">
        <v>1162</v>
      </c>
      <c r="D39" s="2283"/>
      <c r="E39" s="2283"/>
      <c r="F39" s="2283" t="s">
        <v>1137</v>
      </c>
      <c r="G39" s="2283"/>
      <c r="H39" s="2283" t="s">
        <v>1137</v>
      </c>
      <c r="I39" s="2284"/>
    </row>
    <row r="40" spans="1:9" ht="13.5" thickBot="1">
      <c r="A40" s="2277"/>
      <c r="B40" s="2280"/>
      <c r="C40" s="698">
        <v>3000</v>
      </c>
      <c r="D40" s="698">
        <v>5200</v>
      </c>
      <c r="E40" s="698">
        <v>5600</v>
      </c>
      <c r="F40" s="698">
        <v>4000</v>
      </c>
      <c r="G40" s="698">
        <v>8000</v>
      </c>
      <c r="H40" s="698">
        <v>4000</v>
      </c>
      <c r="I40" s="699">
        <v>8000</v>
      </c>
    </row>
    <row r="41" spans="1:9" ht="13.5" thickTop="1">
      <c r="A41" s="1927" t="s">
        <v>1166</v>
      </c>
      <c r="B41" s="2293" t="s">
        <v>1167</v>
      </c>
      <c r="C41" s="2293"/>
      <c r="D41" s="2293"/>
      <c r="E41" s="2293"/>
      <c r="F41" s="2293"/>
      <c r="G41" s="2293"/>
      <c r="H41" s="2293"/>
      <c r="I41" s="2294"/>
    </row>
    <row r="42" spans="1:9" ht="12.75">
      <c r="A42" s="1928"/>
      <c r="B42" s="2285" t="s">
        <v>1168</v>
      </c>
      <c r="C42" s="2285"/>
      <c r="D42" s="2285"/>
      <c r="E42" s="2285"/>
      <c r="F42" s="2285"/>
      <c r="G42" s="2285"/>
      <c r="H42" s="2285"/>
      <c r="I42" s="2286"/>
    </row>
    <row r="43" spans="1:9" ht="12.75">
      <c r="A43" s="1928"/>
      <c r="B43" s="2285" t="s">
        <v>1169</v>
      </c>
      <c r="C43" s="2285"/>
      <c r="D43" s="2285"/>
      <c r="E43" s="2285"/>
      <c r="F43" s="2285"/>
      <c r="G43" s="2285"/>
      <c r="H43" s="2285"/>
      <c r="I43" s="2286"/>
    </row>
    <row r="44" spans="1:9" ht="12.75">
      <c r="A44" s="1928"/>
      <c r="B44" s="2285" t="s">
        <v>1170</v>
      </c>
      <c r="C44" s="2285"/>
      <c r="D44" s="2285"/>
      <c r="E44" s="2285"/>
      <c r="F44" s="2285"/>
      <c r="G44" s="2285"/>
      <c r="H44" s="2285"/>
      <c r="I44" s="2286"/>
    </row>
    <row r="45" spans="1:9" ht="12.75">
      <c r="A45" s="1928"/>
      <c r="B45" s="2285" t="s">
        <v>1171</v>
      </c>
      <c r="C45" s="2285"/>
      <c r="D45" s="2285"/>
      <c r="E45" s="2285"/>
      <c r="F45" s="2285"/>
      <c r="G45" s="2285"/>
      <c r="H45" s="2285"/>
      <c r="I45" s="2286"/>
    </row>
    <row r="46" spans="1:9" ht="12.75">
      <c r="A46" s="1928"/>
      <c r="B46" s="2285" t="s">
        <v>1172</v>
      </c>
      <c r="C46" s="2285"/>
      <c r="D46" s="2285"/>
      <c r="E46" s="2285"/>
      <c r="F46" s="2285"/>
      <c r="G46" s="2285"/>
      <c r="H46" s="2285"/>
      <c r="I46" s="2286"/>
    </row>
    <row r="47" spans="1:9" ht="12.75">
      <c r="A47" s="1928"/>
      <c r="B47" s="2285" t="s">
        <v>1173</v>
      </c>
      <c r="C47" s="2285"/>
      <c r="D47" s="2285"/>
      <c r="E47" s="2285"/>
      <c r="F47" s="2285"/>
      <c r="G47" s="2285"/>
      <c r="H47" s="2285"/>
      <c r="I47" s="2286"/>
    </row>
    <row r="48" spans="1:9" ht="12.75">
      <c r="A48" s="1928"/>
      <c r="B48" s="2287" t="s">
        <v>1174</v>
      </c>
      <c r="C48" s="2287"/>
      <c r="D48" s="2287"/>
      <c r="E48" s="2287"/>
      <c r="F48" s="2287"/>
      <c r="G48" s="2287"/>
      <c r="H48" s="2287"/>
      <c r="I48" s="2288"/>
    </row>
    <row r="49" spans="1:9" ht="12.75">
      <c r="A49" s="1928"/>
      <c r="B49" s="2285" t="s">
        <v>1175</v>
      </c>
      <c r="C49" s="2285"/>
      <c r="D49" s="2285"/>
      <c r="E49" s="2285"/>
      <c r="F49" s="2285"/>
      <c r="G49" s="2285"/>
      <c r="H49" s="2285"/>
      <c r="I49" s="2286"/>
    </row>
    <row r="50" spans="1:9" ht="13.5" thickBot="1">
      <c r="A50" s="1929"/>
      <c r="B50" s="2291" t="s">
        <v>1176</v>
      </c>
      <c r="C50" s="2291"/>
      <c r="D50" s="2291"/>
      <c r="E50" s="2291"/>
      <c r="F50" s="2291"/>
      <c r="G50" s="2291"/>
      <c r="H50" s="2291"/>
      <c r="I50" s="2292"/>
    </row>
    <row r="51" ht="13.5" thickTop="1"/>
  </sheetData>
  <sheetProtection/>
  <mergeCells count="70"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F29:G29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H23:I2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K4:K5"/>
    <mergeCell ref="H4:I4"/>
    <mergeCell ref="C11:J11"/>
    <mergeCell ref="F19:G19"/>
    <mergeCell ref="H19:I19"/>
    <mergeCell ref="C21:E21"/>
    <mergeCell ref="F21:G21"/>
    <mergeCell ref="H21:I21"/>
    <mergeCell ref="C19:E19"/>
    <mergeCell ref="C12:J12"/>
    <mergeCell ref="A1:K2"/>
    <mergeCell ref="A19:A26"/>
    <mergeCell ref="C15:J15"/>
    <mergeCell ref="A17:A18"/>
    <mergeCell ref="C17:E17"/>
    <mergeCell ref="A3:K3"/>
    <mergeCell ref="A4:A5"/>
    <mergeCell ref="B4:B5"/>
    <mergeCell ref="C4:E4"/>
    <mergeCell ref="F4:G4"/>
    <mergeCell ref="F17:G17"/>
    <mergeCell ref="C10:J10"/>
    <mergeCell ref="B17:B18"/>
    <mergeCell ref="B19:B26"/>
    <mergeCell ref="C13:J13"/>
    <mergeCell ref="C14:J14"/>
    <mergeCell ref="H17:I17"/>
    <mergeCell ref="C16:J16"/>
    <mergeCell ref="C23:E23"/>
    <mergeCell ref="F23:G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J19" sqref="A19:IV19"/>
    </sheetView>
  </sheetViews>
  <sheetFormatPr defaultColWidth="8.75390625" defaultRowHeight="16.5"/>
  <cols>
    <col min="1" max="1" width="13.625" style="239" customWidth="1"/>
    <col min="2" max="9" width="12.375" style="239" bestFit="1" customWidth="1"/>
    <col min="10" max="10" width="12.00390625" style="239" bestFit="1" customWidth="1"/>
    <col min="11" max="11" width="41.125" style="239" bestFit="1" customWidth="1"/>
    <col min="12" max="16384" width="8.75390625" style="239" customWidth="1"/>
  </cols>
  <sheetData>
    <row r="1" spans="1:11" ht="12.75" customHeight="1">
      <c r="A1" s="1338" t="s">
        <v>50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</row>
    <row r="2" spans="1:11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  <c r="K2" s="1339"/>
    </row>
    <row r="3" spans="1:11" ht="15">
      <c r="A3" s="1370" t="s">
        <v>51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</row>
    <row r="4" spans="1:11" ht="15">
      <c r="A4" s="1340" t="s">
        <v>2</v>
      </c>
      <c r="B4" s="1340" t="s">
        <v>3</v>
      </c>
      <c r="C4" s="1354" t="s">
        <v>4</v>
      </c>
      <c r="D4" s="1355"/>
      <c r="E4" s="1356"/>
      <c r="F4" s="1340" t="s">
        <v>5</v>
      </c>
      <c r="G4" s="1340"/>
      <c r="H4" s="240"/>
      <c r="I4" s="1340" t="s">
        <v>6</v>
      </c>
      <c r="J4" s="1340"/>
      <c r="K4" s="1340" t="s">
        <v>7</v>
      </c>
    </row>
    <row r="5" spans="1:11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808</v>
      </c>
      <c r="I5" s="240" t="s">
        <v>8</v>
      </c>
      <c r="J5" s="240" t="s">
        <v>9</v>
      </c>
      <c r="K5" s="1340"/>
    </row>
    <row r="6" spans="1:11" s="248" customFormat="1" ht="15">
      <c r="A6" s="1181" t="s">
        <v>728</v>
      </c>
      <c r="B6" s="158" t="s">
        <v>68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1400</v>
      </c>
      <c r="I6" s="295">
        <v>925</v>
      </c>
      <c r="J6" s="295">
        <v>1400</v>
      </c>
      <c r="K6" s="28"/>
    </row>
    <row r="7" spans="1:11" ht="15">
      <c r="A7" s="1182" t="s">
        <v>16</v>
      </c>
      <c r="B7" s="457" t="s">
        <v>38</v>
      </c>
      <c r="C7" s="1384" t="s">
        <v>1760</v>
      </c>
      <c r="D7" s="1384"/>
      <c r="E7" s="1384"/>
      <c r="F7" s="1384"/>
      <c r="G7" s="1384"/>
      <c r="H7" s="1384"/>
      <c r="I7" s="1384"/>
      <c r="J7" s="1384"/>
      <c r="K7" s="829" t="s">
        <v>838</v>
      </c>
    </row>
    <row r="8" spans="1:11" s="463" customFormat="1" ht="15">
      <c r="A8" s="1183" t="s">
        <v>16</v>
      </c>
      <c r="B8" s="207" t="s">
        <v>38</v>
      </c>
      <c r="C8" s="1385" t="s">
        <v>1756</v>
      </c>
      <c r="D8" s="1385"/>
      <c r="E8" s="1385"/>
      <c r="F8" s="1385"/>
      <c r="G8" s="1385"/>
      <c r="H8" s="1385"/>
      <c r="I8" s="1385"/>
      <c r="J8" s="1385"/>
      <c r="K8" s="462" t="s">
        <v>412</v>
      </c>
    </row>
    <row r="9" spans="1:12" s="245" customFormat="1" ht="16.5">
      <c r="A9" s="1184" t="s">
        <v>816</v>
      </c>
      <c r="B9" s="243" t="s">
        <v>65</v>
      </c>
      <c r="C9" s="340">
        <v>200</v>
      </c>
      <c r="D9" s="340">
        <f>C9*2</f>
        <v>400</v>
      </c>
      <c r="E9" s="340">
        <f>C9*2</f>
        <v>400</v>
      </c>
      <c r="F9" s="340">
        <f aca="true" t="shared" si="0" ref="F9:H10">C9</f>
        <v>200</v>
      </c>
      <c r="G9" s="340">
        <f t="shared" si="0"/>
        <v>400</v>
      </c>
      <c r="H9" s="340">
        <f t="shared" si="0"/>
        <v>400</v>
      </c>
      <c r="I9" s="340">
        <f aca="true" t="shared" si="1" ref="I9:J11">C9*1.5</f>
        <v>300</v>
      </c>
      <c r="J9" s="340">
        <f t="shared" si="1"/>
        <v>600</v>
      </c>
      <c r="K9" s="244" t="s">
        <v>2048</v>
      </c>
      <c r="L9" s="839" t="s">
        <v>1867</v>
      </c>
    </row>
    <row r="10" spans="1:12" s="245" customFormat="1" ht="16.5">
      <c r="A10" s="1184" t="s">
        <v>816</v>
      </c>
      <c r="B10" s="243" t="s">
        <v>65</v>
      </c>
      <c r="C10" s="340">
        <v>215</v>
      </c>
      <c r="D10" s="340">
        <f>C10*2</f>
        <v>430</v>
      </c>
      <c r="E10" s="340">
        <f>C10*2</f>
        <v>430</v>
      </c>
      <c r="F10" s="340">
        <f t="shared" si="0"/>
        <v>215</v>
      </c>
      <c r="G10" s="340">
        <f t="shared" si="0"/>
        <v>430</v>
      </c>
      <c r="H10" s="340">
        <f t="shared" si="0"/>
        <v>430</v>
      </c>
      <c r="I10" s="340">
        <f t="shared" si="1"/>
        <v>322.5</v>
      </c>
      <c r="J10" s="340">
        <f t="shared" si="1"/>
        <v>645</v>
      </c>
      <c r="K10" s="244" t="s">
        <v>2044</v>
      </c>
      <c r="L10" s="839" t="s">
        <v>1868</v>
      </c>
    </row>
    <row r="11" spans="1:12" s="245" customFormat="1" ht="16.5">
      <c r="A11" s="1184" t="s">
        <v>816</v>
      </c>
      <c r="B11" s="243" t="s">
        <v>65</v>
      </c>
      <c r="C11" s="340">
        <v>170</v>
      </c>
      <c r="D11" s="340">
        <f>C11*2</f>
        <v>340</v>
      </c>
      <c r="E11" s="340">
        <f>C11*2</f>
        <v>340</v>
      </c>
      <c r="F11" s="340">
        <f aca="true" t="shared" si="2" ref="F11:H12">C11</f>
        <v>170</v>
      </c>
      <c r="G11" s="340">
        <f t="shared" si="2"/>
        <v>340</v>
      </c>
      <c r="H11" s="340">
        <f t="shared" si="2"/>
        <v>340</v>
      </c>
      <c r="I11" s="340">
        <f t="shared" si="1"/>
        <v>255</v>
      </c>
      <c r="J11" s="340">
        <f t="shared" si="1"/>
        <v>510</v>
      </c>
      <c r="K11" s="244" t="s">
        <v>2045</v>
      </c>
      <c r="L11" s="839" t="s">
        <v>1866</v>
      </c>
    </row>
    <row r="12" spans="1:11" s="245" customFormat="1" ht="16.5">
      <c r="A12" s="1184" t="s">
        <v>632</v>
      </c>
      <c r="B12" s="243" t="s">
        <v>65</v>
      </c>
      <c r="C12" s="339">
        <v>1200</v>
      </c>
      <c r="D12" s="339">
        <v>2400</v>
      </c>
      <c r="E12" s="339">
        <v>2400</v>
      </c>
      <c r="F12" s="339">
        <f t="shared" si="2"/>
        <v>1200</v>
      </c>
      <c r="G12" s="339">
        <f t="shared" si="2"/>
        <v>2400</v>
      </c>
      <c r="H12" s="339">
        <f t="shared" si="2"/>
        <v>2400</v>
      </c>
      <c r="I12" s="339">
        <f>1.5*C12</f>
        <v>1800</v>
      </c>
      <c r="J12" s="339">
        <f>1.5*D12</f>
        <v>3600</v>
      </c>
      <c r="K12" s="810" t="s">
        <v>2051</v>
      </c>
    </row>
    <row r="13" spans="1:11" s="246" customFormat="1" ht="15">
      <c r="A13" s="1185" t="s">
        <v>835</v>
      </c>
      <c r="B13" s="247" t="s">
        <v>836</v>
      </c>
      <c r="C13" s="365">
        <v>100</v>
      </c>
      <c r="D13" s="365">
        <v>200</v>
      </c>
      <c r="E13" s="365">
        <v>200</v>
      </c>
      <c r="F13" s="365">
        <v>100</v>
      </c>
      <c r="G13" s="365">
        <v>200</v>
      </c>
      <c r="H13" s="365">
        <v>200</v>
      </c>
      <c r="I13" s="365">
        <v>100</v>
      </c>
      <c r="J13" s="365">
        <v>200</v>
      </c>
      <c r="K13" s="361" t="s">
        <v>834</v>
      </c>
    </row>
    <row r="14" spans="1:11" s="576" customFormat="1" ht="15">
      <c r="A14" s="1186" t="s">
        <v>730</v>
      </c>
      <c r="B14" s="160" t="s">
        <v>65</v>
      </c>
      <c r="C14" s="295">
        <v>300</v>
      </c>
      <c r="D14" s="295">
        <v>600</v>
      </c>
      <c r="E14" s="295">
        <v>600</v>
      </c>
      <c r="F14" s="295">
        <v>300</v>
      </c>
      <c r="G14" s="295">
        <v>600</v>
      </c>
      <c r="H14" s="295"/>
      <c r="I14" s="295">
        <v>300</v>
      </c>
      <c r="J14" s="295">
        <v>600</v>
      </c>
      <c r="K14" s="343" t="s">
        <v>729</v>
      </c>
    </row>
    <row r="15" spans="1:11" s="576" customFormat="1" ht="15">
      <c r="A15" s="1186" t="s">
        <v>840</v>
      </c>
      <c r="B15" s="686"/>
      <c r="C15" s="1386" t="s">
        <v>841</v>
      </c>
      <c r="D15" s="1387"/>
      <c r="E15" s="1387"/>
      <c r="F15" s="1387"/>
      <c r="G15" s="1387"/>
      <c r="H15" s="1387"/>
      <c r="I15" s="1387"/>
      <c r="J15" s="1388"/>
      <c r="K15" s="343"/>
    </row>
    <row r="16" spans="1:11" s="162" customFormat="1" ht="15">
      <c r="A16" s="1186" t="s">
        <v>214</v>
      </c>
      <c r="B16" s="686" t="s">
        <v>68</v>
      </c>
      <c r="C16" s="1386" t="s">
        <v>215</v>
      </c>
      <c r="D16" s="1387"/>
      <c r="E16" s="1387"/>
      <c r="F16" s="1387"/>
      <c r="G16" s="1387"/>
      <c r="H16" s="1387"/>
      <c r="I16" s="1387"/>
      <c r="J16" s="1388"/>
      <c r="K16" s="161"/>
    </row>
    <row r="17" spans="1:11" s="162" customFormat="1" ht="15">
      <c r="A17" s="1186" t="s">
        <v>318</v>
      </c>
      <c r="B17" s="686" t="s">
        <v>68</v>
      </c>
      <c r="C17" s="1386" t="s">
        <v>317</v>
      </c>
      <c r="D17" s="1387"/>
      <c r="E17" s="1387"/>
      <c r="F17" s="1387"/>
      <c r="G17" s="1387"/>
      <c r="H17" s="1387"/>
      <c r="I17" s="1387"/>
      <c r="J17" s="1388"/>
      <c r="K17" s="854" t="s">
        <v>316</v>
      </c>
    </row>
    <row r="18" spans="1:11" s="162" customFormat="1" ht="15.75" thickBot="1">
      <c r="A18" s="1186" t="s">
        <v>415</v>
      </c>
      <c r="B18" s="686" t="s">
        <v>68</v>
      </c>
      <c r="C18" s="855"/>
      <c r="D18" s="575"/>
      <c r="E18" s="575"/>
      <c r="F18" s="575" t="s">
        <v>416</v>
      </c>
      <c r="G18" s="575"/>
      <c r="H18" s="575"/>
      <c r="I18" s="575"/>
      <c r="J18" s="856"/>
      <c r="K18" s="857" t="s">
        <v>411</v>
      </c>
    </row>
    <row r="19" spans="1:9" s="249" customFormat="1" ht="12.75" thickTop="1">
      <c r="A19" s="1341" t="s">
        <v>978</v>
      </c>
      <c r="B19" s="1352" t="s">
        <v>4</v>
      </c>
      <c r="C19" s="1352"/>
      <c r="D19" s="1353"/>
      <c r="E19" s="1353"/>
      <c r="F19" s="1343" t="s">
        <v>979</v>
      </c>
      <c r="G19" s="1344"/>
      <c r="H19" s="1357" t="s">
        <v>6</v>
      </c>
      <c r="I19" s="1358"/>
    </row>
    <row r="20" spans="1:9" s="249" customFormat="1" ht="12.75" thickBot="1">
      <c r="A20" s="1342"/>
      <c r="B20" s="250" t="s">
        <v>980</v>
      </c>
      <c r="C20" s="250" t="s">
        <v>981</v>
      </c>
      <c r="D20" s="251" t="s">
        <v>10</v>
      </c>
      <c r="E20" s="251" t="s">
        <v>982</v>
      </c>
      <c r="F20" s="252" t="s">
        <v>8</v>
      </c>
      <c r="G20" s="253" t="s">
        <v>9</v>
      </c>
      <c r="H20" s="254" t="s">
        <v>8</v>
      </c>
      <c r="I20" s="255" t="s">
        <v>9</v>
      </c>
    </row>
    <row r="21" spans="1:9" s="249" customFormat="1" ht="12.75" thickTop="1">
      <c r="A21" s="1347" t="s">
        <v>983</v>
      </c>
      <c r="B21" s="256" t="s">
        <v>984</v>
      </c>
      <c r="C21" s="256" t="s">
        <v>984</v>
      </c>
      <c r="D21" s="257" t="s">
        <v>984</v>
      </c>
      <c r="E21" s="257" t="s">
        <v>984</v>
      </c>
      <c r="F21" s="258" t="s">
        <v>984</v>
      </c>
      <c r="G21" s="259" t="s">
        <v>984</v>
      </c>
      <c r="H21" s="260" t="s">
        <v>985</v>
      </c>
      <c r="I21" s="261" t="s">
        <v>985</v>
      </c>
    </row>
    <row r="22" spans="1:9" s="249" customFormat="1" ht="12">
      <c r="A22" s="1348"/>
      <c r="B22" s="262" t="s">
        <v>986</v>
      </c>
      <c r="C22" s="262" t="s">
        <v>986</v>
      </c>
      <c r="D22" s="263" t="s">
        <v>986</v>
      </c>
      <c r="E22" s="263" t="s">
        <v>986</v>
      </c>
      <c r="F22" s="264" t="s">
        <v>986</v>
      </c>
      <c r="G22" s="265" t="s">
        <v>986</v>
      </c>
      <c r="H22" s="266" t="s">
        <v>986</v>
      </c>
      <c r="I22" s="267" t="s">
        <v>986</v>
      </c>
    </row>
    <row r="23" spans="1:9" s="249" customFormat="1" ht="12">
      <c r="A23" s="1348"/>
      <c r="B23" s="268" t="s">
        <v>987</v>
      </c>
      <c r="C23" s="268" t="s">
        <v>988</v>
      </c>
      <c r="D23" s="269" t="s">
        <v>988</v>
      </c>
      <c r="E23" s="269" t="s">
        <v>988</v>
      </c>
      <c r="F23" s="270" t="s">
        <v>988</v>
      </c>
      <c r="G23" s="271" t="s">
        <v>988</v>
      </c>
      <c r="H23" s="272" t="s">
        <v>989</v>
      </c>
      <c r="I23" s="273" t="s">
        <v>989</v>
      </c>
    </row>
    <row r="24" spans="1:9" s="249" customFormat="1" ht="12">
      <c r="A24" s="1348"/>
      <c r="B24" s="274">
        <v>85</v>
      </c>
      <c r="C24" s="274">
        <f>B24*2</f>
        <v>170</v>
      </c>
      <c r="D24" s="275">
        <v>200</v>
      </c>
      <c r="E24" s="275">
        <v>230</v>
      </c>
      <c r="F24" s="276">
        <v>150</v>
      </c>
      <c r="G24" s="277">
        <f>F24*2</f>
        <v>300</v>
      </c>
      <c r="H24" s="278">
        <v>300</v>
      </c>
      <c r="I24" s="279">
        <f>H24*2</f>
        <v>600</v>
      </c>
    </row>
    <row r="25" spans="1:9" s="249" customFormat="1" ht="12">
      <c r="A25" s="1348"/>
      <c r="B25" s="268" t="s">
        <v>990</v>
      </c>
      <c r="C25" s="268" t="s">
        <v>991</v>
      </c>
      <c r="D25" s="269" t="s">
        <v>991</v>
      </c>
      <c r="E25" s="269" t="s">
        <v>991</v>
      </c>
      <c r="F25" s="270" t="s">
        <v>992</v>
      </c>
      <c r="G25" s="271" t="s">
        <v>993</v>
      </c>
      <c r="H25" s="272" t="s">
        <v>994</v>
      </c>
      <c r="I25" s="273" t="s">
        <v>994</v>
      </c>
    </row>
    <row r="26" spans="1:9" s="249" customFormat="1" ht="12">
      <c r="A26" s="1348"/>
      <c r="B26" s="274">
        <f aca="true" t="shared" si="3" ref="B26:G26">B24*2</f>
        <v>170</v>
      </c>
      <c r="C26" s="274">
        <f t="shared" si="3"/>
        <v>340</v>
      </c>
      <c r="D26" s="275">
        <f t="shared" si="3"/>
        <v>400</v>
      </c>
      <c r="E26" s="275">
        <f t="shared" si="3"/>
        <v>460</v>
      </c>
      <c r="F26" s="276">
        <f t="shared" si="3"/>
        <v>300</v>
      </c>
      <c r="G26" s="277">
        <f t="shared" si="3"/>
        <v>600</v>
      </c>
      <c r="H26" s="278">
        <v>500</v>
      </c>
      <c r="I26" s="279">
        <f>H26*2</f>
        <v>1000</v>
      </c>
    </row>
    <row r="27" spans="1:9" s="249" customFormat="1" ht="12">
      <c r="A27" s="1348"/>
      <c r="B27" s="1335" t="s">
        <v>995</v>
      </c>
      <c r="C27" s="1336"/>
      <c r="D27" s="1336"/>
      <c r="E27" s="1337"/>
      <c r="F27" s="1328" t="s">
        <v>996</v>
      </c>
      <c r="G27" s="1337"/>
      <c r="H27" s="1350" t="s">
        <v>996</v>
      </c>
      <c r="I27" s="1351"/>
    </row>
    <row r="28" spans="1:9" s="249" customFormat="1" ht="12.75" thickBot="1">
      <c r="A28" s="1349"/>
      <c r="B28" s="280">
        <f aca="true" t="shared" si="4" ref="B28:G28">B26*2</f>
        <v>340</v>
      </c>
      <c r="C28" s="280">
        <f t="shared" si="4"/>
        <v>680</v>
      </c>
      <c r="D28" s="281">
        <f t="shared" si="4"/>
        <v>800</v>
      </c>
      <c r="E28" s="281">
        <f t="shared" si="4"/>
        <v>920</v>
      </c>
      <c r="F28" s="282">
        <f t="shared" si="4"/>
        <v>600</v>
      </c>
      <c r="G28" s="283">
        <f t="shared" si="4"/>
        <v>1200</v>
      </c>
      <c r="H28" s="284">
        <v>900</v>
      </c>
      <c r="I28" s="285">
        <f>H28*2</f>
        <v>1800</v>
      </c>
    </row>
    <row r="29" spans="1:9" s="249" customFormat="1" ht="12.75" thickTop="1">
      <c r="A29" s="1347" t="s">
        <v>997</v>
      </c>
      <c r="B29" s="1325" t="s">
        <v>998</v>
      </c>
      <c r="C29" s="1326"/>
      <c r="D29" s="1326"/>
      <c r="E29" s="1327"/>
      <c r="F29" s="1345" t="s">
        <v>998</v>
      </c>
      <c r="G29" s="1327"/>
      <c r="H29" s="1345" t="s">
        <v>998</v>
      </c>
      <c r="I29" s="1346"/>
    </row>
    <row r="30" spans="1:9" s="249" customFormat="1" ht="12">
      <c r="A30" s="1348"/>
      <c r="B30" s="268" t="s">
        <v>984</v>
      </c>
      <c r="C30" s="268" t="s">
        <v>984</v>
      </c>
      <c r="D30" s="269" t="s">
        <v>984</v>
      </c>
      <c r="E30" s="269" t="s">
        <v>984</v>
      </c>
      <c r="F30" s="270" t="s">
        <v>984</v>
      </c>
      <c r="G30" s="271" t="s">
        <v>984</v>
      </c>
      <c r="H30" s="272" t="s">
        <v>999</v>
      </c>
      <c r="I30" s="273" t="s">
        <v>999</v>
      </c>
    </row>
    <row r="31" spans="1:9" s="249" customFormat="1" ht="12">
      <c r="A31" s="1348"/>
      <c r="B31" s="286">
        <v>100</v>
      </c>
      <c r="C31" s="286">
        <f>B31*2</f>
        <v>200</v>
      </c>
      <c r="D31" s="287">
        <v>230</v>
      </c>
      <c r="E31" s="287">
        <v>260</v>
      </c>
      <c r="F31" s="288">
        <v>200</v>
      </c>
      <c r="G31" s="289">
        <f>F31*2</f>
        <v>400</v>
      </c>
      <c r="H31" s="290">
        <v>350</v>
      </c>
      <c r="I31" s="291">
        <f>H31*2</f>
        <v>700</v>
      </c>
    </row>
    <row r="32" spans="1:9" s="249" customFormat="1" ht="12">
      <c r="A32" s="1348"/>
      <c r="B32" s="268" t="s">
        <v>1000</v>
      </c>
      <c r="C32" s="268" t="s">
        <v>1001</v>
      </c>
      <c r="D32" s="269" t="s">
        <v>1001</v>
      </c>
      <c r="E32" s="269" t="s">
        <v>1001</v>
      </c>
      <c r="F32" s="270" t="s">
        <v>987</v>
      </c>
      <c r="G32" s="271" t="s">
        <v>988</v>
      </c>
      <c r="H32" s="272" t="s">
        <v>1002</v>
      </c>
      <c r="I32" s="273" t="s">
        <v>989</v>
      </c>
    </row>
    <row r="33" spans="1:9" s="249" customFormat="1" ht="12">
      <c r="A33" s="1348"/>
      <c r="B33" s="274">
        <f aca="true" t="shared" si="5" ref="B33:G33">B31*2</f>
        <v>200</v>
      </c>
      <c r="C33" s="274">
        <f t="shared" si="5"/>
        <v>400</v>
      </c>
      <c r="D33" s="275">
        <f t="shared" si="5"/>
        <v>460</v>
      </c>
      <c r="E33" s="275">
        <f t="shared" si="5"/>
        <v>520</v>
      </c>
      <c r="F33" s="276">
        <f t="shared" si="5"/>
        <v>400</v>
      </c>
      <c r="G33" s="277">
        <f t="shared" si="5"/>
        <v>800</v>
      </c>
      <c r="H33" s="278">
        <v>600</v>
      </c>
      <c r="I33" s="279">
        <f>H33*2</f>
        <v>1200</v>
      </c>
    </row>
    <row r="34" spans="1:9" s="249" customFormat="1" ht="12">
      <c r="A34" s="1348"/>
      <c r="B34" s="1335" t="s">
        <v>1003</v>
      </c>
      <c r="C34" s="1336"/>
      <c r="D34" s="1336"/>
      <c r="E34" s="1337"/>
      <c r="F34" s="1328" t="s">
        <v>1004</v>
      </c>
      <c r="G34" s="1337"/>
      <c r="H34" s="1328" t="s">
        <v>1005</v>
      </c>
      <c r="I34" s="1329"/>
    </row>
    <row r="35" spans="1:9" s="249" customFormat="1" ht="409.5" thickBot="1">
      <c r="A35" s="1349"/>
      <c r="B35" s="280">
        <f aca="true" t="shared" si="6" ref="B35:G35">B33*2</f>
        <v>400</v>
      </c>
      <c r="C35" s="280">
        <f t="shared" si="6"/>
        <v>800</v>
      </c>
      <c r="D35" s="281">
        <f t="shared" si="6"/>
        <v>920</v>
      </c>
      <c r="E35" s="281">
        <f t="shared" si="6"/>
        <v>1040</v>
      </c>
      <c r="F35" s="282">
        <f t="shared" si="6"/>
        <v>800</v>
      </c>
      <c r="G35" s="283">
        <f t="shared" si="6"/>
        <v>1600</v>
      </c>
      <c r="H35" s="284">
        <v>1000</v>
      </c>
      <c r="I35" s="285">
        <f>H35*2</f>
        <v>2000</v>
      </c>
    </row>
    <row r="36" spans="1:9" s="249" customFormat="1" ht="12.75" thickTop="1">
      <c r="A36" s="1359" t="s">
        <v>1006</v>
      </c>
      <c r="B36" s="1316" t="s">
        <v>1007</v>
      </c>
      <c r="C36" s="1317"/>
      <c r="D36" s="1317"/>
      <c r="E36" s="1317"/>
      <c r="F36" s="1317"/>
      <c r="G36" s="1317"/>
      <c r="H36" s="1317"/>
      <c r="I36" s="1318"/>
    </row>
    <row r="37" spans="1:9" s="249" customFormat="1" ht="12">
      <c r="A37" s="1360"/>
      <c r="B37" s="1332" t="s">
        <v>1008</v>
      </c>
      <c r="C37" s="1333"/>
      <c r="D37" s="1333"/>
      <c r="E37" s="1333"/>
      <c r="F37" s="1333"/>
      <c r="G37" s="1333"/>
      <c r="H37" s="1333"/>
      <c r="I37" s="1334"/>
    </row>
    <row r="38" spans="1:9" s="249" customFormat="1" ht="12">
      <c r="A38" s="1360"/>
      <c r="B38" s="1332" t="s">
        <v>1009</v>
      </c>
      <c r="C38" s="1333"/>
      <c r="D38" s="1333"/>
      <c r="E38" s="1333"/>
      <c r="F38" s="1333"/>
      <c r="G38" s="1333"/>
      <c r="H38" s="1333"/>
      <c r="I38" s="1334"/>
    </row>
    <row r="39" spans="1:9" s="249" customFormat="1" ht="12">
      <c r="A39" s="1360"/>
      <c r="B39" s="1332" t="s">
        <v>1010</v>
      </c>
      <c r="C39" s="1333"/>
      <c r="D39" s="1333"/>
      <c r="E39" s="1333"/>
      <c r="F39" s="1333"/>
      <c r="G39" s="1333"/>
      <c r="H39" s="1333"/>
      <c r="I39" s="1334"/>
    </row>
    <row r="40" spans="1:9" s="249" customFormat="1" ht="12">
      <c r="A40" s="1360"/>
      <c r="B40" s="1332" t="s">
        <v>529</v>
      </c>
      <c r="C40" s="1333"/>
      <c r="D40" s="1333"/>
      <c r="E40" s="1333"/>
      <c r="F40" s="1333"/>
      <c r="G40" s="1333"/>
      <c r="H40" s="1333"/>
      <c r="I40" s="1334"/>
    </row>
    <row r="41" spans="1:9" s="249" customFormat="1" ht="12">
      <c r="A41" s="1360"/>
      <c r="B41" s="1332" t="s">
        <v>1011</v>
      </c>
      <c r="C41" s="1333"/>
      <c r="D41" s="1333"/>
      <c r="E41" s="1333"/>
      <c r="F41" s="1333"/>
      <c r="G41" s="1333"/>
      <c r="H41" s="1333"/>
      <c r="I41" s="1334"/>
    </row>
    <row r="42" spans="1:9" s="249" customFormat="1" ht="12">
      <c r="A42" s="1360"/>
      <c r="B42" s="1332" t="s">
        <v>1012</v>
      </c>
      <c r="C42" s="1333"/>
      <c r="D42" s="1333"/>
      <c r="E42" s="1333"/>
      <c r="F42" s="1333"/>
      <c r="G42" s="1333"/>
      <c r="H42" s="1333"/>
      <c r="I42" s="1334"/>
    </row>
    <row r="43" spans="1:9" s="249" customFormat="1" ht="12.75" thickBot="1">
      <c r="A43" s="1361"/>
      <c r="B43" s="1322" t="s">
        <v>1013</v>
      </c>
      <c r="C43" s="1323"/>
      <c r="D43" s="1323"/>
      <c r="E43" s="1323"/>
      <c r="F43" s="1323"/>
      <c r="G43" s="1323"/>
      <c r="H43" s="1323"/>
      <c r="I43" s="1324"/>
    </row>
    <row r="44" ht="13.5" thickTop="1"/>
  </sheetData>
  <sheetProtection/>
  <mergeCells count="37">
    <mergeCell ref="I4:J4"/>
    <mergeCell ref="K4:K5"/>
    <mergeCell ref="C7:J7"/>
    <mergeCell ref="C8:J8"/>
    <mergeCell ref="C16:J16"/>
    <mergeCell ref="C17:J17"/>
    <mergeCell ref="C15:J15"/>
    <mergeCell ref="A19:A20"/>
    <mergeCell ref="A21:A28"/>
    <mergeCell ref="A36:A43"/>
    <mergeCell ref="A29:A35"/>
    <mergeCell ref="F19:G19"/>
    <mergeCell ref="A3:K3"/>
    <mergeCell ref="A4:A5"/>
    <mergeCell ref="B4:B5"/>
    <mergeCell ref="C4:E4"/>
    <mergeCell ref="F4:G4"/>
    <mergeCell ref="B39:I39"/>
    <mergeCell ref="H19:I19"/>
    <mergeCell ref="B27:E27"/>
    <mergeCell ref="F27:G27"/>
    <mergeCell ref="H27:I27"/>
    <mergeCell ref="B29:E29"/>
    <mergeCell ref="F29:G29"/>
    <mergeCell ref="H29:I29"/>
    <mergeCell ref="B34:E34"/>
    <mergeCell ref="B19:E19"/>
    <mergeCell ref="A1:K2"/>
    <mergeCell ref="B40:I40"/>
    <mergeCell ref="B41:I41"/>
    <mergeCell ref="B42:I42"/>
    <mergeCell ref="B43:I43"/>
    <mergeCell ref="F34:G34"/>
    <mergeCell ref="H34:I34"/>
    <mergeCell ref="B36:I36"/>
    <mergeCell ref="B37:I37"/>
    <mergeCell ref="B38:I38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32" sqref="F32"/>
    </sheetView>
  </sheetViews>
  <sheetFormatPr defaultColWidth="8.75390625" defaultRowHeight="16.5"/>
  <cols>
    <col min="1" max="1" width="25.25390625" style="239" bestFit="1" customWidth="1"/>
    <col min="2" max="2" width="6.375" style="239" bestFit="1" customWidth="1"/>
    <col min="3" max="5" width="10.375" style="239" bestFit="1" customWidth="1"/>
    <col min="6" max="7" width="16.00390625" style="239" bestFit="1" customWidth="1"/>
    <col min="8" max="9" width="10.375" style="239" bestFit="1" customWidth="1"/>
    <col min="10" max="10" width="49.375" style="239" bestFit="1" customWidth="1"/>
    <col min="11" max="16384" width="8.75390625" style="239" customWidth="1"/>
  </cols>
  <sheetData>
    <row r="1" spans="1:10" ht="12.75" customHeight="1">
      <c r="A1" s="1338" t="s">
        <v>1177</v>
      </c>
      <c r="B1" s="1338"/>
      <c r="C1" s="1338"/>
      <c r="D1" s="1338"/>
      <c r="E1" s="1338"/>
      <c r="F1" s="1338"/>
      <c r="G1" s="1338"/>
      <c r="H1" s="1338"/>
      <c r="I1" s="1338"/>
      <c r="J1" s="1338"/>
    </row>
    <row r="2" spans="1:10" ht="13.5" customHeight="1" thickBot="1">
      <c r="A2" s="2117"/>
      <c r="B2" s="2117"/>
      <c r="C2" s="2117"/>
      <c r="D2" s="2117"/>
      <c r="E2" s="2117"/>
      <c r="F2" s="2117"/>
      <c r="G2" s="2117"/>
      <c r="H2" s="2117"/>
      <c r="I2" s="2117"/>
      <c r="J2" s="2117"/>
    </row>
    <row r="3" spans="1:10" ht="15">
      <c r="A3" s="2295" t="s">
        <v>1178</v>
      </c>
      <c r="B3" s="2296"/>
      <c r="C3" s="2296"/>
      <c r="D3" s="2296"/>
      <c r="E3" s="2296"/>
      <c r="F3" s="2296"/>
      <c r="G3" s="2296"/>
      <c r="H3" s="2296"/>
      <c r="I3" s="2296"/>
      <c r="J3" s="2297"/>
    </row>
    <row r="4" spans="1:10" ht="15">
      <c r="A4" s="2298" t="s">
        <v>2</v>
      </c>
      <c r="B4" s="1340" t="s">
        <v>3</v>
      </c>
      <c r="C4" s="1340" t="s">
        <v>4</v>
      </c>
      <c r="D4" s="1340"/>
      <c r="E4" s="2299"/>
      <c r="F4" s="1340" t="s">
        <v>5</v>
      </c>
      <c r="G4" s="1340"/>
      <c r="H4" s="1340" t="s">
        <v>6</v>
      </c>
      <c r="I4" s="1340"/>
      <c r="J4" s="2300" t="s">
        <v>7</v>
      </c>
    </row>
    <row r="5" spans="1:10" ht="15">
      <c r="A5" s="2298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2300"/>
    </row>
    <row r="6" spans="1:10" s="1100" customFormat="1" ht="15">
      <c r="A6" s="1098" t="s">
        <v>1179</v>
      </c>
      <c r="B6" s="838" t="s">
        <v>1180</v>
      </c>
      <c r="C6" s="793">
        <v>470</v>
      </c>
      <c r="D6" s="793">
        <v>700</v>
      </c>
      <c r="E6" s="793">
        <v>700</v>
      </c>
      <c r="F6" s="30" t="s">
        <v>1847</v>
      </c>
      <c r="G6" s="30" t="s">
        <v>1848</v>
      </c>
      <c r="H6" s="793">
        <v>635</v>
      </c>
      <c r="I6" s="793">
        <v>950</v>
      </c>
      <c r="J6" s="1099" t="s">
        <v>1181</v>
      </c>
    </row>
    <row r="7" spans="1:10" s="576" customFormat="1" ht="15">
      <c r="A7" s="706"/>
      <c r="B7" s="160"/>
      <c r="C7" s="235"/>
      <c r="D7" s="235"/>
      <c r="E7" s="235"/>
      <c r="F7" s="235" t="s">
        <v>1849</v>
      </c>
      <c r="G7" s="235" t="s">
        <v>1850</v>
      </c>
      <c r="H7" s="235"/>
      <c r="I7" s="235"/>
      <c r="J7" s="707"/>
    </row>
    <row r="8" spans="1:10" s="576" customFormat="1" ht="15">
      <c r="A8" s="706"/>
      <c r="B8" s="160"/>
      <c r="C8" s="235"/>
      <c r="D8" s="235"/>
      <c r="E8" s="235"/>
      <c r="F8" s="235" t="s">
        <v>1851</v>
      </c>
      <c r="G8" s="235" t="s">
        <v>1852</v>
      </c>
      <c r="H8" s="235"/>
      <c r="I8" s="235"/>
      <c r="J8" s="707"/>
    </row>
    <row r="9" spans="1:10" s="576" customFormat="1" ht="30">
      <c r="A9" s="706"/>
      <c r="B9" s="160"/>
      <c r="C9" s="235"/>
      <c r="D9" s="235"/>
      <c r="E9" s="235"/>
      <c r="F9" s="235" t="s">
        <v>1853</v>
      </c>
      <c r="G9" s="235" t="s">
        <v>1854</v>
      </c>
      <c r="H9" s="235"/>
      <c r="I9" s="235"/>
      <c r="J9" s="708" t="s">
        <v>440</v>
      </c>
    </row>
    <row r="10" spans="1:10" s="576" customFormat="1" ht="15">
      <c r="A10" s="706" t="s">
        <v>1182</v>
      </c>
      <c r="B10" s="160" t="s">
        <v>1180</v>
      </c>
      <c r="C10" s="1547" t="s">
        <v>1855</v>
      </c>
      <c r="D10" s="1547"/>
      <c r="E10" s="1547"/>
      <c r="F10" s="1547"/>
      <c r="G10" s="1547"/>
      <c r="H10" s="1547"/>
      <c r="I10" s="1547"/>
      <c r="J10" s="709" t="s">
        <v>1183</v>
      </c>
    </row>
    <row r="11" spans="1:10" ht="15">
      <c r="A11" s="710" t="s">
        <v>1184</v>
      </c>
      <c r="B11" s="457" t="s">
        <v>1180</v>
      </c>
      <c r="C11" s="1384" t="s">
        <v>1856</v>
      </c>
      <c r="D11" s="1384"/>
      <c r="E11" s="1384"/>
      <c r="F11" s="1384"/>
      <c r="G11" s="1384"/>
      <c r="H11" s="1384"/>
      <c r="I11" s="1384"/>
      <c r="J11" s="711"/>
    </row>
    <row r="12" spans="1:10" ht="15">
      <c r="A12" s="710" t="s">
        <v>1185</v>
      </c>
      <c r="B12" s="457" t="s">
        <v>1180</v>
      </c>
      <c r="C12" s="1384" t="s">
        <v>1857</v>
      </c>
      <c r="D12" s="1384"/>
      <c r="E12" s="1384"/>
      <c r="F12" s="1384"/>
      <c r="G12" s="1384"/>
      <c r="H12" s="1384"/>
      <c r="I12" s="1384"/>
      <c r="J12" s="712"/>
    </row>
    <row r="13" spans="1:10" ht="15">
      <c r="A13" s="710" t="s">
        <v>1186</v>
      </c>
      <c r="B13" s="457" t="s">
        <v>1180</v>
      </c>
      <c r="C13" s="1384" t="s">
        <v>1860</v>
      </c>
      <c r="D13" s="1384"/>
      <c r="E13" s="1384"/>
      <c r="F13" s="1384"/>
      <c r="G13" s="1384"/>
      <c r="H13" s="1384"/>
      <c r="I13" s="1384"/>
      <c r="J13" s="712"/>
    </row>
    <row r="14" spans="1:10" ht="15">
      <c r="A14" s="710" t="s">
        <v>1187</v>
      </c>
      <c r="B14" s="457"/>
      <c r="C14" s="793">
        <v>20</v>
      </c>
      <c r="D14" s="793">
        <v>40</v>
      </c>
      <c r="E14" s="793">
        <v>40</v>
      </c>
      <c r="F14" s="793"/>
      <c r="G14" s="793"/>
      <c r="H14" s="793"/>
      <c r="I14" s="793"/>
      <c r="J14" s="539" t="s">
        <v>1183</v>
      </c>
    </row>
    <row r="15" spans="1:10" ht="15">
      <c r="A15" s="710" t="s">
        <v>972</v>
      </c>
      <c r="B15" s="457" t="s">
        <v>65</v>
      </c>
      <c r="C15" s="793">
        <v>80</v>
      </c>
      <c r="D15" s="793">
        <v>160</v>
      </c>
      <c r="E15" s="793">
        <v>160</v>
      </c>
      <c r="F15" s="793">
        <v>80</v>
      </c>
      <c r="G15" s="793">
        <v>160</v>
      </c>
      <c r="H15" s="793">
        <v>80</v>
      </c>
      <c r="I15" s="793">
        <v>160</v>
      </c>
      <c r="J15" s="539" t="s">
        <v>1703</v>
      </c>
    </row>
    <row r="16" spans="1:11" s="245" customFormat="1" ht="15.75" thickBot="1">
      <c r="A16" s="713" t="s">
        <v>1188</v>
      </c>
      <c r="B16" s="714" t="s">
        <v>1189</v>
      </c>
      <c r="C16" s="715">
        <v>215</v>
      </c>
      <c r="D16" s="715">
        <f>2*C16</f>
        <v>430</v>
      </c>
      <c r="E16" s="715">
        <f>2*C16</f>
        <v>430</v>
      </c>
      <c r="F16" s="715">
        <f>C16</f>
        <v>215</v>
      </c>
      <c r="G16" s="715">
        <f>D16</f>
        <v>430</v>
      </c>
      <c r="H16" s="715">
        <f>C16*1.5</f>
        <v>322.5</v>
      </c>
      <c r="I16" s="715">
        <f>D16*1.5</f>
        <v>645</v>
      </c>
      <c r="J16" s="545" t="s">
        <v>2031</v>
      </c>
      <c r="K16" s="948" t="s">
        <v>1868</v>
      </c>
    </row>
    <row r="17" spans="1:8" ht="12.75">
      <c r="A17" s="2301" t="s">
        <v>2</v>
      </c>
      <c r="B17" s="2301" t="s">
        <v>3</v>
      </c>
      <c r="C17" s="2301" t="s">
        <v>4</v>
      </c>
      <c r="D17" s="2301"/>
      <c r="E17" s="2301" t="s">
        <v>1190</v>
      </c>
      <c r="F17" s="2301"/>
      <c r="G17" s="2301" t="s">
        <v>1191</v>
      </c>
      <c r="H17" s="2301"/>
    </row>
    <row r="18" spans="1:8" ht="12.75">
      <c r="A18" s="2302"/>
      <c r="B18" s="2302"/>
      <c r="C18" s="702" t="s">
        <v>8</v>
      </c>
      <c r="D18" s="702" t="s">
        <v>9</v>
      </c>
      <c r="E18" s="702" t="s">
        <v>8</v>
      </c>
      <c r="F18" s="702" t="s">
        <v>9</v>
      </c>
      <c r="G18" s="702" t="s">
        <v>8</v>
      </c>
      <c r="H18" s="702" t="s">
        <v>9</v>
      </c>
    </row>
    <row r="19" spans="1:8" ht="12.75">
      <c r="A19" s="2305" t="s">
        <v>1192</v>
      </c>
      <c r="B19" s="2306" t="s">
        <v>20</v>
      </c>
      <c r="C19" s="2303" t="s">
        <v>1193</v>
      </c>
      <c r="D19" s="2303"/>
      <c r="E19" s="2303" t="s">
        <v>1194</v>
      </c>
      <c r="F19" s="2303"/>
      <c r="G19" s="2303" t="s">
        <v>1194</v>
      </c>
      <c r="H19" s="2303"/>
    </row>
    <row r="20" spans="1:8" ht="12.75">
      <c r="A20" s="2306"/>
      <c r="B20" s="2306"/>
      <c r="C20" s="703" t="s">
        <v>1195</v>
      </c>
      <c r="D20" s="703" t="s">
        <v>1195</v>
      </c>
      <c r="E20" s="703" t="s">
        <v>1195</v>
      </c>
      <c r="F20" s="703" t="s">
        <v>1195</v>
      </c>
      <c r="G20" s="703" t="s">
        <v>1195</v>
      </c>
      <c r="H20" s="703" t="s">
        <v>1195</v>
      </c>
    </row>
    <row r="21" spans="1:8" ht="12.75">
      <c r="A21" s="2306"/>
      <c r="B21" s="2306"/>
      <c r="C21" s="2304" t="s">
        <v>1196</v>
      </c>
      <c r="D21" s="2304"/>
      <c r="E21" s="2304" t="s">
        <v>1197</v>
      </c>
      <c r="F21" s="2304"/>
      <c r="G21" s="2304" t="s">
        <v>1197</v>
      </c>
      <c r="H21" s="2304"/>
    </row>
    <row r="22" spans="1:8" ht="12.75">
      <c r="A22" s="2306"/>
      <c r="B22" s="2306"/>
      <c r="C22" s="704" t="s">
        <v>1198</v>
      </c>
      <c r="D22" s="704" t="s">
        <v>1199</v>
      </c>
      <c r="E22" s="704" t="s">
        <v>1200</v>
      </c>
      <c r="F22" s="704" t="s">
        <v>1201</v>
      </c>
      <c r="G22" s="704" t="s">
        <v>1202</v>
      </c>
      <c r="H22" s="704" t="s">
        <v>1203</v>
      </c>
    </row>
    <row r="23" spans="1:8" ht="12.75">
      <c r="A23" s="2306"/>
      <c r="B23" s="2306"/>
      <c r="C23" s="2304" t="s">
        <v>1204</v>
      </c>
      <c r="D23" s="2304"/>
      <c r="E23" s="2304" t="s">
        <v>1205</v>
      </c>
      <c r="F23" s="2304"/>
      <c r="G23" s="2304" t="s">
        <v>1205</v>
      </c>
      <c r="H23" s="2304"/>
    </row>
    <row r="24" spans="1:8" ht="12.75">
      <c r="A24" s="2306"/>
      <c r="B24" s="2306"/>
      <c r="C24" s="704" t="s">
        <v>1206</v>
      </c>
      <c r="D24" s="704" t="s">
        <v>1207</v>
      </c>
      <c r="E24" s="704" t="s">
        <v>1201</v>
      </c>
      <c r="F24" s="704" t="s">
        <v>1208</v>
      </c>
      <c r="G24" s="704" t="s">
        <v>1202</v>
      </c>
      <c r="H24" s="704" t="s">
        <v>1203</v>
      </c>
    </row>
    <row r="25" spans="1:8" ht="12.75">
      <c r="A25" s="2307" t="s">
        <v>1209</v>
      </c>
      <c r="B25" s="2285" t="s">
        <v>1210</v>
      </c>
      <c r="C25" s="2285"/>
      <c r="D25" s="2285"/>
      <c r="E25" s="2285"/>
      <c r="F25" s="2285"/>
      <c r="G25" s="2285"/>
      <c r="H25" s="2285"/>
    </row>
    <row r="26" spans="1:8" ht="12.75">
      <c r="A26" s="2307"/>
      <c r="B26" s="2285" t="s">
        <v>1211</v>
      </c>
      <c r="C26" s="2285"/>
      <c r="D26" s="2285"/>
      <c r="E26" s="2285"/>
      <c r="F26" s="2285"/>
      <c r="G26" s="2285"/>
      <c r="H26" s="2285"/>
    </row>
    <row r="27" spans="1:8" ht="12.75">
      <c r="A27" s="2307"/>
      <c r="B27" s="2285" t="s">
        <v>1212</v>
      </c>
      <c r="C27" s="2285"/>
      <c r="D27" s="2285"/>
      <c r="E27" s="2285"/>
      <c r="F27" s="2285"/>
      <c r="G27" s="2285"/>
      <c r="H27" s="2285"/>
    </row>
    <row r="28" spans="1:8" ht="12.75">
      <c r="A28" s="2307"/>
      <c r="B28" s="2285" t="s">
        <v>1213</v>
      </c>
      <c r="C28" s="2285"/>
      <c r="D28" s="2285"/>
      <c r="E28" s="2285"/>
      <c r="F28" s="2285"/>
      <c r="G28" s="2285"/>
      <c r="H28" s="2285"/>
    </row>
    <row r="29" spans="1:8" ht="12.75">
      <c r="A29" s="2307"/>
      <c r="B29" s="2285" t="s">
        <v>1214</v>
      </c>
      <c r="C29" s="2285"/>
      <c r="D29" s="2285"/>
      <c r="E29" s="2285"/>
      <c r="F29" s="2285"/>
      <c r="G29" s="2285"/>
      <c r="H29" s="2285"/>
    </row>
  </sheetData>
  <sheetProtection/>
  <mergeCells count="34"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  <mergeCell ref="G19:H19"/>
    <mergeCell ref="C21:D21"/>
    <mergeCell ref="E21:F21"/>
    <mergeCell ref="G21:H21"/>
    <mergeCell ref="C23:D23"/>
    <mergeCell ref="E23:F23"/>
    <mergeCell ref="G23:H23"/>
    <mergeCell ref="C13:I13"/>
    <mergeCell ref="A17:A18"/>
    <mergeCell ref="B17:B18"/>
    <mergeCell ref="C17:D17"/>
    <mergeCell ref="C10:I10"/>
    <mergeCell ref="C11:I11"/>
    <mergeCell ref="C12:I12"/>
    <mergeCell ref="E17:F17"/>
    <mergeCell ref="G17:H17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6" sqref="A6:IV6"/>
    </sheetView>
  </sheetViews>
  <sheetFormatPr defaultColWidth="8.75390625" defaultRowHeight="16.5"/>
  <cols>
    <col min="1" max="1" width="26.75390625" style="239" bestFit="1" customWidth="1"/>
    <col min="2" max="2" width="6.375" style="239" bestFit="1" customWidth="1"/>
    <col min="3" max="5" width="10.375" style="239" bestFit="1" customWidth="1"/>
    <col min="6" max="6" width="17.375" style="239" customWidth="1"/>
    <col min="7" max="7" width="16.00390625" style="239" bestFit="1" customWidth="1"/>
    <col min="8" max="9" width="10.375" style="239" bestFit="1" customWidth="1"/>
    <col min="10" max="10" width="67.625" style="239" customWidth="1"/>
    <col min="11" max="16384" width="8.75390625" style="239" customWidth="1"/>
  </cols>
  <sheetData>
    <row r="1" spans="1:10" ht="12.75" customHeight="1">
      <c r="A1" s="1338" t="s">
        <v>1268</v>
      </c>
      <c r="B1" s="1338"/>
      <c r="C1" s="1338"/>
      <c r="D1" s="1338"/>
      <c r="E1" s="1338"/>
      <c r="F1" s="1338"/>
      <c r="G1" s="1338"/>
      <c r="H1" s="1338"/>
      <c r="I1" s="1338"/>
      <c r="J1" s="1338"/>
    </row>
    <row r="2" spans="1:10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</row>
    <row r="3" spans="1:10" ht="15">
      <c r="A3" s="1319" t="s">
        <v>1269</v>
      </c>
      <c r="B3" s="1320"/>
      <c r="C3" s="1320"/>
      <c r="D3" s="1320"/>
      <c r="E3" s="1320"/>
      <c r="F3" s="1320"/>
      <c r="G3" s="1320"/>
      <c r="H3" s="1320"/>
      <c r="I3" s="1320"/>
      <c r="J3" s="1321"/>
    </row>
    <row r="4" spans="1:10" ht="15">
      <c r="A4" s="1340" t="s">
        <v>2</v>
      </c>
      <c r="B4" s="1340" t="s">
        <v>3</v>
      </c>
      <c r="C4" s="1354" t="s">
        <v>4</v>
      </c>
      <c r="D4" s="1355"/>
      <c r="E4" s="1356"/>
      <c r="F4" s="1340" t="s">
        <v>5</v>
      </c>
      <c r="G4" s="1340"/>
      <c r="H4" s="1340" t="s">
        <v>6</v>
      </c>
      <c r="I4" s="1340"/>
      <c r="J4" s="1340" t="s">
        <v>7</v>
      </c>
    </row>
    <row r="5" spans="1:10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1340"/>
    </row>
    <row r="6" spans="1:10" s="1101" customFormat="1" ht="15">
      <c r="A6" s="838" t="s">
        <v>1270</v>
      </c>
      <c r="B6" s="838" t="s">
        <v>12</v>
      </c>
      <c r="C6" s="793">
        <v>470</v>
      </c>
      <c r="D6" s="793">
        <v>700</v>
      </c>
      <c r="E6" s="793">
        <v>700</v>
      </c>
      <c r="F6" s="30" t="s">
        <v>1847</v>
      </c>
      <c r="G6" s="30" t="s">
        <v>1848</v>
      </c>
      <c r="H6" s="793">
        <v>635</v>
      </c>
      <c r="I6" s="793">
        <v>950</v>
      </c>
      <c r="J6" s="818" t="s">
        <v>1271</v>
      </c>
    </row>
    <row r="7" spans="1:10" s="248" customFormat="1" ht="15">
      <c r="A7" s="158"/>
      <c r="B7" s="158"/>
      <c r="C7" s="159"/>
      <c r="D7" s="159"/>
      <c r="E7" s="159"/>
      <c r="F7" s="159" t="s">
        <v>1849</v>
      </c>
      <c r="G7" s="159" t="s">
        <v>1850</v>
      </c>
      <c r="H7" s="159"/>
      <c r="I7" s="159"/>
      <c r="J7" s="28"/>
    </row>
    <row r="8" spans="1:10" s="248" customFormat="1" ht="15">
      <c r="A8" s="158"/>
      <c r="B8" s="158"/>
      <c r="C8" s="159"/>
      <c r="D8" s="159"/>
      <c r="E8" s="159"/>
      <c r="F8" s="159" t="s">
        <v>1851</v>
      </c>
      <c r="G8" s="159" t="s">
        <v>1852</v>
      </c>
      <c r="H8" s="159"/>
      <c r="I8" s="159"/>
      <c r="J8" s="28"/>
    </row>
    <row r="9" spans="1:10" s="248" customFormat="1" ht="30.75" thickBot="1">
      <c r="A9" s="158"/>
      <c r="B9" s="158"/>
      <c r="C9" s="159"/>
      <c r="D9" s="159"/>
      <c r="E9" s="159"/>
      <c r="F9" s="159" t="s">
        <v>1853</v>
      </c>
      <c r="G9" s="159" t="s">
        <v>1854</v>
      </c>
      <c r="H9" s="159"/>
      <c r="I9" s="159"/>
      <c r="J9" s="716" t="s">
        <v>440</v>
      </c>
    </row>
    <row r="10" spans="1:10" s="576" customFormat="1" ht="15">
      <c r="A10" s="160" t="s">
        <v>1272</v>
      </c>
      <c r="B10" s="160" t="s">
        <v>12</v>
      </c>
      <c r="C10" s="1547" t="s">
        <v>1855</v>
      </c>
      <c r="D10" s="1547"/>
      <c r="E10" s="1547"/>
      <c r="F10" s="1547"/>
      <c r="G10" s="1547"/>
      <c r="H10" s="1547"/>
      <c r="I10" s="1547"/>
      <c r="J10" s="717" t="s">
        <v>1273</v>
      </c>
    </row>
    <row r="11" spans="1:10" s="576" customFormat="1" ht="15">
      <c r="A11" s="160" t="s">
        <v>1257</v>
      </c>
      <c r="B11" s="160" t="s">
        <v>12</v>
      </c>
      <c r="C11" s="1547" t="s">
        <v>1856</v>
      </c>
      <c r="D11" s="1547"/>
      <c r="E11" s="1547"/>
      <c r="F11" s="1547"/>
      <c r="G11" s="1547"/>
      <c r="H11" s="1547"/>
      <c r="I11" s="1547"/>
      <c r="J11" s="343"/>
    </row>
    <row r="12" spans="1:10" s="576" customFormat="1" ht="15">
      <c r="A12" s="163" t="s">
        <v>1260</v>
      </c>
      <c r="B12" s="160" t="s">
        <v>1274</v>
      </c>
      <c r="C12" s="2308" t="s">
        <v>1857</v>
      </c>
      <c r="D12" s="2308"/>
      <c r="E12" s="2308"/>
      <c r="F12" s="2308"/>
      <c r="G12" s="2308"/>
      <c r="H12" s="2308"/>
      <c r="I12" s="2308"/>
      <c r="J12" s="343"/>
    </row>
    <row r="13" spans="1:10" s="576" customFormat="1" ht="15">
      <c r="A13" s="163" t="s">
        <v>1275</v>
      </c>
      <c r="B13" s="686" t="s">
        <v>1274</v>
      </c>
      <c r="C13" s="1386" t="s">
        <v>1858</v>
      </c>
      <c r="D13" s="1387"/>
      <c r="E13" s="1387"/>
      <c r="F13" s="1387"/>
      <c r="G13" s="1387"/>
      <c r="H13" s="1387"/>
      <c r="I13" s="1388"/>
      <c r="J13" s="687"/>
    </row>
    <row r="14" spans="1:10" s="576" customFormat="1" ht="15">
      <c r="A14" s="163" t="s">
        <v>441</v>
      </c>
      <c r="B14" s="686" t="s">
        <v>20</v>
      </c>
      <c r="C14" s="1386" t="s">
        <v>1859</v>
      </c>
      <c r="D14" s="1387"/>
      <c r="E14" s="1387"/>
      <c r="F14" s="1387"/>
      <c r="G14" s="1387"/>
      <c r="H14" s="1387"/>
      <c r="I14" s="1388"/>
      <c r="J14" s="687"/>
    </row>
    <row r="15" spans="1:10" s="576" customFormat="1" ht="15">
      <c r="A15" s="160" t="s">
        <v>1276</v>
      </c>
      <c r="B15" s="160"/>
      <c r="C15" s="1547" t="s">
        <v>1277</v>
      </c>
      <c r="D15" s="1547"/>
      <c r="E15" s="1547"/>
      <c r="F15" s="1547"/>
      <c r="G15" s="1547"/>
      <c r="H15" s="1547"/>
      <c r="I15" s="1547"/>
      <c r="J15" s="685" t="s">
        <v>626</v>
      </c>
    </row>
    <row r="16" spans="1:10" s="576" customFormat="1" ht="15">
      <c r="A16" s="160" t="s">
        <v>1278</v>
      </c>
      <c r="B16" s="160"/>
      <c r="C16" s="1547" t="s">
        <v>1279</v>
      </c>
      <c r="D16" s="1547"/>
      <c r="E16" s="1547"/>
      <c r="F16" s="1547"/>
      <c r="G16" s="1547"/>
      <c r="H16" s="1547"/>
      <c r="I16" s="1547"/>
      <c r="J16" s="685" t="s">
        <v>626</v>
      </c>
    </row>
    <row r="17" spans="1:8" ht="12.75">
      <c r="A17" s="2302" t="s">
        <v>2</v>
      </c>
      <c r="B17" s="2302" t="s">
        <v>3</v>
      </c>
      <c r="C17" s="2302" t="s">
        <v>4</v>
      </c>
      <c r="D17" s="2302"/>
      <c r="E17" s="2302" t="s">
        <v>1280</v>
      </c>
      <c r="F17" s="2302"/>
      <c r="G17" s="2302" t="s">
        <v>1281</v>
      </c>
      <c r="H17" s="2302"/>
    </row>
    <row r="18" spans="1:8" ht="12.75">
      <c r="A18" s="2302"/>
      <c r="B18" s="2302"/>
      <c r="C18" s="702" t="s">
        <v>8</v>
      </c>
      <c r="D18" s="702" t="s">
        <v>9</v>
      </c>
      <c r="E18" s="702" t="s">
        <v>8</v>
      </c>
      <c r="F18" s="702" t="s">
        <v>9</v>
      </c>
      <c r="G18" s="702" t="s">
        <v>8</v>
      </c>
      <c r="H18" s="702" t="s">
        <v>9</v>
      </c>
    </row>
    <row r="19" spans="1:8" ht="12.75">
      <c r="A19" s="2305" t="s">
        <v>1282</v>
      </c>
      <c r="B19" s="2306" t="s">
        <v>20</v>
      </c>
      <c r="C19" s="2303" t="s">
        <v>1283</v>
      </c>
      <c r="D19" s="2303"/>
      <c r="E19" s="2303" t="s">
        <v>1284</v>
      </c>
      <c r="F19" s="2303"/>
      <c r="G19" s="2303" t="s">
        <v>1284</v>
      </c>
      <c r="H19" s="2303"/>
    </row>
    <row r="20" spans="1:8" ht="12.75">
      <c r="A20" s="2306"/>
      <c r="B20" s="2306"/>
      <c r="C20" s="703" t="s">
        <v>1285</v>
      </c>
      <c r="D20" s="703" t="s">
        <v>1285</v>
      </c>
      <c r="E20" s="703" t="s">
        <v>1285</v>
      </c>
      <c r="F20" s="703" t="s">
        <v>1285</v>
      </c>
      <c r="G20" s="703" t="s">
        <v>1285</v>
      </c>
      <c r="H20" s="703" t="s">
        <v>1285</v>
      </c>
    </row>
    <row r="21" spans="1:8" ht="12.75">
      <c r="A21" s="2306"/>
      <c r="B21" s="2306"/>
      <c r="C21" s="2304" t="s">
        <v>1286</v>
      </c>
      <c r="D21" s="2304"/>
      <c r="E21" s="2304" t="s">
        <v>1287</v>
      </c>
      <c r="F21" s="2304"/>
      <c r="G21" s="2304" t="s">
        <v>1287</v>
      </c>
      <c r="H21" s="2304"/>
    </row>
    <row r="22" spans="1:8" ht="12.75">
      <c r="A22" s="2306"/>
      <c r="B22" s="2306"/>
      <c r="C22" s="704" t="s">
        <v>1288</v>
      </c>
      <c r="D22" s="704" t="s">
        <v>1289</v>
      </c>
      <c r="E22" s="704" t="s">
        <v>1290</v>
      </c>
      <c r="F22" s="704" t="s">
        <v>1291</v>
      </c>
      <c r="G22" s="704" t="s">
        <v>1292</v>
      </c>
      <c r="H22" s="704" t="s">
        <v>1293</v>
      </c>
    </row>
    <row r="23" spans="1:8" ht="12.75">
      <c r="A23" s="2306"/>
      <c r="B23" s="2306"/>
      <c r="C23" s="2304" t="s">
        <v>1294</v>
      </c>
      <c r="D23" s="2304"/>
      <c r="E23" s="2304" t="s">
        <v>1205</v>
      </c>
      <c r="F23" s="2304"/>
      <c r="G23" s="2304" t="s">
        <v>1205</v>
      </c>
      <c r="H23" s="2304"/>
    </row>
    <row r="24" spans="1:8" ht="12.75">
      <c r="A24" s="2306"/>
      <c r="B24" s="2306"/>
      <c r="C24" s="704" t="s">
        <v>1206</v>
      </c>
      <c r="D24" s="704" t="s">
        <v>1295</v>
      </c>
      <c r="E24" s="704" t="s">
        <v>1291</v>
      </c>
      <c r="F24" s="704" t="s">
        <v>1296</v>
      </c>
      <c r="G24" s="704" t="s">
        <v>1292</v>
      </c>
      <c r="H24" s="704" t="s">
        <v>1293</v>
      </c>
    </row>
    <row r="25" spans="1:8" ht="12.75">
      <c r="A25" s="2307" t="s">
        <v>1297</v>
      </c>
      <c r="B25" s="2285" t="s">
        <v>1298</v>
      </c>
      <c r="C25" s="2285"/>
      <c r="D25" s="2285"/>
      <c r="E25" s="2285"/>
      <c r="F25" s="2285"/>
      <c r="G25" s="2285"/>
      <c r="H25" s="2285"/>
    </row>
    <row r="26" spans="1:8" ht="12.75">
      <c r="A26" s="2307"/>
      <c r="B26" s="2285" t="s">
        <v>1299</v>
      </c>
      <c r="C26" s="2285"/>
      <c r="D26" s="2285"/>
      <c r="E26" s="2285"/>
      <c r="F26" s="2285"/>
      <c r="G26" s="2285"/>
      <c r="H26" s="2285"/>
    </row>
    <row r="27" spans="1:8" ht="12.75">
      <c r="A27" s="2307"/>
      <c r="B27" s="2285" t="s">
        <v>1300</v>
      </c>
      <c r="C27" s="2285"/>
      <c r="D27" s="2285"/>
      <c r="E27" s="2285"/>
      <c r="F27" s="2285"/>
      <c r="G27" s="2285"/>
      <c r="H27" s="2285"/>
    </row>
    <row r="28" spans="1:8" ht="12.75">
      <c r="A28" s="2307"/>
      <c r="B28" s="2285" t="s">
        <v>1301</v>
      </c>
      <c r="C28" s="2285"/>
      <c r="D28" s="2285"/>
      <c r="E28" s="2285"/>
      <c r="F28" s="2285"/>
      <c r="G28" s="2285"/>
      <c r="H28" s="2285"/>
    </row>
    <row r="29" spans="1:8" ht="12.75">
      <c r="A29" s="2307"/>
      <c r="B29" s="2285" t="s">
        <v>1302</v>
      </c>
      <c r="C29" s="2285"/>
      <c r="D29" s="2285"/>
      <c r="E29" s="2285"/>
      <c r="F29" s="2285"/>
      <c r="G29" s="2285"/>
      <c r="H29" s="2285"/>
    </row>
  </sheetData>
  <sheetProtection/>
  <mergeCells count="37"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  <mergeCell ref="G19:H19"/>
    <mergeCell ref="C21:D21"/>
    <mergeCell ref="E21:F21"/>
    <mergeCell ref="G21:H21"/>
    <mergeCell ref="C23:D23"/>
    <mergeCell ref="E23:F23"/>
    <mergeCell ref="G23:H23"/>
    <mergeCell ref="C16:I16"/>
    <mergeCell ref="A17:A18"/>
    <mergeCell ref="B17:B18"/>
    <mergeCell ref="C17:D17"/>
    <mergeCell ref="E17:F17"/>
    <mergeCell ref="G17:H17"/>
    <mergeCell ref="C10:I10"/>
    <mergeCell ref="C11:I11"/>
    <mergeCell ref="C12:I12"/>
    <mergeCell ref="C13:I13"/>
    <mergeCell ref="C14:I14"/>
    <mergeCell ref="C15:I15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8" sqref="G18"/>
    </sheetView>
  </sheetViews>
  <sheetFormatPr defaultColWidth="9.00390625" defaultRowHeight="16.5"/>
  <cols>
    <col min="1" max="1" width="27.00390625" style="117" customWidth="1"/>
    <col min="2" max="2" width="9.00390625" style="117" customWidth="1"/>
    <col min="3" max="3" width="12.875" style="117" customWidth="1"/>
    <col min="4" max="4" width="12.75390625" style="117" customWidth="1"/>
    <col min="5" max="5" width="11.75390625" style="117" customWidth="1"/>
    <col min="6" max="7" width="10.875" style="117" customWidth="1"/>
    <col min="8" max="8" width="12.375" style="117" customWidth="1"/>
    <col min="9" max="9" width="12.00390625" style="117" customWidth="1"/>
    <col min="10" max="10" width="41.75390625" style="117" customWidth="1"/>
    <col min="11" max="16384" width="9.00390625" style="117" customWidth="1"/>
  </cols>
  <sheetData>
    <row r="1" spans="1:10" ht="15" customHeight="1">
      <c r="A1" s="2312" t="s">
        <v>1215</v>
      </c>
      <c r="B1" s="2312"/>
      <c r="C1" s="2312"/>
      <c r="D1" s="2312"/>
      <c r="E1" s="2312"/>
      <c r="F1" s="2312"/>
      <c r="G1" s="2312"/>
      <c r="H1" s="2312"/>
      <c r="I1" s="2312"/>
      <c r="J1" s="2312"/>
    </row>
    <row r="2" spans="1:10" ht="15" customHeight="1">
      <c r="A2" s="2313"/>
      <c r="B2" s="2313"/>
      <c r="C2" s="2313"/>
      <c r="D2" s="2313"/>
      <c r="E2" s="2313"/>
      <c r="F2" s="2313"/>
      <c r="G2" s="2313"/>
      <c r="H2" s="2313"/>
      <c r="I2" s="2313"/>
      <c r="J2" s="2313"/>
    </row>
    <row r="3" spans="1:10" ht="15" customHeight="1">
      <c r="A3" s="2314" t="s">
        <v>1216</v>
      </c>
      <c r="B3" s="2315"/>
      <c r="C3" s="2315"/>
      <c r="D3" s="2315"/>
      <c r="E3" s="2315"/>
      <c r="F3" s="2315"/>
      <c r="G3" s="2315"/>
      <c r="H3" s="2315"/>
      <c r="I3" s="2315"/>
      <c r="J3" s="2316"/>
    </row>
    <row r="4" spans="1:10" ht="15" customHeight="1">
      <c r="A4" s="2317" t="s">
        <v>2</v>
      </c>
      <c r="B4" s="2317" t="s">
        <v>3</v>
      </c>
      <c r="C4" s="2318" t="s">
        <v>4</v>
      </c>
      <c r="D4" s="2319"/>
      <c r="E4" s="2320"/>
      <c r="F4" s="2317" t="s">
        <v>5</v>
      </c>
      <c r="G4" s="2317"/>
      <c r="H4" s="2317" t="s">
        <v>6</v>
      </c>
      <c r="I4" s="2317"/>
      <c r="J4" s="2317" t="s">
        <v>7</v>
      </c>
    </row>
    <row r="5" spans="1:10" ht="15" customHeight="1">
      <c r="A5" s="2317"/>
      <c r="B5" s="2317"/>
      <c r="C5" s="118" t="s">
        <v>8</v>
      </c>
      <c r="D5" s="118" t="s">
        <v>9</v>
      </c>
      <c r="E5" s="118" t="s">
        <v>10</v>
      </c>
      <c r="F5" s="118" t="s">
        <v>8</v>
      </c>
      <c r="G5" s="118" t="s">
        <v>9</v>
      </c>
      <c r="H5" s="118" t="s">
        <v>8</v>
      </c>
      <c r="I5" s="118" t="s">
        <v>9</v>
      </c>
      <c r="J5" s="2317"/>
    </row>
    <row r="6" spans="1:10" s="1302" customFormat="1" ht="15" customHeight="1">
      <c r="A6" s="1299" t="s">
        <v>1217</v>
      </c>
      <c r="B6" s="1299" t="s">
        <v>38</v>
      </c>
      <c r="C6" s="1300">
        <v>240</v>
      </c>
      <c r="D6" s="1300">
        <v>350</v>
      </c>
      <c r="E6" s="1300">
        <v>350</v>
      </c>
      <c r="F6" s="1300">
        <f>C6</f>
        <v>240</v>
      </c>
      <c r="G6" s="1300">
        <f>D6</f>
        <v>350</v>
      </c>
      <c r="H6" s="1300">
        <v>320</v>
      </c>
      <c r="I6" s="1300">
        <v>480</v>
      </c>
      <c r="J6" s="1301"/>
    </row>
    <row r="7" spans="1:10" s="1302" customFormat="1" ht="15" customHeight="1">
      <c r="A7" s="1299" t="s">
        <v>1218</v>
      </c>
      <c r="B7" s="1299" t="s">
        <v>38</v>
      </c>
      <c r="C7" s="2309" t="s">
        <v>1889</v>
      </c>
      <c r="D7" s="2309"/>
      <c r="E7" s="2309"/>
      <c r="F7" s="2309"/>
      <c r="G7" s="2309"/>
      <c r="H7" s="2309"/>
      <c r="I7" s="2310"/>
      <c r="J7" s="1303"/>
    </row>
    <row r="8" spans="1:10" s="122" customFormat="1" ht="15" customHeight="1">
      <c r="A8" s="120" t="s">
        <v>1257</v>
      </c>
      <c r="B8" s="120"/>
      <c r="C8" s="2324" t="s">
        <v>1219</v>
      </c>
      <c r="D8" s="2324"/>
      <c r="E8" s="2324"/>
      <c r="F8" s="2324"/>
      <c r="G8" s="2324"/>
      <c r="H8" s="2324"/>
      <c r="I8" s="2324"/>
      <c r="J8" s="123"/>
    </row>
    <row r="9" spans="1:11" s="1202" customFormat="1" ht="15" customHeight="1" thickBot="1">
      <c r="A9" s="1199" t="s">
        <v>1258</v>
      </c>
      <c r="B9" s="1200" t="s">
        <v>1259</v>
      </c>
      <c r="C9" s="715">
        <v>215</v>
      </c>
      <c r="D9" s="715">
        <f>2*C9</f>
        <v>430</v>
      </c>
      <c r="E9" s="715">
        <f>2*C9</f>
        <v>430</v>
      </c>
      <c r="F9" s="715">
        <f>C9</f>
        <v>215</v>
      </c>
      <c r="G9" s="715">
        <f>D9</f>
        <v>430</v>
      </c>
      <c r="H9" s="715">
        <f>C9*1.5</f>
        <v>322.5</v>
      </c>
      <c r="I9" s="715">
        <f>D9*1.5</f>
        <v>645</v>
      </c>
      <c r="J9" s="1201" t="s">
        <v>2031</v>
      </c>
      <c r="K9" s="1202" t="s">
        <v>1872</v>
      </c>
    </row>
    <row r="10" spans="1:10" s="122" customFormat="1" ht="15" customHeight="1">
      <c r="A10" s="124" t="s">
        <v>1260</v>
      </c>
      <c r="B10" s="120" t="s">
        <v>38</v>
      </c>
      <c r="C10" s="2325" t="s">
        <v>1220</v>
      </c>
      <c r="D10" s="2325"/>
      <c r="E10" s="2325"/>
      <c r="F10" s="2325"/>
      <c r="G10" s="2325"/>
      <c r="H10" s="2325"/>
      <c r="I10" s="2325"/>
      <c r="J10" s="123"/>
    </row>
    <row r="11" spans="1:10" s="122" customFormat="1" ht="15" customHeight="1">
      <c r="A11" s="124" t="s">
        <v>1221</v>
      </c>
      <c r="B11" s="125" t="s">
        <v>38</v>
      </c>
      <c r="C11" s="2321" t="s">
        <v>1222</v>
      </c>
      <c r="D11" s="2322"/>
      <c r="E11" s="2322"/>
      <c r="F11" s="2322"/>
      <c r="G11" s="2322"/>
      <c r="H11" s="2322"/>
      <c r="I11" s="2322"/>
      <c r="J11" s="123"/>
    </row>
    <row r="12" spans="1:10" s="1302" customFormat="1" ht="15" customHeight="1">
      <c r="A12" s="1304" t="s">
        <v>1892</v>
      </c>
      <c r="B12" s="1305"/>
      <c r="C12" s="2309" t="s">
        <v>1893</v>
      </c>
      <c r="D12" s="2309"/>
      <c r="E12" s="2309"/>
      <c r="F12" s="2309"/>
      <c r="G12" s="2309"/>
      <c r="H12" s="2309"/>
      <c r="I12" s="2310"/>
      <c r="J12" s="1306"/>
    </row>
    <row r="13" spans="1:10" s="122" customFormat="1" ht="39.75" customHeight="1">
      <c r="A13" s="124" t="s">
        <v>1223</v>
      </c>
      <c r="B13" s="125"/>
      <c r="C13" s="2321" t="s">
        <v>1224</v>
      </c>
      <c r="D13" s="2322"/>
      <c r="E13" s="2322"/>
      <c r="F13" s="2322"/>
      <c r="G13" s="2322"/>
      <c r="H13" s="2322"/>
      <c r="I13" s="2323"/>
      <c r="J13" s="127" t="s">
        <v>1225</v>
      </c>
    </row>
    <row r="14" spans="1:10" s="122" customFormat="1" ht="30" customHeight="1">
      <c r="A14" s="124" t="s">
        <v>1226</v>
      </c>
      <c r="B14" s="125"/>
      <c r="C14" s="2333" t="s">
        <v>1227</v>
      </c>
      <c r="D14" s="2334"/>
      <c r="E14" s="2334"/>
      <c r="F14" s="2334"/>
      <c r="G14" s="2334"/>
      <c r="H14" s="2334"/>
      <c r="I14" s="2335"/>
      <c r="J14" s="126" t="s">
        <v>1228</v>
      </c>
    </row>
    <row r="15" spans="1:10" s="119" customFormat="1" ht="15" customHeight="1">
      <c r="A15" s="2337" t="s">
        <v>1261</v>
      </c>
      <c r="B15" s="2340" t="s">
        <v>38</v>
      </c>
      <c r="C15" s="2343" t="s">
        <v>1229</v>
      </c>
      <c r="D15" s="2343"/>
      <c r="E15" s="2343"/>
      <c r="F15" s="2343"/>
      <c r="G15" s="2343"/>
      <c r="H15" s="2343"/>
      <c r="I15" s="2343"/>
      <c r="J15" s="128"/>
    </row>
    <row r="16" spans="1:10" s="119" customFormat="1" ht="15" customHeight="1">
      <c r="A16" s="2338"/>
      <c r="B16" s="2341"/>
      <c r="C16" s="2326" t="s">
        <v>1230</v>
      </c>
      <c r="D16" s="2327"/>
      <c r="E16" s="2327"/>
      <c r="F16" s="2327"/>
      <c r="G16" s="2328"/>
      <c r="H16" s="2326" t="s">
        <v>1231</v>
      </c>
      <c r="I16" s="2328"/>
      <c r="J16" s="128"/>
    </row>
    <row r="17" spans="1:10" ht="15" customHeight="1">
      <c r="A17" s="2338"/>
      <c r="B17" s="2341"/>
      <c r="C17" s="2326" t="s">
        <v>1232</v>
      </c>
      <c r="D17" s="2327"/>
      <c r="E17" s="2327"/>
      <c r="F17" s="2327"/>
      <c r="G17" s="2328"/>
      <c r="H17" s="2326" t="s">
        <v>1233</v>
      </c>
      <c r="I17" s="2328"/>
      <c r="J17" s="129"/>
    </row>
    <row r="18" spans="1:10" ht="15" customHeight="1">
      <c r="A18" s="2338"/>
      <c r="B18" s="2341"/>
      <c r="C18" s="130" t="s">
        <v>1234</v>
      </c>
      <c r="D18" s="130" t="s">
        <v>1235</v>
      </c>
      <c r="E18" s="130" t="s">
        <v>1235</v>
      </c>
      <c r="F18" s="130" t="s">
        <v>1234</v>
      </c>
      <c r="G18" s="130" t="s">
        <v>1235</v>
      </c>
      <c r="H18" s="130" t="s">
        <v>1236</v>
      </c>
      <c r="I18" s="130" t="s">
        <v>1237</v>
      </c>
      <c r="J18" s="129"/>
    </row>
    <row r="19" spans="1:10" ht="15" customHeight="1">
      <c r="A19" s="2338"/>
      <c r="B19" s="2341"/>
      <c r="C19" s="2326" t="s">
        <v>1238</v>
      </c>
      <c r="D19" s="2327"/>
      <c r="E19" s="2327"/>
      <c r="F19" s="2327"/>
      <c r="G19" s="2328"/>
      <c r="H19" s="2329" t="s">
        <v>1239</v>
      </c>
      <c r="I19" s="2330"/>
      <c r="J19" s="129"/>
    </row>
    <row r="20" spans="1:10" ht="15" customHeight="1">
      <c r="A20" s="2339"/>
      <c r="B20" s="2342"/>
      <c r="C20" s="130" t="s">
        <v>1240</v>
      </c>
      <c r="D20" s="130" t="s">
        <v>1241</v>
      </c>
      <c r="E20" s="130" t="s">
        <v>1241</v>
      </c>
      <c r="F20" s="130" t="s">
        <v>1240</v>
      </c>
      <c r="G20" s="130" t="s">
        <v>1241</v>
      </c>
      <c r="H20" s="2331"/>
      <c r="I20" s="2332"/>
      <c r="J20" s="129"/>
    </row>
    <row r="21" spans="1:9" ht="15" customHeight="1">
      <c r="A21" s="131" t="s">
        <v>1262</v>
      </c>
      <c r="B21" s="2311" t="s">
        <v>1263</v>
      </c>
      <c r="C21" s="2311"/>
      <c r="D21" s="2311"/>
      <c r="E21" s="2311"/>
      <c r="F21" s="2311"/>
      <c r="G21" s="2311"/>
      <c r="H21" s="2311"/>
      <c r="I21" s="2311"/>
    </row>
    <row r="22" spans="2:9" ht="15" customHeight="1">
      <c r="B22" s="2345" t="s">
        <v>1264</v>
      </c>
      <c r="C22" s="2345"/>
      <c r="D22" s="2345"/>
      <c r="E22" s="2345"/>
      <c r="F22" s="2345"/>
      <c r="G22" s="2345"/>
      <c r="H22" s="2345"/>
      <c r="I22" s="2345"/>
    </row>
    <row r="23" spans="2:7" ht="15" customHeight="1">
      <c r="B23" s="2344" t="s">
        <v>1265</v>
      </c>
      <c r="C23" s="2344"/>
      <c r="D23" s="2344"/>
      <c r="E23" s="2344"/>
      <c r="F23" s="2344"/>
      <c r="G23" s="2344"/>
    </row>
    <row r="24" spans="2:7" ht="15" customHeight="1">
      <c r="B24" s="2344" t="s">
        <v>1266</v>
      </c>
      <c r="C24" s="2344"/>
      <c r="D24" s="2344"/>
      <c r="E24" s="2344"/>
      <c r="F24" s="2344"/>
      <c r="G24" s="2344"/>
    </row>
    <row r="25" spans="2:7" ht="30.75" customHeight="1">
      <c r="B25" s="2336" t="s">
        <v>1267</v>
      </c>
      <c r="C25" s="2336"/>
      <c r="D25" s="2336"/>
      <c r="E25" s="2336"/>
      <c r="F25" s="2336"/>
      <c r="G25" s="2336"/>
    </row>
  </sheetData>
  <sheetProtection/>
  <mergeCells count="29">
    <mergeCell ref="B25:G25"/>
    <mergeCell ref="A15:A20"/>
    <mergeCell ref="B15:B20"/>
    <mergeCell ref="C15:I15"/>
    <mergeCell ref="C17:G17"/>
    <mergeCell ref="H17:I17"/>
    <mergeCell ref="B24:G24"/>
    <mergeCell ref="B23:G23"/>
    <mergeCell ref="B22:I22"/>
    <mergeCell ref="C11:I11"/>
    <mergeCell ref="C13:I13"/>
    <mergeCell ref="C8:I8"/>
    <mergeCell ref="C10:I10"/>
    <mergeCell ref="C19:G19"/>
    <mergeCell ref="H19:I20"/>
    <mergeCell ref="C14:I14"/>
    <mergeCell ref="C16:G16"/>
    <mergeCell ref="H16:I16"/>
    <mergeCell ref="C12:I12"/>
    <mergeCell ref="C7:I7"/>
    <mergeCell ref="B21:I21"/>
    <mergeCell ref="A1:J2"/>
    <mergeCell ref="A3:J3"/>
    <mergeCell ref="A4:A5"/>
    <mergeCell ref="B4:B5"/>
    <mergeCell ref="C4:E4"/>
    <mergeCell ref="J4:J5"/>
    <mergeCell ref="F4:G4"/>
    <mergeCell ref="H4:I4"/>
  </mergeCells>
  <printOptions/>
  <pageMargins left="0.7" right="0.7" top="0.75" bottom="0.75" header="0.3" footer="0.3"/>
  <pageSetup orientation="portrait" paperSize="9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:I10"/>
    </sheetView>
  </sheetViews>
  <sheetFormatPr defaultColWidth="9.00390625" defaultRowHeight="16.5"/>
  <cols>
    <col min="1" max="1" width="20.25390625" style="117" customWidth="1"/>
    <col min="2" max="2" width="9.00390625" style="117" customWidth="1"/>
    <col min="3" max="3" width="12.875" style="117" customWidth="1"/>
    <col min="4" max="4" width="12.75390625" style="117" customWidth="1"/>
    <col min="5" max="5" width="11.75390625" style="117" customWidth="1"/>
    <col min="6" max="7" width="10.875" style="117" customWidth="1"/>
    <col min="8" max="8" width="12.375" style="117" customWidth="1"/>
    <col min="9" max="9" width="12.00390625" style="117" customWidth="1"/>
    <col min="10" max="10" width="34.75390625" style="117" bestFit="1" customWidth="1"/>
    <col min="11" max="16384" width="9.00390625" style="117" customWidth="1"/>
  </cols>
  <sheetData>
    <row r="1" spans="1:10" ht="15" customHeight="1">
      <c r="A1" s="2312" t="s">
        <v>1242</v>
      </c>
      <c r="B1" s="2312"/>
      <c r="C1" s="2312"/>
      <c r="D1" s="2312"/>
      <c r="E1" s="2312"/>
      <c r="F1" s="2312"/>
      <c r="G1" s="2312"/>
      <c r="H1" s="2312"/>
      <c r="I1" s="2312"/>
      <c r="J1" s="2312"/>
    </row>
    <row r="2" spans="1:10" ht="15" customHeight="1">
      <c r="A2" s="2313"/>
      <c r="B2" s="2313"/>
      <c r="C2" s="2313"/>
      <c r="D2" s="2313"/>
      <c r="E2" s="2313"/>
      <c r="F2" s="2313"/>
      <c r="G2" s="2313"/>
      <c r="H2" s="2313"/>
      <c r="I2" s="2313"/>
      <c r="J2" s="2313"/>
    </row>
    <row r="3" spans="1:10" ht="15" customHeight="1">
      <c r="A3" s="2314" t="s">
        <v>1216</v>
      </c>
      <c r="B3" s="2315"/>
      <c r="C3" s="2315"/>
      <c r="D3" s="2315"/>
      <c r="E3" s="2315"/>
      <c r="F3" s="2315"/>
      <c r="G3" s="2315"/>
      <c r="H3" s="2315"/>
      <c r="I3" s="2315"/>
      <c r="J3" s="2316"/>
    </row>
    <row r="4" spans="1:10" ht="15" customHeight="1">
      <c r="A4" s="2317" t="s">
        <v>2</v>
      </c>
      <c r="B4" s="2317" t="s">
        <v>3</v>
      </c>
      <c r="C4" s="2318" t="s">
        <v>4</v>
      </c>
      <c r="D4" s="2319"/>
      <c r="E4" s="2320"/>
      <c r="F4" s="2317" t="s">
        <v>5</v>
      </c>
      <c r="G4" s="2317"/>
      <c r="H4" s="2317" t="s">
        <v>6</v>
      </c>
      <c r="I4" s="2317"/>
      <c r="J4" s="2317" t="s">
        <v>7</v>
      </c>
    </row>
    <row r="5" spans="1:10" ht="15" customHeight="1">
      <c r="A5" s="2317"/>
      <c r="B5" s="2317"/>
      <c r="C5" s="118" t="s">
        <v>8</v>
      </c>
      <c r="D5" s="118" t="s">
        <v>9</v>
      </c>
      <c r="E5" s="118" t="s">
        <v>10</v>
      </c>
      <c r="F5" s="118" t="s">
        <v>8</v>
      </c>
      <c r="G5" s="118" t="s">
        <v>9</v>
      </c>
      <c r="H5" s="118" t="s">
        <v>8</v>
      </c>
      <c r="I5" s="118" t="s">
        <v>9</v>
      </c>
      <c r="J5" s="2317"/>
    </row>
    <row r="6" spans="1:10" s="150" customFormat="1" ht="15" customHeight="1">
      <c r="A6" s="1198" t="s">
        <v>1217</v>
      </c>
      <c r="B6" s="1198" t="s">
        <v>12</v>
      </c>
      <c r="C6" s="1203">
        <v>240</v>
      </c>
      <c r="D6" s="1203">
        <v>350</v>
      </c>
      <c r="E6" s="1203">
        <v>350</v>
      </c>
      <c r="F6" s="1203">
        <f>C6</f>
        <v>240</v>
      </c>
      <c r="G6" s="1203">
        <f>D6</f>
        <v>350</v>
      </c>
      <c r="H6" s="1203">
        <v>320</v>
      </c>
      <c r="I6" s="1203">
        <v>480</v>
      </c>
      <c r="J6" s="1204"/>
    </row>
    <row r="7" spans="1:10" s="122" customFormat="1" ht="15" customHeight="1">
      <c r="A7" s="120" t="s">
        <v>1243</v>
      </c>
      <c r="B7" s="120" t="s">
        <v>12</v>
      </c>
      <c r="C7" s="2346" t="s">
        <v>1889</v>
      </c>
      <c r="D7" s="2346"/>
      <c r="E7" s="2346"/>
      <c r="F7" s="2346"/>
      <c r="G7" s="2346"/>
      <c r="H7" s="2346"/>
      <c r="I7" s="2347"/>
      <c r="J7" s="121"/>
    </row>
    <row r="8" spans="1:10" s="122" customFormat="1" ht="15" customHeight="1">
      <c r="A8" s="120" t="s">
        <v>1244</v>
      </c>
      <c r="B8" s="120" t="s">
        <v>12</v>
      </c>
      <c r="C8" s="2346" t="s">
        <v>1889</v>
      </c>
      <c r="D8" s="2346"/>
      <c r="E8" s="2346"/>
      <c r="F8" s="2346"/>
      <c r="G8" s="2346"/>
      <c r="H8" s="2346"/>
      <c r="I8" s="2346"/>
      <c r="J8" s="123" t="s">
        <v>1245</v>
      </c>
    </row>
    <row r="9" spans="1:10" s="122" customFormat="1" ht="15" customHeight="1">
      <c r="A9" s="124" t="s">
        <v>1246</v>
      </c>
      <c r="B9" s="120" t="s">
        <v>1247</v>
      </c>
      <c r="C9" s="2325" t="s">
        <v>1891</v>
      </c>
      <c r="D9" s="2325"/>
      <c r="E9" s="2325"/>
      <c r="F9" s="2325"/>
      <c r="G9" s="2325"/>
      <c r="H9" s="2325"/>
      <c r="I9" s="2325"/>
      <c r="J9" s="123"/>
    </row>
    <row r="10" spans="1:10" s="122" customFormat="1" ht="15" customHeight="1">
      <c r="A10" s="124" t="s">
        <v>441</v>
      </c>
      <c r="B10" s="125" t="s">
        <v>20</v>
      </c>
      <c r="C10" s="2347" t="s">
        <v>1890</v>
      </c>
      <c r="D10" s="2348"/>
      <c r="E10" s="2348"/>
      <c r="F10" s="2348"/>
      <c r="G10" s="2348"/>
      <c r="H10" s="2348"/>
      <c r="I10" s="2349"/>
      <c r="J10" s="126"/>
    </row>
    <row r="11" spans="1:10" s="122" customFormat="1" ht="15" customHeight="1">
      <c r="A11" s="124" t="s">
        <v>1248</v>
      </c>
      <c r="B11" s="125" t="s">
        <v>20</v>
      </c>
      <c r="C11" s="2321" t="s">
        <v>1249</v>
      </c>
      <c r="D11" s="2322"/>
      <c r="E11" s="2322"/>
      <c r="F11" s="2322"/>
      <c r="G11" s="2322"/>
      <c r="H11" s="2322"/>
      <c r="I11" s="2323"/>
      <c r="J11" s="126" t="s">
        <v>1250</v>
      </c>
    </row>
    <row r="12" spans="1:10" s="122" customFormat="1" ht="15" customHeight="1">
      <c r="A12" s="124" t="s">
        <v>1251</v>
      </c>
      <c r="B12" s="125" t="s">
        <v>20</v>
      </c>
      <c r="C12" s="2321" t="s">
        <v>1249</v>
      </c>
      <c r="D12" s="2322"/>
      <c r="E12" s="2322"/>
      <c r="F12" s="2322"/>
      <c r="G12" s="2322"/>
      <c r="H12" s="2322"/>
      <c r="I12" s="2323"/>
      <c r="J12" s="126" t="s">
        <v>1252</v>
      </c>
    </row>
    <row r="13" spans="1:10" s="122" customFormat="1" ht="39.75" customHeight="1">
      <c r="A13" s="124" t="s">
        <v>1223</v>
      </c>
      <c r="B13" s="125"/>
      <c r="C13" s="2321" t="s">
        <v>1224</v>
      </c>
      <c r="D13" s="2322"/>
      <c r="E13" s="2322"/>
      <c r="F13" s="2322"/>
      <c r="G13" s="2322"/>
      <c r="H13" s="2322"/>
      <c r="I13" s="2323"/>
      <c r="J13" s="127" t="s">
        <v>1225</v>
      </c>
    </row>
    <row r="14" spans="1:10" s="122" customFormat="1" ht="30" customHeight="1">
      <c r="A14" s="124" t="s">
        <v>1226</v>
      </c>
      <c r="B14" s="125"/>
      <c r="C14" s="2333" t="s">
        <v>1253</v>
      </c>
      <c r="D14" s="2334"/>
      <c r="E14" s="2334"/>
      <c r="F14" s="2334"/>
      <c r="G14" s="2334"/>
      <c r="H14" s="2334"/>
      <c r="I14" s="2335"/>
      <c r="J14" s="126"/>
    </row>
    <row r="15" spans="1:10" s="119" customFormat="1" ht="15" customHeight="1">
      <c r="A15" s="2337" t="s">
        <v>1254</v>
      </c>
      <c r="B15" s="2340" t="s">
        <v>20</v>
      </c>
      <c r="C15" s="2343" t="s">
        <v>1255</v>
      </c>
      <c r="D15" s="2343"/>
      <c r="E15" s="2343"/>
      <c r="F15" s="2343"/>
      <c r="G15" s="2343"/>
      <c r="H15" s="2343"/>
      <c r="I15" s="2343"/>
      <c r="J15" s="128"/>
    </row>
    <row r="16" spans="1:10" s="119" customFormat="1" ht="15" customHeight="1">
      <c r="A16" s="2338"/>
      <c r="B16" s="2341"/>
      <c r="C16" s="2326" t="s">
        <v>1230</v>
      </c>
      <c r="D16" s="2327"/>
      <c r="E16" s="2327"/>
      <c r="F16" s="2327"/>
      <c r="G16" s="2328"/>
      <c r="H16" s="2326" t="s">
        <v>1231</v>
      </c>
      <c r="I16" s="2328"/>
      <c r="J16" s="128"/>
    </row>
    <row r="17" spans="1:10" ht="15" customHeight="1">
      <c r="A17" s="2338"/>
      <c r="B17" s="2341"/>
      <c r="C17" s="2326" t="s">
        <v>1232</v>
      </c>
      <c r="D17" s="2327"/>
      <c r="E17" s="2327"/>
      <c r="F17" s="2327"/>
      <c r="G17" s="2328"/>
      <c r="H17" s="2326" t="s">
        <v>1233</v>
      </c>
      <c r="I17" s="2328"/>
      <c r="J17" s="129"/>
    </row>
    <row r="18" spans="1:10" ht="15" customHeight="1">
      <c r="A18" s="2338"/>
      <c r="B18" s="2341"/>
      <c r="C18" s="130" t="s">
        <v>1234</v>
      </c>
      <c r="D18" s="130" t="s">
        <v>1235</v>
      </c>
      <c r="E18" s="130" t="s">
        <v>1235</v>
      </c>
      <c r="F18" s="130" t="s">
        <v>1234</v>
      </c>
      <c r="G18" s="130" t="s">
        <v>1235</v>
      </c>
      <c r="H18" s="130" t="s">
        <v>1236</v>
      </c>
      <c r="I18" s="130" t="s">
        <v>1237</v>
      </c>
      <c r="J18" s="129"/>
    </row>
    <row r="19" spans="1:10" ht="15" customHeight="1">
      <c r="A19" s="2338"/>
      <c r="B19" s="2341"/>
      <c r="C19" s="2326" t="s">
        <v>1238</v>
      </c>
      <c r="D19" s="2327"/>
      <c r="E19" s="2327"/>
      <c r="F19" s="2327"/>
      <c r="G19" s="2328"/>
      <c r="H19" s="2350" t="s">
        <v>1256</v>
      </c>
      <c r="I19" s="2330"/>
      <c r="J19" s="129"/>
    </row>
    <row r="20" spans="1:10" ht="15" customHeight="1">
      <c r="A20" s="2338"/>
      <c r="B20" s="2341"/>
      <c r="C20" s="130" t="s">
        <v>1240</v>
      </c>
      <c r="D20" s="130" t="s">
        <v>1241</v>
      </c>
      <c r="E20" s="130" t="s">
        <v>1241</v>
      </c>
      <c r="F20" s="130" t="s">
        <v>1240</v>
      </c>
      <c r="G20" s="130" t="s">
        <v>1241</v>
      </c>
      <c r="H20" s="2331"/>
      <c r="I20" s="2332"/>
      <c r="J20" s="129"/>
    </row>
    <row r="21" spans="1:4" ht="15" customHeight="1">
      <c r="A21" s="132"/>
      <c r="B21" s="2351"/>
      <c r="C21" s="2351"/>
      <c r="D21" s="2351"/>
    </row>
    <row r="22" spans="2:4" ht="15" customHeight="1">
      <c r="B22" s="2344"/>
      <c r="C22" s="2344"/>
      <c r="D22" s="2344"/>
    </row>
    <row r="23" spans="2:9" ht="15" customHeight="1">
      <c r="B23" s="2345"/>
      <c r="C23" s="2345"/>
      <c r="D23" s="2345"/>
      <c r="E23" s="2345"/>
      <c r="F23" s="2345"/>
      <c r="G23" s="2345"/>
      <c r="H23" s="2345"/>
      <c r="I23" s="2345"/>
    </row>
    <row r="24" spans="2:9" ht="15" customHeight="1">
      <c r="B24" s="2344"/>
      <c r="C24" s="2344"/>
      <c r="D24" s="2344"/>
      <c r="E24" s="2344"/>
      <c r="F24" s="2344"/>
      <c r="G24" s="2344"/>
      <c r="H24" s="2344"/>
      <c r="I24" s="2344"/>
    </row>
    <row r="25" spans="2:9" ht="15" customHeight="1">
      <c r="B25" s="2344"/>
      <c r="C25" s="2344"/>
      <c r="D25" s="2344"/>
      <c r="E25" s="2344"/>
      <c r="F25" s="2344"/>
      <c r="G25" s="2344"/>
      <c r="H25" s="2344"/>
      <c r="I25" s="2344"/>
    </row>
    <row r="26" spans="2:9" ht="15" customHeight="1">
      <c r="B26" s="2336"/>
      <c r="C26" s="2336"/>
      <c r="D26" s="2336"/>
      <c r="E26" s="2336"/>
      <c r="F26" s="2336"/>
      <c r="G26" s="2336"/>
      <c r="H26" s="2336"/>
      <c r="I26" s="2336"/>
    </row>
  </sheetData>
  <sheetProtection/>
  <mergeCells count="31">
    <mergeCell ref="B26:I26"/>
    <mergeCell ref="H19:I20"/>
    <mergeCell ref="B21:D21"/>
    <mergeCell ref="B22:D22"/>
    <mergeCell ref="B23:I23"/>
    <mergeCell ref="B24:I24"/>
    <mergeCell ref="B25:I25"/>
    <mergeCell ref="C13:I13"/>
    <mergeCell ref="C14:I14"/>
    <mergeCell ref="A15:A20"/>
    <mergeCell ref="B15:B20"/>
    <mergeCell ref="C15:I15"/>
    <mergeCell ref="C16:G16"/>
    <mergeCell ref="H16:I16"/>
    <mergeCell ref="C17:G17"/>
    <mergeCell ref="H17:I17"/>
    <mergeCell ref="C19:G19"/>
    <mergeCell ref="C7:I7"/>
    <mergeCell ref="C8:I8"/>
    <mergeCell ref="C9:I9"/>
    <mergeCell ref="C10:I10"/>
    <mergeCell ref="C11:I11"/>
    <mergeCell ref="C12:I12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K15" sqref="K15"/>
    </sheetView>
  </sheetViews>
  <sheetFormatPr defaultColWidth="8.75390625" defaultRowHeight="16.5"/>
  <cols>
    <col min="1" max="1" width="14.50390625" style="239" customWidth="1"/>
    <col min="2" max="2" width="6.375" style="239" bestFit="1" customWidth="1"/>
    <col min="3" max="3" width="15.75390625" style="239" customWidth="1"/>
    <col min="4" max="5" width="13.875" style="239" bestFit="1" customWidth="1"/>
    <col min="6" max="6" width="12.00390625" style="239" bestFit="1" customWidth="1"/>
    <col min="7" max="10" width="13.875" style="239" bestFit="1" customWidth="1"/>
    <col min="11" max="11" width="42.75390625" style="239" customWidth="1"/>
    <col min="12" max="16384" width="8.75390625" style="239" customWidth="1"/>
  </cols>
  <sheetData>
    <row r="1" spans="1:11" ht="15.75" customHeight="1">
      <c r="A1" s="2352" t="s">
        <v>842</v>
      </c>
      <c r="B1" s="2352"/>
      <c r="C1" s="2352"/>
      <c r="D1" s="2352"/>
      <c r="E1" s="2352"/>
      <c r="F1" s="2352"/>
      <c r="G1" s="2352"/>
      <c r="H1" s="2352"/>
      <c r="I1" s="2352"/>
      <c r="J1" s="2352"/>
      <c r="K1" s="2352"/>
    </row>
    <row r="2" spans="1:11" ht="13.5" thickBot="1">
      <c r="A2" s="2353"/>
      <c r="B2" s="2353"/>
      <c r="C2" s="2353"/>
      <c r="D2" s="2353"/>
      <c r="E2" s="2353"/>
      <c r="F2" s="2353"/>
      <c r="G2" s="2353"/>
      <c r="H2" s="2353"/>
      <c r="I2" s="2353"/>
      <c r="J2" s="2353"/>
      <c r="K2" s="2353"/>
    </row>
    <row r="3" spans="1:11" ht="12.75">
      <c r="A3" s="2367" t="s">
        <v>843</v>
      </c>
      <c r="B3" s="2368"/>
      <c r="C3" s="2368"/>
      <c r="D3" s="2368"/>
      <c r="E3" s="2368"/>
      <c r="F3" s="2368"/>
      <c r="G3" s="2368"/>
      <c r="H3" s="2368"/>
      <c r="I3" s="2368"/>
      <c r="J3" s="2368"/>
      <c r="K3" s="2369"/>
    </row>
    <row r="4" spans="1:11" ht="12.75">
      <c r="A4" s="2370" t="s">
        <v>844</v>
      </c>
      <c r="B4" s="718" t="s">
        <v>845</v>
      </c>
      <c r="C4" s="2372" t="s">
        <v>846</v>
      </c>
      <c r="D4" s="2373"/>
      <c r="E4" s="2373"/>
      <c r="F4" s="2374"/>
      <c r="G4" s="2372" t="s">
        <v>847</v>
      </c>
      <c r="H4" s="2374"/>
      <c r="I4" s="2372" t="s">
        <v>848</v>
      </c>
      <c r="J4" s="2374"/>
      <c r="K4" s="2375" t="s">
        <v>849</v>
      </c>
    </row>
    <row r="5" spans="1:11" ht="12.75">
      <c r="A5" s="2371"/>
      <c r="B5" s="718"/>
      <c r="C5" s="718" t="s">
        <v>850</v>
      </c>
      <c r="D5" s="718" t="s">
        <v>851</v>
      </c>
      <c r="E5" s="718" t="s">
        <v>852</v>
      </c>
      <c r="F5" s="718" t="s">
        <v>853</v>
      </c>
      <c r="G5" s="718" t="s">
        <v>850</v>
      </c>
      <c r="H5" s="718" t="s">
        <v>851</v>
      </c>
      <c r="I5" s="718" t="s">
        <v>850</v>
      </c>
      <c r="J5" s="718" t="s">
        <v>851</v>
      </c>
      <c r="K5" s="2376"/>
    </row>
    <row r="6" spans="1:11" ht="12.75">
      <c r="A6" s="719" t="s">
        <v>854</v>
      </c>
      <c r="B6" s="705" t="s">
        <v>855</v>
      </c>
      <c r="C6" s="720">
        <v>130000</v>
      </c>
      <c r="D6" s="720">
        <v>180000</v>
      </c>
      <c r="E6" s="720">
        <v>180000</v>
      </c>
      <c r="F6" s="720" t="s">
        <v>856</v>
      </c>
      <c r="G6" s="720">
        <v>160000</v>
      </c>
      <c r="H6" s="720">
        <v>220000</v>
      </c>
      <c r="I6" s="720">
        <v>230000</v>
      </c>
      <c r="J6" s="720">
        <v>345000</v>
      </c>
      <c r="K6" s="712"/>
    </row>
    <row r="7" spans="1:11" ht="12.75">
      <c r="A7" s="719" t="s">
        <v>857</v>
      </c>
      <c r="B7" s="705" t="s">
        <v>855</v>
      </c>
      <c r="C7" s="720">
        <v>4420</v>
      </c>
      <c r="D7" s="720">
        <v>8840</v>
      </c>
      <c r="E7" s="720">
        <v>8840</v>
      </c>
      <c r="F7" s="720">
        <v>8840</v>
      </c>
      <c r="G7" s="720">
        <v>4420</v>
      </c>
      <c r="H7" s="720">
        <v>8840</v>
      </c>
      <c r="I7" s="720">
        <v>4420</v>
      </c>
      <c r="J7" s="720">
        <v>8840</v>
      </c>
      <c r="K7" s="712" t="s">
        <v>858</v>
      </c>
    </row>
    <row r="8" spans="1:11" ht="15">
      <c r="A8" s="719" t="s">
        <v>859</v>
      </c>
      <c r="B8" s="705" t="s">
        <v>860</v>
      </c>
      <c r="C8" s="471">
        <v>190</v>
      </c>
      <c r="D8" s="471">
        <v>380</v>
      </c>
      <c r="E8" s="471">
        <v>380</v>
      </c>
      <c r="F8" s="471">
        <v>380</v>
      </c>
      <c r="G8" s="471">
        <v>190</v>
      </c>
      <c r="H8" s="471">
        <v>380</v>
      </c>
      <c r="I8" s="471">
        <v>190</v>
      </c>
      <c r="J8" s="471">
        <v>380</v>
      </c>
      <c r="K8" s="712" t="s">
        <v>861</v>
      </c>
    </row>
    <row r="9" spans="1:11" ht="15">
      <c r="A9" s="719" t="s">
        <v>862</v>
      </c>
      <c r="B9" s="705" t="s">
        <v>860</v>
      </c>
      <c r="C9" s="471">
        <v>30</v>
      </c>
      <c r="D9" s="471">
        <v>60</v>
      </c>
      <c r="E9" s="471">
        <v>60</v>
      </c>
      <c r="F9" s="471">
        <v>60</v>
      </c>
      <c r="G9" s="471">
        <v>30</v>
      </c>
      <c r="H9" s="471">
        <v>60</v>
      </c>
      <c r="I9" s="471">
        <v>30</v>
      </c>
      <c r="J9" s="471">
        <v>60</v>
      </c>
      <c r="K9" s="712" t="s">
        <v>861</v>
      </c>
    </row>
    <row r="10" spans="1:11" s="724" customFormat="1" ht="15">
      <c r="A10" s="721" t="s">
        <v>863</v>
      </c>
      <c r="B10" s="722" t="s">
        <v>860</v>
      </c>
      <c r="C10" s="471">
        <v>150</v>
      </c>
      <c r="D10" s="471">
        <v>300</v>
      </c>
      <c r="E10" s="471">
        <v>300</v>
      </c>
      <c r="F10" s="471">
        <v>300</v>
      </c>
      <c r="G10" s="471">
        <v>150</v>
      </c>
      <c r="H10" s="471">
        <v>300</v>
      </c>
      <c r="I10" s="471">
        <v>150</v>
      </c>
      <c r="J10" s="471">
        <v>300</v>
      </c>
      <c r="K10" s="723" t="s">
        <v>1844</v>
      </c>
    </row>
    <row r="11" spans="1:11" s="724" customFormat="1" ht="15">
      <c r="A11" s="721" t="s">
        <v>865</v>
      </c>
      <c r="B11" s="722" t="s">
        <v>860</v>
      </c>
      <c r="C11" s="471">
        <v>40</v>
      </c>
      <c r="D11" s="471">
        <v>80</v>
      </c>
      <c r="E11" s="471">
        <v>80</v>
      </c>
      <c r="F11" s="471">
        <v>80</v>
      </c>
      <c r="G11" s="471">
        <v>40</v>
      </c>
      <c r="H11" s="471">
        <v>60</v>
      </c>
      <c r="I11" s="471">
        <v>40</v>
      </c>
      <c r="J11" s="471">
        <v>60</v>
      </c>
      <c r="K11" s="723"/>
    </row>
    <row r="12" spans="1:11" s="724" customFormat="1" ht="12.75">
      <c r="A12" s="721" t="s">
        <v>868</v>
      </c>
      <c r="B12" s="722" t="s">
        <v>860</v>
      </c>
      <c r="C12" s="720">
        <v>86</v>
      </c>
      <c r="D12" s="720">
        <v>172</v>
      </c>
      <c r="E12" s="720">
        <v>172</v>
      </c>
      <c r="F12" s="720">
        <v>172</v>
      </c>
      <c r="G12" s="720">
        <v>86</v>
      </c>
      <c r="H12" s="720">
        <v>172</v>
      </c>
      <c r="I12" s="720">
        <v>86</v>
      </c>
      <c r="J12" s="720">
        <v>172</v>
      </c>
      <c r="K12" s="723" t="s">
        <v>858</v>
      </c>
    </row>
    <row r="13" spans="1:11" s="827" customFormat="1" ht="15">
      <c r="A13" s="767" t="s">
        <v>869</v>
      </c>
      <c r="B13" s="1280" t="s">
        <v>860</v>
      </c>
      <c r="C13" s="471">
        <v>140</v>
      </c>
      <c r="D13" s="471">
        <f>C13*2</f>
        <v>280</v>
      </c>
      <c r="E13" s="471">
        <f>C13*2</f>
        <v>280</v>
      </c>
      <c r="F13" s="471">
        <f>C13*2</f>
        <v>280</v>
      </c>
      <c r="G13" s="471">
        <f aca="true" t="shared" si="0" ref="G13:H15">C13</f>
        <v>140</v>
      </c>
      <c r="H13" s="471">
        <f t="shared" si="0"/>
        <v>280</v>
      </c>
      <c r="I13" s="471">
        <f aca="true" t="shared" si="1" ref="I13:J15">C13*1.5</f>
        <v>210</v>
      </c>
      <c r="J13" s="471">
        <f t="shared" si="1"/>
        <v>420</v>
      </c>
      <c r="K13" s="766" t="s">
        <v>2027</v>
      </c>
    </row>
    <row r="14" spans="1:12" s="851" customFormat="1" ht="15">
      <c r="A14" s="1307" t="s">
        <v>870</v>
      </c>
      <c r="B14" s="1308" t="s">
        <v>860</v>
      </c>
      <c r="C14" s="377">
        <v>200</v>
      </c>
      <c r="D14" s="377">
        <f>C14*2</f>
        <v>400</v>
      </c>
      <c r="E14" s="377">
        <f>C14*2</f>
        <v>400</v>
      </c>
      <c r="F14" s="377">
        <f>C14*2</f>
        <v>400</v>
      </c>
      <c r="G14" s="377">
        <f t="shared" si="0"/>
        <v>200</v>
      </c>
      <c r="H14" s="377">
        <f t="shared" si="0"/>
        <v>400</v>
      </c>
      <c r="I14" s="377">
        <f t="shared" si="1"/>
        <v>300</v>
      </c>
      <c r="J14" s="377">
        <f t="shared" si="1"/>
        <v>600</v>
      </c>
      <c r="K14" s="1309" t="s">
        <v>2029</v>
      </c>
      <c r="L14" s="1310" t="s">
        <v>1871</v>
      </c>
    </row>
    <row r="15" spans="1:12" s="851" customFormat="1" ht="15">
      <c r="A15" s="1307" t="s">
        <v>870</v>
      </c>
      <c r="B15" s="1308" t="s">
        <v>855</v>
      </c>
      <c r="C15" s="377">
        <v>215</v>
      </c>
      <c r="D15" s="377">
        <f>C15*2</f>
        <v>430</v>
      </c>
      <c r="E15" s="377">
        <f>C15*2</f>
        <v>430</v>
      </c>
      <c r="F15" s="377">
        <f>C15*2</f>
        <v>430</v>
      </c>
      <c r="G15" s="377">
        <f t="shared" si="0"/>
        <v>215</v>
      </c>
      <c r="H15" s="377">
        <f t="shared" si="0"/>
        <v>430</v>
      </c>
      <c r="I15" s="377">
        <f t="shared" si="1"/>
        <v>322.5</v>
      </c>
      <c r="J15" s="377">
        <f t="shared" si="1"/>
        <v>645</v>
      </c>
      <c r="K15" s="1309" t="s">
        <v>2030</v>
      </c>
      <c r="L15" s="1310" t="s">
        <v>1872</v>
      </c>
    </row>
    <row r="16" spans="1:11" ht="12.75">
      <c r="A16" s="719" t="s">
        <v>873</v>
      </c>
      <c r="B16" s="705" t="s">
        <v>860</v>
      </c>
      <c r="C16" s="2299" t="s">
        <v>874</v>
      </c>
      <c r="D16" s="2299"/>
      <c r="E16" s="2299"/>
      <c r="F16" s="2299"/>
      <c r="G16" s="2299"/>
      <c r="H16" s="2299"/>
      <c r="I16" s="2299"/>
      <c r="J16" s="2299"/>
      <c r="K16" s="712"/>
    </row>
    <row r="17" spans="1:11" ht="12.75">
      <c r="A17" s="719" t="s">
        <v>875</v>
      </c>
      <c r="B17" s="705" t="s">
        <v>860</v>
      </c>
      <c r="C17" s="705"/>
      <c r="D17" s="705"/>
      <c r="E17" s="705"/>
      <c r="F17" s="705"/>
      <c r="G17" s="705"/>
      <c r="H17" s="705"/>
      <c r="I17" s="705"/>
      <c r="J17" s="705"/>
      <c r="K17" s="712"/>
    </row>
    <row r="18" spans="1:11" ht="12.75">
      <c r="A18" s="719" t="s">
        <v>876</v>
      </c>
      <c r="B18" s="705" t="s">
        <v>860</v>
      </c>
      <c r="C18" s="705"/>
      <c r="D18" s="705"/>
      <c r="E18" s="705"/>
      <c r="F18" s="705"/>
      <c r="G18" s="705"/>
      <c r="H18" s="705"/>
      <c r="I18" s="705"/>
      <c r="J18" s="705"/>
      <c r="K18" s="712"/>
    </row>
    <row r="19" spans="1:11" ht="12.75">
      <c r="A19" s="719" t="s">
        <v>877</v>
      </c>
      <c r="B19" s="705" t="s">
        <v>860</v>
      </c>
      <c r="C19" s="720">
        <v>25000</v>
      </c>
      <c r="D19" s="720">
        <v>40000</v>
      </c>
      <c r="E19" s="720">
        <v>40000</v>
      </c>
      <c r="F19" s="720"/>
      <c r="G19" s="720">
        <v>25000</v>
      </c>
      <c r="H19" s="720">
        <v>40000</v>
      </c>
      <c r="I19" s="720">
        <v>35000</v>
      </c>
      <c r="J19" s="720">
        <v>50000</v>
      </c>
      <c r="K19" s="712"/>
    </row>
    <row r="20" spans="1:11" s="249" customFormat="1" ht="13.5" thickBot="1">
      <c r="A20" s="726" t="s">
        <v>878</v>
      </c>
      <c r="B20" s="727" t="s">
        <v>860</v>
      </c>
      <c r="C20" s="728" t="s">
        <v>879</v>
      </c>
      <c r="D20" s="729"/>
      <c r="E20" s="729"/>
      <c r="F20" s="729"/>
      <c r="G20" s="729"/>
      <c r="H20" s="729"/>
      <c r="I20" s="729"/>
      <c r="J20" s="730"/>
      <c r="K20" s="731"/>
    </row>
    <row r="21" spans="1:9" s="249" customFormat="1" ht="12">
      <c r="A21" s="2355" t="s">
        <v>880</v>
      </c>
      <c r="B21" s="2356" t="s">
        <v>881</v>
      </c>
      <c r="C21" s="2356" t="s">
        <v>882</v>
      </c>
      <c r="D21" s="2358" t="s">
        <v>883</v>
      </c>
      <c r="E21" s="1488"/>
      <c r="F21" s="2359"/>
      <c r="G21" s="2356" t="s">
        <v>882</v>
      </c>
      <c r="H21" s="2358" t="s">
        <v>884</v>
      </c>
      <c r="I21" s="2360"/>
    </row>
    <row r="22" spans="1:9" s="249" customFormat="1" ht="12.75" thickBot="1">
      <c r="A22" s="2355"/>
      <c r="B22" s="2357"/>
      <c r="C22" s="2357"/>
      <c r="D22" s="732" t="s">
        <v>850</v>
      </c>
      <c r="E22" s="733" t="s">
        <v>851</v>
      </c>
      <c r="F22" s="734"/>
      <c r="G22" s="2357"/>
      <c r="H22" s="732" t="s">
        <v>885</v>
      </c>
      <c r="I22" s="735" t="s">
        <v>886</v>
      </c>
    </row>
    <row r="23" spans="1:9" s="249" customFormat="1" ht="12.75" thickTop="1">
      <c r="A23" s="2361" t="s">
        <v>887</v>
      </c>
      <c r="B23" s="2363" t="s">
        <v>888</v>
      </c>
      <c r="C23" s="736" t="s">
        <v>889</v>
      </c>
      <c r="D23" s="736" t="s">
        <v>890</v>
      </c>
      <c r="E23" s="737" t="s">
        <v>890</v>
      </c>
      <c r="F23" s="738"/>
      <c r="G23" s="739" t="s">
        <v>891</v>
      </c>
      <c r="H23" s="736" t="s">
        <v>890</v>
      </c>
      <c r="I23" s="740" t="s">
        <v>890</v>
      </c>
    </row>
    <row r="24" spans="1:9" s="249" customFormat="1" ht="12">
      <c r="A24" s="2355"/>
      <c r="B24" s="2364"/>
      <c r="C24" s="741" t="s">
        <v>892</v>
      </c>
      <c r="D24" s="741" t="s">
        <v>893</v>
      </c>
      <c r="E24" s="742" t="s">
        <v>894</v>
      </c>
      <c r="F24" s="743"/>
      <c r="G24" s="741" t="s">
        <v>895</v>
      </c>
      <c r="H24" s="741" t="s">
        <v>893</v>
      </c>
      <c r="I24" s="744" t="s">
        <v>894</v>
      </c>
    </row>
    <row r="25" spans="1:9" ht="12.75">
      <c r="A25" s="2355"/>
      <c r="B25" s="2364"/>
      <c r="C25" s="705" t="s">
        <v>896</v>
      </c>
      <c r="D25" s="705" t="s">
        <v>894</v>
      </c>
      <c r="E25" s="745" t="s">
        <v>897</v>
      </c>
      <c r="F25" s="241"/>
      <c r="G25" s="705" t="s">
        <v>898</v>
      </c>
      <c r="H25" s="705" t="s">
        <v>894</v>
      </c>
      <c r="I25" s="746" t="s">
        <v>897</v>
      </c>
    </row>
    <row r="26" spans="1:9" ht="13.5" thickBot="1">
      <c r="A26" s="2355"/>
      <c r="B26" s="2364"/>
      <c r="C26" s="747" t="s">
        <v>899</v>
      </c>
      <c r="D26" s="747" t="s">
        <v>900</v>
      </c>
      <c r="E26" s="748" t="s">
        <v>901</v>
      </c>
      <c r="F26" s="749"/>
      <c r="G26" s="747"/>
      <c r="H26" s="747"/>
      <c r="I26" s="750"/>
    </row>
    <row r="27" spans="1:9" ht="12.75">
      <c r="A27" s="2355"/>
      <c r="B27" s="2365" t="s">
        <v>902</v>
      </c>
      <c r="C27" s="751" t="s">
        <v>903</v>
      </c>
      <c r="D27" s="751" t="s">
        <v>890</v>
      </c>
      <c r="E27" s="752" t="s">
        <v>890</v>
      </c>
      <c r="F27" s="753"/>
      <c r="G27" s="751" t="s">
        <v>904</v>
      </c>
      <c r="H27" s="751" t="s">
        <v>890</v>
      </c>
      <c r="I27" s="754" t="s">
        <v>890</v>
      </c>
    </row>
    <row r="28" spans="1:9" ht="12.75">
      <c r="A28" s="2355"/>
      <c r="B28" s="2364"/>
      <c r="C28" s="741" t="s">
        <v>905</v>
      </c>
      <c r="D28" s="705" t="s">
        <v>906</v>
      </c>
      <c r="E28" s="745" t="s">
        <v>907</v>
      </c>
      <c r="F28" s="241"/>
      <c r="G28" s="705" t="s">
        <v>908</v>
      </c>
      <c r="H28" s="705" t="s">
        <v>909</v>
      </c>
      <c r="I28" s="746" t="s">
        <v>910</v>
      </c>
    </row>
    <row r="29" spans="1:9" ht="13.5" thickBot="1">
      <c r="A29" s="2355"/>
      <c r="B29" s="2366"/>
      <c r="C29" s="727" t="s">
        <v>911</v>
      </c>
      <c r="D29" s="755" t="s">
        <v>871</v>
      </c>
      <c r="E29" s="756" t="s">
        <v>872</v>
      </c>
      <c r="F29" s="757"/>
      <c r="G29" s="755" t="s">
        <v>912</v>
      </c>
      <c r="H29" s="755" t="s">
        <v>910</v>
      </c>
      <c r="I29" s="758" t="s">
        <v>913</v>
      </c>
    </row>
    <row r="30" spans="1:9" ht="12.75">
      <c r="A30" s="2355"/>
      <c r="B30" s="2364" t="s">
        <v>914</v>
      </c>
      <c r="C30" s="759" t="s">
        <v>915</v>
      </c>
      <c r="D30" s="759" t="s">
        <v>916</v>
      </c>
      <c r="E30" s="760" t="s">
        <v>916</v>
      </c>
      <c r="F30" s="761"/>
      <c r="G30" s="759" t="s">
        <v>917</v>
      </c>
      <c r="H30" s="759" t="s">
        <v>916</v>
      </c>
      <c r="I30" s="762" t="s">
        <v>916</v>
      </c>
    </row>
    <row r="31" spans="1:9" ht="12.75">
      <c r="A31" s="2355"/>
      <c r="B31" s="2364"/>
      <c r="C31" s="741" t="s">
        <v>918</v>
      </c>
      <c r="D31" s="705" t="s">
        <v>919</v>
      </c>
      <c r="E31" s="745" t="s">
        <v>920</v>
      </c>
      <c r="F31" s="241"/>
      <c r="G31" s="705" t="s">
        <v>921</v>
      </c>
      <c r="H31" s="705" t="s">
        <v>922</v>
      </c>
      <c r="I31" s="746" t="s">
        <v>866</v>
      </c>
    </row>
    <row r="32" spans="1:9" ht="13.5" thickBot="1">
      <c r="A32" s="2362"/>
      <c r="B32" s="2366"/>
      <c r="C32" s="727" t="s">
        <v>911</v>
      </c>
      <c r="D32" s="755" t="s">
        <v>913</v>
      </c>
      <c r="E32" s="756" t="s">
        <v>864</v>
      </c>
      <c r="F32" s="757"/>
      <c r="G32" s="755" t="s">
        <v>912</v>
      </c>
      <c r="H32" s="755" t="s">
        <v>866</v>
      </c>
      <c r="I32" s="758" t="s">
        <v>867</v>
      </c>
    </row>
    <row r="34" spans="1:11" ht="12.75">
      <c r="A34" s="2354" t="s">
        <v>923</v>
      </c>
      <c r="B34" s="2354"/>
      <c r="C34" s="2354"/>
      <c r="D34" s="2354"/>
      <c r="E34" s="2354"/>
      <c r="F34" s="2354"/>
      <c r="G34" s="2354"/>
      <c r="H34" s="2354"/>
      <c r="I34" s="2354"/>
      <c r="J34" s="2354"/>
      <c r="K34" s="2354"/>
    </row>
    <row r="35" ht="12.75">
      <c r="C35" s="763" t="s">
        <v>924</v>
      </c>
    </row>
  </sheetData>
  <sheetProtection/>
  <mergeCells count="19">
    <mergeCell ref="B23:B26"/>
    <mergeCell ref="B27:B29"/>
    <mergeCell ref="B30:B32"/>
    <mergeCell ref="A3:K3"/>
    <mergeCell ref="A4:A5"/>
    <mergeCell ref="C4:F4"/>
    <mergeCell ref="G4:H4"/>
    <mergeCell ref="I4:J4"/>
    <mergeCell ref="K4:K5"/>
    <mergeCell ref="A1:K2"/>
    <mergeCell ref="A34:K34"/>
    <mergeCell ref="C16:J16"/>
    <mergeCell ref="A21:A22"/>
    <mergeCell ref="B21:B22"/>
    <mergeCell ref="C21:C22"/>
    <mergeCell ref="D21:F21"/>
    <mergeCell ref="G21:G22"/>
    <mergeCell ref="H21:I21"/>
    <mergeCell ref="A23:A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1" width="22.75390625" style="0" customWidth="1"/>
    <col min="3" max="3" width="14.00390625" style="0" customWidth="1"/>
    <col min="4" max="4" width="12.25390625" style="0" customWidth="1"/>
    <col min="5" max="5" width="12.00390625" style="0" customWidth="1"/>
    <col min="6" max="6" width="12.25390625" style="0" customWidth="1"/>
    <col min="7" max="7" width="13.375" style="0" customWidth="1"/>
    <col min="8" max="8" width="13.25390625" style="0" customWidth="1"/>
    <col min="9" max="10" width="11.75390625" style="0" customWidth="1"/>
    <col min="11" max="11" width="44.75390625" style="0" customWidth="1"/>
  </cols>
  <sheetData>
    <row r="1" spans="1:11" ht="48" customHeight="1" thickBot="1">
      <c r="A1" s="2353" t="s">
        <v>925</v>
      </c>
      <c r="B1" s="2353"/>
      <c r="C1" s="2353"/>
      <c r="D1" s="2353"/>
      <c r="E1" s="2353"/>
      <c r="F1" s="2353"/>
      <c r="G1" s="2353"/>
      <c r="H1" s="2353"/>
      <c r="I1" s="2353"/>
      <c r="J1" s="2353"/>
      <c r="K1" s="2353"/>
    </row>
    <row r="2" spans="1:11" ht="16.5">
      <c r="A2" s="2398" t="s">
        <v>926</v>
      </c>
      <c r="B2" s="2399"/>
      <c r="C2" s="2399"/>
      <c r="D2" s="2399"/>
      <c r="E2" s="2399"/>
      <c r="F2" s="2399"/>
      <c r="G2" s="2399"/>
      <c r="H2" s="2399"/>
      <c r="I2" s="2399"/>
      <c r="J2" s="2399"/>
      <c r="K2" s="2400"/>
    </row>
    <row r="3" spans="1:11" ht="16.5">
      <c r="A3" s="2401" t="s">
        <v>844</v>
      </c>
      <c r="B3" s="60" t="s">
        <v>845</v>
      </c>
      <c r="C3" s="2403" t="s">
        <v>846</v>
      </c>
      <c r="D3" s="2404"/>
      <c r="E3" s="2404"/>
      <c r="F3" s="2405"/>
      <c r="G3" s="2403" t="s">
        <v>927</v>
      </c>
      <c r="H3" s="2405"/>
      <c r="I3" s="2403" t="s">
        <v>928</v>
      </c>
      <c r="J3" s="2405"/>
      <c r="K3" s="2406" t="s">
        <v>849</v>
      </c>
    </row>
    <row r="4" spans="1:11" ht="16.5">
      <c r="A4" s="2402"/>
      <c r="B4" s="60"/>
      <c r="C4" s="60" t="s">
        <v>850</v>
      </c>
      <c r="D4" s="60" t="s">
        <v>851</v>
      </c>
      <c r="E4" s="60" t="s">
        <v>852</v>
      </c>
      <c r="F4" s="60" t="s">
        <v>853</v>
      </c>
      <c r="G4" s="60" t="s">
        <v>850</v>
      </c>
      <c r="H4" s="60" t="s">
        <v>851</v>
      </c>
      <c r="I4" s="60" t="s">
        <v>850</v>
      </c>
      <c r="J4" s="60" t="s">
        <v>851</v>
      </c>
      <c r="K4" s="2407"/>
    </row>
    <row r="5" spans="1:11" ht="16.5">
      <c r="A5" s="61" t="s">
        <v>854</v>
      </c>
      <c r="B5" s="59" t="s">
        <v>929</v>
      </c>
      <c r="C5" s="720">
        <v>130000</v>
      </c>
      <c r="D5" s="720">
        <v>180000</v>
      </c>
      <c r="E5" s="720">
        <v>180000</v>
      </c>
      <c r="F5" s="720" t="s">
        <v>856</v>
      </c>
      <c r="G5" s="720">
        <v>160000</v>
      </c>
      <c r="H5" s="720">
        <v>220000</v>
      </c>
      <c r="I5" s="720">
        <v>230000</v>
      </c>
      <c r="J5" s="720">
        <v>345000</v>
      </c>
      <c r="K5" s="62"/>
    </row>
    <row r="6" spans="1:11" ht="16.5">
      <c r="A6" s="61" t="s">
        <v>857</v>
      </c>
      <c r="B6" s="59" t="s">
        <v>929</v>
      </c>
      <c r="C6" s="720">
        <v>4420</v>
      </c>
      <c r="D6" s="720">
        <v>8840</v>
      </c>
      <c r="E6" s="720">
        <v>8840</v>
      </c>
      <c r="F6" s="720">
        <v>8840</v>
      </c>
      <c r="G6" s="720">
        <v>4420</v>
      </c>
      <c r="H6" s="720">
        <v>8840</v>
      </c>
      <c r="I6" s="720">
        <v>4420</v>
      </c>
      <c r="J6" s="720">
        <v>8840</v>
      </c>
      <c r="K6" s="62" t="s">
        <v>930</v>
      </c>
    </row>
    <row r="7" spans="1:11" s="67" customFormat="1" ht="16.5">
      <c r="A7" s="89" t="s">
        <v>931</v>
      </c>
      <c r="B7" s="76" t="s">
        <v>855</v>
      </c>
      <c r="C7" s="471">
        <v>100</v>
      </c>
      <c r="D7" s="471">
        <v>200</v>
      </c>
      <c r="E7" s="471">
        <v>200</v>
      </c>
      <c r="F7" s="471">
        <v>200</v>
      </c>
      <c r="G7" s="471">
        <v>100</v>
      </c>
      <c r="H7" s="471">
        <v>200</v>
      </c>
      <c r="I7" s="471">
        <v>100</v>
      </c>
      <c r="J7" s="471">
        <v>200</v>
      </c>
      <c r="K7" s="90" t="s">
        <v>933</v>
      </c>
    </row>
    <row r="8" spans="1:11" s="67" customFormat="1" ht="16.5">
      <c r="A8" s="89" t="s">
        <v>934</v>
      </c>
      <c r="B8" s="76" t="s">
        <v>855</v>
      </c>
      <c r="C8" s="471">
        <v>80</v>
      </c>
      <c r="D8" s="471">
        <v>160</v>
      </c>
      <c r="E8" s="471">
        <v>80</v>
      </c>
      <c r="F8" s="471">
        <v>160</v>
      </c>
      <c r="G8" s="471">
        <v>80</v>
      </c>
      <c r="H8" s="471">
        <v>160</v>
      </c>
      <c r="I8" s="471">
        <v>80</v>
      </c>
      <c r="J8" s="471">
        <v>160</v>
      </c>
      <c r="K8" s="91" t="s">
        <v>936</v>
      </c>
    </row>
    <row r="9" spans="1:11" s="67" customFormat="1" ht="16.5">
      <c r="A9" s="89" t="s">
        <v>937</v>
      </c>
      <c r="B9" s="76" t="s">
        <v>929</v>
      </c>
      <c r="C9" s="720">
        <v>86</v>
      </c>
      <c r="D9" s="720">
        <v>172</v>
      </c>
      <c r="E9" s="720">
        <v>172</v>
      </c>
      <c r="F9" s="720">
        <v>172</v>
      </c>
      <c r="G9" s="720">
        <v>86</v>
      </c>
      <c r="H9" s="720">
        <v>172</v>
      </c>
      <c r="I9" s="720">
        <v>86</v>
      </c>
      <c r="J9" s="720">
        <v>172</v>
      </c>
      <c r="K9" s="91" t="s">
        <v>930</v>
      </c>
    </row>
    <row r="10" spans="1:11" s="67" customFormat="1" ht="16.5">
      <c r="A10" s="89" t="s">
        <v>938</v>
      </c>
      <c r="B10" s="76" t="s">
        <v>929</v>
      </c>
      <c r="C10" s="471">
        <v>50</v>
      </c>
      <c r="D10" s="471">
        <v>100</v>
      </c>
      <c r="E10" s="471">
        <v>50</v>
      </c>
      <c r="F10" s="471">
        <v>100</v>
      </c>
      <c r="G10" s="471">
        <v>50</v>
      </c>
      <c r="H10" s="471">
        <v>100</v>
      </c>
      <c r="I10" s="471">
        <v>50</v>
      </c>
      <c r="J10" s="471">
        <v>100</v>
      </c>
      <c r="K10" s="91" t="s">
        <v>940</v>
      </c>
    </row>
    <row r="11" spans="1:11" s="67" customFormat="1" ht="13.5">
      <c r="A11" s="92" t="s">
        <v>941</v>
      </c>
      <c r="B11" s="76" t="s">
        <v>929</v>
      </c>
      <c r="C11" s="2387" t="s">
        <v>942</v>
      </c>
      <c r="D11" s="2387"/>
      <c r="E11" s="2387"/>
      <c r="F11" s="2387"/>
      <c r="G11" s="2387"/>
      <c r="H11" s="2387"/>
      <c r="I11" s="2387"/>
      <c r="J11" s="2387"/>
      <c r="K11" s="91"/>
    </row>
    <row r="12" spans="1:11" s="67" customFormat="1" ht="13.5">
      <c r="A12" s="92" t="s">
        <v>943</v>
      </c>
      <c r="B12" s="76"/>
      <c r="C12" s="2384" t="s">
        <v>944</v>
      </c>
      <c r="D12" s="2385"/>
      <c r="E12" s="2385"/>
      <c r="F12" s="2385"/>
      <c r="G12" s="2385"/>
      <c r="H12" s="2385"/>
      <c r="I12" s="2385"/>
      <c r="J12" s="2386"/>
      <c r="K12" s="91"/>
    </row>
    <row r="13" spans="1:11" ht="16.5">
      <c r="A13" s="61" t="s">
        <v>945</v>
      </c>
      <c r="B13" s="59" t="s">
        <v>929</v>
      </c>
      <c r="C13" s="59"/>
      <c r="D13" s="59"/>
      <c r="E13" s="59"/>
      <c r="F13" s="59"/>
      <c r="G13" s="59"/>
      <c r="H13" s="59"/>
      <c r="I13" s="59"/>
      <c r="J13" s="59"/>
      <c r="K13" s="62"/>
    </row>
    <row r="14" spans="1:11" ht="16.5">
      <c r="A14" s="61" t="s">
        <v>946</v>
      </c>
      <c r="B14" s="59" t="s">
        <v>929</v>
      </c>
      <c r="C14" s="59"/>
      <c r="D14" s="59"/>
      <c r="E14" s="59"/>
      <c r="F14" s="59"/>
      <c r="G14" s="59"/>
      <c r="H14" s="59"/>
      <c r="I14" s="59"/>
      <c r="J14" s="59"/>
      <c r="K14" s="93"/>
    </row>
    <row r="15" spans="1:11" s="32" customFormat="1" ht="16.5" thickBot="1">
      <c r="A15" s="95" t="s">
        <v>947</v>
      </c>
      <c r="B15" s="97" t="s">
        <v>929</v>
      </c>
      <c r="C15" s="2388" t="s">
        <v>1722</v>
      </c>
      <c r="D15" s="2389"/>
      <c r="E15" s="2389"/>
      <c r="F15" s="2389"/>
      <c r="G15" s="2389"/>
      <c r="H15" s="2389"/>
      <c r="I15" s="2389"/>
      <c r="J15" s="2390"/>
      <c r="K15" s="98"/>
    </row>
    <row r="16" spans="1:9" s="32" customFormat="1" ht="15.75">
      <c r="A16" s="2391" t="s">
        <v>880</v>
      </c>
      <c r="B16" s="2392" t="s">
        <v>881</v>
      </c>
      <c r="C16" s="2393" t="s">
        <v>882</v>
      </c>
      <c r="D16" s="2394" t="s">
        <v>883</v>
      </c>
      <c r="E16" s="2395"/>
      <c r="F16" s="2396"/>
      <c r="G16" s="2393" t="s">
        <v>882</v>
      </c>
      <c r="H16" s="2394" t="s">
        <v>948</v>
      </c>
      <c r="I16" s="2397"/>
    </row>
    <row r="17" spans="1:9" s="32" customFormat="1" ht="16.5" thickBot="1">
      <c r="A17" s="2391"/>
      <c r="B17" s="2393"/>
      <c r="C17" s="2393"/>
      <c r="D17" s="99" t="s">
        <v>850</v>
      </c>
      <c r="E17" s="100" t="s">
        <v>851</v>
      </c>
      <c r="F17" s="101"/>
      <c r="G17" s="2393"/>
      <c r="H17" s="99" t="s">
        <v>850</v>
      </c>
      <c r="I17" s="102" t="s">
        <v>851</v>
      </c>
    </row>
    <row r="18" spans="1:9" s="32" customFormat="1" ht="16.5" thickTop="1">
      <c r="A18" s="2377" t="s">
        <v>949</v>
      </c>
      <c r="B18" s="2380" t="s">
        <v>950</v>
      </c>
      <c r="C18" s="103" t="s">
        <v>951</v>
      </c>
      <c r="D18" s="104" t="s">
        <v>890</v>
      </c>
      <c r="E18" s="105" t="s">
        <v>890</v>
      </c>
      <c r="F18" s="106"/>
      <c r="G18" s="107" t="s">
        <v>891</v>
      </c>
      <c r="H18" s="104" t="s">
        <v>890</v>
      </c>
      <c r="I18" s="108" t="s">
        <v>890</v>
      </c>
    </row>
    <row r="19" spans="1:9" ht="16.5">
      <c r="A19" s="2378"/>
      <c r="B19" s="2381"/>
      <c r="C19" s="59" t="s">
        <v>892</v>
      </c>
      <c r="D19" s="59" t="s">
        <v>893</v>
      </c>
      <c r="E19" s="78" t="s">
        <v>894</v>
      </c>
      <c r="F19" s="29"/>
      <c r="G19" s="59" t="s">
        <v>895</v>
      </c>
      <c r="H19" s="59" t="s">
        <v>893</v>
      </c>
      <c r="I19" s="79" t="s">
        <v>894</v>
      </c>
    </row>
    <row r="20" spans="1:9" ht="16.5">
      <c r="A20" s="2378"/>
      <c r="B20" s="2381"/>
      <c r="C20" s="59" t="s">
        <v>896</v>
      </c>
      <c r="D20" s="59" t="s">
        <v>894</v>
      </c>
      <c r="E20" s="78" t="s">
        <v>897</v>
      </c>
      <c r="F20" s="29"/>
      <c r="G20" s="59" t="s">
        <v>898</v>
      </c>
      <c r="H20" s="59" t="s">
        <v>894</v>
      </c>
      <c r="I20" s="79" t="s">
        <v>897</v>
      </c>
    </row>
    <row r="21" spans="1:9" ht="17.25" thickBot="1">
      <c r="A21" s="2378"/>
      <c r="B21" s="2381"/>
      <c r="C21" s="80" t="s">
        <v>899</v>
      </c>
      <c r="D21" s="80" t="s">
        <v>900</v>
      </c>
      <c r="E21" s="81" t="s">
        <v>901</v>
      </c>
      <c r="F21" s="58"/>
      <c r="G21" s="80"/>
      <c r="H21" s="80"/>
      <c r="I21" s="82"/>
    </row>
    <row r="22" spans="1:9" ht="16.5">
      <c r="A22" s="2378"/>
      <c r="B22" s="2382" t="s">
        <v>902</v>
      </c>
      <c r="C22" s="52" t="s">
        <v>903</v>
      </c>
      <c r="D22" s="52" t="s">
        <v>890</v>
      </c>
      <c r="E22" s="53" t="s">
        <v>890</v>
      </c>
      <c r="F22" s="54"/>
      <c r="G22" s="52" t="s">
        <v>904</v>
      </c>
      <c r="H22" s="52" t="s">
        <v>890</v>
      </c>
      <c r="I22" s="55" t="s">
        <v>890</v>
      </c>
    </row>
    <row r="23" spans="1:9" ht="16.5">
      <c r="A23" s="2378"/>
      <c r="B23" s="2381"/>
      <c r="C23" s="83" t="s">
        <v>905</v>
      </c>
      <c r="D23" s="59" t="s">
        <v>906</v>
      </c>
      <c r="E23" s="78" t="s">
        <v>907</v>
      </c>
      <c r="F23" s="29"/>
      <c r="G23" s="59" t="s">
        <v>908</v>
      </c>
      <c r="H23" s="59" t="s">
        <v>952</v>
      </c>
      <c r="I23" s="79" t="s">
        <v>939</v>
      </c>
    </row>
    <row r="24" spans="1:9" ht="17.25" thickBot="1">
      <c r="A24" s="2378"/>
      <c r="B24" s="2383"/>
      <c r="C24" s="84" t="s">
        <v>898</v>
      </c>
      <c r="D24" s="85" t="s">
        <v>953</v>
      </c>
      <c r="E24" s="86" t="s">
        <v>954</v>
      </c>
      <c r="F24" s="87"/>
      <c r="G24" s="85" t="s">
        <v>955</v>
      </c>
      <c r="H24" s="85" t="s">
        <v>939</v>
      </c>
      <c r="I24" s="88" t="s">
        <v>932</v>
      </c>
    </row>
    <row r="25" spans="1:9" ht="16.5">
      <c r="A25" s="2378"/>
      <c r="B25" s="2381" t="s">
        <v>956</v>
      </c>
      <c r="C25" s="49" t="s">
        <v>903</v>
      </c>
      <c r="D25" s="49" t="s">
        <v>890</v>
      </c>
      <c r="E25" s="50" t="s">
        <v>890</v>
      </c>
      <c r="F25" s="51"/>
      <c r="G25" s="49" t="s">
        <v>904</v>
      </c>
      <c r="H25" s="49" t="s">
        <v>890</v>
      </c>
      <c r="I25" s="56" t="s">
        <v>890</v>
      </c>
    </row>
    <row r="26" spans="1:9" ht="16.5">
      <c r="A26" s="2378"/>
      <c r="B26" s="2381"/>
      <c r="C26" s="83" t="s">
        <v>905</v>
      </c>
      <c r="D26" s="59" t="s">
        <v>906</v>
      </c>
      <c r="E26" s="78" t="s">
        <v>907</v>
      </c>
      <c r="F26" s="29"/>
      <c r="G26" s="59" t="s">
        <v>908</v>
      </c>
      <c r="H26" s="59" t="s">
        <v>894</v>
      </c>
      <c r="I26" s="79" t="s">
        <v>897</v>
      </c>
    </row>
    <row r="27" spans="1:9" ht="17.25" thickBot="1">
      <c r="A27" s="2379"/>
      <c r="B27" s="2383"/>
      <c r="C27" s="84" t="s">
        <v>898</v>
      </c>
      <c r="D27" s="85" t="s">
        <v>932</v>
      </c>
      <c r="E27" s="86" t="s">
        <v>957</v>
      </c>
      <c r="F27" s="87"/>
      <c r="G27" s="85" t="s">
        <v>955</v>
      </c>
      <c r="H27" s="85" t="s">
        <v>897</v>
      </c>
      <c r="I27" s="88" t="s">
        <v>935</v>
      </c>
    </row>
    <row r="30" ht="16.5">
      <c r="A30" s="94" t="s">
        <v>958</v>
      </c>
    </row>
  </sheetData>
  <sheetProtection/>
  <mergeCells count="20">
    <mergeCell ref="C16:C17"/>
    <mergeCell ref="D16:F16"/>
    <mergeCell ref="G16:G17"/>
    <mergeCell ref="H16:I16"/>
    <mergeCell ref="A2:K2"/>
    <mergeCell ref="A3:A4"/>
    <mergeCell ref="C3:F3"/>
    <mergeCell ref="G3:H3"/>
    <mergeCell ref="I3:J3"/>
    <mergeCell ref="K3:K4"/>
    <mergeCell ref="A1:K1"/>
    <mergeCell ref="A18:A27"/>
    <mergeCell ref="B18:B21"/>
    <mergeCell ref="B22:B24"/>
    <mergeCell ref="B25:B27"/>
    <mergeCell ref="C12:J12"/>
    <mergeCell ref="C11:J11"/>
    <mergeCell ref="C15:J15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14" sqref="K14"/>
    </sheetView>
  </sheetViews>
  <sheetFormatPr defaultColWidth="9.00390625" defaultRowHeight="16.5"/>
  <cols>
    <col min="1" max="1" width="28.25390625" style="0" customWidth="1"/>
    <col min="3" max="3" width="14.00390625" style="0" customWidth="1"/>
    <col min="4" max="5" width="14.00390625" style="0" bestFit="1" customWidth="1"/>
    <col min="6" max="6" width="12.125" style="0" bestFit="1" customWidth="1"/>
    <col min="7" max="10" width="14.00390625" style="0" bestFit="1" customWidth="1"/>
    <col min="11" max="11" width="35.00390625" style="0" customWidth="1"/>
  </cols>
  <sheetData>
    <row r="1" spans="1:11" ht="33.75" customHeight="1" thickBot="1">
      <c r="A1" s="2408" t="s">
        <v>1303</v>
      </c>
      <c r="B1" s="2408"/>
      <c r="C1" s="2408"/>
      <c r="D1" s="2408"/>
      <c r="E1" s="2408"/>
      <c r="F1" s="2408"/>
      <c r="G1" s="2408"/>
      <c r="H1" s="2408"/>
      <c r="I1" s="2408"/>
      <c r="J1" s="2408"/>
      <c r="K1" s="2408"/>
    </row>
    <row r="2" spans="1:11" ht="16.5">
      <c r="A2" s="2398" t="s">
        <v>1304</v>
      </c>
      <c r="B2" s="2399"/>
      <c r="C2" s="2399"/>
      <c r="D2" s="2399"/>
      <c r="E2" s="2399"/>
      <c r="F2" s="2399"/>
      <c r="G2" s="2399"/>
      <c r="H2" s="2399"/>
      <c r="I2" s="2399"/>
      <c r="J2" s="2399"/>
      <c r="K2" s="2400"/>
    </row>
    <row r="3" spans="1:11" ht="16.5">
      <c r="A3" s="2401" t="s">
        <v>1305</v>
      </c>
      <c r="B3" s="137" t="s">
        <v>1306</v>
      </c>
      <c r="C3" s="2403" t="s">
        <v>1307</v>
      </c>
      <c r="D3" s="2404"/>
      <c r="E3" s="2404"/>
      <c r="F3" s="2405"/>
      <c r="G3" s="2403" t="s">
        <v>1308</v>
      </c>
      <c r="H3" s="2405"/>
      <c r="I3" s="2403" t="s">
        <v>1309</v>
      </c>
      <c r="J3" s="2405"/>
      <c r="K3" s="2413" t="s">
        <v>1310</v>
      </c>
    </row>
    <row r="4" spans="1:11" ht="16.5">
      <c r="A4" s="2402"/>
      <c r="B4" s="137"/>
      <c r="C4" s="137" t="s">
        <v>1311</v>
      </c>
      <c r="D4" s="137" t="s">
        <v>1312</v>
      </c>
      <c r="E4" s="137" t="s">
        <v>1313</v>
      </c>
      <c r="F4" s="137" t="s">
        <v>1314</v>
      </c>
      <c r="G4" s="137" t="s">
        <v>1311</v>
      </c>
      <c r="H4" s="137" t="s">
        <v>1312</v>
      </c>
      <c r="I4" s="137" t="s">
        <v>1311</v>
      </c>
      <c r="J4" s="137" t="s">
        <v>1312</v>
      </c>
      <c r="K4" s="2413"/>
    </row>
    <row r="5" spans="1:11" ht="16.5">
      <c r="A5" s="61" t="s">
        <v>1315</v>
      </c>
      <c r="B5" s="59" t="s">
        <v>1316</v>
      </c>
      <c r="C5" s="764">
        <v>130000</v>
      </c>
      <c r="D5" s="764">
        <v>180000</v>
      </c>
      <c r="E5" s="764">
        <v>180000</v>
      </c>
      <c r="F5" s="764" t="s">
        <v>1317</v>
      </c>
      <c r="G5" s="764">
        <v>160000</v>
      </c>
      <c r="H5" s="764">
        <v>220000</v>
      </c>
      <c r="I5" s="764">
        <v>230000</v>
      </c>
      <c r="J5" s="764">
        <v>345000</v>
      </c>
      <c r="K5" s="138"/>
    </row>
    <row r="6" spans="1:11" s="1" customFormat="1" ht="33">
      <c r="A6" s="812" t="s">
        <v>1318</v>
      </c>
      <c r="B6" s="813" t="s">
        <v>1316</v>
      </c>
      <c r="C6" s="764">
        <v>4200</v>
      </c>
      <c r="D6" s="764">
        <v>8400</v>
      </c>
      <c r="E6" s="764">
        <v>8400</v>
      </c>
      <c r="F6" s="764">
        <v>8400</v>
      </c>
      <c r="G6" s="764">
        <v>4200</v>
      </c>
      <c r="H6" s="764">
        <v>8400</v>
      </c>
      <c r="I6" s="764">
        <v>4200</v>
      </c>
      <c r="J6" s="764">
        <v>8400</v>
      </c>
      <c r="K6" s="814" t="s">
        <v>1319</v>
      </c>
    </row>
    <row r="7" spans="1:11" ht="16.5">
      <c r="A7" s="139" t="s">
        <v>1320</v>
      </c>
      <c r="B7" s="140" t="s">
        <v>1316</v>
      </c>
      <c r="C7" s="471">
        <v>190</v>
      </c>
      <c r="D7" s="471">
        <v>380</v>
      </c>
      <c r="E7" s="471">
        <v>380</v>
      </c>
      <c r="F7" s="471">
        <v>380</v>
      </c>
      <c r="G7" s="471">
        <v>190</v>
      </c>
      <c r="H7" s="471">
        <v>380</v>
      </c>
      <c r="I7" s="471">
        <v>190</v>
      </c>
      <c r="J7" s="471">
        <v>380</v>
      </c>
      <c r="K7" s="141" t="s">
        <v>1321</v>
      </c>
    </row>
    <row r="8" spans="1:11" ht="16.5">
      <c r="A8" s="139" t="s">
        <v>1322</v>
      </c>
      <c r="B8" s="140" t="s">
        <v>1323</v>
      </c>
      <c r="C8" s="471">
        <v>30</v>
      </c>
      <c r="D8" s="471">
        <v>60</v>
      </c>
      <c r="E8" s="471">
        <v>60</v>
      </c>
      <c r="F8" s="471">
        <v>60</v>
      </c>
      <c r="G8" s="471">
        <v>30</v>
      </c>
      <c r="H8" s="471">
        <v>60</v>
      </c>
      <c r="I8" s="471">
        <v>30</v>
      </c>
      <c r="J8" s="471">
        <v>60</v>
      </c>
      <c r="K8" s="141" t="s">
        <v>1325</v>
      </c>
    </row>
    <row r="9" spans="1:11" s="143" customFormat="1" ht="15">
      <c r="A9" s="142" t="s">
        <v>1326</v>
      </c>
      <c r="B9" s="140" t="s">
        <v>1327</v>
      </c>
      <c r="C9" s="471">
        <v>150</v>
      </c>
      <c r="D9" s="471">
        <v>300</v>
      </c>
      <c r="E9" s="471">
        <v>300</v>
      </c>
      <c r="F9" s="471">
        <v>300</v>
      </c>
      <c r="G9" s="471">
        <v>150</v>
      </c>
      <c r="H9" s="471">
        <v>300</v>
      </c>
      <c r="I9" s="471">
        <v>150</v>
      </c>
      <c r="J9" s="471">
        <v>300</v>
      </c>
      <c r="K9" s="141" t="s">
        <v>1608</v>
      </c>
    </row>
    <row r="10" spans="1:11" s="96" customFormat="1" ht="15">
      <c r="A10" s="142" t="s">
        <v>1329</v>
      </c>
      <c r="B10" s="140" t="s">
        <v>1327</v>
      </c>
      <c r="C10" s="471">
        <v>50</v>
      </c>
      <c r="D10" s="471">
        <v>100</v>
      </c>
      <c r="E10" s="471">
        <v>100</v>
      </c>
      <c r="F10" s="471">
        <v>100</v>
      </c>
      <c r="G10" s="471">
        <v>50</v>
      </c>
      <c r="H10" s="471">
        <v>100</v>
      </c>
      <c r="I10" s="471">
        <v>50</v>
      </c>
      <c r="J10" s="471">
        <v>100</v>
      </c>
      <c r="K10" s="141" t="s">
        <v>1609</v>
      </c>
    </row>
    <row r="11" spans="1:11" s="96" customFormat="1" ht="15">
      <c r="A11" s="142" t="s">
        <v>1329</v>
      </c>
      <c r="B11" s="140" t="s">
        <v>1327</v>
      </c>
      <c r="C11" s="471">
        <v>40</v>
      </c>
      <c r="D11" s="471">
        <v>80</v>
      </c>
      <c r="E11" s="471">
        <v>80</v>
      </c>
      <c r="F11" s="471">
        <v>80</v>
      </c>
      <c r="G11" s="471">
        <v>40</v>
      </c>
      <c r="H11" s="471">
        <v>80</v>
      </c>
      <c r="I11" s="471">
        <v>40</v>
      </c>
      <c r="J11" s="471">
        <v>80</v>
      </c>
      <c r="K11" s="141" t="s">
        <v>1334</v>
      </c>
    </row>
    <row r="12" spans="1:11" s="96" customFormat="1" ht="13.5">
      <c r="A12" s="142" t="s">
        <v>1335</v>
      </c>
      <c r="B12" s="140" t="s">
        <v>1327</v>
      </c>
      <c r="C12" s="764">
        <v>86</v>
      </c>
      <c r="D12" s="764">
        <v>172</v>
      </c>
      <c r="E12" s="764">
        <v>172</v>
      </c>
      <c r="F12" s="764">
        <v>172</v>
      </c>
      <c r="G12" s="764">
        <v>86</v>
      </c>
      <c r="H12" s="764">
        <v>172</v>
      </c>
      <c r="I12" s="764">
        <v>86</v>
      </c>
      <c r="J12" s="764">
        <v>172</v>
      </c>
      <c r="K12" s="141" t="s">
        <v>1336</v>
      </c>
    </row>
    <row r="13" spans="1:11" s="1314" customFormat="1" ht="15">
      <c r="A13" s="1311" t="s">
        <v>1337</v>
      </c>
      <c r="B13" s="1312" t="s">
        <v>1383</v>
      </c>
      <c r="C13" s="471">
        <v>140</v>
      </c>
      <c r="D13" s="471">
        <f>C13*2</f>
        <v>280</v>
      </c>
      <c r="E13" s="471">
        <f>C13*2</f>
        <v>280</v>
      </c>
      <c r="F13" s="471">
        <f>C13*2</f>
        <v>280</v>
      </c>
      <c r="G13" s="471">
        <f>C13</f>
        <v>140</v>
      </c>
      <c r="H13" s="471">
        <f>D13</f>
        <v>280</v>
      </c>
      <c r="I13" s="471">
        <f>C13*1.5</f>
        <v>210</v>
      </c>
      <c r="J13" s="471">
        <f>D13*1.5</f>
        <v>420</v>
      </c>
      <c r="K13" s="1313" t="s">
        <v>1881</v>
      </c>
    </row>
    <row r="14" spans="1:12" s="811" customFormat="1" ht="16.5">
      <c r="A14" s="950" t="s">
        <v>1338</v>
      </c>
      <c r="B14" s="1180" t="s">
        <v>1327</v>
      </c>
      <c r="C14" s="377">
        <v>215</v>
      </c>
      <c r="D14" s="377">
        <f>C14*2</f>
        <v>430</v>
      </c>
      <c r="E14" s="377">
        <f>C14*2</f>
        <v>430</v>
      </c>
      <c r="F14" s="377">
        <f>C14*2</f>
        <v>430</v>
      </c>
      <c r="G14" s="377">
        <f>C14</f>
        <v>215</v>
      </c>
      <c r="H14" s="377">
        <f>D14</f>
        <v>430</v>
      </c>
      <c r="I14" s="377">
        <f>C14*1.5</f>
        <v>322.5</v>
      </c>
      <c r="J14" s="377">
        <f>D14*1.5</f>
        <v>645</v>
      </c>
      <c r="K14" s="951" t="s">
        <v>2028</v>
      </c>
      <c r="L14" s="949" t="s">
        <v>1880</v>
      </c>
    </row>
    <row r="15" spans="1:11" ht="16.5">
      <c r="A15" s="61" t="s">
        <v>1340</v>
      </c>
      <c r="B15" s="59" t="s">
        <v>1327</v>
      </c>
      <c r="C15" s="2415" t="s">
        <v>1341</v>
      </c>
      <c r="D15" s="2415"/>
      <c r="E15" s="2415"/>
      <c r="F15" s="2415"/>
      <c r="G15" s="2415"/>
      <c r="H15" s="2415"/>
      <c r="I15" s="2415"/>
      <c r="J15" s="2415"/>
      <c r="K15" s="138"/>
    </row>
    <row r="16" spans="1:11" ht="16.5">
      <c r="A16" s="61" t="s">
        <v>1342</v>
      </c>
      <c r="B16" s="59" t="s">
        <v>1327</v>
      </c>
      <c r="C16" s="59"/>
      <c r="D16" s="59"/>
      <c r="E16" s="59"/>
      <c r="F16" s="59"/>
      <c r="G16" s="59"/>
      <c r="H16" s="59"/>
      <c r="I16" s="59"/>
      <c r="J16" s="59"/>
      <c r="K16" s="138"/>
    </row>
    <row r="17" spans="1:11" ht="16.5">
      <c r="A17" s="61" t="s">
        <v>1343</v>
      </c>
      <c r="B17" s="59" t="s">
        <v>1327</v>
      </c>
      <c r="C17" s="59"/>
      <c r="D17" s="59"/>
      <c r="E17" s="59"/>
      <c r="F17" s="59"/>
      <c r="G17" s="59"/>
      <c r="H17" s="59"/>
      <c r="I17" s="59"/>
      <c r="J17" s="59"/>
      <c r="K17" s="138"/>
    </row>
    <row r="18" spans="1:13" s="1" customFormat="1" ht="16.5">
      <c r="A18" s="812" t="s">
        <v>1344</v>
      </c>
      <c r="B18" s="813" t="s">
        <v>1327</v>
      </c>
      <c r="C18" s="764">
        <v>35000</v>
      </c>
      <c r="D18" s="764">
        <v>50000</v>
      </c>
      <c r="E18" s="764">
        <v>50000</v>
      </c>
      <c r="F18" s="764"/>
      <c r="G18" s="764">
        <v>35000</v>
      </c>
      <c r="H18" s="764">
        <v>50000</v>
      </c>
      <c r="I18" s="764">
        <v>35000</v>
      </c>
      <c r="J18" s="764">
        <v>50000</v>
      </c>
      <c r="K18" s="815"/>
      <c r="M18" s="816"/>
    </row>
    <row r="19" spans="1:11" s="67" customFormat="1" ht="17.25" thickBot="1">
      <c r="A19" s="63" t="s">
        <v>1345</v>
      </c>
      <c r="B19" s="84" t="s">
        <v>1327</v>
      </c>
      <c r="C19" s="64" t="s">
        <v>1346</v>
      </c>
      <c r="D19" s="65"/>
      <c r="E19" s="65"/>
      <c r="F19" s="65"/>
      <c r="G19" s="65"/>
      <c r="H19" s="65"/>
      <c r="I19" s="65"/>
      <c r="J19" s="66"/>
      <c r="K19" s="144"/>
    </row>
    <row r="20" spans="1:9" s="67" customFormat="1" ht="13.5">
      <c r="A20" s="2378" t="s">
        <v>1347</v>
      </c>
      <c r="B20" s="2409" t="s">
        <v>1348</v>
      </c>
      <c r="C20" s="2409" t="s">
        <v>1349</v>
      </c>
      <c r="D20" s="2411" t="s">
        <v>1350</v>
      </c>
      <c r="E20" s="2416"/>
      <c r="F20" s="2417"/>
      <c r="G20" s="2409" t="s">
        <v>1349</v>
      </c>
      <c r="H20" s="2411" t="s">
        <v>1351</v>
      </c>
      <c r="I20" s="2412"/>
    </row>
    <row r="21" spans="1:9" s="67" customFormat="1" ht="14.25" thickBot="1">
      <c r="A21" s="2378"/>
      <c r="B21" s="2410"/>
      <c r="C21" s="2410"/>
      <c r="D21" s="68" t="s">
        <v>1352</v>
      </c>
      <c r="E21" s="69" t="s">
        <v>1353</v>
      </c>
      <c r="F21" s="70"/>
      <c r="G21" s="2410"/>
      <c r="H21" s="68" t="s">
        <v>1352</v>
      </c>
      <c r="I21" s="133" t="s">
        <v>1353</v>
      </c>
    </row>
    <row r="22" spans="1:9" s="67" customFormat="1" ht="14.25" thickTop="1">
      <c r="A22" s="2377" t="s">
        <v>1354</v>
      </c>
      <c r="B22" s="2380" t="s">
        <v>1355</v>
      </c>
      <c r="C22" s="71" t="s">
        <v>1356</v>
      </c>
      <c r="D22" s="71" t="s">
        <v>1357</v>
      </c>
      <c r="E22" s="72" t="s">
        <v>1357</v>
      </c>
      <c r="F22" s="73"/>
      <c r="G22" s="74" t="s">
        <v>1358</v>
      </c>
      <c r="H22" s="71" t="s">
        <v>1357</v>
      </c>
      <c r="I22" s="75" t="s">
        <v>1357</v>
      </c>
    </row>
    <row r="23" spans="1:9" s="67" customFormat="1" ht="13.5">
      <c r="A23" s="2378"/>
      <c r="B23" s="2381"/>
      <c r="C23" s="136" t="s">
        <v>1359</v>
      </c>
      <c r="D23" s="136" t="s">
        <v>1360</v>
      </c>
      <c r="E23" s="134" t="s">
        <v>1361</v>
      </c>
      <c r="F23" s="135"/>
      <c r="G23" s="136" t="s">
        <v>1362</v>
      </c>
      <c r="H23" s="136" t="s">
        <v>1360</v>
      </c>
      <c r="I23" s="77" t="s">
        <v>1361</v>
      </c>
    </row>
    <row r="24" spans="1:9" ht="16.5">
      <c r="A24" s="2378"/>
      <c r="B24" s="2381"/>
      <c r="C24" s="59" t="s">
        <v>1363</v>
      </c>
      <c r="D24" s="59" t="s">
        <v>1361</v>
      </c>
      <c r="E24" s="78" t="s">
        <v>1332</v>
      </c>
      <c r="F24" s="29"/>
      <c r="G24" s="59" t="s">
        <v>1364</v>
      </c>
      <c r="H24" s="59" t="s">
        <v>1361</v>
      </c>
      <c r="I24" s="79" t="s">
        <v>1332</v>
      </c>
    </row>
    <row r="25" spans="1:9" ht="17.25" thickBot="1">
      <c r="A25" s="2378"/>
      <c r="B25" s="2381"/>
      <c r="C25" s="80" t="s">
        <v>1365</v>
      </c>
      <c r="D25" s="80" t="s">
        <v>1366</v>
      </c>
      <c r="E25" s="81" t="s">
        <v>1324</v>
      </c>
      <c r="F25" s="58"/>
      <c r="G25" s="80"/>
      <c r="H25" s="80"/>
      <c r="I25" s="82"/>
    </row>
    <row r="26" spans="1:9" ht="16.5">
      <c r="A26" s="2378"/>
      <c r="B26" s="2382" t="s">
        <v>1367</v>
      </c>
      <c r="C26" s="52" t="s">
        <v>1368</v>
      </c>
      <c r="D26" s="52" t="s">
        <v>1357</v>
      </c>
      <c r="E26" s="53" t="s">
        <v>1357</v>
      </c>
      <c r="F26" s="54"/>
      <c r="G26" s="52" t="s">
        <v>1369</v>
      </c>
      <c r="H26" s="52" t="s">
        <v>1357</v>
      </c>
      <c r="I26" s="55" t="s">
        <v>1357</v>
      </c>
    </row>
    <row r="27" spans="1:9" ht="19.5" customHeight="1">
      <c r="A27" s="2378"/>
      <c r="B27" s="2381"/>
      <c r="C27" s="145" t="s">
        <v>1370</v>
      </c>
      <c r="D27" s="59" t="s">
        <v>1371</v>
      </c>
      <c r="E27" s="78" t="s">
        <v>1372</v>
      </c>
      <c r="F27" s="29"/>
      <c r="G27" s="59" t="s">
        <v>1373</v>
      </c>
      <c r="H27" s="59" t="s">
        <v>1339</v>
      </c>
      <c r="I27" s="79" t="s">
        <v>1330</v>
      </c>
    </row>
    <row r="28" spans="1:9" ht="17.25" thickBot="1">
      <c r="A28" s="2378"/>
      <c r="B28" s="2383"/>
      <c r="C28" s="146" t="s">
        <v>1364</v>
      </c>
      <c r="D28" s="85" t="s">
        <v>1374</v>
      </c>
      <c r="E28" s="86" t="s">
        <v>1375</v>
      </c>
      <c r="F28" s="87"/>
      <c r="G28" s="85" t="s">
        <v>1376</v>
      </c>
      <c r="H28" s="85" t="s">
        <v>1330</v>
      </c>
      <c r="I28" s="88" t="s">
        <v>1331</v>
      </c>
    </row>
    <row r="29" spans="1:9" ht="16.5">
      <c r="A29" s="2378"/>
      <c r="B29" s="2381" t="s">
        <v>1377</v>
      </c>
      <c r="C29" s="49" t="s">
        <v>1368</v>
      </c>
      <c r="D29" s="49" t="s">
        <v>1357</v>
      </c>
      <c r="E29" s="50" t="s">
        <v>1357</v>
      </c>
      <c r="F29" s="51"/>
      <c r="G29" s="49" t="s">
        <v>1369</v>
      </c>
      <c r="H29" s="49" t="s">
        <v>1357</v>
      </c>
      <c r="I29" s="56" t="s">
        <v>1357</v>
      </c>
    </row>
    <row r="30" spans="1:9" ht="16.5">
      <c r="A30" s="2378"/>
      <c r="B30" s="2381"/>
      <c r="C30" s="145" t="s">
        <v>1370</v>
      </c>
      <c r="D30" s="59" t="s">
        <v>1371</v>
      </c>
      <c r="E30" s="78" t="s">
        <v>1372</v>
      </c>
      <c r="F30" s="29"/>
      <c r="G30" s="59" t="s">
        <v>1373</v>
      </c>
      <c r="H30" s="59" t="s">
        <v>1361</v>
      </c>
      <c r="I30" s="79" t="s">
        <v>1332</v>
      </c>
    </row>
    <row r="31" spans="1:9" ht="17.25" thickBot="1">
      <c r="A31" s="2379"/>
      <c r="B31" s="2383"/>
      <c r="C31" s="146" t="s">
        <v>1364</v>
      </c>
      <c r="D31" s="85" t="s">
        <v>1331</v>
      </c>
      <c r="E31" s="86" t="s">
        <v>1328</v>
      </c>
      <c r="F31" s="87"/>
      <c r="G31" s="85" t="s">
        <v>1376</v>
      </c>
      <c r="H31" s="85" t="s">
        <v>1332</v>
      </c>
      <c r="I31" s="88" t="s">
        <v>1333</v>
      </c>
    </row>
    <row r="33" spans="1:11" ht="16.5">
      <c r="A33" s="2414" t="s">
        <v>1378</v>
      </c>
      <c r="B33" s="2414"/>
      <c r="C33" s="2414"/>
      <c r="D33" s="2414"/>
      <c r="E33" s="2414"/>
      <c r="F33" s="2414"/>
      <c r="G33" s="2414"/>
      <c r="H33" s="2414"/>
      <c r="I33" s="2414"/>
      <c r="J33" s="2414"/>
      <c r="K33" s="2414"/>
    </row>
    <row r="34" ht="16.5">
      <c r="C34" s="147" t="s">
        <v>1379</v>
      </c>
    </row>
  </sheetData>
  <sheetProtection/>
  <mergeCells count="19">
    <mergeCell ref="A22:A31"/>
    <mergeCell ref="B22:B25"/>
    <mergeCell ref="B26:B28"/>
    <mergeCell ref="B29:B31"/>
    <mergeCell ref="A33:K33"/>
    <mergeCell ref="C15:J15"/>
    <mergeCell ref="A20:A21"/>
    <mergeCell ref="B20:B21"/>
    <mergeCell ref="C20:C21"/>
    <mergeCell ref="D20:F20"/>
    <mergeCell ref="A1:K1"/>
    <mergeCell ref="G20:G21"/>
    <mergeCell ref="H20:I20"/>
    <mergeCell ref="A2:K2"/>
    <mergeCell ref="A3:A4"/>
    <mergeCell ref="C3:F3"/>
    <mergeCell ref="G3:H3"/>
    <mergeCell ref="I3:J3"/>
    <mergeCell ref="K3:K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2" sqref="A12"/>
    </sheetView>
  </sheetViews>
  <sheetFormatPr defaultColWidth="8.75390625" defaultRowHeight="16.5"/>
  <cols>
    <col min="1" max="1" width="20.625" style="239" customWidth="1"/>
    <col min="2" max="2" width="6.375" style="239" bestFit="1" customWidth="1"/>
    <col min="3" max="10" width="12.75390625" style="239" bestFit="1" customWidth="1"/>
    <col min="11" max="11" width="44.375" style="239" bestFit="1" customWidth="1"/>
    <col min="12" max="16384" width="8.75390625" style="239" customWidth="1"/>
  </cols>
  <sheetData>
    <row r="1" spans="1:11" ht="15.75" customHeight="1">
      <c r="A1" s="2352" t="s">
        <v>1380</v>
      </c>
      <c r="B1" s="2352"/>
      <c r="C1" s="2352"/>
      <c r="D1" s="2352"/>
      <c r="E1" s="2352"/>
      <c r="F1" s="2352"/>
      <c r="G1" s="2352"/>
      <c r="H1" s="2352"/>
      <c r="I1" s="2352"/>
      <c r="J1" s="2352"/>
      <c r="K1" s="2352"/>
    </row>
    <row r="2" spans="1:11" ht="13.5" thickBot="1">
      <c r="A2" s="2353"/>
      <c r="B2" s="2353"/>
      <c r="C2" s="2353"/>
      <c r="D2" s="2353"/>
      <c r="E2" s="2353"/>
      <c r="F2" s="2353"/>
      <c r="G2" s="2353"/>
      <c r="H2" s="2353"/>
      <c r="I2" s="2353"/>
      <c r="J2" s="2353"/>
      <c r="K2" s="2353"/>
    </row>
    <row r="3" spans="1:11" ht="12.75">
      <c r="A3" s="2367" t="s">
        <v>1381</v>
      </c>
      <c r="B3" s="2368"/>
      <c r="C3" s="2368"/>
      <c r="D3" s="2368"/>
      <c r="E3" s="2368"/>
      <c r="F3" s="2368"/>
      <c r="G3" s="2368"/>
      <c r="H3" s="2368"/>
      <c r="I3" s="2368"/>
      <c r="J3" s="2368"/>
      <c r="K3" s="2369"/>
    </row>
    <row r="4" spans="1:11" ht="12.75">
      <c r="A4" s="2370" t="s">
        <v>1305</v>
      </c>
      <c r="B4" s="718" t="s">
        <v>1306</v>
      </c>
      <c r="C4" s="2372" t="s">
        <v>1307</v>
      </c>
      <c r="D4" s="2373"/>
      <c r="E4" s="2373"/>
      <c r="F4" s="2374"/>
      <c r="G4" s="2372" t="s">
        <v>1382</v>
      </c>
      <c r="H4" s="2374"/>
      <c r="I4" s="2372" t="s">
        <v>1309</v>
      </c>
      <c r="J4" s="2374"/>
      <c r="K4" s="2375" t="s">
        <v>1310</v>
      </c>
    </row>
    <row r="5" spans="1:11" ht="12.75">
      <c r="A5" s="2371"/>
      <c r="B5" s="718"/>
      <c r="C5" s="718" t="s">
        <v>1311</v>
      </c>
      <c r="D5" s="718" t="s">
        <v>1312</v>
      </c>
      <c r="E5" s="718" t="s">
        <v>1313</v>
      </c>
      <c r="F5" s="718" t="s">
        <v>1314</v>
      </c>
      <c r="G5" s="718" t="s">
        <v>1311</v>
      </c>
      <c r="H5" s="718" t="s">
        <v>1312</v>
      </c>
      <c r="I5" s="718" t="s">
        <v>1311</v>
      </c>
      <c r="J5" s="718" t="s">
        <v>1312</v>
      </c>
      <c r="K5" s="2376"/>
    </row>
    <row r="6" spans="1:11" ht="12.75">
      <c r="A6" s="719" t="s">
        <v>1315</v>
      </c>
      <c r="B6" s="705" t="s">
        <v>1383</v>
      </c>
      <c r="C6" s="764">
        <v>130000</v>
      </c>
      <c r="D6" s="764">
        <v>180000</v>
      </c>
      <c r="E6" s="764">
        <v>180000</v>
      </c>
      <c r="F6" s="764">
        <v>345000</v>
      </c>
      <c r="G6" s="764">
        <v>160000</v>
      </c>
      <c r="H6" s="764">
        <v>220000</v>
      </c>
      <c r="I6" s="764">
        <v>230000</v>
      </c>
      <c r="J6" s="764">
        <v>345000</v>
      </c>
      <c r="K6" s="712"/>
    </row>
    <row r="7" spans="1:13" s="463" customFormat="1" ht="16.5">
      <c r="A7" s="954" t="s">
        <v>1318</v>
      </c>
      <c r="B7" s="955" t="s">
        <v>1383</v>
      </c>
      <c r="C7" s="764">
        <v>4200</v>
      </c>
      <c r="D7" s="764">
        <v>8400</v>
      </c>
      <c r="E7" s="764">
        <v>8400</v>
      </c>
      <c r="F7" s="764">
        <v>8400</v>
      </c>
      <c r="G7" s="764">
        <v>4200</v>
      </c>
      <c r="H7" s="764">
        <v>8400</v>
      </c>
      <c r="I7" s="764">
        <v>4200</v>
      </c>
      <c r="J7" s="764">
        <v>8400</v>
      </c>
      <c r="K7" s="956" t="s">
        <v>1319</v>
      </c>
      <c r="M7" s="957"/>
    </row>
    <row r="8" spans="1:11" s="249" customFormat="1" ht="15">
      <c r="A8" s="719" t="s">
        <v>1384</v>
      </c>
      <c r="B8" s="741" t="s">
        <v>1316</v>
      </c>
      <c r="C8" s="471">
        <v>80</v>
      </c>
      <c r="D8" s="471">
        <v>160</v>
      </c>
      <c r="E8" s="471">
        <v>160</v>
      </c>
      <c r="F8" s="471">
        <v>160</v>
      </c>
      <c r="G8" s="471">
        <v>80</v>
      </c>
      <c r="H8" s="471">
        <v>160</v>
      </c>
      <c r="I8" s="471">
        <v>80</v>
      </c>
      <c r="J8" s="471">
        <v>160</v>
      </c>
      <c r="K8" s="766" t="s">
        <v>1386</v>
      </c>
    </row>
    <row r="9" spans="1:11" s="249" customFormat="1" ht="12.75">
      <c r="A9" s="719" t="s">
        <v>1387</v>
      </c>
      <c r="B9" s="741" t="s">
        <v>1383</v>
      </c>
      <c r="C9" s="764">
        <v>86</v>
      </c>
      <c r="D9" s="764">
        <v>172</v>
      </c>
      <c r="E9" s="764">
        <v>172</v>
      </c>
      <c r="F9" s="764">
        <v>172</v>
      </c>
      <c r="G9" s="764">
        <v>86</v>
      </c>
      <c r="H9" s="764">
        <v>172</v>
      </c>
      <c r="I9" s="764">
        <v>86</v>
      </c>
      <c r="J9" s="764">
        <v>172</v>
      </c>
      <c r="K9" s="766" t="s">
        <v>1388</v>
      </c>
    </row>
    <row r="10" spans="1:13" s="249" customFormat="1" ht="16.5">
      <c r="A10" s="767" t="s">
        <v>1389</v>
      </c>
      <c r="B10" s="741" t="s">
        <v>1383</v>
      </c>
      <c r="C10" s="2418" t="s">
        <v>1390</v>
      </c>
      <c r="D10" s="2418"/>
      <c r="E10" s="2418"/>
      <c r="F10" s="2418"/>
      <c r="G10" s="2418"/>
      <c r="H10" s="2418"/>
      <c r="I10" s="2418"/>
      <c r="J10" s="2418"/>
      <c r="K10" s="766"/>
      <c r="M10" s="765"/>
    </row>
    <row r="11" spans="1:13" s="249" customFormat="1" ht="16.5">
      <c r="A11" s="767" t="s">
        <v>1391</v>
      </c>
      <c r="B11" s="741"/>
      <c r="C11" s="2419" t="s">
        <v>1392</v>
      </c>
      <c r="D11" s="2420"/>
      <c r="E11" s="2420"/>
      <c r="F11" s="2420"/>
      <c r="G11" s="2420"/>
      <c r="H11" s="2420"/>
      <c r="I11" s="2420"/>
      <c r="J11" s="2421"/>
      <c r="K11" s="766"/>
      <c r="M11" s="765"/>
    </row>
    <row r="12" spans="1:13" s="249" customFormat="1" ht="24">
      <c r="A12" s="768" t="s">
        <v>1393</v>
      </c>
      <c r="B12" s="741" t="s">
        <v>1316</v>
      </c>
      <c r="C12" s="471">
        <v>40</v>
      </c>
      <c r="D12" s="471">
        <v>80</v>
      </c>
      <c r="E12" s="471">
        <v>80</v>
      </c>
      <c r="F12" s="471">
        <v>80</v>
      </c>
      <c r="G12" s="471" t="s">
        <v>1394</v>
      </c>
      <c r="H12" s="471">
        <v>80</v>
      </c>
      <c r="I12" s="471">
        <v>60</v>
      </c>
      <c r="J12" s="471">
        <v>120</v>
      </c>
      <c r="K12" s="769"/>
      <c r="M12" s="765"/>
    </row>
    <row r="13" spans="1:11" ht="15">
      <c r="A13" s="770" t="s">
        <v>1396</v>
      </c>
      <c r="B13" s="771" t="s">
        <v>1316</v>
      </c>
      <c r="C13" s="377">
        <v>95</v>
      </c>
      <c r="D13" s="377">
        <v>190</v>
      </c>
      <c r="E13" s="377">
        <v>190</v>
      </c>
      <c r="F13" s="377">
        <v>190</v>
      </c>
      <c r="G13" s="377">
        <v>95</v>
      </c>
      <c r="H13" s="377">
        <v>190</v>
      </c>
      <c r="I13" s="377">
        <v>142.5</v>
      </c>
      <c r="J13" s="377">
        <v>285</v>
      </c>
      <c r="K13" s="772"/>
    </row>
    <row r="14" spans="1:11" ht="12.75">
      <c r="A14" s="719" t="s">
        <v>1399</v>
      </c>
      <c r="B14" s="705" t="s">
        <v>1383</v>
      </c>
      <c r="C14" s="705"/>
      <c r="D14" s="705"/>
      <c r="E14" s="705"/>
      <c r="F14" s="705"/>
      <c r="G14" s="705"/>
      <c r="H14" s="705"/>
      <c r="I14" s="705"/>
      <c r="J14" s="705"/>
      <c r="K14" s="725"/>
    </row>
    <row r="15" spans="1:11" s="823" customFormat="1" ht="15" thickBot="1">
      <c r="A15" s="1102" t="s">
        <v>1400</v>
      </c>
      <c r="B15" s="1103" t="s">
        <v>1383</v>
      </c>
      <c r="C15" s="2422" t="s">
        <v>1721</v>
      </c>
      <c r="D15" s="2423"/>
      <c r="E15" s="2423"/>
      <c r="F15" s="2423"/>
      <c r="G15" s="2423"/>
      <c r="H15" s="2423"/>
      <c r="I15" s="2423"/>
      <c r="J15" s="2424"/>
      <c r="K15" s="1104"/>
    </row>
    <row r="16" spans="1:9" s="823" customFormat="1" ht="14.25">
      <c r="A16" s="2355" t="s">
        <v>1401</v>
      </c>
      <c r="B16" s="2357" t="s">
        <v>1402</v>
      </c>
      <c r="C16" s="2357" t="s">
        <v>1403</v>
      </c>
      <c r="D16" s="2358" t="s">
        <v>1404</v>
      </c>
      <c r="E16" s="1488"/>
      <c r="F16" s="2359"/>
      <c r="G16" s="2357" t="s">
        <v>1403</v>
      </c>
      <c r="H16" s="2358" t="s">
        <v>1405</v>
      </c>
      <c r="I16" s="2360"/>
    </row>
    <row r="17" spans="1:9" s="823" customFormat="1" ht="15" thickBot="1">
      <c r="A17" s="2355"/>
      <c r="B17" s="2357"/>
      <c r="C17" s="2357"/>
      <c r="D17" s="732" t="s">
        <v>1311</v>
      </c>
      <c r="E17" s="733" t="s">
        <v>1312</v>
      </c>
      <c r="F17" s="734"/>
      <c r="G17" s="2357"/>
      <c r="H17" s="732" t="s">
        <v>1311</v>
      </c>
      <c r="I17" s="735" t="s">
        <v>1312</v>
      </c>
    </row>
    <row r="18" spans="1:9" s="823" customFormat="1" ht="15" thickTop="1">
      <c r="A18" s="2361" t="s">
        <v>1406</v>
      </c>
      <c r="B18" s="2363" t="s">
        <v>1407</v>
      </c>
      <c r="C18" s="736" t="s">
        <v>1408</v>
      </c>
      <c r="D18" s="1105" t="s">
        <v>1409</v>
      </c>
      <c r="E18" s="1106" t="s">
        <v>1409</v>
      </c>
      <c r="F18" s="1107"/>
      <c r="G18" s="739" t="s">
        <v>1410</v>
      </c>
      <c r="H18" s="1105" t="s">
        <v>1409</v>
      </c>
      <c r="I18" s="1108" t="s">
        <v>1409</v>
      </c>
    </row>
    <row r="19" spans="1:9" s="823" customFormat="1" ht="14.25">
      <c r="A19" s="2355"/>
      <c r="B19" s="2364"/>
      <c r="C19" s="1109" t="s">
        <v>1411</v>
      </c>
      <c r="D19" s="1109" t="s">
        <v>1412</v>
      </c>
      <c r="E19" s="1110" t="s">
        <v>1413</v>
      </c>
      <c r="F19" s="1111"/>
      <c r="G19" s="1109" t="s">
        <v>1414</v>
      </c>
      <c r="H19" s="1109" t="s">
        <v>1412</v>
      </c>
      <c r="I19" s="1112" t="s">
        <v>1413</v>
      </c>
    </row>
    <row r="20" spans="1:9" s="823" customFormat="1" ht="14.25">
      <c r="A20" s="2355"/>
      <c r="B20" s="2364"/>
      <c r="C20" s="1109" t="s">
        <v>1415</v>
      </c>
      <c r="D20" s="1109" t="s">
        <v>1413</v>
      </c>
      <c r="E20" s="1110" t="s">
        <v>1395</v>
      </c>
      <c r="F20" s="1111"/>
      <c r="G20" s="1109" t="s">
        <v>1416</v>
      </c>
      <c r="H20" s="1109" t="s">
        <v>1413</v>
      </c>
      <c r="I20" s="1112" t="s">
        <v>1395</v>
      </c>
    </row>
    <row r="21" spans="1:9" ht="13.5" thickBot="1">
      <c r="A21" s="2355"/>
      <c r="B21" s="2364"/>
      <c r="C21" s="747" t="s">
        <v>1417</v>
      </c>
      <c r="D21" s="747" t="s">
        <v>1418</v>
      </c>
      <c r="E21" s="748" t="s">
        <v>1419</v>
      </c>
      <c r="F21" s="749"/>
      <c r="G21" s="747"/>
      <c r="H21" s="747"/>
      <c r="I21" s="750"/>
    </row>
    <row r="22" spans="1:9" ht="12.75">
      <c r="A22" s="2355"/>
      <c r="B22" s="2365" t="s">
        <v>1420</v>
      </c>
      <c r="C22" s="751" t="s">
        <v>1421</v>
      </c>
      <c r="D22" s="751" t="s">
        <v>1409</v>
      </c>
      <c r="E22" s="752" t="s">
        <v>1409</v>
      </c>
      <c r="F22" s="753"/>
      <c r="G22" s="751" t="s">
        <v>1422</v>
      </c>
      <c r="H22" s="751" t="s">
        <v>1409</v>
      </c>
      <c r="I22" s="754" t="s">
        <v>1409</v>
      </c>
    </row>
    <row r="23" spans="1:9" ht="12.75">
      <c r="A23" s="2355"/>
      <c r="B23" s="2364"/>
      <c r="C23" s="741" t="s">
        <v>1423</v>
      </c>
      <c r="D23" s="705" t="s">
        <v>1424</v>
      </c>
      <c r="E23" s="745" t="s">
        <v>1425</v>
      </c>
      <c r="F23" s="241"/>
      <c r="G23" s="705" t="s">
        <v>1426</v>
      </c>
      <c r="H23" s="705" t="s">
        <v>1397</v>
      </c>
      <c r="I23" s="746" t="s">
        <v>1398</v>
      </c>
    </row>
    <row r="24" spans="1:9" ht="12.75">
      <c r="A24" s="2355"/>
      <c r="B24" s="2366"/>
      <c r="C24" s="727" t="s">
        <v>1416</v>
      </c>
      <c r="D24" s="755" t="s">
        <v>1427</v>
      </c>
      <c r="E24" s="756" t="s">
        <v>1428</v>
      </c>
      <c r="F24" s="757"/>
      <c r="G24" s="755" t="s">
        <v>1429</v>
      </c>
      <c r="H24" s="755" t="s">
        <v>1398</v>
      </c>
      <c r="I24" s="758" t="s">
        <v>1430</v>
      </c>
    </row>
    <row r="25" spans="1:9" ht="12.75">
      <c r="A25" s="2355"/>
      <c r="B25" s="2364" t="s">
        <v>1431</v>
      </c>
      <c r="C25" s="759" t="s">
        <v>1421</v>
      </c>
      <c r="D25" s="759" t="s">
        <v>1409</v>
      </c>
      <c r="E25" s="760" t="s">
        <v>1409</v>
      </c>
      <c r="F25" s="761"/>
      <c r="G25" s="759" t="s">
        <v>1422</v>
      </c>
      <c r="H25" s="759" t="s">
        <v>1409</v>
      </c>
      <c r="I25" s="762" t="s">
        <v>1409</v>
      </c>
    </row>
    <row r="26" spans="1:9" ht="12.75">
      <c r="A26" s="2355"/>
      <c r="B26" s="2364"/>
      <c r="C26" s="741" t="s">
        <v>1423</v>
      </c>
      <c r="D26" s="705" t="s">
        <v>1424</v>
      </c>
      <c r="E26" s="745" t="s">
        <v>1425</v>
      </c>
      <c r="F26" s="241"/>
      <c r="G26" s="705" t="s">
        <v>1426</v>
      </c>
      <c r="H26" s="705" t="s">
        <v>1413</v>
      </c>
      <c r="I26" s="746" t="s">
        <v>1395</v>
      </c>
    </row>
    <row r="27" spans="1:9" ht="13.5" thickBot="1">
      <c r="A27" s="2362"/>
      <c r="B27" s="2366"/>
      <c r="C27" s="727" t="s">
        <v>1416</v>
      </c>
      <c r="D27" s="755" t="s">
        <v>1430</v>
      </c>
      <c r="E27" s="756" t="s">
        <v>1432</v>
      </c>
      <c r="F27" s="757"/>
      <c r="G27" s="755" t="s">
        <v>1429</v>
      </c>
      <c r="H27" s="755" t="s">
        <v>1395</v>
      </c>
      <c r="I27" s="758" t="s">
        <v>1385</v>
      </c>
    </row>
    <row r="30" ht="12.75">
      <c r="A30" s="94" t="s">
        <v>1433</v>
      </c>
    </row>
  </sheetData>
  <sheetProtection/>
  <mergeCells count="20">
    <mergeCell ref="A18:A27"/>
    <mergeCell ref="B18:B21"/>
    <mergeCell ref="B22:B24"/>
    <mergeCell ref="B25:B27"/>
    <mergeCell ref="C10:J10"/>
    <mergeCell ref="C11:J11"/>
    <mergeCell ref="C15:J15"/>
    <mergeCell ref="A16:A17"/>
    <mergeCell ref="B16:B17"/>
    <mergeCell ref="C16:C17"/>
    <mergeCell ref="A1:K2"/>
    <mergeCell ref="A3:K3"/>
    <mergeCell ref="D16:F16"/>
    <mergeCell ref="G16:G17"/>
    <mergeCell ref="H16:I16"/>
    <mergeCell ref="A4:A5"/>
    <mergeCell ref="C4:F4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2" sqref="C12:I12"/>
    </sheetView>
  </sheetViews>
  <sheetFormatPr defaultColWidth="8.75390625" defaultRowHeight="16.5"/>
  <cols>
    <col min="1" max="1" width="19.125" style="239" customWidth="1"/>
    <col min="2" max="2" width="6.375" style="239" bestFit="1" customWidth="1"/>
    <col min="3" max="9" width="10.375" style="239" bestFit="1" customWidth="1"/>
    <col min="10" max="10" width="7.375" style="239" bestFit="1" customWidth="1"/>
    <col min="11" max="16384" width="8.75390625" style="239" customWidth="1"/>
  </cols>
  <sheetData>
    <row r="1" spans="1:10" ht="12.75" customHeight="1">
      <c r="A1" s="1338" t="s">
        <v>1670</v>
      </c>
      <c r="B1" s="1338"/>
      <c r="C1" s="1338"/>
      <c r="D1" s="1338"/>
      <c r="E1" s="1338"/>
      <c r="F1" s="1338"/>
      <c r="G1" s="1338"/>
      <c r="H1" s="1338"/>
      <c r="I1" s="1338"/>
      <c r="J1" s="1338"/>
    </row>
    <row r="2" spans="1:10" ht="12.75" customHeight="1">
      <c r="A2" s="1339"/>
      <c r="B2" s="1339"/>
      <c r="C2" s="1339"/>
      <c r="D2" s="1339"/>
      <c r="E2" s="1339"/>
      <c r="F2" s="1339"/>
      <c r="G2" s="1339"/>
      <c r="H2" s="1339"/>
      <c r="I2" s="1339"/>
      <c r="J2" s="1339"/>
    </row>
    <row r="3" spans="1:10" ht="15">
      <c r="A3" s="1370" t="s">
        <v>1671</v>
      </c>
      <c r="B3" s="1370"/>
      <c r="C3" s="1370"/>
      <c r="D3" s="1370"/>
      <c r="E3" s="1370"/>
      <c r="F3" s="1370"/>
      <c r="G3" s="1370"/>
      <c r="H3" s="1370"/>
      <c r="I3" s="1370"/>
      <c r="J3" s="1370"/>
    </row>
    <row r="4" spans="1:10" ht="15">
      <c r="A4" s="1340" t="s">
        <v>2</v>
      </c>
      <c r="B4" s="1340" t="s">
        <v>3</v>
      </c>
      <c r="C4" s="1340" t="s">
        <v>4</v>
      </c>
      <c r="D4" s="1340"/>
      <c r="E4" s="2299"/>
      <c r="F4" s="1340" t="s">
        <v>5</v>
      </c>
      <c r="G4" s="1340"/>
      <c r="H4" s="1340" t="s">
        <v>6</v>
      </c>
      <c r="I4" s="1340"/>
      <c r="J4" s="1340" t="s">
        <v>7</v>
      </c>
    </row>
    <row r="5" spans="1:10" ht="15">
      <c r="A5" s="1340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1340"/>
    </row>
    <row r="6" spans="1:10" s="248" customFormat="1" ht="15">
      <c r="A6" s="158" t="s">
        <v>1672</v>
      </c>
      <c r="B6" s="160" t="s">
        <v>1650</v>
      </c>
      <c r="C6" s="471">
        <v>300</v>
      </c>
      <c r="D6" s="471">
        <v>375</v>
      </c>
      <c r="E6" s="471">
        <v>375</v>
      </c>
      <c r="F6" s="471">
        <v>700</v>
      </c>
      <c r="G6" s="471">
        <v>700</v>
      </c>
      <c r="H6" s="471">
        <v>450</v>
      </c>
      <c r="I6" s="471">
        <v>450</v>
      </c>
      <c r="J6" s="773"/>
    </row>
    <row r="7" spans="1:10" s="248" customFormat="1" ht="15">
      <c r="A7" s="158"/>
      <c r="B7" s="158"/>
      <c r="C7" s="774"/>
      <c r="D7" s="774"/>
      <c r="E7" s="774"/>
      <c r="F7" s="774"/>
      <c r="G7" s="774"/>
      <c r="H7" s="774"/>
      <c r="I7" s="774"/>
      <c r="J7" s="773"/>
    </row>
    <row r="8" spans="1:10" s="248" customFormat="1" ht="15">
      <c r="A8" s="158"/>
      <c r="B8" s="158"/>
      <c r="C8" s="774"/>
      <c r="D8" s="774"/>
      <c r="E8" s="774"/>
      <c r="F8" s="774"/>
      <c r="G8" s="774"/>
      <c r="H8" s="774"/>
      <c r="I8" s="774"/>
      <c r="J8" s="775"/>
    </row>
    <row r="9" spans="1:10" s="248" customFormat="1" ht="15">
      <c r="A9" s="158"/>
      <c r="B9" s="158"/>
      <c r="C9" s="774"/>
      <c r="D9" s="774"/>
      <c r="E9" s="774"/>
      <c r="F9" s="774"/>
      <c r="G9" s="774"/>
      <c r="H9" s="774"/>
      <c r="I9" s="774"/>
      <c r="J9" s="776"/>
    </row>
    <row r="10" spans="1:10" s="248" customFormat="1" ht="15">
      <c r="A10" s="158" t="s">
        <v>1673</v>
      </c>
      <c r="B10" s="158"/>
      <c r="C10" s="774"/>
      <c r="D10" s="774"/>
      <c r="E10" s="774"/>
      <c r="F10" s="774"/>
      <c r="G10" s="774"/>
      <c r="H10" s="774"/>
      <c r="I10" s="774"/>
      <c r="J10" s="776"/>
    </row>
    <row r="11" spans="1:10" s="248" customFormat="1" ht="15">
      <c r="A11" s="158" t="s">
        <v>1652</v>
      </c>
      <c r="B11" s="158"/>
      <c r="C11" s="774"/>
      <c r="D11" s="774"/>
      <c r="E11" s="774"/>
      <c r="F11" s="774"/>
      <c r="G11" s="774"/>
      <c r="H11" s="774"/>
      <c r="I11" s="774"/>
      <c r="J11" s="776"/>
    </row>
    <row r="12" spans="1:10" s="576" customFormat="1" ht="15">
      <c r="A12" s="160" t="s">
        <v>1674</v>
      </c>
      <c r="B12" s="160" t="s">
        <v>541</v>
      </c>
      <c r="C12" s="2426" t="s">
        <v>1845</v>
      </c>
      <c r="D12" s="2426"/>
      <c r="E12" s="2426"/>
      <c r="F12" s="2426"/>
      <c r="G12" s="2426"/>
      <c r="H12" s="2426"/>
      <c r="I12" s="2426"/>
      <c r="J12" s="780"/>
    </row>
    <row r="13" spans="1:10" s="576" customFormat="1" ht="15">
      <c r="A13" s="160" t="s">
        <v>1675</v>
      </c>
      <c r="B13" s="160" t="s">
        <v>1676</v>
      </c>
      <c r="C13" s="2425" t="s">
        <v>1616</v>
      </c>
      <c r="D13" s="2425"/>
      <c r="E13" s="2425"/>
      <c r="F13" s="2425"/>
      <c r="G13" s="2425"/>
      <c r="H13" s="2425"/>
      <c r="I13" s="2425"/>
      <c r="J13" s="777"/>
    </row>
    <row r="14" spans="1:10" s="576" customFormat="1" ht="15">
      <c r="A14" s="160" t="s">
        <v>1677</v>
      </c>
      <c r="B14" s="160" t="s">
        <v>1676</v>
      </c>
      <c r="C14" s="2425" t="s">
        <v>1846</v>
      </c>
      <c r="D14" s="2425"/>
      <c r="E14" s="2425"/>
      <c r="F14" s="2425"/>
      <c r="G14" s="2425"/>
      <c r="H14" s="2425"/>
      <c r="I14" s="2425"/>
      <c r="J14" s="777"/>
    </row>
    <row r="15" spans="1:10" s="576" customFormat="1" ht="15">
      <c r="A15" s="160" t="s">
        <v>1678</v>
      </c>
      <c r="B15" s="160" t="s">
        <v>1676</v>
      </c>
      <c r="C15" s="2425" t="s">
        <v>1616</v>
      </c>
      <c r="D15" s="2425"/>
      <c r="E15" s="2425"/>
      <c r="F15" s="2425"/>
      <c r="G15" s="2425"/>
      <c r="H15" s="2425"/>
      <c r="I15" s="2425"/>
      <c r="J15" s="781"/>
    </row>
    <row r="16" spans="1:10" s="576" customFormat="1" ht="15">
      <c r="A16" s="160" t="s">
        <v>441</v>
      </c>
      <c r="B16" s="160" t="s">
        <v>1676</v>
      </c>
      <c r="C16" s="2425"/>
      <c r="D16" s="2425"/>
      <c r="E16" s="2425"/>
      <c r="F16" s="2425"/>
      <c r="G16" s="2425"/>
      <c r="H16" s="2425"/>
      <c r="I16" s="2425"/>
      <c r="J16" s="781"/>
    </row>
    <row r="17" spans="1:10" s="576" customFormat="1" ht="15">
      <c r="A17" s="160" t="s">
        <v>1679</v>
      </c>
      <c r="B17" s="160"/>
      <c r="C17" s="2425"/>
      <c r="D17" s="2425"/>
      <c r="E17" s="2425"/>
      <c r="F17" s="2425"/>
      <c r="G17" s="2425"/>
      <c r="H17" s="2425"/>
      <c r="I17" s="2425"/>
      <c r="J17" s="778"/>
    </row>
    <row r="18" spans="1:10" s="576" customFormat="1" ht="15">
      <c r="A18" s="160" t="s">
        <v>1680</v>
      </c>
      <c r="B18" s="160"/>
      <c r="C18" s="2425"/>
      <c r="D18" s="2425"/>
      <c r="E18" s="2425"/>
      <c r="F18" s="2425"/>
      <c r="G18" s="2425"/>
      <c r="H18" s="2425"/>
      <c r="I18" s="2425"/>
      <c r="J18" s="685"/>
    </row>
    <row r="19" spans="1:8" ht="12.75">
      <c r="A19" s="2302" t="s">
        <v>2</v>
      </c>
      <c r="B19" s="2302" t="s">
        <v>3</v>
      </c>
      <c r="C19" s="2302" t="s">
        <v>4</v>
      </c>
      <c r="D19" s="2302"/>
      <c r="E19" s="2302" t="s">
        <v>1681</v>
      </c>
      <c r="F19" s="2302"/>
      <c r="G19" s="2302" t="s">
        <v>1682</v>
      </c>
      <c r="H19" s="2302"/>
    </row>
    <row r="20" spans="1:8" ht="12.75">
      <c r="A20" s="2302"/>
      <c r="B20" s="2302"/>
      <c r="C20" s="702" t="s">
        <v>8</v>
      </c>
      <c r="D20" s="702" t="s">
        <v>9</v>
      </c>
      <c r="E20" s="702" t="s">
        <v>8</v>
      </c>
      <c r="F20" s="702" t="s">
        <v>9</v>
      </c>
      <c r="G20" s="702" t="s">
        <v>8</v>
      </c>
      <c r="H20" s="702" t="s">
        <v>9</v>
      </c>
    </row>
    <row r="21" spans="1:8" ht="12.75">
      <c r="A21" s="2305" t="s">
        <v>1683</v>
      </c>
      <c r="B21" s="2306" t="s">
        <v>20</v>
      </c>
      <c r="C21" s="2303" t="s">
        <v>1684</v>
      </c>
      <c r="D21" s="2303"/>
      <c r="E21" s="2303" t="s">
        <v>22</v>
      </c>
      <c r="F21" s="2303"/>
      <c r="G21" s="2303" t="s">
        <v>22</v>
      </c>
      <c r="H21" s="2303"/>
    </row>
    <row r="22" spans="1:8" ht="12.75">
      <c r="A22" s="2306"/>
      <c r="B22" s="2306"/>
      <c r="C22" s="703" t="s">
        <v>1685</v>
      </c>
      <c r="D22" s="703" t="s">
        <v>1685</v>
      </c>
      <c r="E22" s="703" t="s">
        <v>1685</v>
      </c>
      <c r="F22" s="703" t="s">
        <v>1685</v>
      </c>
      <c r="G22" s="703" t="s">
        <v>1685</v>
      </c>
      <c r="H22" s="703" t="s">
        <v>1685</v>
      </c>
    </row>
    <row r="23" spans="1:8" ht="12.75">
      <c r="A23" s="2306"/>
      <c r="B23" s="2306"/>
      <c r="C23" s="2304" t="s">
        <v>1686</v>
      </c>
      <c r="D23" s="2304"/>
      <c r="E23" s="2304" t="s">
        <v>25</v>
      </c>
      <c r="F23" s="2304"/>
      <c r="G23" s="2304" t="s">
        <v>25</v>
      </c>
      <c r="H23" s="2304"/>
    </row>
    <row r="24" spans="1:8" ht="12.75">
      <c r="A24" s="2306"/>
      <c r="B24" s="2306"/>
      <c r="C24" s="779">
        <v>15</v>
      </c>
      <c r="D24" s="779">
        <v>25</v>
      </c>
      <c r="E24" s="779">
        <v>60</v>
      </c>
      <c r="F24" s="779">
        <v>120</v>
      </c>
      <c r="G24" s="779">
        <v>60</v>
      </c>
      <c r="H24" s="779">
        <v>120</v>
      </c>
    </row>
    <row r="25" spans="1:8" ht="12.75">
      <c r="A25" s="2306"/>
      <c r="B25" s="2306"/>
      <c r="C25" s="2304" t="s">
        <v>1687</v>
      </c>
      <c r="D25" s="2304"/>
      <c r="E25" s="2304" t="s">
        <v>1205</v>
      </c>
      <c r="F25" s="2304"/>
      <c r="G25" s="2304" t="s">
        <v>1205</v>
      </c>
      <c r="H25" s="2304"/>
    </row>
    <row r="26" spans="1:8" ht="12.75">
      <c r="A26" s="2306"/>
      <c r="B26" s="2306"/>
      <c r="C26" s="779">
        <v>20</v>
      </c>
      <c r="D26" s="779">
        <v>30</v>
      </c>
      <c r="E26" s="779">
        <v>120</v>
      </c>
      <c r="F26" s="779">
        <v>240</v>
      </c>
      <c r="G26" s="779">
        <v>120</v>
      </c>
      <c r="H26" s="779">
        <v>240</v>
      </c>
    </row>
    <row r="27" spans="1:8" ht="12.75">
      <c r="A27" s="2307" t="s">
        <v>1688</v>
      </c>
      <c r="B27" s="2285" t="s">
        <v>1689</v>
      </c>
      <c r="C27" s="2285"/>
      <c r="D27" s="2285"/>
      <c r="E27" s="2285"/>
      <c r="F27" s="2285"/>
      <c r="G27" s="2285"/>
      <c r="H27" s="2285"/>
    </row>
    <row r="28" spans="1:8" ht="12.75">
      <c r="A28" s="2307"/>
      <c r="B28" s="2285" t="s">
        <v>1690</v>
      </c>
      <c r="C28" s="2285"/>
      <c r="D28" s="2285"/>
      <c r="E28" s="2285"/>
      <c r="F28" s="2285"/>
      <c r="G28" s="2285"/>
      <c r="H28" s="2285"/>
    </row>
    <row r="29" spans="1:8" ht="12.75">
      <c r="A29" s="2307"/>
      <c r="B29" s="2285" t="s">
        <v>1691</v>
      </c>
      <c r="C29" s="2285"/>
      <c r="D29" s="2285"/>
      <c r="E29" s="2285"/>
      <c r="F29" s="2285"/>
      <c r="G29" s="2285"/>
      <c r="H29" s="2285"/>
    </row>
    <row r="30" spans="1:8" ht="12.75">
      <c r="A30" s="2307"/>
      <c r="B30" s="2285" t="s">
        <v>1692</v>
      </c>
      <c r="C30" s="2285"/>
      <c r="D30" s="2285"/>
      <c r="E30" s="2285"/>
      <c r="F30" s="2285"/>
      <c r="G30" s="2285"/>
      <c r="H30" s="2285"/>
    </row>
    <row r="31" spans="1:8" ht="12.75">
      <c r="A31" s="2307"/>
      <c r="B31" s="2285" t="s">
        <v>1693</v>
      </c>
      <c r="C31" s="2285"/>
      <c r="D31" s="2285"/>
      <c r="E31" s="2285"/>
      <c r="F31" s="2285"/>
      <c r="G31" s="2285"/>
      <c r="H31" s="2285"/>
    </row>
  </sheetData>
  <sheetProtection/>
  <mergeCells count="37"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C17:I17"/>
    <mergeCell ref="C18:I18"/>
    <mergeCell ref="A19:A20"/>
    <mergeCell ref="B19:B20"/>
    <mergeCell ref="C19:D19"/>
    <mergeCell ref="E19:F19"/>
    <mergeCell ref="G19:H19"/>
    <mergeCell ref="E21:F21"/>
    <mergeCell ref="G21:H21"/>
    <mergeCell ref="C23:D23"/>
    <mergeCell ref="E23:F23"/>
    <mergeCell ref="G23:H23"/>
    <mergeCell ref="C25:D25"/>
    <mergeCell ref="E25:F25"/>
    <mergeCell ref="G25:H25"/>
    <mergeCell ref="A1:J2"/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N13" sqref="N13"/>
    </sheetView>
  </sheetViews>
  <sheetFormatPr defaultColWidth="8.75390625" defaultRowHeight="16.5"/>
  <cols>
    <col min="1" max="1" width="16.125" style="239" customWidth="1"/>
    <col min="2" max="2" width="6.375" style="239" bestFit="1" customWidth="1"/>
    <col min="3" max="5" width="8.375" style="239" bestFit="1" customWidth="1"/>
    <col min="6" max="9" width="10.375" style="239" bestFit="1" customWidth="1"/>
    <col min="10" max="10" width="7.375" style="239" bestFit="1" customWidth="1"/>
    <col min="11" max="16384" width="8.75390625" style="239" customWidth="1"/>
  </cols>
  <sheetData>
    <row r="1" spans="1:10" ht="12.75" customHeight="1">
      <c r="A1" s="1338" t="s">
        <v>1694</v>
      </c>
      <c r="B1" s="1338"/>
      <c r="C1" s="1338"/>
      <c r="D1" s="1338"/>
      <c r="E1" s="1338"/>
      <c r="F1" s="1338"/>
      <c r="G1" s="1338"/>
      <c r="H1" s="1338"/>
      <c r="I1" s="1338"/>
      <c r="J1" s="1338"/>
    </row>
    <row r="2" spans="1:10" ht="13.5" customHeight="1" thickBot="1">
      <c r="A2" s="2117"/>
      <c r="B2" s="2117"/>
      <c r="C2" s="2117"/>
      <c r="D2" s="2117"/>
      <c r="E2" s="2117"/>
      <c r="F2" s="2117"/>
      <c r="G2" s="2117"/>
      <c r="H2" s="2117"/>
      <c r="I2" s="2117"/>
      <c r="J2" s="2117"/>
    </row>
    <row r="3" spans="1:10" ht="15">
      <c r="A3" s="2295" t="s">
        <v>1695</v>
      </c>
      <c r="B3" s="2296"/>
      <c r="C3" s="2296"/>
      <c r="D3" s="2296"/>
      <c r="E3" s="2296"/>
      <c r="F3" s="2296"/>
      <c r="G3" s="2296"/>
      <c r="H3" s="2296"/>
      <c r="I3" s="2296"/>
      <c r="J3" s="2297"/>
    </row>
    <row r="4" spans="1:10" ht="15">
      <c r="A4" s="2298" t="s">
        <v>2</v>
      </c>
      <c r="B4" s="1340" t="s">
        <v>3</v>
      </c>
      <c r="C4" s="1340" t="s">
        <v>4</v>
      </c>
      <c r="D4" s="1340"/>
      <c r="E4" s="2299"/>
      <c r="F4" s="1340" t="s">
        <v>5</v>
      </c>
      <c r="G4" s="1340"/>
      <c r="H4" s="1340" t="s">
        <v>6</v>
      </c>
      <c r="I4" s="1340"/>
      <c r="J4" s="2300" t="s">
        <v>7</v>
      </c>
    </row>
    <row r="5" spans="1:10" ht="15">
      <c r="A5" s="2298"/>
      <c r="B5" s="1340"/>
      <c r="C5" s="240" t="s">
        <v>8</v>
      </c>
      <c r="D5" s="240" t="s">
        <v>9</v>
      </c>
      <c r="E5" s="240" t="s">
        <v>10</v>
      </c>
      <c r="F5" s="240" t="s">
        <v>8</v>
      </c>
      <c r="G5" s="240" t="s">
        <v>9</v>
      </c>
      <c r="H5" s="240" t="s">
        <v>8</v>
      </c>
      <c r="I5" s="240" t="s">
        <v>9</v>
      </c>
      <c r="J5" s="2300"/>
    </row>
    <row r="6" spans="1:10" s="248" customFormat="1" ht="15">
      <c r="A6" s="782" t="s">
        <v>1649</v>
      </c>
      <c r="B6" s="158" t="s">
        <v>12</v>
      </c>
      <c r="C6" s="471">
        <v>0</v>
      </c>
      <c r="D6" s="471">
        <v>0</v>
      </c>
      <c r="E6" s="471">
        <v>0</v>
      </c>
      <c r="F6" s="471">
        <v>700</v>
      </c>
      <c r="G6" s="471">
        <v>700</v>
      </c>
      <c r="H6" s="471">
        <v>450</v>
      </c>
      <c r="I6" s="471">
        <v>450</v>
      </c>
      <c r="J6" s="783"/>
    </row>
    <row r="7" spans="1:10" s="248" customFormat="1" ht="15">
      <c r="A7" s="782" t="s">
        <v>1617</v>
      </c>
      <c r="B7" s="158"/>
      <c r="C7" s="774"/>
      <c r="D7" s="774"/>
      <c r="E7" s="774"/>
      <c r="F7" s="774"/>
      <c r="G7" s="774"/>
      <c r="H7" s="774"/>
      <c r="I7" s="774"/>
      <c r="J7" s="784"/>
    </row>
    <row r="8" spans="1:10" s="248" customFormat="1" ht="15">
      <c r="A8" s="782"/>
      <c r="B8" s="158"/>
      <c r="C8" s="774"/>
      <c r="D8" s="774"/>
      <c r="E8" s="774"/>
      <c r="F8" s="774"/>
      <c r="G8" s="774"/>
      <c r="H8" s="774"/>
      <c r="I8" s="774"/>
      <c r="J8" s="784"/>
    </row>
    <row r="9" spans="1:10" s="248" customFormat="1" ht="15">
      <c r="A9" s="782"/>
      <c r="B9" s="158"/>
      <c r="C9" s="774"/>
      <c r="D9" s="774"/>
      <c r="E9" s="774"/>
      <c r="F9" s="774"/>
      <c r="G9" s="774"/>
      <c r="H9" s="774"/>
      <c r="I9" s="774"/>
      <c r="J9" s="785"/>
    </row>
    <row r="10" spans="1:10" s="248" customFormat="1" ht="15">
      <c r="A10" s="782" t="s">
        <v>1651</v>
      </c>
      <c r="B10" s="158"/>
      <c r="C10" s="774"/>
      <c r="D10" s="774"/>
      <c r="E10" s="774"/>
      <c r="F10" s="774"/>
      <c r="G10" s="774"/>
      <c r="H10" s="774"/>
      <c r="I10" s="774"/>
      <c r="J10" s="785"/>
    </row>
    <row r="11" spans="1:10" s="248" customFormat="1" ht="15">
      <c r="A11" s="782" t="s">
        <v>1652</v>
      </c>
      <c r="B11" s="158"/>
      <c r="C11" s="774"/>
      <c r="D11" s="774"/>
      <c r="E11" s="774"/>
      <c r="F11" s="774"/>
      <c r="G11" s="774"/>
      <c r="H11" s="774"/>
      <c r="I11" s="774"/>
      <c r="J11" s="785"/>
    </row>
    <row r="12" spans="1:10" s="576" customFormat="1" ht="15">
      <c r="A12" s="706" t="s">
        <v>1653</v>
      </c>
      <c r="B12" s="160" t="s">
        <v>12</v>
      </c>
      <c r="C12" s="2426" t="s">
        <v>1845</v>
      </c>
      <c r="D12" s="2426"/>
      <c r="E12" s="2426"/>
      <c r="F12" s="2426"/>
      <c r="G12" s="2426"/>
      <c r="H12" s="2426"/>
      <c r="I12" s="2426"/>
      <c r="J12" s="786"/>
    </row>
    <row r="13" spans="1:10" s="576" customFormat="1" ht="15">
      <c r="A13" s="706" t="s">
        <v>1654</v>
      </c>
      <c r="B13" s="160" t="s">
        <v>12</v>
      </c>
      <c r="C13" s="2425" t="s">
        <v>1616</v>
      </c>
      <c r="D13" s="2425"/>
      <c r="E13" s="2425"/>
      <c r="F13" s="2425"/>
      <c r="G13" s="2425"/>
      <c r="H13" s="2425"/>
      <c r="I13" s="2425"/>
      <c r="J13" s="787"/>
    </row>
    <row r="14" spans="1:10" s="576" customFormat="1" ht="15">
      <c r="A14" s="706" t="s">
        <v>1655</v>
      </c>
      <c r="B14" s="160" t="s">
        <v>1696</v>
      </c>
      <c r="C14" s="2425" t="s">
        <v>1846</v>
      </c>
      <c r="D14" s="2425"/>
      <c r="E14" s="2425"/>
      <c r="F14" s="2425"/>
      <c r="G14" s="2425"/>
      <c r="H14" s="2425"/>
      <c r="I14" s="2425"/>
      <c r="J14" s="787"/>
    </row>
    <row r="15" spans="1:10" s="576" customFormat="1" ht="15">
      <c r="A15" s="706" t="s">
        <v>1656</v>
      </c>
      <c r="B15" s="160" t="s">
        <v>1696</v>
      </c>
      <c r="C15" s="2425" t="s">
        <v>1616</v>
      </c>
      <c r="D15" s="2425"/>
      <c r="E15" s="2425"/>
      <c r="F15" s="2425"/>
      <c r="G15" s="2425"/>
      <c r="H15" s="2425"/>
      <c r="I15" s="2425"/>
      <c r="J15" s="788"/>
    </row>
    <row r="16" spans="1:10" s="576" customFormat="1" ht="15">
      <c r="A16" s="706" t="s">
        <v>441</v>
      </c>
      <c r="B16" s="160" t="s">
        <v>20</v>
      </c>
      <c r="C16" s="2425"/>
      <c r="D16" s="2425"/>
      <c r="E16" s="2425"/>
      <c r="F16" s="2425"/>
      <c r="G16" s="2425"/>
      <c r="H16" s="2425"/>
      <c r="I16" s="2425"/>
      <c r="J16" s="788"/>
    </row>
    <row r="17" spans="1:10" s="576" customFormat="1" ht="15">
      <c r="A17" s="706" t="s">
        <v>1657</v>
      </c>
      <c r="B17" s="160"/>
      <c r="C17" s="2425"/>
      <c r="D17" s="2425"/>
      <c r="E17" s="2425"/>
      <c r="F17" s="2425"/>
      <c r="G17" s="2425"/>
      <c r="H17" s="2425"/>
      <c r="I17" s="2425"/>
      <c r="J17" s="789"/>
    </row>
    <row r="18" spans="1:10" s="576" customFormat="1" ht="15.75" thickBot="1">
      <c r="A18" s="790" t="s">
        <v>1658</v>
      </c>
      <c r="B18" s="791"/>
      <c r="C18" s="2427"/>
      <c r="D18" s="2427"/>
      <c r="E18" s="2427"/>
      <c r="F18" s="2427"/>
      <c r="G18" s="2427"/>
      <c r="H18" s="2427"/>
      <c r="I18" s="2427"/>
      <c r="J18" s="792"/>
    </row>
    <row r="19" spans="1:8" ht="12.75">
      <c r="A19" s="2301" t="s">
        <v>2</v>
      </c>
      <c r="B19" s="2301" t="s">
        <v>3</v>
      </c>
      <c r="C19" s="2301" t="s">
        <v>4</v>
      </c>
      <c r="D19" s="2301"/>
      <c r="E19" s="2301" t="s">
        <v>1659</v>
      </c>
      <c r="F19" s="2301"/>
      <c r="G19" s="2301" t="s">
        <v>1660</v>
      </c>
      <c r="H19" s="2301"/>
    </row>
    <row r="20" spans="1:8" ht="12.75">
      <c r="A20" s="2302"/>
      <c r="B20" s="2302"/>
      <c r="C20" s="702" t="s">
        <v>8</v>
      </c>
      <c r="D20" s="702" t="s">
        <v>9</v>
      </c>
      <c r="E20" s="702" t="s">
        <v>8</v>
      </c>
      <c r="F20" s="702" t="s">
        <v>9</v>
      </c>
      <c r="G20" s="702" t="s">
        <v>8</v>
      </c>
      <c r="H20" s="702" t="s">
        <v>9</v>
      </c>
    </row>
    <row r="21" spans="1:8" ht="12.75">
      <c r="A21" s="2305" t="s">
        <v>1661</v>
      </c>
      <c r="B21" s="2306" t="s">
        <v>20</v>
      </c>
      <c r="C21" s="2303" t="s">
        <v>1697</v>
      </c>
      <c r="D21" s="2303"/>
      <c r="E21" s="2303" t="s">
        <v>22</v>
      </c>
      <c r="F21" s="2303"/>
      <c r="G21" s="2303" t="s">
        <v>22</v>
      </c>
      <c r="H21" s="2303"/>
    </row>
    <row r="22" spans="1:8" ht="12.75">
      <c r="A22" s="2306"/>
      <c r="B22" s="2306"/>
      <c r="C22" s="703" t="s">
        <v>1662</v>
      </c>
      <c r="D22" s="703" t="s">
        <v>1662</v>
      </c>
      <c r="E22" s="703" t="s">
        <v>1662</v>
      </c>
      <c r="F22" s="703" t="s">
        <v>1662</v>
      </c>
      <c r="G22" s="703" t="s">
        <v>1662</v>
      </c>
      <c r="H22" s="703" t="s">
        <v>1662</v>
      </c>
    </row>
    <row r="23" spans="1:8" ht="12.75">
      <c r="A23" s="2306"/>
      <c r="B23" s="2306"/>
      <c r="C23" s="2304" t="s">
        <v>1698</v>
      </c>
      <c r="D23" s="2304"/>
      <c r="E23" s="2304" t="s">
        <v>25</v>
      </c>
      <c r="F23" s="2304"/>
      <c r="G23" s="2304" t="s">
        <v>25</v>
      </c>
      <c r="H23" s="2304"/>
    </row>
    <row r="24" spans="1:8" ht="12.75">
      <c r="A24" s="2306"/>
      <c r="B24" s="2306"/>
      <c r="C24" s="779">
        <v>15</v>
      </c>
      <c r="D24" s="779">
        <v>25</v>
      </c>
      <c r="E24" s="779">
        <v>60</v>
      </c>
      <c r="F24" s="779">
        <v>120</v>
      </c>
      <c r="G24" s="779">
        <v>60</v>
      </c>
      <c r="H24" s="779">
        <v>120</v>
      </c>
    </row>
    <row r="25" spans="1:8" ht="12.75">
      <c r="A25" s="2306"/>
      <c r="B25" s="2306"/>
      <c r="C25" s="2304" t="s">
        <v>1663</v>
      </c>
      <c r="D25" s="2304"/>
      <c r="E25" s="2304" t="s">
        <v>1205</v>
      </c>
      <c r="F25" s="2304"/>
      <c r="G25" s="2304" t="s">
        <v>1205</v>
      </c>
      <c r="H25" s="2304"/>
    </row>
    <row r="26" spans="1:8" ht="12.75">
      <c r="A26" s="2306"/>
      <c r="B26" s="2306"/>
      <c r="C26" s="779">
        <v>20</v>
      </c>
      <c r="D26" s="779">
        <v>30</v>
      </c>
      <c r="E26" s="779">
        <v>120</v>
      </c>
      <c r="F26" s="779">
        <v>240</v>
      </c>
      <c r="G26" s="779">
        <v>120</v>
      </c>
      <c r="H26" s="779">
        <v>240</v>
      </c>
    </row>
    <row r="27" spans="1:8" ht="12.75">
      <c r="A27" s="2307" t="s">
        <v>1664</v>
      </c>
      <c r="B27" s="2285" t="s">
        <v>1665</v>
      </c>
      <c r="C27" s="2285"/>
      <c r="D27" s="2285"/>
      <c r="E27" s="2285"/>
      <c r="F27" s="2285"/>
      <c r="G27" s="2285"/>
      <c r="H27" s="2285"/>
    </row>
    <row r="28" spans="1:8" ht="12.75">
      <c r="A28" s="2307"/>
      <c r="B28" s="2285" t="s">
        <v>1666</v>
      </c>
      <c r="C28" s="2285"/>
      <c r="D28" s="2285"/>
      <c r="E28" s="2285"/>
      <c r="F28" s="2285"/>
      <c r="G28" s="2285"/>
      <c r="H28" s="2285"/>
    </row>
    <row r="29" spans="1:8" ht="12.75">
      <c r="A29" s="2307"/>
      <c r="B29" s="2285" t="s">
        <v>1667</v>
      </c>
      <c r="C29" s="2285"/>
      <c r="D29" s="2285"/>
      <c r="E29" s="2285"/>
      <c r="F29" s="2285"/>
      <c r="G29" s="2285"/>
      <c r="H29" s="2285"/>
    </row>
    <row r="30" spans="1:8" ht="12.75">
      <c r="A30" s="2307"/>
      <c r="B30" s="2285" t="s">
        <v>1668</v>
      </c>
      <c r="C30" s="2285"/>
      <c r="D30" s="2285"/>
      <c r="E30" s="2285"/>
      <c r="F30" s="2285"/>
      <c r="G30" s="2285"/>
      <c r="H30" s="2285"/>
    </row>
    <row r="31" spans="1:8" ht="12.75">
      <c r="A31" s="2307"/>
      <c r="B31" s="2285" t="s">
        <v>1669</v>
      </c>
      <c r="C31" s="2285"/>
      <c r="D31" s="2285"/>
      <c r="E31" s="2285"/>
      <c r="F31" s="2285"/>
      <c r="G31" s="2285"/>
      <c r="H31" s="2285"/>
    </row>
  </sheetData>
  <sheetProtection/>
  <mergeCells count="37"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C17:I17"/>
    <mergeCell ref="C18:I18"/>
    <mergeCell ref="A19:A20"/>
    <mergeCell ref="B19:B20"/>
    <mergeCell ref="C19:D19"/>
    <mergeCell ref="E19:F19"/>
    <mergeCell ref="G19:H19"/>
    <mergeCell ref="E21:F21"/>
    <mergeCell ref="G21:H21"/>
    <mergeCell ref="C23:D23"/>
    <mergeCell ref="E23:F23"/>
    <mergeCell ref="G23:H23"/>
    <mergeCell ref="C25:D25"/>
    <mergeCell ref="E25:F25"/>
    <mergeCell ref="G25:H25"/>
    <mergeCell ref="A1:J2"/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K19" sqref="A19:IV19"/>
    </sheetView>
  </sheetViews>
  <sheetFormatPr defaultColWidth="9.00390625" defaultRowHeight="16.5"/>
  <cols>
    <col min="1" max="1" width="20.625" style="869" customWidth="1"/>
    <col min="2" max="2" width="12.75390625" style="869" customWidth="1"/>
    <col min="3" max="3" width="10.875" style="869" customWidth="1"/>
    <col min="4" max="4" width="10.625" style="858" customWidth="1"/>
    <col min="5" max="5" width="11.125" style="858" customWidth="1"/>
    <col min="6" max="6" width="11.50390625" style="858" customWidth="1"/>
    <col min="7" max="7" width="12.00390625" style="858" bestFit="1" customWidth="1"/>
    <col min="8" max="10" width="12.375" style="858" bestFit="1" customWidth="1"/>
    <col min="11" max="11" width="10.375" style="858" bestFit="1" customWidth="1"/>
    <col min="12" max="12" width="12.00390625" style="858" bestFit="1" customWidth="1"/>
    <col min="13" max="13" width="36.375" style="869" customWidth="1"/>
    <col min="14" max="16384" width="9.00390625" style="858" customWidth="1"/>
  </cols>
  <sheetData>
    <row r="1" spans="1:13" ht="12" customHeight="1">
      <c r="A1" s="1389" t="s">
        <v>225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</row>
    <row r="2" spans="1:13" ht="12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</row>
    <row r="3" spans="1:13" ht="12.75">
      <c r="A3" s="1392" t="s">
        <v>226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</row>
    <row r="4" spans="1:13" ht="12.75">
      <c r="A4" s="1393" t="s">
        <v>717</v>
      </c>
      <c r="B4" s="1393" t="s">
        <v>718</v>
      </c>
      <c r="C4" s="1395" t="s">
        <v>227</v>
      </c>
      <c r="D4" s="1396" t="s">
        <v>3</v>
      </c>
      <c r="E4" s="1400" t="s">
        <v>4</v>
      </c>
      <c r="F4" s="1401"/>
      <c r="G4" s="1401"/>
      <c r="H4" s="1402"/>
      <c r="I4" s="1397" t="s">
        <v>5</v>
      </c>
      <c r="J4" s="1397"/>
      <c r="K4" s="1397" t="s">
        <v>6</v>
      </c>
      <c r="L4" s="1397"/>
      <c r="M4" s="1398" t="s">
        <v>719</v>
      </c>
    </row>
    <row r="5" spans="1:13" ht="12.75">
      <c r="A5" s="1394"/>
      <c r="B5" s="1394"/>
      <c r="C5" s="1394"/>
      <c r="D5" s="1396"/>
      <c r="E5" s="35" t="s">
        <v>8</v>
      </c>
      <c r="F5" s="35" t="s">
        <v>789</v>
      </c>
      <c r="G5" s="35" t="s">
        <v>1014</v>
      </c>
      <c r="H5" s="35" t="s">
        <v>790</v>
      </c>
      <c r="I5" s="35" t="s">
        <v>8</v>
      </c>
      <c r="J5" s="35" t="s">
        <v>9</v>
      </c>
      <c r="K5" s="35" t="s">
        <v>8</v>
      </c>
      <c r="L5" s="35" t="s">
        <v>9</v>
      </c>
      <c r="M5" s="1399"/>
    </row>
    <row r="6" spans="1:13" s="859" customFormat="1" ht="15">
      <c r="A6" s="40" t="s">
        <v>727</v>
      </c>
      <c r="B6" s="40" t="s">
        <v>720</v>
      </c>
      <c r="C6" s="40" t="s">
        <v>228</v>
      </c>
      <c r="D6" s="40" t="s">
        <v>12</v>
      </c>
      <c r="E6" s="295">
        <v>675</v>
      </c>
      <c r="F6" s="295">
        <v>995</v>
      </c>
      <c r="G6" s="295">
        <v>995</v>
      </c>
      <c r="H6" s="295">
        <v>1320</v>
      </c>
      <c r="I6" s="295">
        <v>878</v>
      </c>
      <c r="J6" s="295">
        <v>1320</v>
      </c>
      <c r="K6" s="295">
        <v>878</v>
      </c>
      <c r="L6" s="295">
        <v>1320</v>
      </c>
      <c r="M6" s="161" t="s">
        <v>776</v>
      </c>
    </row>
    <row r="7" spans="1:13" s="859" customFormat="1" ht="15">
      <c r="A7" s="40" t="s">
        <v>563</v>
      </c>
      <c r="B7" s="40" t="s">
        <v>720</v>
      </c>
      <c r="C7" s="40" t="s">
        <v>228</v>
      </c>
      <c r="D7" s="40" t="s">
        <v>12</v>
      </c>
      <c r="E7" s="295">
        <v>675</v>
      </c>
      <c r="F7" s="295">
        <v>995</v>
      </c>
      <c r="G7" s="295">
        <v>995</v>
      </c>
      <c r="H7" s="295">
        <v>1320</v>
      </c>
      <c r="I7" s="295">
        <v>878</v>
      </c>
      <c r="J7" s="295">
        <v>1320</v>
      </c>
      <c r="K7" s="295">
        <v>775</v>
      </c>
      <c r="L7" s="295">
        <v>1190</v>
      </c>
      <c r="M7" s="161" t="s">
        <v>777</v>
      </c>
    </row>
    <row r="8" spans="1:13" s="859" customFormat="1" ht="15">
      <c r="A8" s="40" t="s">
        <v>563</v>
      </c>
      <c r="B8" s="40" t="s">
        <v>720</v>
      </c>
      <c r="C8" s="40" t="s">
        <v>228</v>
      </c>
      <c r="D8" s="40" t="s">
        <v>12</v>
      </c>
      <c r="E8" s="295">
        <v>635</v>
      </c>
      <c r="F8" s="295">
        <v>975</v>
      </c>
      <c r="G8" s="295">
        <v>975</v>
      </c>
      <c r="H8" s="295">
        <v>1320</v>
      </c>
      <c r="I8" s="295">
        <v>760</v>
      </c>
      <c r="J8" s="295">
        <v>1180</v>
      </c>
      <c r="K8" s="295">
        <v>760</v>
      </c>
      <c r="L8" s="295">
        <v>1180</v>
      </c>
      <c r="M8" s="161" t="s">
        <v>831</v>
      </c>
    </row>
    <row r="9" spans="1:13" s="859" customFormat="1" ht="15">
      <c r="A9" s="158" t="s">
        <v>563</v>
      </c>
      <c r="B9" s="158" t="s">
        <v>738</v>
      </c>
      <c r="C9" s="40" t="s">
        <v>228</v>
      </c>
      <c r="D9" s="149" t="s">
        <v>12</v>
      </c>
      <c r="E9" s="295">
        <v>825</v>
      </c>
      <c r="F9" s="295">
        <v>1225</v>
      </c>
      <c r="G9" s="295">
        <v>1225</v>
      </c>
      <c r="H9" s="295">
        <v>1400</v>
      </c>
      <c r="I9" s="295">
        <v>925</v>
      </c>
      <c r="J9" s="295">
        <v>1400</v>
      </c>
      <c r="K9" s="295">
        <v>925</v>
      </c>
      <c r="L9" s="295">
        <v>1400</v>
      </c>
      <c r="M9" s="818" t="s">
        <v>1619</v>
      </c>
    </row>
    <row r="10" spans="1:13" s="860" customFormat="1" ht="15">
      <c r="A10" s="35" t="s">
        <v>229</v>
      </c>
      <c r="B10" s="35" t="s">
        <v>721</v>
      </c>
      <c r="C10" s="35" t="s">
        <v>230</v>
      </c>
      <c r="D10" s="35" t="s">
        <v>12</v>
      </c>
      <c r="E10" s="295">
        <v>200</v>
      </c>
      <c r="F10" s="295">
        <v>400</v>
      </c>
      <c r="G10" s="295">
        <v>400</v>
      </c>
      <c r="H10" s="295">
        <v>400</v>
      </c>
      <c r="I10" s="295">
        <v>200</v>
      </c>
      <c r="J10" s="295">
        <v>400</v>
      </c>
      <c r="K10" s="295">
        <v>200</v>
      </c>
      <c r="L10" s="295">
        <v>400</v>
      </c>
      <c r="M10" s="1271" t="s">
        <v>832</v>
      </c>
    </row>
    <row r="11" spans="1:13" s="860" customFormat="1" ht="15">
      <c r="A11" s="37" t="s">
        <v>233</v>
      </c>
      <c r="B11" s="37" t="s">
        <v>722</v>
      </c>
      <c r="C11" s="37" t="s">
        <v>230</v>
      </c>
      <c r="D11" s="37" t="s">
        <v>232</v>
      </c>
      <c r="E11" s="295">
        <v>38</v>
      </c>
      <c r="F11" s="295">
        <v>63</v>
      </c>
      <c r="G11" s="295">
        <v>67</v>
      </c>
      <c r="H11" s="295">
        <v>111</v>
      </c>
      <c r="I11" s="295">
        <v>55</v>
      </c>
      <c r="J11" s="295">
        <v>111</v>
      </c>
      <c r="K11" s="295">
        <v>55</v>
      </c>
      <c r="L11" s="295">
        <v>111</v>
      </c>
      <c r="M11" s="1271" t="s">
        <v>1015</v>
      </c>
    </row>
    <row r="12" spans="1:13" s="860" customFormat="1" ht="15">
      <c r="A12" s="36" t="s">
        <v>235</v>
      </c>
      <c r="B12" s="36" t="s">
        <v>723</v>
      </c>
      <c r="C12" s="36" t="s">
        <v>231</v>
      </c>
      <c r="D12" s="36" t="s">
        <v>232</v>
      </c>
      <c r="E12" s="295">
        <v>50</v>
      </c>
      <c r="F12" s="295">
        <v>100</v>
      </c>
      <c r="G12" s="295">
        <v>100</v>
      </c>
      <c r="H12" s="295">
        <v>100</v>
      </c>
      <c r="I12" s="295" t="s">
        <v>234</v>
      </c>
      <c r="J12" s="295" t="s">
        <v>234</v>
      </c>
      <c r="K12" s="295" t="s">
        <v>234</v>
      </c>
      <c r="L12" s="295" t="s">
        <v>234</v>
      </c>
      <c r="M12" s="415"/>
    </row>
    <row r="13" spans="1:13" s="860" customFormat="1" ht="15">
      <c r="A13" s="35" t="s">
        <v>238</v>
      </c>
      <c r="B13" s="35" t="s">
        <v>724</v>
      </c>
      <c r="C13" s="35" t="s">
        <v>236</v>
      </c>
      <c r="D13" s="35" t="s">
        <v>239</v>
      </c>
      <c r="E13" s="295">
        <v>35</v>
      </c>
      <c r="F13" s="295">
        <v>35</v>
      </c>
      <c r="G13" s="295">
        <v>35</v>
      </c>
      <c r="H13" s="295">
        <v>35</v>
      </c>
      <c r="I13" s="295">
        <v>35</v>
      </c>
      <c r="J13" s="295">
        <v>35</v>
      </c>
      <c r="K13" s="295">
        <v>35</v>
      </c>
      <c r="L13" s="295">
        <v>35</v>
      </c>
      <c r="M13" s="1271" t="s">
        <v>832</v>
      </c>
    </row>
    <row r="14" spans="1:13" s="860" customFormat="1" ht="15">
      <c r="A14" s="35" t="s">
        <v>240</v>
      </c>
      <c r="B14" s="35"/>
      <c r="C14" s="35"/>
      <c r="D14" s="35" t="s">
        <v>12</v>
      </c>
      <c r="E14" s="39" t="s">
        <v>237</v>
      </c>
      <c r="F14" s="39" t="s">
        <v>237</v>
      </c>
      <c r="G14" s="39"/>
      <c r="H14" s="39" t="s">
        <v>237</v>
      </c>
      <c r="I14" s="39" t="s">
        <v>237</v>
      </c>
      <c r="J14" s="39" t="s">
        <v>237</v>
      </c>
      <c r="K14" s="295">
        <v>295</v>
      </c>
      <c r="L14" s="295">
        <v>589</v>
      </c>
      <c r="M14" s="861" t="s">
        <v>241</v>
      </c>
    </row>
    <row r="15" spans="1:13" ht="15">
      <c r="A15" s="35" t="s">
        <v>242</v>
      </c>
      <c r="B15" s="35"/>
      <c r="C15" s="35"/>
      <c r="D15" s="35" t="s">
        <v>243</v>
      </c>
      <c r="E15" s="1403" t="s">
        <v>1761</v>
      </c>
      <c r="F15" s="1404"/>
      <c r="G15" s="1404"/>
      <c r="H15" s="1404"/>
      <c r="I15" s="1404"/>
      <c r="J15" s="1404"/>
      <c r="K15" s="1404"/>
      <c r="L15" s="1405"/>
      <c r="M15" s="861" t="s">
        <v>652</v>
      </c>
    </row>
    <row r="16" spans="1:13" ht="12.75">
      <c r="A16" s="37" t="s">
        <v>244</v>
      </c>
      <c r="B16" s="37" t="s">
        <v>725</v>
      </c>
      <c r="C16" s="35" t="s">
        <v>245</v>
      </c>
      <c r="D16" s="37" t="s">
        <v>12</v>
      </c>
      <c r="E16" s="1406" t="s">
        <v>1762</v>
      </c>
      <c r="F16" s="1406"/>
      <c r="G16" s="1406"/>
      <c r="H16" s="1406"/>
      <c r="I16" s="1406"/>
      <c r="J16" s="1406"/>
      <c r="K16" s="1406"/>
      <c r="L16" s="1406"/>
      <c r="M16" s="1271" t="s">
        <v>832</v>
      </c>
    </row>
    <row r="17" spans="1:13" ht="25.5">
      <c r="A17" s="35" t="s">
        <v>246</v>
      </c>
      <c r="B17" s="35" t="s">
        <v>726</v>
      </c>
      <c r="C17" s="35" t="s">
        <v>245</v>
      </c>
      <c r="D17" s="35" t="s">
        <v>12</v>
      </c>
      <c r="E17" s="1406" t="s">
        <v>1763</v>
      </c>
      <c r="F17" s="1406"/>
      <c r="G17" s="1406"/>
      <c r="H17" s="1406"/>
      <c r="I17" s="1406"/>
      <c r="J17" s="1406"/>
      <c r="K17" s="1406"/>
      <c r="L17" s="1406"/>
      <c r="M17" s="1274" t="s">
        <v>1929</v>
      </c>
    </row>
    <row r="18" spans="1:13" s="860" customFormat="1" ht="13.5" thickBot="1">
      <c r="A18" s="41" t="s">
        <v>247</v>
      </c>
      <c r="B18" s="38"/>
      <c r="C18" s="38"/>
      <c r="D18" s="38" t="s">
        <v>243</v>
      </c>
      <c r="E18" s="1406" t="s">
        <v>1762</v>
      </c>
      <c r="F18" s="1406"/>
      <c r="G18" s="1406"/>
      <c r="H18" s="1406"/>
      <c r="I18" s="1406"/>
      <c r="J18" s="1406"/>
      <c r="K18" s="1406"/>
      <c r="L18" s="1406"/>
      <c r="M18" s="1272"/>
    </row>
    <row r="19" spans="1:13" s="249" customFormat="1" ht="12.75" thickTop="1">
      <c r="A19" s="1341" t="s">
        <v>978</v>
      </c>
      <c r="B19" s="1352" t="s">
        <v>4</v>
      </c>
      <c r="C19" s="1352"/>
      <c r="D19" s="1353"/>
      <c r="E19" s="1353"/>
      <c r="F19" s="1343" t="s">
        <v>979</v>
      </c>
      <c r="G19" s="1391"/>
      <c r="H19" s="1344"/>
      <c r="I19" s="1357" t="s">
        <v>6</v>
      </c>
      <c r="J19" s="1358"/>
      <c r="M19" s="1273"/>
    </row>
    <row r="20" spans="1:13" s="249" customFormat="1" ht="12.75" thickBot="1">
      <c r="A20" s="1342"/>
      <c r="B20" s="250" t="s">
        <v>980</v>
      </c>
      <c r="C20" s="250" t="s">
        <v>981</v>
      </c>
      <c r="D20" s="251" t="s">
        <v>10</v>
      </c>
      <c r="E20" s="251" t="s">
        <v>982</v>
      </c>
      <c r="F20" s="252" t="s">
        <v>8</v>
      </c>
      <c r="G20" s="862"/>
      <c r="H20" s="253" t="s">
        <v>9</v>
      </c>
      <c r="I20" s="254" t="s">
        <v>8</v>
      </c>
      <c r="J20" s="255" t="s">
        <v>9</v>
      </c>
      <c r="M20" s="1273"/>
    </row>
    <row r="21" spans="1:13" s="249" customFormat="1" ht="12.75" thickTop="1">
      <c r="A21" s="1347" t="s">
        <v>983</v>
      </c>
      <c r="B21" s="256" t="s">
        <v>984</v>
      </c>
      <c r="C21" s="256" t="s">
        <v>984</v>
      </c>
      <c r="D21" s="257" t="s">
        <v>984</v>
      </c>
      <c r="E21" s="257" t="s">
        <v>984</v>
      </c>
      <c r="F21" s="258" t="s">
        <v>984</v>
      </c>
      <c r="G21" s="863"/>
      <c r="H21" s="259" t="s">
        <v>984</v>
      </c>
      <c r="I21" s="260" t="s">
        <v>985</v>
      </c>
      <c r="J21" s="261" t="s">
        <v>985</v>
      </c>
      <c r="M21" s="1273"/>
    </row>
    <row r="22" spans="1:13" s="249" customFormat="1" ht="12">
      <c r="A22" s="1348"/>
      <c r="B22" s="262" t="s">
        <v>986</v>
      </c>
      <c r="C22" s="262" t="s">
        <v>986</v>
      </c>
      <c r="D22" s="263" t="s">
        <v>986</v>
      </c>
      <c r="E22" s="263" t="s">
        <v>986</v>
      </c>
      <c r="F22" s="264" t="s">
        <v>986</v>
      </c>
      <c r="G22" s="864"/>
      <c r="H22" s="265" t="s">
        <v>986</v>
      </c>
      <c r="I22" s="266" t="s">
        <v>986</v>
      </c>
      <c r="J22" s="267" t="s">
        <v>986</v>
      </c>
      <c r="M22" s="1273"/>
    </row>
    <row r="23" spans="1:13" s="249" customFormat="1" ht="12">
      <c r="A23" s="1348"/>
      <c r="B23" s="268" t="s">
        <v>987</v>
      </c>
      <c r="C23" s="268" t="s">
        <v>988</v>
      </c>
      <c r="D23" s="269" t="s">
        <v>988</v>
      </c>
      <c r="E23" s="269" t="s">
        <v>988</v>
      </c>
      <c r="F23" s="270" t="s">
        <v>988</v>
      </c>
      <c r="G23" s="865"/>
      <c r="H23" s="271" t="s">
        <v>988</v>
      </c>
      <c r="I23" s="272" t="s">
        <v>989</v>
      </c>
      <c r="J23" s="273" t="s">
        <v>989</v>
      </c>
      <c r="M23" s="1273"/>
    </row>
    <row r="24" spans="1:13" s="249" customFormat="1" ht="12">
      <c r="A24" s="1348"/>
      <c r="B24" s="274">
        <v>85</v>
      </c>
      <c r="C24" s="274">
        <f>B24*2</f>
        <v>170</v>
      </c>
      <c r="D24" s="275">
        <v>200</v>
      </c>
      <c r="E24" s="275">
        <v>230</v>
      </c>
      <c r="F24" s="276">
        <v>150</v>
      </c>
      <c r="G24" s="866"/>
      <c r="H24" s="277">
        <f>F24*2</f>
        <v>300</v>
      </c>
      <c r="I24" s="278">
        <v>300</v>
      </c>
      <c r="J24" s="279">
        <f>I24*2</f>
        <v>600</v>
      </c>
      <c r="M24" s="1273"/>
    </row>
    <row r="25" spans="1:13" s="249" customFormat="1" ht="12">
      <c r="A25" s="1348"/>
      <c r="B25" s="268" t="s">
        <v>990</v>
      </c>
      <c r="C25" s="268" t="s">
        <v>991</v>
      </c>
      <c r="D25" s="269" t="s">
        <v>991</v>
      </c>
      <c r="E25" s="269" t="s">
        <v>991</v>
      </c>
      <c r="F25" s="270" t="s">
        <v>992</v>
      </c>
      <c r="G25" s="865"/>
      <c r="H25" s="271" t="s">
        <v>993</v>
      </c>
      <c r="I25" s="272" t="s">
        <v>994</v>
      </c>
      <c r="J25" s="273" t="s">
        <v>994</v>
      </c>
      <c r="M25" s="1273"/>
    </row>
    <row r="26" spans="1:13" s="249" customFormat="1" ht="12">
      <c r="A26" s="1348"/>
      <c r="B26" s="274">
        <f aca="true" t="shared" si="0" ref="B26:H26">B24*2</f>
        <v>170</v>
      </c>
      <c r="C26" s="274">
        <f t="shared" si="0"/>
        <v>340</v>
      </c>
      <c r="D26" s="275">
        <f t="shared" si="0"/>
        <v>400</v>
      </c>
      <c r="E26" s="275">
        <f t="shared" si="0"/>
        <v>460</v>
      </c>
      <c r="F26" s="276">
        <f t="shared" si="0"/>
        <v>300</v>
      </c>
      <c r="G26" s="866"/>
      <c r="H26" s="277">
        <f t="shared" si="0"/>
        <v>600</v>
      </c>
      <c r="I26" s="278">
        <v>500</v>
      </c>
      <c r="J26" s="279">
        <f>I26*2</f>
        <v>1000</v>
      </c>
      <c r="M26" s="1273"/>
    </row>
    <row r="27" spans="1:13" s="249" customFormat="1" ht="12">
      <c r="A27" s="1348"/>
      <c r="B27" s="1335" t="s">
        <v>995</v>
      </c>
      <c r="C27" s="1336"/>
      <c r="D27" s="1336"/>
      <c r="E27" s="1337"/>
      <c r="F27" s="1328" t="s">
        <v>996</v>
      </c>
      <c r="G27" s="1336"/>
      <c r="H27" s="1337"/>
      <c r="I27" s="1350" t="s">
        <v>996</v>
      </c>
      <c r="J27" s="1351"/>
      <c r="M27" s="1273"/>
    </row>
    <row r="28" spans="1:13" s="249" customFormat="1" ht="12.75" thickBot="1">
      <c r="A28" s="1349"/>
      <c r="B28" s="280">
        <f aca="true" t="shared" si="1" ref="B28:H28">B26*2</f>
        <v>340</v>
      </c>
      <c r="C28" s="280">
        <f t="shared" si="1"/>
        <v>680</v>
      </c>
      <c r="D28" s="281">
        <f t="shared" si="1"/>
        <v>800</v>
      </c>
      <c r="E28" s="281">
        <f t="shared" si="1"/>
        <v>920</v>
      </c>
      <c r="F28" s="282">
        <f t="shared" si="1"/>
        <v>600</v>
      </c>
      <c r="G28" s="867"/>
      <c r="H28" s="283">
        <f t="shared" si="1"/>
        <v>1200</v>
      </c>
      <c r="I28" s="284">
        <v>900</v>
      </c>
      <c r="J28" s="285">
        <f>I28*2</f>
        <v>1800</v>
      </c>
      <c r="M28" s="1273"/>
    </row>
    <row r="29" spans="1:13" s="249" customFormat="1" ht="12.75" thickTop="1">
      <c r="A29" s="1347" t="s">
        <v>997</v>
      </c>
      <c r="B29" s="1325" t="s">
        <v>998</v>
      </c>
      <c r="C29" s="1326"/>
      <c r="D29" s="1326"/>
      <c r="E29" s="1327"/>
      <c r="F29" s="1345" t="s">
        <v>998</v>
      </c>
      <c r="G29" s="1326"/>
      <c r="H29" s="1327"/>
      <c r="I29" s="1345" t="s">
        <v>998</v>
      </c>
      <c r="J29" s="1346"/>
      <c r="M29" s="1273"/>
    </row>
    <row r="30" spans="1:13" s="249" customFormat="1" ht="12">
      <c r="A30" s="1348"/>
      <c r="B30" s="268" t="s">
        <v>984</v>
      </c>
      <c r="C30" s="268" t="s">
        <v>984</v>
      </c>
      <c r="D30" s="269" t="s">
        <v>984</v>
      </c>
      <c r="E30" s="269" t="s">
        <v>984</v>
      </c>
      <c r="F30" s="270" t="s">
        <v>984</v>
      </c>
      <c r="G30" s="865"/>
      <c r="H30" s="271" t="s">
        <v>984</v>
      </c>
      <c r="I30" s="272" t="s">
        <v>999</v>
      </c>
      <c r="J30" s="273" t="s">
        <v>999</v>
      </c>
      <c r="M30" s="1273"/>
    </row>
    <row r="31" spans="1:13" s="249" customFormat="1" ht="12">
      <c r="A31" s="1348"/>
      <c r="B31" s="286">
        <v>100</v>
      </c>
      <c r="C31" s="286">
        <f>B31*2</f>
        <v>200</v>
      </c>
      <c r="D31" s="287">
        <v>230</v>
      </c>
      <c r="E31" s="287">
        <v>260</v>
      </c>
      <c r="F31" s="288">
        <v>200</v>
      </c>
      <c r="G31" s="868"/>
      <c r="H31" s="289">
        <f>F31*2</f>
        <v>400</v>
      </c>
      <c r="I31" s="290">
        <v>350</v>
      </c>
      <c r="J31" s="291">
        <f>I31*2</f>
        <v>700</v>
      </c>
      <c r="M31" s="1273"/>
    </row>
    <row r="32" spans="1:13" s="249" customFormat="1" ht="12">
      <c r="A32" s="1348"/>
      <c r="B32" s="268" t="s">
        <v>1000</v>
      </c>
      <c r="C32" s="268" t="s">
        <v>1001</v>
      </c>
      <c r="D32" s="269" t="s">
        <v>1001</v>
      </c>
      <c r="E32" s="269" t="s">
        <v>1001</v>
      </c>
      <c r="F32" s="270" t="s">
        <v>987</v>
      </c>
      <c r="G32" s="865"/>
      <c r="H32" s="271" t="s">
        <v>988</v>
      </c>
      <c r="I32" s="272" t="s">
        <v>1002</v>
      </c>
      <c r="J32" s="273" t="s">
        <v>989</v>
      </c>
      <c r="M32" s="1273"/>
    </row>
    <row r="33" spans="1:13" s="249" customFormat="1" ht="12">
      <c r="A33" s="1348"/>
      <c r="B33" s="274">
        <f aca="true" t="shared" si="2" ref="B33:H33">B31*2</f>
        <v>200</v>
      </c>
      <c r="C33" s="274">
        <f t="shared" si="2"/>
        <v>400</v>
      </c>
      <c r="D33" s="275">
        <f t="shared" si="2"/>
        <v>460</v>
      </c>
      <c r="E33" s="275">
        <f t="shared" si="2"/>
        <v>520</v>
      </c>
      <c r="F33" s="276">
        <f t="shared" si="2"/>
        <v>400</v>
      </c>
      <c r="G33" s="866"/>
      <c r="H33" s="277">
        <f t="shared" si="2"/>
        <v>800</v>
      </c>
      <c r="I33" s="278">
        <v>600</v>
      </c>
      <c r="J33" s="279">
        <f>I33*2</f>
        <v>1200</v>
      </c>
      <c r="M33" s="1273"/>
    </row>
    <row r="34" spans="1:13" s="249" customFormat="1" ht="12">
      <c r="A34" s="1348"/>
      <c r="B34" s="1335" t="s">
        <v>1003</v>
      </c>
      <c r="C34" s="1336"/>
      <c r="D34" s="1336"/>
      <c r="E34" s="1337"/>
      <c r="F34" s="1328" t="s">
        <v>1004</v>
      </c>
      <c r="G34" s="1336"/>
      <c r="H34" s="1337"/>
      <c r="I34" s="1328" t="s">
        <v>1005</v>
      </c>
      <c r="J34" s="1329"/>
      <c r="M34" s="1273"/>
    </row>
    <row r="35" spans="1:13" s="249" customFormat="1" ht="12.75" thickBot="1">
      <c r="A35" s="1349"/>
      <c r="B35" s="280">
        <f aca="true" t="shared" si="3" ref="B35:H35">B33*2</f>
        <v>400</v>
      </c>
      <c r="C35" s="280">
        <f t="shared" si="3"/>
        <v>800</v>
      </c>
      <c r="D35" s="281">
        <f t="shared" si="3"/>
        <v>920</v>
      </c>
      <c r="E35" s="281">
        <f t="shared" si="3"/>
        <v>1040</v>
      </c>
      <c r="F35" s="282">
        <f t="shared" si="3"/>
        <v>800</v>
      </c>
      <c r="G35" s="867"/>
      <c r="H35" s="283">
        <f t="shared" si="3"/>
        <v>1600</v>
      </c>
      <c r="I35" s="284">
        <v>1000</v>
      </c>
      <c r="J35" s="285">
        <f>I35*2</f>
        <v>2000</v>
      </c>
      <c r="M35" s="1273"/>
    </row>
    <row r="36" spans="1:13" s="249" customFormat="1" ht="12.75" thickTop="1">
      <c r="A36" s="1359" t="s">
        <v>1006</v>
      </c>
      <c r="B36" s="1316" t="s">
        <v>1007</v>
      </c>
      <c r="C36" s="1317"/>
      <c r="D36" s="1317"/>
      <c r="E36" s="1317"/>
      <c r="F36" s="1317"/>
      <c r="G36" s="1317"/>
      <c r="H36" s="1317"/>
      <c r="I36" s="1317"/>
      <c r="J36" s="1318"/>
      <c r="M36" s="1273"/>
    </row>
    <row r="37" spans="1:13" s="249" customFormat="1" ht="12">
      <c r="A37" s="1360"/>
      <c r="B37" s="1332" t="s">
        <v>1008</v>
      </c>
      <c r="C37" s="1333"/>
      <c r="D37" s="1333"/>
      <c r="E37" s="1333"/>
      <c r="F37" s="1333"/>
      <c r="G37" s="1333"/>
      <c r="H37" s="1333"/>
      <c r="I37" s="1333"/>
      <c r="J37" s="1334"/>
      <c r="M37" s="1273"/>
    </row>
    <row r="38" spans="1:13" s="249" customFormat="1" ht="12">
      <c r="A38" s="1360"/>
      <c r="B38" s="1332" t="s">
        <v>1009</v>
      </c>
      <c r="C38" s="1333"/>
      <c r="D38" s="1333"/>
      <c r="E38" s="1333"/>
      <c r="F38" s="1333"/>
      <c r="G38" s="1333"/>
      <c r="H38" s="1333"/>
      <c r="I38" s="1333"/>
      <c r="J38" s="1334"/>
      <c r="M38" s="1273"/>
    </row>
    <row r="39" spans="1:13" s="249" customFormat="1" ht="12">
      <c r="A39" s="1360"/>
      <c r="B39" s="1332" t="s">
        <v>1010</v>
      </c>
      <c r="C39" s="1333"/>
      <c r="D39" s="1333"/>
      <c r="E39" s="1333"/>
      <c r="F39" s="1333"/>
      <c r="G39" s="1333"/>
      <c r="H39" s="1333"/>
      <c r="I39" s="1333"/>
      <c r="J39" s="1334"/>
      <c r="M39" s="1273"/>
    </row>
    <row r="40" spans="1:13" s="249" customFormat="1" ht="12">
      <c r="A40" s="1360"/>
      <c r="B40" s="1332" t="s">
        <v>529</v>
      </c>
      <c r="C40" s="1333"/>
      <c r="D40" s="1333"/>
      <c r="E40" s="1333"/>
      <c r="F40" s="1333"/>
      <c r="G40" s="1333"/>
      <c r="H40" s="1333"/>
      <c r="I40" s="1333"/>
      <c r="J40" s="1334"/>
      <c r="M40" s="1273"/>
    </row>
    <row r="41" spans="1:13" s="249" customFormat="1" ht="12">
      <c r="A41" s="1360"/>
      <c r="B41" s="1332" t="s">
        <v>1011</v>
      </c>
      <c r="C41" s="1333"/>
      <c r="D41" s="1333"/>
      <c r="E41" s="1333"/>
      <c r="F41" s="1333"/>
      <c r="G41" s="1333"/>
      <c r="H41" s="1333"/>
      <c r="I41" s="1333"/>
      <c r="J41" s="1334"/>
      <c r="M41" s="1273"/>
    </row>
    <row r="42" spans="1:13" s="249" customFormat="1" ht="12">
      <c r="A42" s="1360"/>
      <c r="B42" s="1332" t="s">
        <v>1012</v>
      </c>
      <c r="C42" s="1333"/>
      <c r="D42" s="1333"/>
      <c r="E42" s="1333"/>
      <c r="F42" s="1333"/>
      <c r="G42" s="1333"/>
      <c r="H42" s="1333"/>
      <c r="I42" s="1333"/>
      <c r="J42" s="1334"/>
      <c r="M42" s="1273"/>
    </row>
    <row r="43" spans="1:13" s="249" customFormat="1" ht="12.75" thickBot="1">
      <c r="A43" s="1361"/>
      <c r="B43" s="1322" t="s">
        <v>1013</v>
      </c>
      <c r="C43" s="1323"/>
      <c r="D43" s="1323"/>
      <c r="E43" s="1323"/>
      <c r="F43" s="1323"/>
      <c r="G43" s="1323"/>
      <c r="H43" s="1323"/>
      <c r="I43" s="1323"/>
      <c r="J43" s="1324"/>
      <c r="M43" s="1273"/>
    </row>
    <row r="44" ht="12.75" thickTop="1"/>
  </sheetData>
  <sheetProtection/>
  <mergeCells count="38">
    <mergeCell ref="E17:L17"/>
    <mergeCell ref="E18:L18"/>
    <mergeCell ref="B39:J39"/>
    <mergeCell ref="B40:J40"/>
    <mergeCell ref="B41:J41"/>
    <mergeCell ref="B19:E19"/>
    <mergeCell ref="B27:E27"/>
    <mergeCell ref="F27:H27"/>
    <mergeCell ref="B29:E29"/>
    <mergeCell ref="M4:M5"/>
    <mergeCell ref="K4:L4"/>
    <mergeCell ref="B4:B5"/>
    <mergeCell ref="A21:A28"/>
    <mergeCell ref="I27:J27"/>
    <mergeCell ref="A19:A20"/>
    <mergeCell ref="E4:H4"/>
    <mergeCell ref="E15:L15"/>
    <mergeCell ref="E16:L16"/>
    <mergeCell ref="B42:J42"/>
    <mergeCell ref="A29:A35"/>
    <mergeCell ref="A36:A43"/>
    <mergeCell ref="F19:H19"/>
    <mergeCell ref="I19:J19"/>
    <mergeCell ref="A3:M3"/>
    <mergeCell ref="A4:A5"/>
    <mergeCell ref="C4:C5"/>
    <mergeCell ref="D4:D5"/>
    <mergeCell ref="I4:J4"/>
    <mergeCell ref="A1:M2"/>
    <mergeCell ref="F29:H29"/>
    <mergeCell ref="I29:J29"/>
    <mergeCell ref="B43:J43"/>
    <mergeCell ref="B34:E34"/>
    <mergeCell ref="F34:H34"/>
    <mergeCell ref="I34:J34"/>
    <mergeCell ref="B36:J36"/>
    <mergeCell ref="B37:J37"/>
    <mergeCell ref="B38:J38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D9" sqref="D9:J9"/>
    </sheetView>
  </sheetViews>
  <sheetFormatPr defaultColWidth="9.00390625" defaultRowHeight="16.5"/>
  <cols>
    <col min="1" max="1" width="25.125" style="209" customWidth="1"/>
    <col min="2" max="2" width="17.125" style="209" bestFit="1" customWidth="1"/>
    <col min="3" max="8" width="17.375" style="209" bestFit="1" customWidth="1"/>
    <col min="9" max="9" width="26.00390625" style="209" customWidth="1"/>
    <col min="10" max="10" width="11.125" style="209" bestFit="1" customWidth="1"/>
    <col min="11" max="11" width="59.125" style="209" bestFit="1" customWidth="1"/>
    <col min="12" max="12" width="14.50390625" style="209" bestFit="1" customWidth="1"/>
    <col min="13" max="16384" width="9.00390625" style="209" customWidth="1"/>
  </cols>
  <sheetData>
    <row r="1" spans="1:11" ht="12.75" customHeight="1">
      <c r="A1" s="2047" t="s">
        <v>1935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7"/>
    </row>
    <row r="2" spans="1:11" ht="13.5" customHeight="1" thickBot="1">
      <c r="A2" s="2048"/>
      <c r="B2" s="2048"/>
      <c r="C2" s="2048"/>
      <c r="D2" s="2048"/>
      <c r="E2" s="2048"/>
      <c r="F2" s="2048"/>
      <c r="G2" s="2048"/>
      <c r="H2" s="2048"/>
      <c r="I2" s="2048"/>
      <c r="J2" s="2048"/>
      <c r="K2" s="2048"/>
    </row>
    <row r="3" spans="1:11" ht="15">
      <c r="A3" s="1918" t="s">
        <v>1936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20"/>
    </row>
    <row r="4" spans="1:11" ht="15">
      <c r="A4" s="2049" t="s">
        <v>2</v>
      </c>
      <c r="B4" s="1922" t="s">
        <v>1937</v>
      </c>
      <c r="C4" s="1922" t="s">
        <v>3</v>
      </c>
      <c r="D4" s="1922" t="s">
        <v>46</v>
      </c>
      <c r="E4" s="1922"/>
      <c r="F4" s="1922" t="s">
        <v>1938</v>
      </c>
      <c r="G4" s="1922" t="s">
        <v>1939</v>
      </c>
      <c r="H4" s="1922"/>
      <c r="I4" s="1922" t="s">
        <v>1940</v>
      </c>
      <c r="J4" s="1922"/>
      <c r="K4" s="1923" t="s">
        <v>40</v>
      </c>
    </row>
    <row r="5" spans="1:11" ht="15">
      <c r="A5" s="2049"/>
      <c r="B5" s="1922"/>
      <c r="C5" s="1922"/>
      <c r="D5" s="533" t="s">
        <v>8</v>
      </c>
      <c r="E5" s="533" t="s">
        <v>9</v>
      </c>
      <c r="F5" s="1922"/>
      <c r="G5" s="533" t="s">
        <v>8</v>
      </c>
      <c r="H5" s="533" t="s">
        <v>9</v>
      </c>
      <c r="I5" s="533" t="s">
        <v>1941</v>
      </c>
      <c r="J5" s="534" t="s">
        <v>1942</v>
      </c>
      <c r="K5" s="1923"/>
    </row>
    <row r="6" spans="1:11" s="215" customFormat="1" ht="15">
      <c r="A6" s="538" t="s">
        <v>1943</v>
      </c>
      <c r="B6" s="535" t="s">
        <v>1944</v>
      </c>
      <c r="C6" s="535" t="s">
        <v>1945</v>
      </c>
      <c r="D6" s="1281">
        <v>560</v>
      </c>
      <c r="E6" s="1281">
        <v>765</v>
      </c>
      <c r="F6" s="1281">
        <v>1005</v>
      </c>
      <c r="G6" s="1281">
        <v>650</v>
      </c>
      <c r="H6" s="1281">
        <v>845</v>
      </c>
      <c r="I6" s="1281">
        <v>690</v>
      </c>
      <c r="J6" s="1281">
        <v>880</v>
      </c>
      <c r="K6" s="539"/>
    </row>
    <row r="7" spans="1:11" s="215" customFormat="1" ht="15">
      <c r="A7" s="538" t="s">
        <v>1946</v>
      </c>
      <c r="B7" s="535" t="s">
        <v>1944</v>
      </c>
      <c r="C7" s="535" t="s">
        <v>1945</v>
      </c>
      <c r="D7" s="1281">
        <v>541</v>
      </c>
      <c r="E7" s="1281">
        <v>706</v>
      </c>
      <c r="F7" s="1281">
        <v>930</v>
      </c>
      <c r="G7" s="1281">
        <v>630</v>
      </c>
      <c r="H7" s="1281">
        <v>800</v>
      </c>
      <c r="I7" s="1281">
        <v>675</v>
      </c>
      <c r="J7" s="1281">
        <v>860</v>
      </c>
      <c r="K7" s="539"/>
    </row>
    <row r="8" spans="1:11" s="215" customFormat="1" ht="15">
      <c r="A8" s="538" t="s">
        <v>1947</v>
      </c>
      <c r="B8" s="535" t="s">
        <v>1944</v>
      </c>
      <c r="C8" s="535" t="s">
        <v>1945</v>
      </c>
      <c r="D8" s="1281">
        <v>585</v>
      </c>
      <c r="E8" s="1281">
        <v>800</v>
      </c>
      <c r="F8" s="1281">
        <v>1050</v>
      </c>
      <c r="G8" s="1281">
        <v>670</v>
      </c>
      <c r="H8" s="1281">
        <v>895</v>
      </c>
      <c r="I8" s="1281">
        <v>720</v>
      </c>
      <c r="J8" s="1281">
        <v>915</v>
      </c>
      <c r="K8" s="539"/>
    </row>
    <row r="9" spans="1:11" s="215" customFormat="1" ht="15">
      <c r="A9" s="538" t="s">
        <v>1948</v>
      </c>
      <c r="B9" s="535" t="s">
        <v>1949</v>
      </c>
      <c r="C9" s="535" t="s">
        <v>1945</v>
      </c>
      <c r="D9" s="2428">
        <v>110</v>
      </c>
      <c r="E9" s="2428"/>
      <c r="F9" s="2428"/>
      <c r="G9" s="2428"/>
      <c r="H9" s="2428"/>
      <c r="I9" s="2428"/>
      <c r="J9" s="2428"/>
      <c r="K9" s="539" t="s">
        <v>1950</v>
      </c>
    </row>
    <row r="10" spans="1:11" s="215" customFormat="1" ht="15">
      <c r="A10" s="540" t="s">
        <v>1951</v>
      </c>
      <c r="B10" s="219" t="s">
        <v>1952</v>
      </c>
      <c r="C10" s="535" t="s">
        <v>1945</v>
      </c>
      <c r="D10" s="1281">
        <v>10</v>
      </c>
      <c r="E10" s="1281">
        <v>10</v>
      </c>
      <c r="F10" s="1281">
        <v>10</v>
      </c>
      <c r="G10" s="1281">
        <v>10</v>
      </c>
      <c r="H10" s="1281">
        <v>10</v>
      </c>
      <c r="I10" s="1281">
        <v>10</v>
      </c>
      <c r="J10" s="1281">
        <v>10</v>
      </c>
      <c r="K10" s="541"/>
    </row>
    <row r="11" spans="1:11" s="215" customFormat="1" ht="15">
      <c r="A11" s="540" t="s">
        <v>1953</v>
      </c>
      <c r="B11" s="219"/>
      <c r="C11" s="535" t="s">
        <v>1945</v>
      </c>
      <c r="D11" s="1281">
        <v>10</v>
      </c>
      <c r="E11" s="1281">
        <v>10</v>
      </c>
      <c r="F11" s="1281">
        <v>10</v>
      </c>
      <c r="G11" s="1281">
        <v>10</v>
      </c>
      <c r="H11" s="1281">
        <v>10</v>
      </c>
      <c r="I11" s="1282">
        <v>10</v>
      </c>
      <c r="J11" s="1281">
        <v>10</v>
      </c>
      <c r="K11" s="541"/>
    </row>
    <row r="12" spans="1:11" s="215" customFormat="1" ht="15">
      <c r="A12" s="540" t="s">
        <v>1954</v>
      </c>
      <c r="B12" s="219" t="s">
        <v>1954</v>
      </c>
      <c r="C12" s="535" t="s">
        <v>1945</v>
      </c>
      <c r="D12" s="2428">
        <v>10</v>
      </c>
      <c r="E12" s="2428"/>
      <c r="F12" s="2428"/>
      <c r="G12" s="2428"/>
      <c r="H12" s="2428"/>
      <c r="I12" s="2428"/>
      <c r="J12" s="2428"/>
      <c r="K12" s="539" t="s">
        <v>1950</v>
      </c>
    </row>
    <row r="13" spans="1:12" s="1253" customFormat="1" ht="17.25" thickBot="1">
      <c r="A13" s="1249"/>
      <c r="B13" s="1250"/>
      <c r="C13" s="1251"/>
      <c r="D13" s="377"/>
      <c r="E13" s="377"/>
      <c r="F13" s="377"/>
      <c r="G13" s="377"/>
      <c r="H13" s="377"/>
      <c r="I13" s="377"/>
      <c r="J13" s="377"/>
      <c r="K13" s="542"/>
      <c r="L13" s="1252"/>
    </row>
    <row r="14" spans="1:9" s="110" customFormat="1" ht="24.75" thickBot="1" thickTop="1">
      <c r="A14" s="2038" t="s">
        <v>1955</v>
      </c>
      <c r="B14" s="2039"/>
      <c r="C14" s="2039"/>
      <c r="D14" s="2039"/>
      <c r="E14" s="2039"/>
      <c r="F14" s="2039"/>
      <c r="G14" s="2039"/>
      <c r="H14" s="2039"/>
      <c r="I14" s="2040"/>
    </row>
    <row r="15" spans="1:9" s="110" customFormat="1" ht="16.5" thickTop="1">
      <c r="A15" s="2041" t="s">
        <v>1956</v>
      </c>
      <c r="B15" s="2042" t="s">
        <v>46</v>
      </c>
      <c r="C15" s="2043"/>
      <c r="D15" s="2044"/>
      <c r="E15" s="2045" t="s">
        <v>1957</v>
      </c>
      <c r="F15" s="2045"/>
      <c r="G15" s="2045" t="s">
        <v>1958</v>
      </c>
      <c r="H15" s="2045"/>
      <c r="I15" s="2046" t="s">
        <v>1959</v>
      </c>
    </row>
    <row r="16" spans="1:9" s="110" customFormat="1" ht="15.75">
      <c r="A16" s="1765"/>
      <c r="B16" s="111" t="s">
        <v>8</v>
      </c>
      <c r="C16" s="111" t="s">
        <v>9</v>
      </c>
      <c r="D16" s="111" t="s">
        <v>1960</v>
      </c>
      <c r="E16" s="111" t="s">
        <v>8</v>
      </c>
      <c r="F16" s="111" t="s">
        <v>9</v>
      </c>
      <c r="G16" s="111" t="s">
        <v>8</v>
      </c>
      <c r="H16" s="111" t="s">
        <v>9</v>
      </c>
      <c r="I16" s="1771"/>
    </row>
    <row r="17" spans="1:9" s="110" customFormat="1" ht="15.75">
      <c r="A17" s="2429" t="s">
        <v>1961</v>
      </c>
      <c r="B17" s="2431" t="s">
        <v>1962</v>
      </c>
      <c r="C17" s="2432"/>
      <c r="D17" s="2432"/>
      <c r="E17" s="2432"/>
      <c r="F17" s="2432"/>
      <c r="G17" s="2432"/>
      <c r="H17" s="2433"/>
      <c r="I17" s="2437"/>
    </row>
    <row r="18" spans="1:9" s="110" customFormat="1" ht="15.75">
      <c r="A18" s="2430"/>
      <c r="B18" s="2434"/>
      <c r="C18" s="2435"/>
      <c r="D18" s="2435"/>
      <c r="E18" s="2435"/>
      <c r="F18" s="2435"/>
      <c r="G18" s="2435"/>
      <c r="H18" s="2436"/>
      <c r="I18" s="2438"/>
    </row>
    <row r="19" spans="1:9" s="110" customFormat="1" ht="15.75">
      <c r="A19" s="2439" t="s">
        <v>1963</v>
      </c>
      <c r="B19" s="1772" t="s">
        <v>1964</v>
      </c>
      <c r="C19" s="1773"/>
      <c r="D19" s="1774"/>
      <c r="E19" s="1775" t="s">
        <v>1965</v>
      </c>
      <c r="F19" s="1775"/>
      <c r="G19" s="1775" t="s">
        <v>1966</v>
      </c>
      <c r="H19" s="1775"/>
      <c r="I19" s="1776"/>
    </row>
    <row r="20" spans="1:9" s="110" customFormat="1" ht="16.5" customHeight="1">
      <c r="A20" s="2440"/>
      <c r="B20" s="112" t="s">
        <v>1967</v>
      </c>
      <c r="C20" s="112" t="s">
        <v>1967</v>
      </c>
      <c r="D20" s="112" t="s">
        <v>39</v>
      </c>
      <c r="E20" s="112" t="s">
        <v>1967</v>
      </c>
      <c r="F20" s="112" t="s">
        <v>1967</v>
      </c>
      <c r="G20" s="112" t="s">
        <v>1967</v>
      </c>
      <c r="H20" s="112" t="s">
        <v>1967</v>
      </c>
      <c r="I20" s="1776"/>
    </row>
    <row r="21" spans="1:9" s="110" customFormat="1" ht="16.5" customHeight="1">
      <c r="A21" s="2440"/>
      <c r="B21" s="1772" t="s">
        <v>1968</v>
      </c>
      <c r="C21" s="1773"/>
      <c r="D21" s="1774"/>
      <c r="E21" s="1775" t="s">
        <v>1969</v>
      </c>
      <c r="F21" s="1775"/>
      <c r="G21" s="1775" t="s">
        <v>1970</v>
      </c>
      <c r="H21" s="1775"/>
      <c r="I21" s="1776"/>
    </row>
    <row r="22" spans="1:9" s="110" customFormat="1" ht="16.5" customHeight="1">
      <c r="A22" s="2440"/>
      <c r="B22" s="1283">
        <v>90</v>
      </c>
      <c r="C22" s="1283">
        <v>180</v>
      </c>
      <c r="D22" s="1283">
        <v>235</v>
      </c>
      <c r="E22" s="1284">
        <v>200</v>
      </c>
      <c r="F22" s="1284">
        <v>400</v>
      </c>
      <c r="G22" s="1284">
        <v>165</v>
      </c>
      <c r="H22" s="1284">
        <v>330</v>
      </c>
      <c r="I22" s="1776"/>
    </row>
    <row r="23" spans="1:9" s="110" customFormat="1" ht="16.5" customHeight="1">
      <c r="A23" s="2440"/>
      <c r="B23" s="1772" t="s">
        <v>1971</v>
      </c>
      <c r="C23" s="1773"/>
      <c r="D23" s="1774"/>
      <c r="E23" s="1775" t="s">
        <v>1972</v>
      </c>
      <c r="F23" s="1775"/>
      <c r="G23" s="1775" t="s">
        <v>1973</v>
      </c>
      <c r="H23" s="1775"/>
      <c r="I23" s="1776"/>
    </row>
    <row r="24" spans="1:9" s="110" customFormat="1" ht="16.5" customHeight="1">
      <c r="A24" s="2440"/>
      <c r="B24" s="1283">
        <v>140</v>
      </c>
      <c r="C24" s="1283">
        <v>280</v>
      </c>
      <c r="D24" s="1283">
        <v>365</v>
      </c>
      <c r="E24" s="1284">
        <v>200</v>
      </c>
      <c r="F24" s="1284">
        <v>400</v>
      </c>
      <c r="G24" s="1284">
        <v>260</v>
      </c>
      <c r="H24" s="1284">
        <v>520</v>
      </c>
      <c r="I24" s="1777"/>
    </row>
    <row r="25" spans="1:9" s="110" customFormat="1" ht="16.5" customHeight="1">
      <c r="A25" s="2440"/>
      <c r="B25" s="1772" t="s">
        <v>1974</v>
      </c>
      <c r="C25" s="1773"/>
      <c r="D25" s="1774"/>
      <c r="E25" s="1775" t="s">
        <v>1974</v>
      </c>
      <c r="F25" s="1775"/>
      <c r="G25" s="1775" t="s">
        <v>1975</v>
      </c>
      <c r="H25" s="1775"/>
      <c r="I25" s="1776"/>
    </row>
    <row r="26" spans="1:9" s="110" customFormat="1" ht="17.25" customHeight="1" thickBot="1">
      <c r="A26" s="2441"/>
      <c r="B26" s="1283">
        <v>175</v>
      </c>
      <c r="C26" s="1283">
        <v>350</v>
      </c>
      <c r="D26" s="1283">
        <v>455</v>
      </c>
      <c r="E26" s="1284">
        <v>200</v>
      </c>
      <c r="F26" s="1284">
        <v>400</v>
      </c>
      <c r="G26" s="1284">
        <v>285</v>
      </c>
      <c r="H26" s="1284">
        <v>570</v>
      </c>
      <c r="I26" s="1779"/>
    </row>
    <row r="27" spans="1:9" s="110" customFormat="1" ht="16.5" thickTop="1">
      <c r="A27" s="1808"/>
      <c r="B27" s="2442" t="s">
        <v>1976</v>
      </c>
      <c r="C27" s="2443"/>
      <c r="D27" s="2443"/>
      <c r="E27" s="2443"/>
      <c r="F27" s="2443"/>
      <c r="G27" s="2443"/>
      <c r="H27" s="2443"/>
      <c r="I27" s="2444"/>
    </row>
    <row r="28" spans="1:9" s="110" customFormat="1" ht="15.75">
      <c r="A28" s="1808"/>
      <c r="B28" s="2442" t="s">
        <v>1977</v>
      </c>
      <c r="C28" s="2443"/>
      <c r="D28" s="2443"/>
      <c r="E28" s="2443"/>
      <c r="F28" s="2443"/>
      <c r="G28" s="2443"/>
      <c r="H28" s="2443"/>
      <c r="I28" s="2444"/>
    </row>
    <row r="29" spans="1:9" s="110" customFormat="1" ht="15.75">
      <c r="A29" s="1808"/>
      <c r="B29" s="1843" t="s">
        <v>1978</v>
      </c>
      <c r="C29" s="1844"/>
      <c r="D29" s="1844"/>
      <c r="E29" s="1844"/>
      <c r="F29" s="1844"/>
      <c r="G29" s="1844"/>
      <c r="H29" s="1844"/>
      <c r="I29" s="1845"/>
    </row>
    <row r="30" spans="1:9" s="110" customFormat="1" ht="15.75">
      <c r="A30" s="1808"/>
      <c r="B30" s="1843" t="s">
        <v>1979</v>
      </c>
      <c r="C30" s="1844"/>
      <c r="D30" s="1844"/>
      <c r="E30" s="1844"/>
      <c r="F30" s="1844"/>
      <c r="G30" s="1844"/>
      <c r="H30" s="1844"/>
      <c r="I30" s="1845"/>
    </row>
    <row r="31" spans="1:9" s="110" customFormat="1" ht="15.75">
      <c r="A31" s="1808"/>
      <c r="B31" s="1843" t="s">
        <v>1980</v>
      </c>
      <c r="C31" s="1844"/>
      <c r="D31" s="1844"/>
      <c r="E31" s="1844"/>
      <c r="F31" s="1844"/>
      <c r="G31" s="1844"/>
      <c r="H31" s="1844"/>
      <c r="I31" s="1845"/>
    </row>
    <row r="32" spans="1:9" s="110" customFormat="1" ht="15.75">
      <c r="A32" s="1808"/>
      <c r="B32" s="1843" t="s">
        <v>1981</v>
      </c>
      <c r="C32" s="1844"/>
      <c r="D32" s="1844"/>
      <c r="E32" s="1844"/>
      <c r="F32" s="1844"/>
      <c r="G32" s="1844"/>
      <c r="H32" s="1844"/>
      <c r="I32" s="1845"/>
    </row>
    <row r="33" spans="1:9" s="110" customFormat="1" ht="16.5" thickBot="1">
      <c r="A33" s="1808"/>
      <c r="B33" s="1852" t="s">
        <v>1982</v>
      </c>
      <c r="C33" s="1853"/>
      <c r="D33" s="1853"/>
      <c r="E33" s="1853"/>
      <c r="F33" s="1853"/>
      <c r="G33" s="1853"/>
      <c r="H33" s="1853"/>
      <c r="I33" s="1854"/>
    </row>
    <row r="34" spans="1:9" s="110" customFormat="1" ht="17.25" thickBot="1" thickTop="1">
      <c r="A34" s="1808"/>
      <c r="B34" s="2445" t="s">
        <v>1983</v>
      </c>
      <c r="C34" s="2446"/>
      <c r="D34" s="2446"/>
      <c r="E34" s="2446"/>
      <c r="F34" s="2446"/>
      <c r="G34" s="2446"/>
      <c r="H34" s="2446"/>
      <c r="I34" s="2447"/>
    </row>
    <row r="35" ht="13.5" thickTop="1"/>
  </sheetData>
  <sheetProtection/>
  <mergeCells count="45">
    <mergeCell ref="I25:I26"/>
    <mergeCell ref="A27:A34"/>
    <mergeCell ref="B27:I27"/>
    <mergeCell ref="B28:I28"/>
    <mergeCell ref="B29:I29"/>
    <mergeCell ref="B30:I30"/>
    <mergeCell ref="B31:I31"/>
    <mergeCell ref="B32:I32"/>
    <mergeCell ref="B33:I33"/>
    <mergeCell ref="B34:I34"/>
    <mergeCell ref="G21:H21"/>
    <mergeCell ref="B23:D23"/>
    <mergeCell ref="E23:F23"/>
    <mergeCell ref="G23:H23"/>
    <mergeCell ref="B25:D25"/>
    <mergeCell ref="E25:F25"/>
    <mergeCell ref="G25:H25"/>
    <mergeCell ref="A17:A18"/>
    <mergeCell ref="B17:H18"/>
    <mergeCell ref="I17:I18"/>
    <mergeCell ref="A19:A26"/>
    <mergeCell ref="B19:D19"/>
    <mergeCell ref="E19:F19"/>
    <mergeCell ref="G19:H19"/>
    <mergeCell ref="I19:I24"/>
    <mergeCell ref="B21:D21"/>
    <mergeCell ref="E21:F21"/>
    <mergeCell ref="D9:J9"/>
    <mergeCell ref="D12:J12"/>
    <mergeCell ref="A14:I14"/>
    <mergeCell ref="A15:A16"/>
    <mergeCell ref="B15:D15"/>
    <mergeCell ref="E15:F15"/>
    <mergeCell ref="G15:H15"/>
    <mergeCell ref="I15:I16"/>
    <mergeCell ref="A1:K2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19" sqref="B19:H20"/>
    </sheetView>
  </sheetViews>
  <sheetFormatPr defaultColWidth="9.00390625" defaultRowHeight="16.5"/>
  <cols>
    <col min="1" max="1" width="26.625" style="209" customWidth="1"/>
    <col min="2" max="2" width="17.125" style="209" bestFit="1" customWidth="1"/>
    <col min="3" max="3" width="11.00390625" style="209" customWidth="1"/>
    <col min="4" max="4" width="14.25390625" style="209" customWidth="1"/>
    <col min="5" max="5" width="14.125" style="209" customWidth="1"/>
    <col min="6" max="6" width="14.375" style="209" customWidth="1"/>
    <col min="7" max="7" width="14.625" style="209" customWidth="1"/>
    <col min="8" max="8" width="14.125" style="209" customWidth="1"/>
    <col min="9" max="9" width="13.125" style="209" customWidth="1"/>
    <col min="10" max="10" width="10.625" style="209" customWidth="1"/>
    <col min="11" max="11" width="18.375" style="209" customWidth="1"/>
    <col min="12" max="12" width="14.50390625" style="209" bestFit="1" customWidth="1"/>
    <col min="13" max="16384" width="9.00390625" style="209" customWidth="1"/>
  </cols>
  <sheetData>
    <row r="1" spans="1:11" ht="12.75" customHeight="1">
      <c r="A1" s="2047" t="s">
        <v>1984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7"/>
    </row>
    <row r="2" spans="1:11" ht="13.5" customHeight="1" thickBot="1">
      <c r="A2" s="2048"/>
      <c r="B2" s="2048"/>
      <c r="C2" s="2048"/>
      <c r="D2" s="2048"/>
      <c r="E2" s="2048"/>
      <c r="F2" s="2048"/>
      <c r="G2" s="2048"/>
      <c r="H2" s="2048"/>
      <c r="I2" s="2048"/>
      <c r="J2" s="2048"/>
      <c r="K2" s="2048"/>
    </row>
    <row r="3" spans="1:11" ht="15">
      <c r="A3" s="1918" t="s">
        <v>1936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20"/>
    </row>
    <row r="4" spans="1:11" ht="15">
      <c r="A4" s="2049" t="s">
        <v>2</v>
      </c>
      <c r="B4" s="1922" t="s">
        <v>1937</v>
      </c>
      <c r="C4" s="1922" t="s">
        <v>3</v>
      </c>
      <c r="D4" s="1922" t="s">
        <v>46</v>
      </c>
      <c r="E4" s="1922"/>
      <c r="F4" s="1922" t="s">
        <v>1938</v>
      </c>
      <c r="G4" s="1922" t="s">
        <v>1939</v>
      </c>
      <c r="H4" s="1922"/>
      <c r="I4" s="1922" t="s">
        <v>1940</v>
      </c>
      <c r="J4" s="1922"/>
      <c r="K4" s="1923" t="s">
        <v>40</v>
      </c>
    </row>
    <row r="5" spans="1:11" ht="15">
      <c r="A5" s="2049"/>
      <c r="B5" s="1922"/>
      <c r="C5" s="1922"/>
      <c r="D5" s="533" t="s">
        <v>8</v>
      </c>
      <c r="E5" s="533" t="s">
        <v>9</v>
      </c>
      <c r="F5" s="1922"/>
      <c r="G5" s="533" t="s">
        <v>8</v>
      </c>
      <c r="H5" s="533" t="s">
        <v>9</v>
      </c>
      <c r="I5" s="533" t="s">
        <v>1941</v>
      </c>
      <c r="J5" s="534" t="s">
        <v>1985</v>
      </c>
      <c r="K5" s="1923"/>
    </row>
    <row r="6" spans="1:11" s="215" customFormat="1" ht="15">
      <c r="A6" s="538" t="s">
        <v>1986</v>
      </c>
      <c r="B6" s="535" t="s">
        <v>1987</v>
      </c>
      <c r="C6" s="535" t="s">
        <v>1988</v>
      </c>
      <c r="D6" s="1281">
        <v>500</v>
      </c>
      <c r="E6" s="1281">
        <v>630</v>
      </c>
      <c r="F6" s="1281">
        <v>820</v>
      </c>
      <c r="G6" s="1281">
        <v>610</v>
      </c>
      <c r="H6" s="1281">
        <v>750</v>
      </c>
      <c r="I6" s="1281">
        <v>650</v>
      </c>
      <c r="J6" s="1281">
        <v>790</v>
      </c>
      <c r="K6" s="539"/>
    </row>
    <row r="7" spans="1:11" s="215" customFormat="1" ht="15">
      <c r="A7" s="538" t="s">
        <v>1989</v>
      </c>
      <c r="B7" s="535" t="s">
        <v>1987</v>
      </c>
      <c r="C7" s="535" t="s">
        <v>1988</v>
      </c>
      <c r="D7" s="1281">
        <v>500</v>
      </c>
      <c r="E7" s="1281">
        <v>630</v>
      </c>
      <c r="F7" s="1281">
        <v>820</v>
      </c>
      <c r="G7" s="1281">
        <v>610</v>
      </c>
      <c r="H7" s="1281">
        <v>750</v>
      </c>
      <c r="I7" s="1281">
        <v>650</v>
      </c>
      <c r="J7" s="1281">
        <v>810</v>
      </c>
      <c r="K7" s="539"/>
    </row>
    <row r="8" spans="1:11" s="215" customFormat="1" ht="15">
      <c r="A8" s="538" t="s">
        <v>1990</v>
      </c>
      <c r="B8" s="535" t="s">
        <v>1987</v>
      </c>
      <c r="C8" s="535" t="s">
        <v>1988</v>
      </c>
      <c r="D8" s="1281">
        <v>530</v>
      </c>
      <c r="E8" s="1281">
        <v>700</v>
      </c>
      <c r="F8" s="1281">
        <v>910</v>
      </c>
      <c r="G8" s="1281">
        <v>630</v>
      </c>
      <c r="H8" s="1281">
        <v>760</v>
      </c>
      <c r="I8" s="1281">
        <v>690</v>
      </c>
      <c r="J8" s="1281">
        <v>880</v>
      </c>
      <c r="K8" s="539"/>
    </row>
    <row r="9" spans="1:11" s="215" customFormat="1" ht="15">
      <c r="A9" s="538" t="s">
        <v>1991</v>
      </c>
      <c r="B9" s="535" t="s">
        <v>1992</v>
      </c>
      <c r="C9" s="535" t="s">
        <v>1988</v>
      </c>
      <c r="D9" s="2448">
        <v>110</v>
      </c>
      <c r="E9" s="2449"/>
      <c r="F9" s="2449"/>
      <c r="G9" s="2449"/>
      <c r="H9" s="2449"/>
      <c r="I9" s="2449"/>
      <c r="J9" s="2450"/>
      <c r="K9" s="539" t="s">
        <v>1993</v>
      </c>
    </row>
    <row r="10" spans="1:11" s="215" customFormat="1" ht="15">
      <c r="A10" s="538" t="s">
        <v>1994</v>
      </c>
      <c r="B10" s="1285" t="s">
        <v>1995</v>
      </c>
      <c r="C10" s="1285"/>
      <c r="D10" s="2451" t="s">
        <v>1996</v>
      </c>
      <c r="E10" s="2452"/>
      <c r="F10" s="2452"/>
      <c r="G10" s="2452"/>
      <c r="H10" s="2452"/>
      <c r="I10" s="2452"/>
      <c r="J10" s="2453"/>
      <c r="K10" s="539" t="s">
        <v>1997</v>
      </c>
    </row>
    <row r="11" spans="1:11" s="215" customFormat="1" ht="15">
      <c r="A11" s="540" t="s">
        <v>1998</v>
      </c>
      <c r="B11" s="219" t="s">
        <v>1998</v>
      </c>
      <c r="C11" s="535" t="s">
        <v>1988</v>
      </c>
      <c r="D11" s="2454">
        <v>10</v>
      </c>
      <c r="E11" s="2454"/>
      <c r="F11" s="2454"/>
      <c r="G11" s="2454"/>
      <c r="H11" s="2454"/>
      <c r="I11" s="2454"/>
      <c r="J11" s="2454"/>
      <c r="K11" s="539" t="s">
        <v>1993</v>
      </c>
    </row>
    <row r="12" spans="1:11" s="215" customFormat="1" ht="15">
      <c r="A12" s="540" t="s">
        <v>1999</v>
      </c>
      <c r="B12" s="219"/>
      <c r="C12" s="535" t="s">
        <v>1988</v>
      </c>
      <c r="D12" s="2455">
        <v>30</v>
      </c>
      <c r="E12" s="2455"/>
      <c r="F12" s="2455"/>
      <c r="G12" s="2455"/>
      <c r="H12" s="2455"/>
      <c r="I12" s="2455"/>
      <c r="J12" s="2455"/>
      <c r="K12" s="539" t="s">
        <v>1993</v>
      </c>
    </row>
    <row r="13" spans="1:12" s="1253" customFormat="1" ht="17.25" thickBot="1">
      <c r="A13" s="1249" t="s">
        <v>2000</v>
      </c>
      <c r="B13" s="1250"/>
      <c r="C13" s="535" t="s">
        <v>1988</v>
      </c>
      <c r="D13" s="2455">
        <v>30</v>
      </c>
      <c r="E13" s="2455"/>
      <c r="F13" s="2455"/>
      <c r="G13" s="2455"/>
      <c r="H13" s="2455"/>
      <c r="I13" s="2455"/>
      <c r="J13" s="2455"/>
      <c r="K13" s="539" t="s">
        <v>1993</v>
      </c>
      <c r="L13" s="1252"/>
    </row>
    <row r="14" spans="1:9" s="110" customFormat="1" ht="24.75" thickBot="1" thickTop="1">
      <c r="A14" s="2038" t="s">
        <v>2001</v>
      </c>
      <c r="B14" s="2039"/>
      <c r="C14" s="2039"/>
      <c r="D14" s="2039"/>
      <c r="E14" s="2039"/>
      <c r="F14" s="2039"/>
      <c r="G14" s="2039"/>
      <c r="H14" s="2039"/>
      <c r="I14" s="2040"/>
    </row>
    <row r="15" spans="1:9" s="110" customFormat="1" ht="16.5" thickTop="1">
      <c r="A15" s="2041" t="s">
        <v>2002</v>
      </c>
      <c r="B15" s="2042" t="s">
        <v>46</v>
      </c>
      <c r="C15" s="2043"/>
      <c r="D15" s="2044"/>
      <c r="E15" s="2045" t="s">
        <v>2003</v>
      </c>
      <c r="F15" s="2045"/>
      <c r="G15" s="2045" t="s">
        <v>2004</v>
      </c>
      <c r="H15" s="2045"/>
      <c r="I15" s="2046" t="s">
        <v>1959</v>
      </c>
    </row>
    <row r="16" spans="1:9" s="110" customFormat="1" ht="16.5" thickBot="1">
      <c r="A16" s="1765"/>
      <c r="B16" s="111" t="s">
        <v>8</v>
      </c>
      <c r="C16" s="111" t="s">
        <v>9</v>
      </c>
      <c r="D16" s="111" t="s">
        <v>2005</v>
      </c>
      <c r="E16" s="111" t="s">
        <v>8</v>
      </c>
      <c r="F16" s="111" t="s">
        <v>9</v>
      </c>
      <c r="G16" s="111" t="s">
        <v>8</v>
      </c>
      <c r="H16" s="111" t="s">
        <v>9</v>
      </c>
      <c r="I16" s="1771"/>
    </row>
    <row r="17" spans="1:9" s="110" customFormat="1" ht="16.5" thickTop="1">
      <c r="A17" s="2041" t="s">
        <v>2002</v>
      </c>
      <c r="B17" s="2042" t="s">
        <v>46</v>
      </c>
      <c r="C17" s="2043"/>
      <c r="D17" s="2044"/>
      <c r="E17" s="2045" t="s">
        <v>2003</v>
      </c>
      <c r="F17" s="2045"/>
      <c r="G17" s="2045" t="s">
        <v>2004</v>
      </c>
      <c r="H17" s="2045"/>
      <c r="I17" s="2046" t="s">
        <v>1959</v>
      </c>
    </row>
    <row r="18" spans="1:9" s="110" customFormat="1" ht="15.75">
      <c r="A18" s="1765"/>
      <c r="B18" s="111" t="s">
        <v>8</v>
      </c>
      <c r="C18" s="111" t="s">
        <v>9</v>
      </c>
      <c r="D18" s="111" t="s">
        <v>2005</v>
      </c>
      <c r="E18" s="111" t="s">
        <v>8</v>
      </c>
      <c r="F18" s="111" t="s">
        <v>9</v>
      </c>
      <c r="G18" s="111" t="s">
        <v>8</v>
      </c>
      <c r="H18" s="111" t="s">
        <v>9</v>
      </c>
      <c r="I18" s="1771"/>
    </row>
    <row r="19" spans="1:9" s="110" customFormat="1" ht="15.75">
      <c r="A19" s="2429" t="s">
        <v>1961</v>
      </c>
      <c r="B19" s="2456" t="s">
        <v>2006</v>
      </c>
      <c r="C19" s="2457"/>
      <c r="D19" s="2457"/>
      <c r="E19" s="2457"/>
      <c r="F19" s="2457"/>
      <c r="G19" s="2457"/>
      <c r="H19" s="2458"/>
      <c r="I19" s="2437"/>
    </row>
    <row r="20" spans="1:9" s="110" customFormat="1" ht="98.25" customHeight="1">
      <c r="A20" s="2430"/>
      <c r="B20" s="2459"/>
      <c r="C20" s="2460"/>
      <c r="D20" s="2460"/>
      <c r="E20" s="2460"/>
      <c r="F20" s="2460"/>
      <c r="G20" s="2460"/>
      <c r="H20" s="2461"/>
      <c r="I20" s="2438"/>
    </row>
    <row r="21" spans="1:9" s="110" customFormat="1" ht="15.75">
      <c r="A21" s="2439" t="s">
        <v>2007</v>
      </c>
      <c r="B21" s="1772" t="s">
        <v>2008</v>
      </c>
      <c r="C21" s="1773"/>
      <c r="D21" s="1774"/>
      <c r="E21" s="1775" t="s">
        <v>2009</v>
      </c>
      <c r="F21" s="1775"/>
      <c r="G21" s="1775" t="s">
        <v>2009</v>
      </c>
      <c r="H21" s="1775"/>
      <c r="I21" s="1776"/>
    </row>
    <row r="22" spans="1:9" s="110" customFormat="1" ht="16.5" customHeight="1">
      <c r="A22" s="2440"/>
      <c r="B22" s="112" t="s">
        <v>2010</v>
      </c>
      <c r="C22" s="112" t="s">
        <v>2010</v>
      </c>
      <c r="D22" s="112" t="s">
        <v>39</v>
      </c>
      <c r="E22" s="112" t="s">
        <v>2010</v>
      </c>
      <c r="F22" s="112" t="s">
        <v>2010</v>
      </c>
      <c r="G22" s="112" t="s">
        <v>2010</v>
      </c>
      <c r="H22" s="112" t="s">
        <v>2010</v>
      </c>
      <c r="I22" s="1776"/>
    </row>
    <row r="23" spans="1:9" s="110" customFormat="1" ht="16.5" customHeight="1">
      <c r="A23" s="2440"/>
      <c r="B23" s="1772" t="s">
        <v>2011</v>
      </c>
      <c r="C23" s="1773"/>
      <c r="D23" s="1774"/>
      <c r="E23" s="1775" t="s">
        <v>2012</v>
      </c>
      <c r="F23" s="1775"/>
      <c r="G23" s="1775" t="s">
        <v>2013</v>
      </c>
      <c r="H23" s="1775"/>
      <c r="I23" s="1776"/>
    </row>
    <row r="24" spans="1:9" s="110" customFormat="1" ht="17.25" customHeight="1" thickBot="1">
      <c r="A24" s="2441"/>
      <c r="B24" s="1283">
        <v>90</v>
      </c>
      <c r="C24" s="1283">
        <v>180</v>
      </c>
      <c r="D24" s="1283">
        <v>235</v>
      </c>
      <c r="E24" s="1284">
        <v>200</v>
      </c>
      <c r="F24" s="1284">
        <v>400</v>
      </c>
      <c r="G24" s="1284">
        <v>165</v>
      </c>
      <c r="H24" s="1284">
        <v>330</v>
      </c>
      <c r="I24" s="1779"/>
    </row>
    <row r="25" spans="1:9" s="110" customFormat="1" ht="16.5" thickTop="1">
      <c r="A25" s="1808"/>
      <c r="B25" s="2442" t="s">
        <v>1976</v>
      </c>
      <c r="C25" s="2443"/>
      <c r="D25" s="2443"/>
      <c r="E25" s="2443"/>
      <c r="F25" s="2443"/>
      <c r="G25" s="2443"/>
      <c r="H25" s="2443"/>
      <c r="I25" s="2444"/>
    </row>
    <row r="26" spans="1:9" s="110" customFormat="1" ht="15.75">
      <c r="A26" s="1808"/>
      <c r="B26" s="2442" t="s">
        <v>1977</v>
      </c>
      <c r="C26" s="2443"/>
      <c r="D26" s="2443"/>
      <c r="E26" s="2443"/>
      <c r="F26" s="2443"/>
      <c r="G26" s="2443"/>
      <c r="H26" s="2443"/>
      <c r="I26" s="2444"/>
    </row>
    <row r="27" spans="1:9" s="110" customFormat="1" ht="15.75">
      <c r="A27" s="1808"/>
      <c r="B27" s="1843" t="s">
        <v>2014</v>
      </c>
      <c r="C27" s="1844"/>
      <c r="D27" s="1844"/>
      <c r="E27" s="1844"/>
      <c r="F27" s="1844"/>
      <c r="G27" s="1844"/>
      <c r="H27" s="1844"/>
      <c r="I27" s="1845"/>
    </row>
    <row r="28" spans="1:9" s="110" customFormat="1" ht="15.75">
      <c r="A28" s="1808"/>
      <c r="B28" s="1843" t="s">
        <v>2015</v>
      </c>
      <c r="C28" s="1844"/>
      <c r="D28" s="1844"/>
      <c r="E28" s="1844"/>
      <c r="F28" s="1844"/>
      <c r="G28" s="1844"/>
      <c r="H28" s="1844"/>
      <c r="I28" s="1845"/>
    </row>
    <row r="29" spans="1:9" s="110" customFormat="1" ht="15.75">
      <c r="A29" s="1808"/>
      <c r="B29" s="1843" t="s">
        <v>2016</v>
      </c>
      <c r="C29" s="1844"/>
      <c r="D29" s="1844"/>
      <c r="E29" s="1844"/>
      <c r="F29" s="1844"/>
      <c r="G29" s="1844"/>
      <c r="H29" s="1844"/>
      <c r="I29" s="1845"/>
    </row>
    <row r="30" spans="1:9" s="110" customFormat="1" ht="15.75">
      <c r="A30" s="1808"/>
      <c r="B30" s="1843" t="s">
        <v>2017</v>
      </c>
      <c r="C30" s="1844"/>
      <c r="D30" s="1844"/>
      <c r="E30" s="1844"/>
      <c r="F30" s="1844"/>
      <c r="G30" s="1844"/>
      <c r="H30" s="1844"/>
      <c r="I30" s="1845"/>
    </row>
    <row r="31" spans="1:9" s="110" customFormat="1" ht="16.5" thickBot="1">
      <c r="A31" s="1808"/>
      <c r="B31" s="1852" t="s">
        <v>2018</v>
      </c>
      <c r="C31" s="1853"/>
      <c r="D31" s="1853"/>
      <c r="E31" s="1853"/>
      <c r="F31" s="1853"/>
      <c r="G31" s="1853"/>
      <c r="H31" s="1853"/>
      <c r="I31" s="1854"/>
    </row>
    <row r="32" spans="1:9" s="110" customFormat="1" ht="16.5" customHeight="1" thickBot="1" thickTop="1">
      <c r="A32" s="1808"/>
      <c r="B32" s="2445" t="s">
        <v>1983</v>
      </c>
      <c r="C32" s="2446"/>
      <c r="D32" s="2446"/>
      <c r="E32" s="2446"/>
      <c r="F32" s="2446"/>
      <c r="G32" s="2446"/>
      <c r="H32" s="2446"/>
      <c r="I32" s="2447"/>
    </row>
    <row r="33" ht="13.5" thickTop="1"/>
  </sheetData>
  <sheetProtection/>
  <mergeCells count="47">
    <mergeCell ref="B32:I32"/>
    <mergeCell ref="G23:H23"/>
    <mergeCell ref="I23:I24"/>
    <mergeCell ref="A25:A32"/>
    <mergeCell ref="B25:I25"/>
    <mergeCell ref="B26:I26"/>
    <mergeCell ref="B27:I27"/>
    <mergeCell ref="B28:I28"/>
    <mergeCell ref="B29:I29"/>
    <mergeCell ref="B30:I30"/>
    <mergeCell ref="B31:I31"/>
    <mergeCell ref="A19:A20"/>
    <mergeCell ref="B19:H20"/>
    <mergeCell ref="I19:I20"/>
    <mergeCell ref="A21:A24"/>
    <mergeCell ref="B21:D21"/>
    <mergeCell ref="E21:F21"/>
    <mergeCell ref="G21:H21"/>
    <mergeCell ref="I21:I22"/>
    <mergeCell ref="B23:D23"/>
    <mergeCell ref="E23:F23"/>
    <mergeCell ref="A15:A16"/>
    <mergeCell ref="B15:D15"/>
    <mergeCell ref="E15:F15"/>
    <mergeCell ref="G15:H15"/>
    <mergeCell ref="I15:I16"/>
    <mergeCell ref="A17:A18"/>
    <mergeCell ref="B17:D17"/>
    <mergeCell ref="E17:F17"/>
    <mergeCell ref="G17:H17"/>
    <mergeCell ref="I17:I18"/>
    <mergeCell ref="D9:J9"/>
    <mergeCell ref="D10:J10"/>
    <mergeCell ref="D11:J11"/>
    <mergeCell ref="D12:J12"/>
    <mergeCell ref="D13:J13"/>
    <mergeCell ref="A14:I14"/>
    <mergeCell ref="A1:K2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85" zoomScaleNormal="85" zoomScalePageLayoutView="0" workbookViewId="0" topLeftCell="A1">
      <selection activeCell="J19" sqref="A19:IV19"/>
    </sheetView>
  </sheetViews>
  <sheetFormatPr defaultColWidth="9.00390625" defaultRowHeight="16.5"/>
  <cols>
    <col min="1" max="1" width="23.75390625" style="870" customWidth="1"/>
    <col min="2" max="7" width="13.375" style="870" bestFit="1" customWidth="1"/>
    <col min="8" max="8" width="13.375" style="577" bestFit="1" customWidth="1"/>
    <col min="9" max="10" width="13.375" style="870" bestFit="1" customWidth="1"/>
    <col min="11" max="11" width="45.875" style="870" customWidth="1"/>
    <col min="12" max="16384" width="9.00390625" style="870" customWidth="1"/>
  </cols>
  <sheetData>
    <row r="1" spans="1:11" ht="16.5">
      <c r="A1" s="1407" t="s">
        <v>70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</row>
    <row r="2" spans="1:11" ht="16.5">
      <c r="A2" s="1408"/>
      <c r="B2" s="1408"/>
      <c r="C2" s="1408"/>
      <c r="D2" s="1408"/>
      <c r="E2" s="1408"/>
      <c r="F2" s="1408"/>
      <c r="G2" s="1408"/>
      <c r="H2" s="1408"/>
      <c r="I2" s="1408"/>
      <c r="J2" s="1408"/>
      <c r="K2" s="1408"/>
    </row>
    <row r="3" spans="1:11" ht="16.5">
      <c r="A3" s="1448" t="s">
        <v>71</v>
      </c>
      <c r="B3" s="1448"/>
      <c r="C3" s="1448"/>
      <c r="D3" s="1448"/>
      <c r="E3" s="1448"/>
      <c r="F3" s="1448"/>
      <c r="G3" s="1448"/>
      <c r="H3" s="1448"/>
      <c r="I3" s="1448"/>
      <c r="J3" s="1448"/>
      <c r="K3" s="1448"/>
    </row>
    <row r="4" spans="1:11" s="871" customFormat="1" ht="16.5">
      <c r="A4" s="1449" t="s">
        <v>2</v>
      </c>
      <c r="B4" s="1449" t="s">
        <v>3</v>
      </c>
      <c r="C4" s="1450" t="s">
        <v>4</v>
      </c>
      <c r="D4" s="1451"/>
      <c r="E4" s="1452"/>
      <c r="F4" s="1449" t="s">
        <v>5</v>
      </c>
      <c r="G4" s="1449"/>
      <c r="H4" s="578"/>
      <c r="I4" s="1449" t="s">
        <v>6</v>
      </c>
      <c r="J4" s="1449"/>
      <c r="K4" s="1449" t="s">
        <v>7</v>
      </c>
    </row>
    <row r="5" spans="1:11" s="871" customFormat="1" ht="16.5">
      <c r="A5" s="1449"/>
      <c r="B5" s="1449"/>
      <c r="C5" s="872" t="s">
        <v>8</v>
      </c>
      <c r="D5" s="872" t="s">
        <v>9</v>
      </c>
      <c r="E5" s="872" t="s">
        <v>10</v>
      </c>
      <c r="F5" s="872" t="s">
        <v>8</v>
      </c>
      <c r="G5" s="872" t="s">
        <v>9</v>
      </c>
      <c r="H5" s="578" t="s">
        <v>808</v>
      </c>
      <c r="I5" s="872" t="s">
        <v>8</v>
      </c>
      <c r="J5" s="872" t="s">
        <v>9</v>
      </c>
      <c r="K5" s="1449"/>
    </row>
    <row r="6" spans="1:11" s="871" customFormat="1" ht="16.5">
      <c r="A6" s="873" t="s">
        <v>727</v>
      </c>
      <c r="B6" s="873" t="s">
        <v>38</v>
      </c>
      <c r="C6" s="874">
        <v>825</v>
      </c>
      <c r="D6" s="874">
        <v>1225</v>
      </c>
      <c r="E6" s="874">
        <v>1225</v>
      </c>
      <c r="F6" s="874">
        <v>925</v>
      </c>
      <c r="G6" s="874">
        <v>1400</v>
      </c>
      <c r="H6" s="874" t="s">
        <v>1755</v>
      </c>
      <c r="I6" s="874">
        <v>925</v>
      </c>
      <c r="J6" s="874">
        <v>1400</v>
      </c>
      <c r="K6" s="875"/>
    </row>
    <row r="7" spans="1:11" s="871" customFormat="1" ht="16.5">
      <c r="A7" s="873" t="s">
        <v>72</v>
      </c>
      <c r="B7" s="873" t="s">
        <v>73</v>
      </c>
      <c r="C7" s="874">
        <v>600</v>
      </c>
      <c r="D7" s="874">
        <v>1200</v>
      </c>
      <c r="E7" s="874">
        <v>1200</v>
      </c>
      <c r="F7" s="874">
        <v>600</v>
      </c>
      <c r="G7" s="874">
        <v>1200</v>
      </c>
      <c r="H7" s="874">
        <v>1200</v>
      </c>
      <c r="I7" s="874">
        <v>600</v>
      </c>
      <c r="J7" s="874">
        <v>1200</v>
      </c>
      <c r="K7" s="875"/>
    </row>
    <row r="8" spans="1:11" s="871" customFormat="1" ht="16.5">
      <c r="A8" s="876" t="s">
        <v>202</v>
      </c>
      <c r="B8" s="873" t="s">
        <v>65</v>
      </c>
      <c r="C8" s="874">
        <v>80</v>
      </c>
      <c r="D8" s="874">
        <v>160</v>
      </c>
      <c r="E8" s="874">
        <v>160</v>
      </c>
      <c r="F8" s="874">
        <v>80</v>
      </c>
      <c r="G8" s="874">
        <v>160</v>
      </c>
      <c r="H8" s="874">
        <v>160</v>
      </c>
      <c r="I8" s="874">
        <v>160</v>
      </c>
      <c r="J8" s="874">
        <v>160</v>
      </c>
      <c r="K8" s="875" t="s">
        <v>839</v>
      </c>
    </row>
    <row r="9" spans="1:11" s="871" customFormat="1" ht="16.5">
      <c r="A9" s="873" t="s">
        <v>74</v>
      </c>
      <c r="B9" s="873" t="s">
        <v>73</v>
      </c>
      <c r="C9" s="874">
        <v>10</v>
      </c>
      <c r="D9" s="874">
        <v>20</v>
      </c>
      <c r="E9" s="874">
        <v>20</v>
      </c>
      <c r="F9" s="874">
        <v>10</v>
      </c>
      <c r="G9" s="874">
        <v>20</v>
      </c>
      <c r="H9" s="874">
        <v>20</v>
      </c>
      <c r="I9" s="874">
        <v>10</v>
      </c>
      <c r="J9" s="874">
        <v>20</v>
      </c>
      <c r="K9" s="875" t="s">
        <v>839</v>
      </c>
    </row>
    <row r="10" spans="1:12" s="880" customFormat="1" ht="16.5">
      <c r="A10" s="877" t="s">
        <v>816</v>
      </c>
      <c r="B10" s="877" t="s">
        <v>65</v>
      </c>
      <c r="C10" s="878">
        <v>200</v>
      </c>
      <c r="D10" s="878">
        <f>C10*2</f>
        <v>400</v>
      </c>
      <c r="E10" s="878">
        <f>C10*2</f>
        <v>400</v>
      </c>
      <c r="F10" s="878">
        <f aca="true" t="shared" si="0" ref="F10:H11">C10</f>
        <v>200</v>
      </c>
      <c r="G10" s="878">
        <f t="shared" si="0"/>
        <v>400</v>
      </c>
      <c r="H10" s="878">
        <f t="shared" si="0"/>
        <v>400</v>
      </c>
      <c r="I10" s="878">
        <f aca="true" t="shared" si="1" ref="I10:J12">C10*1.5</f>
        <v>300</v>
      </c>
      <c r="J10" s="878">
        <f t="shared" si="1"/>
        <v>600</v>
      </c>
      <c r="K10" s="879" t="s">
        <v>2046</v>
      </c>
      <c r="L10" s="933" t="s">
        <v>1867</v>
      </c>
    </row>
    <row r="11" spans="1:12" s="880" customFormat="1" ht="16.5">
      <c r="A11" s="877" t="s">
        <v>816</v>
      </c>
      <c r="B11" s="877" t="s">
        <v>65</v>
      </c>
      <c r="C11" s="878">
        <v>215</v>
      </c>
      <c r="D11" s="878">
        <f>C11*2</f>
        <v>430</v>
      </c>
      <c r="E11" s="878">
        <f>C11*2</f>
        <v>430</v>
      </c>
      <c r="F11" s="878">
        <f t="shared" si="0"/>
        <v>215</v>
      </c>
      <c r="G11" s="878">
        <f t="shared" si="0"/>
        <v>430</v>
      </c>
      <c r="H11" s="878">
        <f t="shared" si="0"/>
        <v>430</v>
      </c>
      <c r="I11" s="878">
        <f t="shared" si="1"/>
        <v>322.5</v>
      </c>
      <c r="J11" s="878">
        <f t="shared" si="1"/>
        <v>645</v>
      </c>
      <c r="K11" s="879" t="s">
        <v>2044</v>
      </c>
      <c r="L11" s="933" t="s">
        <v>1868</v>
      </c>
    </row>
    <row r="12" spans="1:12" s="880" customFormat="1" ht="16.5">
      <c r="A12" s="877" t="s">
        <v>816</v>
      </c>
      <c r="B12" s="877" t="s">
        <v>65</v>
      </c>
      <c r="C12" s="878">
        <v>170</v>
      </c>
      <c r="D12" s="878">
        <f>C12*2</f>
        <v>340</v>
      </c>
      <c r="E12" s="878">
        <f>C12*2</f>
        <v>340</v>
      </c>
      <c r="F12" s="878">
        <f>C12</f>
        <v>170</v>
      </c>
      <c r="G12" s="878">
        <f>D12</f>
        <v>340</v>
      </c>
      <c r="H12" s="878">
        <f>E12</f>
        <v>340</v>
      </c>
      <c r="I12" s="878">
        <f t="shared" si="1"/>
        <v>255</v>
      </c>
      <c r="J12" s="878">
        <f t="shared" si="1"/>
        <v>510</v>
      </c>
      <c r="K12" s="879" t="s">
        <v>2047</v>
      </c>
      <c r="L12" s="933" t="s">
        <v>1866</v>
      </c>
    </row>
    <row r="13" spans="1:11" s="953" customFormat="1" ht="16.5">
      <c r="A13" s="873" t="s">
        <v>632</v>
      </c>
      <c r="B13" s="873" t="s">
        <v>65</v>
      </c>
      <c r="C13" s="882">
        <v>70</v>
      </c>
      <c r="D13" s="882">
        <v>140</v>
      </c>
      <c r="E13" s="882">
        <v>140</v>
      </c>
      <c r="F13" s="882">
        <v>70</v>
      </c>
      <c r="G13" s="882">
        <v>140</v>
      </c>
      <c r="H13" s="882">
        <v>140</v>
      </c>
      <c r="I13" s="882">
        <v>105</v>
      </c>
      <c r="J13" s="882">
        <v>210</v>
      </c>
      <c r="K13" s="952" t="s">
        <v>1705</v>
      </c>
    </row>
    <row r="14" spans="1:11" s="884" customFormat="1" ht="16.5">
      <c r="A14" s="881" t="s">
        <v>370</v>
      </c>
      <c r="B14" s="881" t="s">
        <v>65</v>
      </c>
      <c r="C14" s="882">
        <v>100</v>
      </c>
      <c r="D14" s="882">
        <v>200</v>
      </c>
      <c r="E14" s="882">
        <v>200</v>
      </c>
      <c r="F14" s="882">
        <v>100</v>
      </c>
      <c r="G14" s="882">
        <v>200</v>
      </c>
      <c r="H14" s="882">
        <v>200</v>
      </c>
      <c r="I14" s="882">
        <v>100</v>
      </c>
      <c r="J14" s="882">
        <v>200</v>
      </c>
      <c r="K14" s="883" t="s">
        <v>834</v>
      </c>
    </row>
    <row r="15" spans="1:11" s="871" customFormat="1" ht="16.5">
      <c r="A15" s="873" t="s">
        <v>75</v>
      </c>
      <c r="B15" s="873" t="s">
        <v>73</v>
      </c>
      <c r="C15" s="874">
        <v>30</v>
      </c>
      <c r="D15" s="874">
        <v>30</v>
      </c>
      <c r="E15" s="874">
        <v>30</v>
      </c>
      <c r="F15" s="874">
        <v>30</v>
      </c>
      <c r="G15" s="874">
        <v>30</v>
      </c>
      <c r="H15" s="874">
        <v>30</v>
      </c>
      <c r="I15" s="874">
        <v>30</v>
      </c>
      <c r="J15" s="874">
        <v>30</v>
      </c>
      <c r="K15" s="875" t="s">
        <v>839</v>
      </c>
    </row>
    <row r="16" spans="1:11" s="871" customFormat="1" ht="16.5">
      <c r="A16" s="873" t="s">
        <v>16</v>
      </c>
      <c r="B16" s="873" t="s">
        <v>38</v>
      </c>
      <c r="C16" s="1444" t="s">
        <v>1764</v>
      </c>
      <c r="D16" s="1444"/>
      <c r="E16" s="1444"/>
      <c r="F16" s="1444"/>
      <c r="G16" s="1444"/>
      <c r="H16" s="1444"/>
      <c r="I16" s="1444"/>
      <c r="J16" s="1444"/>
      <c r="K16" s="875" t="s">
        <v>839</v>
      </c>
    </row>
    <row r="17" spans="1:11" s="871" customFormat="1" ht="16.5">
      <c r="A17" s="885" t="s">
        <v>482</v>
      </c>
      <c r="B17" s="873" t="s">
        <v>38</v>
      </c>
      <c r="C17" s="874">
        <v>40</v>
      </c>
      <c r="D17" s="874">
        <v>80</v>
      </c>
      <c r="E17" s="874">
        <v>80</v>
      </c>
      <c r="F17" s="874">
        <v>40</v>
      </c>
      <c r="G17" s="874">
        <v>80</v>
      </c>
      <c r="H17" s="874"/>
      <c r="I17" s="874">
        <v>40</v>
      </c>
      <c r="J17" s="874">
        <v>80</v>
      </c>
      <c r="K17" s="875" t="s">
        <v>839</v>
      </c>
    </row>
    <row r="18" spans="1:11" s="889" customFormat="1" ht="17.25" thickBot="1">
      <c r="A18" s="886" t="s">
        <v>214</v>
      </c>
      <c r="B18" s="887" t="s">
        <v>68</v>
      </c>
      <c r="C18" s="1445" t="s">
        <v>1930</v>
      </c>
      <c r="D18" s="1446"/>
      <c r="E18" s="1446"/>
      <c r="F18" s="1446"/>
      <c r="G18" s="1446"/>
      <c r="H18" s="1446"/>
      <c r="I18" s="1446"/>
      <c r="J18" s="1447"/>
      <c r="K18" s="888"/>
    </row>
    <row r="19" spans="1:9" s="890" customFormat="1" ht="14.25" thickTop="1">
      <c r="A19" s="1434" t="s">
        <v>978</v>
      </c>
      <c r="B19" s="1436" t="s">
        <v>4</v>
      </c>
      <c r="C19" s="1436"/>
      <c r="D19" s="1437"/>
      <c r="E19" s="1437"/>
      <c r="F19" s="1442" t="s">
        <v>979</v>
      </c>
      <c r="G19" s="1443"/>
      <c r="H19" s="1438" t="s">
        <v>6</v>
      </c>
      <c r="I19" s="1439"/>
    </row>
    <row r="20" spans="1:9" s="890" customFormat="1" ht="14.25" thickBot="1">
      <c r="A20" s="1435"/>
      <c r="B20" s="891" t="s">
        <v>980</v>
      </c>
      <c r="C20" s="891" t="s">
        <v>981</v>
      </c>
      <c r="D20" s="892" t="s">
        <v>10</v>
      </c>
      <c r="E20" s="892" t="s">
        <v>982</v>
      </c>
      <c r="F20" s="893" t="s">
        <v>8</v>
      </c>
      <c r="G20" s="894" t="s">
        <v>9</v>
      </c>
      <c r="H20" s="895" t="s">
        <v>8</v>
      </c>
      <c r="I20" s="896" t="s">
        <v>9</v>
      </c>
    </row>
    <row r="21" spans="1:9" s="890" customFormat="1" ht="14.25" thickTop="1">
      <c r="A21" s="1421" t="s">
        <v>983</v>
      </c>
      <c r="B21" s="897" t="s">
        <v>984</v>
      </c>
      <c r="C21" s="897" t="s">
        <v>984</v>
      </c>
      <c r="D21" s="898" t="s">
        <v>984</v>
      </c>
      <c r="E21" s="898" t="s">
        <v>984</v>
      </c>
      <c r="F21" s="899" t="s">
        <v>984</v>
      </c>
      <c r="G21" s="900" t="s">
        <v>984</v>
      </c>
      <c r="H21" s="901" t="s">
        <v>985</v>
      </c>
      <c r="I21" s="902" t="s">
        <v>985</v>
      </c>
    </row>
    <row r="22" spans="1:9" s="890" customFormat="1" ht="13.5">
      <c r="A22" s="1422"/>
      <c r="B22" s="903" t="s">
        <v>986</v>
      </c>
      <c r="C22" s="903" t="s">
        <v>986</v>
      </c>
      <c r="D22" s="904" t="s">
        <v>986</v>
      </c>
      <c r="E22" s="904" t="s">
        <v>986</v>
      </c>
      <c r="F22" s="905" t="s">
        <v>986</v>
      </c>
      <c r="G22" s="906" t="s">
        <v>986</v>
      </c>
      <c r="H22" s="907" t="s">
        <v>986</v>
      </c>
      <c r="I22" s="908" t="s">
        <v>986</v>
      </c>
    </row>
    <row r="23" spans="1:9" s="890" customFormat="1" ht="13.5">
      <c r="A23" s="1422"/>
      <c r="B23" s="909" t="s">
        <v>987</v>
      </c>
      <c r="C23" s="909" t="s">
        <v>988</v>
      </c>
      <c r="D23" s="910" t="s">
        <v>988</v>
      </c>
      <c r="E23" s="910" t="s">
        <v>988</v>
      </c>
      <c r="F23" s="911" t="s">
        <v>988</v>
      </c>
      <c r="G23" s="912" t="s">
        <v>988</v>
      </c>
      <c r="H23" s="913" t="s">
        <v>989</v>
      </c>
      <c r="I23" s="914" t="s">
        <v>989</v>
      </c>
    </row>
    <row r="24" spans="1:9" s="890" customFormat="1" ht="13.5">
      <c r="A24" s="1422"/>
      <c r="B24" s="915">
        <v>85</v>
      </c>
      <c r="C24" s="915">
        <f>B24*2</f>
        <v>170</v>
      </c>
      <c r="D24" s="916">
        <v>200</v>
      </c>
      <c r="E24" s="916">
        <v>230</v>
      </c>
      <c r="F24" s="917">
        <v>150</v>
      </c>
      <c r="G24" s="918">
        <f>F24*2</f>
        <v>300</v>
      </c>
      <c r="H24" s="919">
        <v>300</v>
      </c>
      <c r="I24" s="920">
        <f>H24*2</f>
        <v>600</v>
      </c>
    </row>
    <row r="25" spans="1:9" s="890" customFormat="1" ht="13.5">
      <c r="A25" s="1422"/>
      <c r="B25" s="909" t="s">
        <v>990</v>
      </c>
      <c r="C25" s="909" t="s">
        <v>991</v>
      </c>
      <c r="D25" s="910" t="s">
        <v>991</v>
      </c>
      <c r="E25" s="910" t="s">
        <v>991</v>
      </c>
      <c r="F25" s="911" t="s">
        <v>992</v>
      </c>
      <c r="G25" s="912" t="s">
        <v>993</v>
      </c>
      <c r="H25" s="913" t="s">
        <v>994</v>
      </c>
      <c r="I25" s="914" t="s">
        <v>994</v>
      </c>
    </row>
    <row r="26" spans="1:9" s="890" customFormat="1" ht="13.5">
      <c r="A26" s="1422"/>
      <c r="B26" s="915">
        <f aca="true" t="shared" si="2" ref="B26:G26">B24*2</f>
        <v>170</v>
      </c>
      <c r="C26" s="915">
        <f t="shared" si="2"/>
        <v>340</v>
      </c>
      <c r="D26" s="916">
        <f t="shared" si="2"/>
        <v>400</v>
      </c>
      <c r="E26" s="916">
        <f t="shared" si="2"/>
        <v>460</v>
      </c>
      <c r="F26" s="917">
        <f t="shared" si="2"/>
        <v>300</v>
      </c>
      <c r="G26" s="918">
        <f t="shared" si="2"/>
        <v>600</v>
      </c>
      <c r="H26" s="919">
        <v>500</v>
      </c>
      <c r="I26" s="920">
        <f>H26*2</f>
        <v>1000</v>
      </c>
    </row>
    <row r="27" spans="1:9" s="890" customFormat="1" ht="13.5">
      <c r="A27" s="1422"/>
      <c r="B27" s="1429" t="s">
        <v>995</v>
      </c>
      <c r="C27" s="1430"/>
      <c r="D27" s="1430"/>
      <c r="E27" s="1431"/>
      <c r="F27" s="1432" t="s">
        <v>996</v>
      </c>
      <c r="G27" s="1431"/>
      <c r="H27" s="1440" t="s">
        <v>996</v>
      </c>
      <c r="I27" s="1441"/>
    </row>
    <row r="28" spans="1:9" s="890" customFormat="1" ht="14.25" thickBot="1">
      <c r="A28" s="1423"/>
      <c r="B28" s="921">
        <f aca="true" t="shared" si="3" ref="B28:G28">B26*2</f>
        <v>340</v>
      </c>
      <c r="C28" s="921">
        <f t="shared" si="3"/>
        <v>680</v>
      </c>
      <c r="D28" s="922">
        <f t="shared" si="3"/>
        <v>800</v>
      </c>
      <c r="E28" s="922">
        <f t="shared" si="3"/>
        <v>920</v>
      </c>
      <c r="F28" s="923">
        <f t="shared" si="3"/>
        <v>600</v>
      </c>
      <c r="G28" s="924">
        <f t="shared" si="3"/>
        <v>1200</v>
      </c>
      <c r="H28" s="925">
        <v>900</v>
      </c>
      <c r="I28" s="926">
        <f>H28*2</f>
        <v>1800</v>
      </c>
    </row>
    <row r="29" spans="1:9" s="890" customFormat="1" ht="14.25" thickTop="1">
      <c r="A29" s="1421" t="s">
        <v>997</v>
      </c>
      <c r="B29" s="1424" t="s">
        <v>998</v>
      </c>
      <c r="C29" s="1425"/>
      <c r="D29" s="1425"/>
      <c r="E29" s="1426"/>
      <c r="F29" s="1427" t="s">
        <v>998</v>
      </c>
      <c r="G29" s="1426"/>
      <c r="H29" s="1427" t="s">
        <v>998</v>
      </c>
      <c r="I29" s="1428"/>
    </row>
    <row r="30" spans="1:9" s="890" customFormat="1" ht="13.5">
      <c r="A30" s="1422"/>
      <c r="B30" s="909" t="s">
        <v>984</v>
      </c>
      <c r="C30" s="909" t="s">
        <v>984</v>
      </c>
      <c r="D30" s="910" t="s">
        <v>984</v>
      </c>
      <c r="E30" s="910" t="s">
        <v>984</v>
      </c>
      <c r="F30" s="911" t="s">
        <v>984</v>
      </c>
      <c r="G30" s="912" t="s">
        <v>984</v>
      </c>
      <c r="H30" s="913" t="s">
        <v>999</v>
      </c>
      <c r="I30" s="914" t="s">
        <v>999</v>
      </c>
    </row>
    <row r="31" spans="1:9" s="890" customFormat="1" ht="13.5">
      <c r="A31" s="1422"/>
      <c r="B31" s="927">
        <v>100</v>
      </c>
      <c r="C31" s="927">
        <f>B31*2</f>
        <v>200</v>
      </c>
      <c r="D31" s="928">
        <v>230</v>
      </c>
      <c r="E31" s="928">
        <v>260</v>
      </c>
      <c r="F31" s="929">
        <v>200</v>
      </c>
      <c r="G31" s="930">
        <f>F31*2</f>
        <v>400</v>
      </c>
      <c r="H31" s="931">
        <v>350</v>
      </c>
      <c r="I31" s="932">
        <f>H31*2</f>
        <v>700</v>
      </c>
    </row>
    <row r="32" spans="1:9" s="890" customFormat="1" ht="13.5">
      <c r="A32" s="1422"/>
      <c r="B32" s="909" t="s">
        <v>1000</v>
      </c>
      <c r="C32" s="909" t="s">
        <v>1001</v>
      </c>
      <c r="D32" s="910" t="s">
        <v>1001</v>
      </c>
      <c r="E32" s="910" t="s">
        <v>1001</v>
      </c>
      <c r="F32" s="911" t="s">
        <v>987</v>
      </c>
      <c r="G32" s="912" t="s">
        <v>988</v>
      </c>
      <c r="H32" s="913" t="s">
        <v>1002</v>
      </c>
      <c r="I32" s="914" t="s">
        <v>989</v>
      </c>
    </row>
    <row r="33" spans="1:9" s="890" customFormat="1" ht="13.5">
      <c r="A33" s="1422"/>
      <c r="B33" s="915">
        <f aca="true" t="shared" si="4" ref="B33:G33">B31*2</f>
        <v>200</v>
      </c>
      <c r="C33" s="915">
        <f t="shared" si="4"/>
        <v>400</v>
      </c>
      <c r="D33" s="916">
        <f t="shared" si="4"/>
        <v>460</v>
      </c>
      <c r="E33" s="916">
        <f t="shared" si="4"/>
        <v>520</v>
      </c>
      <c r="F33" s="917">
        <f t="shared" si="4"/>
        <v>400</v>
      </c>
      <c r="G33" s="918">
        <f t="shared" si="4"/>
        <v>800</v>
      </c>
      <c r="H33" s="919">
        <v>600</v>
      </c>
      <c r="I33" s="920">
        <f>H33*2</f>
        <v>1200</v>
      </c>
    </row>
    <row r="34" spans="1:9" s="890" customFormat="1" ht="13.5">
      <c r="A34" s="1422"/>
      <c r="B34" s="1429" t="s">
        <v>1003</v>
      </c>
      <c r="C34" s="1430"/>
      <c r="D34" s="1430"/>
      <c r="E34" s="1431"/>
      <c r="F34" s="1432" t="s">
        <v>1004</v>
      </c>
      <c r="G34" s="1431"/>
      <c r="H34" s="1432" t="s">
        <v>1005</v>
      </c>
      <c r="I34" s="1433"/>
    </row>
    <row r="35" spans="1:9" s="890" customFormat="1" ht="14.25" thickBot="1">
      <c r="A35" s="1423"/>
      <c r="B35" s="921">
        <f aca="true" t="shared" si="5" ref="B35:G35">B33*2</f>
        <v>400</v>
      </c>
      <c r="C35" s="921">
        <f t="shared" si="5"/>
        <v>800</v>
      </c>
      <c r="D35" s="922">
        <f t="shared" si="5"/>
        <v>920</v>
      </c>
      <c r="E35" s="922">
        <f t="shared" si="5"/>
        <v>1040</v>
      </c>
      <c r="F35" s="923">
        <f t="shared" si="5"/>
        <v>800</v>
      </c>
      <c r="G35" s="924">
        <f t="shared" si="5"/>
        <v>1600</v>
      </c>
      <c r="H35" s="925">
        <v>1000</v>
      </c>
      <c r="I35" s="926">
        <f>H35*2</f>
        <v>2000</v>
      </c>
    </row>
    <row r="36" spans="1:9" s="890" customFormat="1" ht="14.25" thickTop="1">
      <c r="A36" s="1409" t="s">
        <v>1006</v>
      </c>
      <c r="B36" s="1412" t="s">
        <v>1007</v>
      </c>
      <c r="C36" s="1413"/>
      <c r="D36" s="1413"/>
      <c r="E36" s="1413"/>
      <c r="F36" s="1413"/>
      <c r="G36" s="1413"/>
      <c r="H36" s="1413"/>
      <c r="I36" s="1414"/>
    </row>
    <row r="37" spans="1:9" s="890" customFormat="1" ht="13.5">
      <c r="A37" s="1410"/>
      <c r="B37" s="1415" t="s">
        <v>1008</v>
      </c>
      <c r="C37" s="1416"/>
      <c r="D37" s="1416"/>
      <c r="E37" s="1416"/>
      <c r="F37" s="1416"/>
      <c r="G37" s="1416"/>
      <c r="H37" s="1416"/>
      <c r="I37" s="1417"/>
    </row>
    <row r="38" spans="1:9" s="890" customFormat="1" ht="13.5">
      <c r="A38" s="1410"/>
      <c r="B38" s="1415" t="s">
        <v>1009</v>
      </c>
      <c r="C38" s="1416"/>
      <c r="D38" s="1416"/>
      <c r="E38" s="1416"/>
      <c r="F38" s="1416"/>
      <c r="G38" s="1416"/>
      <c r="H38" s="1416"/>
      <c r="I38" s="1417"/>
    </row>
    <row r="39" spans="1:9" s="890" customFormat="1" ht="13.5">
      <c r="A39" s="1410"/>
      <c r="B39" s="1415" t="s">
        <v>1010</v>
      </c>
      <c r="C39" s="1416"/>
      <c r="D39" s="1416"/>
      <c r="E39" s="1416"/>
      <c r="F39" s="1416"/>
      <c r="G39" s="1416"/>
      <c r="H39" s="1416"/>
      <c r="I39" s="1417"/>
    </row>
    <row r="40" spans="1:9" s="890" customFormat="1" ht="13.5">
      <c r="A40" s="1410"/>
      <c r="B40" s="1415" t="s">
        <v>529</v>
      </c>
      <c r="C40" s="1416"/>
      <c r="D40" s="1416"/>
      <c r="E40" s="1416"/>
      <c r="F40" s="1416"/>
      <c r="G40" s="1416"/>
      <c r="H40" s="1416"/>
      <c r="I40" s="1417"/>
    </row>
    <row r="41" spans="1:9" s="890" customFormat="1" ht="13.5">
      <c r="A41" s="1410"/>
      <c r="B41" s="1415" t="s">
        <v>1011</v>
      </c>
      <c r="C41" s="1416"/>
      <c r="D41" s="1416"/>
      <c r="E41" s="1416"/>
      <c r="F41" s="1416"/>
      <c r="G41" s="1416"/>
      <c r="H41" s="1416"/>
      <c r="I41" s="1417"/>
    </row>
    <row r="42" spans="1:9" s="890" customFormat="1" ht="13.5">
      <c r="A42" s="1410"/>
      <c r="B42" s="1415" t="s">
        <v>1012</v>
      </c>
      <c r="C42" s="1416"/>
      <c r="D42" s="1416"/>
      <c r="E42" s="1416"/>
      <c r="F42" s="1416"/>
      <c r="G42" s="1416"/>
      <c r="H42" s="1416"/>
      <c r="I42" s="1417"/>
    </row>
    <row r="43" spans="1:9" s="890" customFormat="1" ht="14.25" thickBot="1">
      <c r="A43" s="1411"/>
      <c r="B43" s="1418" t="s">
        <v>1013</v>
      </c>
      <c r="C43" s="1419"/>
      <c r="D43" s="1419"/>
      <c r="E43" s="1419"/>
      <c r="F43" s="1419"/>
      <c r="G43" s="1419"/>
      <c r="H43" s="1419"/>
      <c r="I43" s="1420"/>
    </row>
    <row r="44" ht="17.25" thickTop="1"/>
  </sheetData>
  <sheetProtection/>
  <mergeCells count="34">
    <mergeCell ref="C16:J16"/>
    <mergeCell ref="C18:J18"/>
    <mergeCell ref="A3:K3"/>
    <mergeCell ref="A4:A5"/>
    <mergeCell ref="B4:B5"/>
    <mergeCell ref="C4:E4"/>
    <mergeCell ref="F4:G4"/>
    <mergeCell ref="I4:J4"/>
    <mergeCell ref="K4:K5"/>
    <mergeCell ref="A19:A20"/>
    <mergeCell ref="B19:E19"/>
    <mergeCell ref="H19:I19"/>
    <mergeCell ref="A21:A28"/>
    <mergeCell ref="B27:E27"/>
    <mergeCell ref="F27:G27"/>
    <mergeCell ref="H27:I27"/>
    <mergeCell ref="F19:G19"/>
    <mergeCell ref="A29:A35"/>
    <mergeCell ref="B29:E29"/>
    <mergeCell ref="F29:G29"/>
    <mergeCell ref="H29:I29"/>
    <mergeCell ref="B34:E34"/>
    <mergeCell ref="F34:G34"/>
    <mergeCell ref="H34:I34"/>
    <mergeCell ref="A1:K2"/>
    <mergeCell ref="A36:A43"/>
    <mergeCell ref="B36:I36"/>
    <mergeCell ref="B37:I37"/>
    <mergeCell ref="B38:I38"/>
    <mergeCell ref="B39:I39"/>
    <mergeCell ref="B40:I40"/>
    <mergeCell ref="B41:I41"/>
    <mergeCell ref="B42:I42"/>
    <mergeCell ref="B43:I43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18" sqref="A18:IV18"/>
    </sheetView>
  </sheetViews>
  <sheetFormatPr defaultColWidth="8.75390625" defaultRowHeight="16.5"/>
  <cols>
    <col min="1" max="1" width="23.50390625" style="239" customWidth="1"/>
    <col min="2" max="2" width="14.75390625" style="239" customWidth="1"/>
    <col min="3" max="3" width="9.375" style="239" bestFit="1" customWidth="1"/>
    <col min="4" max="4" width="8.25390625" style="239" customWidth="1"/>
    <col min="5" max="5" width="15.625" style="239" bestFit="1" customWidth="1"/>
    <col min="6" max="6" width="12.75390625" style="239" bestFit="1" customWidth="1"/>
    <col min="7" max="7" width="10.375" style="239" bestFit="1" customWidth="1"/>
    <col min="8" max="10" width="12.25390625" style="239" bestFit="1" customWidth="1"/>
    <col min="11" max="11" width="10.375" style="239" bestFit="1" customWidth="1"/>
    <col min="12" max="12" width="12.00390625" style="239" bestFit="1" customWidth="1"/>
    <col min="13" max="13" width="15.625" style="239" bestFit="1" customWidth="1"/>
    <col min="14" max="14" width="12.25390625" style="239" bestFit="1" customWidth="1"/>
    <col min="15" max="15" width="28.75390625" style="239" bestFit="1" customWidth="1"/>
    <col min="16" max="16384" width="8.75390625" style="239" customWidth="1"/>
  </cols>
  <sheetData>
    <row r="1" spans="1:15" s="310" customFormat="1" ht="18">
      <c r="A1" s="1389" t="s">
        <v>361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</row>
    <row r="2" spans="1:15" s="310" customFormat="1" ht="12.75">
      <c r="A2" s="1392" t="s">
        <v>362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</row>
    <row r="3" spans="1:15" s="310" customFormat="1" ht="12.75">
      <c r="A3" s="1395" t="s">
        <v>2</v>
      </c>
      <c r="B3" s="1395" t="s">
        <v>1886</v>
      </c>
      <c r="C3" s="1395" t="s">
        <v>363</v>
      </c>
      <c r="D3" s="1397" t="s">
        <v>3</v>
      </c>
      <c r="E3" s="1495" t="s">
        <v>4</v>
      </c>
      <c r="F3" s="1482"/>
      <c r="G3" s="1482"/>
      <c r="H3" s="1483"/>
      <c r="I3" s="1396" t="s">
        <v>527</v>
      </c>
      <c r="J3" s="1396"/>
      <c r="K3" s="1495" t="s">
        <v>528</v>
      </c>
      <c r="L3" s="1483"/>
      <c r="M3" s="1396" t="s">
        <v>6</v>
      </c>
      <c r="N3" s="1396"/>
      <c r="O3" s="1396" t="s">
        <v>7</v>
      </c>
    </row>
    <row r="4" spans="1:15" s="310" customFormat="1" ht="12.75">
      <c r="A4" s="1394"/>
      <c r="B4" s="1394"/>
      <c r="C4" s="1394"/>
      <c r="D4" s="1397"/>
      <c r="E4" s="12" t="s">
        <v>8</v>
      </c>
      <c r="F4" s="12" t="s">
        <v>1017</v>
      </c>
      <c r="G4" s="12" t="s">
        <v>1016</v>
      </c>
      <c r="H4" s="35" t="s">
        <v>792</v>
      </c>
      <c r="I4" s="12" t="s">
        <v>8</v>
      </c>
      <c r="J4" s="12" t="s">
        <v>9</v>
      </c>
      <c r="K4" s="12" t="s">
        <v>524</v>
      </c>
      <c r="L4" s="12" t="s">
        <v>525</v>
      </c>
      <c r="M4" s="12" t="s">
        <v>8</v>
      </c>
      <c r="N4" s="12" t="s">
        <v>9</v>
      </c>
      <c r="O4" s="1396"/>
    </row>
    <row r="5" spans="1:15" s="962" customFormat="1" ht="15">
      <c r="A5" s="27" t="s">
        <v>727</v>
      </c>
      <c r="B5" s="27" t="s">
        <v>742</v>
      </c>
      <c r="C5" s="27" t="s">
        <v>364</v>
      </c>
      <c r="D5" s="27" t="s">
        <v>12</v>
      </c>
      <c r="E5" s="295">
        <v>635</v>
      </c>
      <c r="F5" s="295">
        <v>975</v>
      </c>
      <c r="G5" s="295">
        <v>975</v>
      </c>
      <c r="H5" s="295">
        <v>1320</v>
      </c>
      <c r="I5" s="295">
        <v>760</v>
      </c>
      <c r="J5" s="295">
        <v>1180</v>
      </c>
      <c r="K5" s="295">
        <v>760</v>
      </c>
      <c r="L5" s="295">
        <v>1180</v>
      </c>
      <c r="M5" s="295">
        <v>760</v>
      </c>
      <c r="N5" s="295">
        <v>1180</v>
      </c>
      <c r="O5" s="28" t="s">
        <v>658</v>
      </c>
    </row>
    <row r="6" spans="1:15" s="417" customFormat="1" ht="15">
      <c r="A6" s="35" t="s">
        <v>365</v>
      </c>
      <c r="B6" s="35" t="s">
        <v>743</v>
      </c>
      <c r="C6" s="35" t="s">
        <v>366</v>
      </c>
      <c r="D6" s="35" t="s">
        <v>12</v>
      </c>
      <c r="E6" s="295">
        <v>200</v>
      </c>
      <c r="F6" s="295">
        <v>400</v>
      </c>
      <c r="G6" s="295">
        <v>400</v>
      </c>
      <c r="H6" s="295">
        <v>400</v>
      </c>
      <c r="I6" s="295">
        <v>200</v>
      </c>
      <c r="J6" s="295">
        <v>400</v>
      </c>
      <c r="K6" s="295">
        <v>200</v>
      </c>
      <c r="L6" s="295">
        <v>400</v>
      </c>
      <c r="M6" s="295">
        <v>200</v>
      </c>
      <c r="N6" s="295">
        <v>400</v>
      </c>
      <c r="O6" s="33"/>
    </row>
    <row r="7" spans="1:15" s="417" customFormat="1" ht="15">
      <c r="A7" s="37" t="s">
        <v>367</v>
      </c>
      <c r="B7" s="37" t="s">
        <v>744</v>
      </c>
      <c r="C7" s="37" t="s">
        <v>366</v>
      </c>
      <c r="D7" s="37" t="s">
        <v>368</v>
      </c>
      <c r="E7" s="295">
        <v>38</v>
      </c>
      <c r="F7" s="295">
        <v>63</v>
      </c>
      <c r="G7" s="295">
        <v>67</v>
      </c>
      <c r="H7" s="295">
        <v>111</v>
      </c>
      <c r="I7" s="295">
        <v>55</v>
      </c>
      <c r="J7" s="295">
        <v>111</v>
      </c>
      <c r="K7" s="295">
        <v>55</v>
      </c>
      <c r="L7" s="295">
        <v>111</v>
      </c>
      <c r="M7" s="295">
        <v>55</v>
      </c>
      <c r="N7" s="295">
        <v>111</v>
      </c>
      <c r="O7" s="963"/>
    </row>
    <row r="8" spans="1:15" s="962" customFormat="1" ht="15">
      <c r="A8" s="40" t="s">
        <v>370</v>
      </c>
      <c r="B8" s="40" t="s">
        <v>711</v>
      </c>
      <c r="C8" s="40" t="s">
        <v>364</v>
      </c>
      <c r="D8" s="40" t="s">
        <v>371</v>
      </c>
      <c r="E8" s="365">
        <v>200</v>
      </c>
      <c r="F8" s="365">
        <v>400</v>
      </c>
      <c r="G8" s="365">
        <v>400</v>
      </c>
      <c r="H8" s="365">
        <v>400</v>
      </c>
      <c r="I8" s="365">
        <v>200</v>
      </c>
      <c r="J8" s="365">
        <v>400</v>
      </c>
      <c r="K8" s="365">
        <v>200</v>
      </c>
      <c r="L8" s="365">
        <v>400</v>
      </c>
      <c r="M8" s="365">
        <v>200</v>
      </c>
      <c r="N8" s="365">
        <v>400</v>
      </c>
      <c r="O8" s="46"/>
    </row>
    <row r="9" spans="1:15" s="962" customFormat="1" ht="15">
      <c r="A9" s="40" t="s">
        <v>373</v>
      </c>
      <c r="B9" s="40" t="s">
        <v>745</v>
      </c>
      <c r="C9" s="40" t="s">
        <v>364</v>
      </c>
      <c r="D9" s="40" t="s">
        <v>368</v>
      </c>
      <c r="E9" s="365">
        <v>30</v>
      </c>
      <c r="F9" s="365">
        <v>60</v>
      </c>
      <c r="G9" s="365">
        <v>60</v>
      </c>
      <c r="H9" s="365">
        <v>60</v>
      </c>
      <c r="I9" s="365">
        <v>30</v>
      </c>
      <c r="J9" s="365">
        <v>60</v>
      </c>
      <c r="K9" s="365">
        <v>30</v>
      </c>
      <c r="L9" s="365">
        <v>60</v>
      </c>
      <c r="M9" s="365">
        <v>30</v>
      </c>
      <c r="N9" s="365">
        <v>60</v>
      </c>
      <c r="O9" s="46"/>
    </row>
    <row r="10" spans="1:15" s="310" customFormat="1" ht="12.75">
      <c r="A10" s="37" t="s">
        <v>628</v>
      </c>
      <c r="B10" s="37" t="s">
        <v>746</v>
      </c>
      <c r="C10" s="35" t="s">
        <v>364</v>
      </c>
      <c r="D10" s="37" t="s">
        <v>368</v>
      </c>
      <c r="E10" s="1496" t="s">
        <v>374</v>
      </c>
      <c r="F10" s="1497"/>
      <c r="G10" s="1497"/>
      <c r="H10" s="1497"/>
      <c r="I10" s="1497"/>
      <c r="J10" s="1497"/>
      <c r="K10" s="1497"/>
      <c r="L10" s="1497"/>
      <c r="M10" s="1497"/>
      <c r="N10" s="1498"/>
      <c r="O10" s="24"/>
    </row>
    <row r="11" spans="1:15" s="369" customFormat="1" ht="12.75">
      <c r="A11" s="980" t="s">
        <v>1699</v>
      </c>
      <c r="B11" s="980"/>
      <c r="C11" s="981"/>
      <c r="D11" s="980"/>
      <c r="E11" s="982"/>
      <c r="F11" s="983"/>
      <c r="G11" s="983"/>
      <c r="H11" s="983"/>
      <c r="I11" s="983"/>
      <c r="J11" s="983"/>
      <c r="K11" s="983"/>
      <c r="L11" s="983"/>
      <c r="M11" s="983">
        <v>600</v>
      </c>
      <c r="N11" s="984">
        <v>1200</v>
      </c>
      <c r="O11" s="985" t="s">
        <v>1700</v>
      </c>
    </row>
    <row r="12" spans="1:15" s="310" customFormat="1" ht="15">
      <c r="A12" s="35" t="s">
        <v>375</v>
      </c>
      <c r="B12" s="35" t="s">
        <v>747</v>
      </c>
      <c r="C12" s="35" t="s">
        <v>364</v>
      </c>
      <c r="D12" s="35" t="s">
        <v>368</v>
      </c>
      <c r="E12" s="295">
        <v>35</v>
      </c>
      <c r="F12" s="295">
        <v>35</v>
      </c>
      <c r="G12" s="295"/>
      <c r="H12" s="295">
        <v>35</v>
      </c>
      <c r="I12" s="295">
        <v>35</v>
      </c>
      <c r="J12" s="295">
        <v>35</v>
      </c>
      <c r="K12" s="295"/>
      <c r="L12" s="295"/>
      <c r="M12" s="295">
        <v>35</v>
      </c>
      <c r="N12" s="295">
        <v>35</v>
      </c>
      <c r="O12" s="22"/>
    </row>
    <row r="13" spans="1:15" s="310" customFormat="1" ht="15">
      <c r="A13" s="35" t="s">
        <v>376</v>
      </c>
      <c r="B13" s="35"/>
      <c r="C13" s="35" t="s">
        <v>364</v>
      </c>
      <c r="D13" s="35" t="s">
        <v>12</v>
      </c>
      <c r="E13" s="295" t="s">
        <v>377</v>
      </c>
      <c r="F13" s="295" t="s">
        <v>377</v>
      </c>
      <c r="G13" s="295"/>
      <c r="H13" s="295" t="s">
        <v>377</v>
      </c>
      <c r="I13" s="295" t="s">
        <v>377</v>
      </c>
      <c r="J13" s="295" t="s">
        <v>377</v>
      </c>
      <c r="K13" s="295"/>
      <c r="L13" s="295"/>
      <c r="M13" s="295">
        <v>295</v>
      </c>
      <c r="N13" s="295">
        <v>589</v>
      </c>
      <c r="O13" s="25" t="s">
        <v>378</v>
      </c>
    </row>
    <row r="14" spans="1:15" s="310" customFormat="1" ht="15">
      <c r="A14" s="35" t="s">
        <v>379</v>
      </c>
      <c r="B14" s="35"/>
      <c r="C14" s="35" t="s">
        <v>364</v>
      </c>
      <c r="D14" s="35" t="s">
        <v>368</v>
      </c>
      <c r="E14" s="1403" t="s">
        <v>1761</v>
      </c>
      <c r="F14" s="1404"/>
      <c r="G14" s="1404"/>
      <c r="H14" s="1404"/>
      <c r="I14" s="1404"/>
      <c r="J14" s="1404"/>
      <c r="K14" s="1404"/>
      <c r="L14" s="1404"/>
      <c r="M14" s="1404"/>
      <c r="N14" s="1405"/>
      <c r="O14" s="25" t="s">
        <v>653</v>
      </c>
    </row>
    <row r="15" spans="1:15" s="310" customFormat="1" ht="12.75">
      <c r="A15" s="37" t="s">
        <v>380</v>
      </c>
      <c r="B15" s="37" t="s">
        <v>748</v>
      </c>
      <c r="C15" s="35" t="s">
        <v>364</v>
      </c>
      <c r="D15" s="37" t="s">
        <v>12</v>
      </c>
      <c r="E15" s="1406" t="s">
        <v>1765</v>
      </c>
      <c r="F15" s="1406"/>
      <c r="G15" s="1406"/>
      <c r="H15" s="1406"/>
      <c r="I15" s="1406"/>
      <c r="J15" s="1406"/>
      <c r="K15" s="1406"/>
      <c r="L15" s="1406"/>
      <c r="M15" s="1406"/>
      <c r="N15" s="1406"/>
      <c r="O15" s="26"/>
    </row>
    <row r="16" spans="1:15" s="417" customFormat="1" ht="12.75">
      <c r="A16" s="35" t="s">
        <v>383</v>
      </c>
      <c r="B16" s="35" t="s">
        <v>714</v>
      </c>
      <c r="C16" s="35" t="s">
        <v>364</v>
      </c>
      <c r="D16" s="35" t="s">
        <v>12</v>
      </c>
      <c r="E16" s="1406" t="s">
        <v>384</v>
      </c>
      <c r="F16" s="1406"/>
      <c r="G16" s="1406"/>
      <c r="H16" s="1406"/>
      <c r="I16" s="1406"/>
      <c r="J16" s="1406"/>
      <c r="K16" s="1406"/>
      <c r="L16" s="1406"/>
      <c r="M16" s="1406"/>
      <c r="N16" s="1406"/>
      <c r="O16" s="964"/>
    </row>
    <row r="17" spans="1:15" s="417" customFormat="1" ht="12.75">
      <c r="A17" s="41" t="s">
        <v>385</v>
      </c>
      <c r="B17" s="41" t="s">
        <v>749</v>
      </c>
      <c r="C17" s="35" t="s">
        <v>364</v>
      </c>
      <c r="D17" s="38" t="s">
        <v>368</v>
      </c>
      <c r="E17" s="1406" t="s">
        <v>386</v>
      </c>
      <c r="F17" s="1406"/>
      <c r="G17" s="1406"/>
      <c r="H17" s="1406"/>
      <c r="I17" s="1406"/>
      <c r="J17" s="1406"/>
      <c r="K17" s="1406"/>
      <c r="L17" s="1406"/>
      <c r="M17" s="1406"/>
      <c r="N17" s="1406"/>
      <c r="O17" s="34"/>
    </row>
    <row r="18" spans="1:15" ht="12.75">
      <c r="A18" s="1489" t="s">
        <v>19</v>
      </c>
      <c r="B18" s="38"/>
      <c r="C18" s="38"/>
      <c r="D18" s="1492" t="s">
        <v>20</v>
      </c>
      <c r="E18" s="965" t="s">
        <v>8</v>
      </c>
      <c r="F18" s="965" t="s">
        <v>9</v>
      </c>
      <c r="G18" s="965"/>
      <c r="H18" s="965" t="s">
        <v>10</v>
      </c>
      <c r="I18" s="965" t="s">
        <v>8</v>
      </c>
      <c r="J18" s="965" t="s">
        <v>9</v>
      </c>
      <c r="K18" s="965"/>
      <c r="L18" s="965"/>
      <c r="M18" s="965" t="s">
        <v>8</v>
      </c>
      <c r="N18" s="965" t="s">
        <v>9</v>
      </c>
      <c r="O18" s="966" t="s">
        <v>17</v>
      </c>
    </row>
    <row r="19" spans="1:15" s="248" customFormat="1" ht="12.75">
      <c r="A19" s="1490"/>
      <c r="B19" s="47"/>
      <c r="C19" s="47"/>
      <c r="D19" s="1493"/>
      <c r="E19" s="236" t="s">
        <v>22</v>
      </c>
      <c r="F19" s="236" t="s">
        <v>22</v>
      </c>
      <c r="G19" s="236"/>
      <c r="H19" s="236" t="s">
        <v>23</v>
      </c>
      <c r="I19" s="236" t="s">
        <v>23</v>
      </c>
      <c r="J19" s="236" t="s">
        <v>23</v>
      </c>
      <c r="K19" s="236"/>
      <c r="L19" s="236"/>
      <c r="M19" s="236" t="s">
        <v>355</v>
      </c>
      <c r="N19" s="236" t="s">
        <v>355</v>
      </c>
      <c r="O19" s="967" t="s">
        <v>360</v>
      </c>
    </row>
    <row r="20" spans="1:15" s="463" customFormat="1" ht="12.75">
      <c r="A20" s="1490"/>
      <c r="B20" s="43"/>
      <c r="C20" s="42"/>
      <c r="D20" s="1493"/>
      <c r="E20" s="39" t="s">
        <v>25</v>
      </c>
      <c r="F20" s="39" t="s">
        <v>25</v>
      </c>
      <c r="G20" s="39"/>
      <c r="H20" s="39" t="s">
        <v>26</v>
      </c>
      <c r="I20" s="39" t="s">
        <v>27</v>
      </c>
      <c r="J20" s="39" t="s">
        <v>27</v>
      </c>
      <c r="K20" s="39"/>
      <c r="L20" s="39"/>
      <c r="M20" s="39" t="s">
        <v>356</v>
      </c>
      <c r="N20" s="39" t="s">
        <v>356</v>
      </c>
      <c r="O20" s="968" t="s">
        <v>17</v>
      </c>
    </row>
    <row r="21" spans="1:15" ht="12.75">
      <c r="A21" s="1490"/>
      <c r="B21" s="43"/>
      <c r="C21" s="43"/>
      <c r="D21" s="1493"/>
      <c r="E21" s="39">
        <v>60</v>
      </c>
      <c r="F21" s="39">
        <v>120</v>
      </c>
      <c r="G21" s="39"/>
      <c r="H21" s="39">
        <v>150</v>
      </c>
      <c r="I21" s="39">
        <v>100</v>
      </c>
      <c r="J21" s="39">
        <v>200</v>
      </c>
      <c r="K21" s="39"/>
      <c r="L21" s="39"/>
      <c r="M21" s="39">
        <v>240</v>
      </c>
      <c r="N21" s="39">
        <v>480</v>
      </c>
      <c r="O21" s="966" t="s">
        <v>17</v>
      </c>
    </row>
    <row r="22" spans="1:15" ht="12.75">
      <c r="A22" s="1490"/>
      <c r="B22" s="43"/>
      <c r="C22" s="43"/>
      <c r="D22" s="1493"/>
      <c r="E22" s="39" t="s">
        <v>29</v>
      </c>
      <c r="F22" s="39" t="s">
        <v>29</v>
      </c>
      <c r="G22" s="39"/>
      <c r="H22" s="39" t="s">
        <v>30</v>
      </c>
      <c r="I22" s="39" t="s">
        <v>30</v>
      </c>
      <c r="J22" s="39" t="s">
        <v>30</v>
      </c>
      <c r="K22" s="39"/>
      <c r="L22" s="39"/>
      <c r="M22" s="39" t="s">
        <v>31</v>
      </c>
      <c r="N22" s="39" t="s">
        <v>31</v>
      </c>
      <c r="O22" s="966" t="s">
        <v>17</v>
      </c>
    </row>
    <row r="23" spans="1:15" ht="12.75">
      <c r="A23" s="1490"/>
      <c r="B23" s="43"/>
      <c r="C23" s="43"/>
      <c r="D23" s="1493"/>
      <c r="E23" s="39">
        <v>120</v>
      </c>
      <c r="F23" s="39">
        <v>240</v>
      </c>
      <c r="G23" s="39"/>
      <c r="H23" s="39">
        <v>300</v>
      </c>
      <c r="I23" s="39">
        <v>200</v>
      </c>
      <c r="J23" s="39">
        <v>400</v>
      </c>
      <c r="K23" s="39"/>
      <c r="L23" s="39"/>
      <c r="M23" s="39">
        <v>480</v>
      </c>
      <c r="N23" s="39">
        <v>960</v>
      </c>
      <c r="O23" s="966" t="s">
        <v>17</v>
      </c>
    </row>
    <row r="24" spans="1:15" s="248" customFormat="1" ht="12.75">
      <c r="A24" s="1490"/>
      <c r="B24" s="47"/>
      <c r="C24" s="47"/>
      <c r="D24" s="1493"/>
      <c r="E24" s="969" t="s">
        <v>332</v>
      </c>
      <c r="F24" s="970"/>
      <c r="G24" s="970"/>
      <c r="H24" s="970"/>
      <c r="I24" s="970"/>
      <c r="J24" s="971"/>
      <c r="K24" s="970"/>
      <c r="L24" s="970"/>
      <c r="M24" s="969" t="s">
        <v>32</v>
      </c>
      <c r="N24" s="971"/>
      <c r="O24" s="972" t="s">
        <v>17</v>
      </c>
    </row>
    <row r="25" spans="1:15" ht="12.75">
      <c r="A25" s="1491"/>
      <c r="B25" s="23"/>
      <c r="C25" s="23"/>
      <c r="D25" s="1494"/>
      <c r="E25" s="39">
        <v>240</v>
      </c>
      <c r="F25" s="39">
        <v>480</v>
      </c>
      <c r="G25" s="39"/>
      <c r="H25" s="39">
        <v>600</v>
      </c>
      <c r="I25" s="39">
        <v>400</v>
      </c>
      <c r="J25" s="39">
        <v>800</v>
      </c>
      <c r="K25" s="39"/>
      <c r="L25" s="39"/>
      <c r="M25" s="39">
        <v>960</v>
      </c>
      <c r="N25" s="39">
        <v>1920</v>
      </c>
      <c r="O25" s="973" t="s">
        <v>17</v>
      </c>
    </row>
    <row r="26" spans="1:15" ht="12.75">
      <c r="A26" s="1485" t="s">
        <v>33</v>
      </c>
      <c r="B26" s="974"/>
      <c r="C26" s="14"/>
      <c r="D26" s="1396" t="s">
        <v>20</v>
      </c>
      <c r="E26" s="1478" t="s">
        <v>21</v>
      </c>
      <c r="F26" s="1479"/>
      <c r="G26" s="1479"/>
      <c r="H26" s="1479"/>
      <c r="I26" s="1479"/>
      <c r="J26" s="1479"/>
      <c r="K26" s="1479"/>
      <c r="L26" s="1479"/>
      <c r="M26" s="1479"/>
      <c r="N26" s="1480"/>
      <c r="O26" s="973" t="s">
        <v>17</v>
      </c>
    </row>
    <row r="27" spans="1:15" ht="12.75">
      <c r="A27" s="1486"/>
      <c r="B27" s="975"/>
      <c r="C27" s="15"/>
      <c r="D27" s="1396"/>
      <c r="E27" s="1478" t="s">
        <v>24</v>
      </c>
      <c r="F27" s="1479"/>
      <c r="G27" s="1479"/>
      <c r="H27" s="1479"/>
      <c r="I27" s="1479"/>
      <c r="J27" s="1479"/>
      <c r="K27" s="1479"/>
      <c r="L27" s="1479"/>
      <c r="M27" s="1479"/>
      <c r="N27" s="1480"/>
      <c r="O27" s="973" t="s">
        <v>17</v>
      </c>
    </row>
    <row r="28" spans="1:15" ht="12.75">
      <c r="A28" s="1486"/>
      <c r="B28" s="975"/>
      <c r="C28" s="15"/>
      <c r="D28" s="1396"/>
      <c r="E28" s="1481" t="s">
        <v>34</v>
      </c>
      <c r="F28" s="1482"/>
      <c r="G28" s="1482"/>
      <c r="H28" s="1482"/>
      <c r="I28" s="1482"/>
      <c r="J28" s="1482"/>
      <c r="K28" s="1482"/>
      <c r="L28" s="1482"/>
      <c r="M28" s="1482"/>
      <c r="N28" s="1483"/>
      <c r="O28" s="973" t="s">
        <v>17</v>
      </c>
    </row>
    <row r="29" spans="1:15" ht="12.75">
      <c r="A29" s="1487"/>
      <c r="B29" s="960"/>
      <c r="C29" s="16"/>
      <c r="D29" s="1396"/>
      <c r="E29" s="1484" t="s">
        <v>35</v>
      </c>
      <c r="F29" s="1396"/>
      <c r="G29" s="1396"/>
      <c r="H29" s="1396"/>
      <c r="I29" s="1396"/>
      <c r="J29" s="1396"/>
      <c r="K29" s="1396"/>
      <c r="L29" s="1396"/>
      <c r="M29" s="1396"/>
      <c r="N29" s="1396"/>
      <c r="O29" s="966" t="s">
        <v>17</v>
      </c>
    </row>
    <row r="30" spans="1:15" ht="12.75">
      <c r="A30" s="414"/>
      <c r="B30" s="23"/>
      <c r="C30" s="23"/>
      <c r="D30" s="2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976"/>
    </row>
    <row r="31" spans="1:15" ht="13.5" thickBot="1">
      <c r="A31" s="1488" t="s">
        <v>357</v>
      </c>
      <c r="B31" s="1488"/>
      <c r="C31" s="1488"/>
      <c r="D31" s="1488"/>
      <c r="E31" s="1488"/>
      <c r="F31" s="1488"/>
      <c r="G31" s="1488"/>
      <c r="H31" s="1488"/>
      <c r="I31" s="1488"/>
      <c r="J31" s="977"/>
      <c r="K31" s="977"/>
      <c r="L31" s="977"/>
      <c r="M31" s="977"/>
      <c r="N31" s="977"/>
      <c r="O31" s="978"/>
    </row>
    <row r="32" spans="1:7" s="148" customFormat="1" ht="12.75">
      <c r="A32" s="1465" t="s">
        <v>331</v>
      </c>
      <c r="B32" s="1467" t="s">
        <v>33</v>
      </c>
      <c r="C32" s="1468"/>
      <c r="D32" s="1469"/>
      <c r="E32" s="1470" t="s">
        <v>19</v>
      </c>
      <c r="F32" s="1468"/>
      <c r="G32" s="1471"/>
    </row>
    <row r="33" spans="1:7" s="148" customFormat="1" ht="12.75">
      <c r="A33" s="1466"/>
      <c r="B33" s="311" t="s">
        <v>358</v>
      </c>
      <c r="C33" s="312" t="s">
        <v>1625</v>
      </c>
      <c r="D33" s="313" t="s">
        <v>1626</v>
      </c>
      <c r="E33" s="314" t="s">
        <v>358</v>
      </c>
      <c r="F33" s="312" t="s">
        <v>8</v>
      </c>
      <c r="G33" s="315" t="s">
        <v>359</v>
      </c>
    </row>
    <row r="34" spans="1:7" s="148" customFormat="1" ht="12.75">
      <c r="A34" s="1472" t="s">
        <v>1627</v>
      </c>
      <c r="B34" s="316" t="s">
        <v>1628</v>
      </c>
      <c r="C34" s="317" t="s">
        <v>1629</v>
      </c>
      <c r="D34" s="318" t="s">
        <v>1629</v>
      </c>
      <c r="E34" s="319" t="s">
        <v>1628</v>
      </c>
      <c r="F34" s="317" t="s">
        <v>1629</v>
      </c>
      <c r="G34" s="320" t="s">
        <v>1629</v>
      </c>
    </row>
    <row r="35" spans="1:7" s="148" customFormat="1" ht="12.75">
      <c r="A35" s="1473"/>
      <c r="B35" s="321" t="s">
        <v>1630</v>
      </c>
      <c r="C35" s="322">
        <v>3000</v>
      </c>
      <c r="D35" s="323">
        <v>4500</v>
      </c>
      <c r="E35" s="324" t="s">
        <v>1631</v>
      </c>
      <c r="F35" s="322">
        <v>1200</v>
      </c>
      <c r="G35" s="325">
        <v>2400</v>
      </c>
    </row>
    <row r="36" spans="1:7" s="148" customFormat="1" ht="409.5">
      <c r="A36" s="1473"/>
      <c r="B36" s="321" t="s">
        <v>1632</v>
      </c>
      <c r="C36" s="322">
        <v>6000</v>
      </c>
      <c r="D36" s="323">
        <v>9000</v>
      </c>
      <c r="E36" s="324" t="s">
        <v>1205</v>
      </c>
      <c r="F36" s="322">
        <v>2400</v>
      </c>
      <c r="G36" s="325">
        <v>4800</v>
      </c>
    </row>
    <row r="37" spans="1:7" s="148" customFormat="1" ht="13.5" thickBot="1">
      <c r="A37" s="1473"/>
      <c r="B37" s="316" t="s">
        <v>1633</v>
      </c>
      <c r="C37" s="326">
        <v>12000</v>
      </c>
      <c r="D37" s="327">
        <v>18000</v>
      </c>
      <c r="E37" s="319"/>
      <c r="F37" s="326"/>
      <c r="G37" s="328"/>
    </row>
    <row r="38" spans="1:7" s="148" customFormat="1" ht="409.5">
      <c r="A38" s="1474" t="s">
        <v>1634</v>
      </c>
      <c r="B38" s="329" t="s">
        <v>1635</v>
      </c>
      <c r="C38" s="330" t="s">
        <v>1629</v>
      </c>
      <c r="D38" s="331" t="s">
        <v>1629</v>
      </c>
      <c r="E38" s="332" t="s">
        <v>1635</v>
      </c>
      <c r="F38" s="330" t="s">
        <v>1629</v>
      </c>
      <c r="G38" s="333" t="s">
        <v>1629</v>
      </c>
    </row>
    <row r="39" spans="1:7" s="148" customFormat="1" ht="12.75">
      <c r="A39" s="1475"/>
      <c r="B39" s="321" t="s">
        <v>1636</v>
      </c>
      <c r="C39" s="322">
        <v>9000</v>
      </c>
      <c r="D39" s="323">
        <v>13500</v>
      </c>
      <c r="E39" s="324" t="s">
        <v>1637</v>
      </c>
      <c r="F39" s="322">
        <v>4000</v>
      </c>
      <c r="G39" s="325">
        <v>8000</v>
      </c>
    </row>
    <row r="40" spans="1:7" s="148" customFormat="1" ht="12.75">
      <c r="A40" s="1475"/>
      <c r="B40" s="321" t="s">
        <v>1638</v>
      </c>
      <c r="C40" s="322">
        <v>18000</v>
      </c>
      <c r="D40" s="323">
        <v>27000</v>
      </c>
      <c r="E40" s="324" t="s">
        <v>1205</v>
      </c>
      <c r="F40" s="322">
        <v>12000</v>
      </c>
      <c r="G40" s="325">
        <v>24000</v>
      </c>
    </row>
    <row r="41" spans="1:7" s="148" customFormat="1" ht="13.5" thickBot="1">
      <c r="A41" s="1476"/>
      <c r="B41" s="334" t="s">
        <v>1205</v>
      </c>
      <c r="C41" s="335">
        <v>36000</v>
      </c>
      <c r="D41" s="336">
        <v>54000</v>
      </c>
      <c r="E41" s="337"/>
      <c r="F41" s="335"/>
      <c r="G41" s="338"/>
    </row>
    <row r="42" spans="1:7" s="148" customFormat="1" ht="12.75">
      <c r="A42" s="1477" t="s">
        <v>1639</v>
      </c>
      <c r="B42" s="316" t="s">
        <v>1635</v>
      </c>
      <c r="C42" s="326">
        <v>5000</v>
      </c>
      <c r="D42" s="327">
        <v>5000</v>
      </c>
      <c r="E42" s="319" t="s">
        <v>1635</v>
      </c>
      <c r="F42" s="326" t="s">
        <v>1629</v>
      </c>
      <c r="G42" s="328" t="s">
        <v>1629</v>
      </c>
    </row>
    <row r="43" spans="1:7" s="148" customFormat="1" ht="12.75">
      <c r="A43" s="1475"/>
      <c r="B43" s="321" t="s">
        <v>1636</v>
      </c>
      <c r="C43" s="322">
        <v>9000</v>
      </c>
      <c r="D43" s="323">
        <v>13500</v>
      </c>
      <c r="E43" s="324" t="s">
        <v>1637</v>
      </c>
      <c r="F43" s="322">
        <v>4000</v>
      </c>
      <c r="G43" s="325">
        <v>8000</v>
      </c>
    </row>
    <row r="44" spans="1:7" s="148" customFormat="1" ht="12.75">
      <c r="A44" s="1475"/>
      <c r="B44" s="321" t="s">
        <v>1638</v>
      </c>
      <c r="C44" s="322">
        <v>18000</v>
      </c>
      <c r="D44" s="323">
        <v>27000</v>
      </c>
      <c r="E44" s="324" t="s">
        <v>1205</v>
      </c>
      <c r="F44" s="322">
        <v>12000</v>
      </c>
      <c r="G44" s="325">
        <v>24000</v>
      </c>
    </row>
    <row r="45" spans="1:7" s="148" customFormat="1" ht="13.5" thickBot="1">
      <c r="A45" s="1475"/>
      <c r="B45" s="316" t="s">
        <v>1205</v>
      </c>
      <c r="C45" s="326">
        <v>36000</v>
      </c>
      <c r="D45" s="327">
        <v>54000</v>
      </c>
      <c r="E45" s="319"/>
      <c r="F45" s="326"/>
      <c r="G45" s="328"/>
    </row>
    <row r="46" spans="1:7" s="148" customFormat="1" ht="12.75">
      <c r="A46" s="1453" t="s">
        <v>1640</v>
      </c>
      <c r="B46" s="1456" t="s">
        <v>1641</v>
      </c>
      <c r="C46" s="1457"/>
      <c r="D46" s="1457"/>
      <c r="E46" s="1457"/>
      <c r="F46" s="1457"/>
      <c r="G46" s="1458"/>
    </row>
    <row r="47" spans="1:7" s="148" customFormat="1" ht="12.75">
      <c r="A47" s="1454"/>
      <c r="B47" s="1459" t="s">
        <v>1642</v>
      </c>
      <c r="C47" s="1460"/>
      <c r="D47" s="1460"/>
      <c r="E47" s="1460"/>
      <c r="F47" s="1460"/>
      <c r="G47" s="1461"/>
    </row>
    <row r="48" spans="1:7" s="148" customFormat="1" ht="12.75">
      <c r="A48" s="1454"/>
      <c r="B48" s="1459" t="s">
        <v>1643</v>
      </c>
      <c r="C48" s="1460"/>
      <c r="D48" s="1460"/>
      <c r="E48" s="1460"/>
      <c r="F48" s="1460"/>
      <c r="G48" s="1461"/>
    </row>
    <row r="49" spans="1:7" s="148" customFormat="1" ht="12.75">
      <c r="A49" s="1454"/>
      <c r="B49" s="1459" t="s">
        <v>1644</v>
      </c>
      <c r="C49" s="1460"/>
      <c r="D49" s="1460"/>
      <c r="E49" s="1460"/>
      <c r="F49" s="1460"/>
      <c r="G49" s="1461"/>
    </row>
    <row r="50" spans="1:7" s="148" customFormat="1" ht="12.75">
      <c r="A50" s="1454"/>
      <c r="B50" s="1459" t="s">
        <v>1645</v>
      </c>
      <c r="C50" s="1460"/>
      <c r="D50" s="1460"/>
      <c r="E50" s="1460"/>
      <c r="F50" s="1460"/>
      <c r="G50" s="1461"/>
    </row>
    <row r="51" spans="1:7" s="148" customFormat="1" ht="12.75">
      <c r="A51" s="1454"/>
      <c r="B51" s="1459" t="s">
        <v>1646</v>
      </c>
      <c r="C51" s="1460"/>
      <c r="D51" s="1460"/>
      <c r="E51" s="1460"/>
      <c r="F51" s="1460"/>
      <c r="G51" s="1461"/>
    </row>
    <row r="52" spans="1:7" s="148" customFormat="1" ht="13.5" thickBot="1">
      <c r="A52" s="1455"/>
      <c r="B52" s="1462" t="s">
        <v>1647</v>
      </c>
      <c r="C52" s="1463"/>
      <c r="D52" s="1463"/>
      <c r="E52" s="1463"/>
      <c r="F52" s="1463"/>
      <c r="G52" s="1464"/>
    </row>
  </sheetData>
  <sheetProtection/>
  <mergeCells count="39">
    <mergeCell ref="O3:O4"/>
    <mergeCell ref="A1:O1"/>
    <mergeCell ref="A2:O2"/>
    <mergeCell ref="A3:A4"/>
    <mergeCell ref="C3:C4"/>
    <mergeCell ref="D3:D4"/>
    <mergeCell ref="K3:L3"/>
    <mergeCell ref="B3:B4"/>
    <mergeCell ref="A26:A29"/>
    <mergeCell ref="A31:I31"/>
    <mergeCell ref="A18:A25"/>
    <mergeCell ref="D18:D25"/>
    <mergeCell ref="E3:H3"/>
    <mergeCell ref="I3:J3"/>
    <mergeCell ref="E16:N16"/>
    <mergeCell ref="M3:N3"/>
    <mergeCell ref="E17:N17"/>
    <mergeCell ref="E10:N10"/>
    <mergeCell ref="D26:D29"/>
    <mergeCell ref="E26:N26"/>
    <mergeCell ref="E27:N27"/>
    <mergeCell ref="E28:N28"/>
    <mergeCell ref="E29:N29"/>
    <mergeCell ref="E14:N14"/>
    <mergeCell ref="E15:N15"/>
    <mergeCell ref="A32:A33"/>
    <mergeCell ref="B32:D32"/>
    <mergeCell ref="E32:G32"/>
    <mergeCell ref="A34:A37"/>
    <mergeCell ref="A38:A41"/>
    <mergeCell ref="A42:A45"/>
    <mergeCell ref="A46:A52"/>
    <mergeCell ref="B46:G46"/>
    <mergeCell ref="B47:G47"/>
    <mergeCell ref="B48:G48"/>
    <mergeCell ref="B49:G49"/>
    <mergeCell ref="B50:G50"/>
    <mergeCell ref="B51:G51"/>
    <mergeCell ref="B52:G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J15" sqref="A15:IV15"/>
    </sheetView>
  </sheetViews>
  <sheetFormatPr defaultColWidth="9.00390625" defaultRowHeight="16.5"/>
  <cols>
    <col min="1" max="1" width="21.75390625" style="292" customWidth="1"/>
    <col min="2" max="2" width="9.75390625" style="292" customWidth="1"/>
    <col min="3" max="9" width="12.00390625" style="292" bestFit="1" customWidth="1"/>
    <col min="10" max="10" width="37.00390625" style="292" customWidth="1"/>
    <col min="11" max="16384" width="9.00390625" style="292" customWidth="1"/>
  </cols>
  <sheetData>
    <row r="1" spans="1:10" ht="15">
      <c r="A1" s="1499" t="s">
        <v>387</v>
      </c>
      <c r="B1" s="1499"/>
      <c r="C1" s="1499"/>
      <c r="D1" s="1499"/>
      <c r="E1" s="1499"/>
      <c r="F1" s="1499"/>
      <c r="G1" s="1499"/>
      <c r="H1" s="1499"/>
      <c r="I1" s="1499"/>
      <c r="J1" s="1499"/>
    </row>
    <row r="2" spans="1:10" ht="15">
      <c r="A2" s="1500"/>
      <c r="B2" s="1500"/>
      <c r="C2" s="1500"/>
      <c r="D2" s="1500"/>
      <c r="E2" s="1500"/>
      <c r="F2" s="1500"/>
      <c r="G2" s="1500"/>
      <c r="H2" s="1500"/>
      <c r="I2" s="1500"/>
      <c r="J2" s="1500"/>
    </row>
    <row r="3" spans="1:10" ht="15">
      <c r="A3" s="1509" t="s">
        <v>1766</v>
      </c>
      <c r="B3" s="1509"/>
      <c r="C3" s="1509"/>
      <c r="D3" s="1509"/>
      <c r="E3" s="1509"/>
      <c r="F3" s="1509"/>
      <c r="G3" s="1509"/>
      <c r="H3" s="1509"/>
      <c r="I3" s="1509"/>
      <c r="J3" s="1509"/>
    </row>
    <row r="4" spans="1:10" ht="15">
      <c r="A4" s="1510" t="s">
        <v>2</v>
      </c>
      <c r="B4" s="1510" t="s">
        <v>3</v>
      </c>
      <c r="C4" s="1511" t="s">
        <v>4</v>
      </c>
      <c r="D4" s="1512"/>
      <c r="E4" s="1513"/>
      <c r="F4" s="1510" t="s">
        <v>5</v>
      </c>
      <c r="G4" s="1510"/>
      <c r="H4" s="1510" t="s">
        <v>6</v>
      </c>
      <c r="I4" s="1510"/>
      <c r="J4" s="1510" t="s">
        <v>7</v>
      </c>
    </row>
    <row r="5" spans="1:10" ht="15">
      <c r="A5" s="1510"/>
      <c r="B5" s="1510"/>
      <c r="C5" s="293" t="s">
        <v>8</v>
      </c>
      <c r="D5" s="293" t="s">
        <v>9</v>
      </c>
      <c r="E5" s="293" t="s">
        <v>10</v>
      </c>
      <c r="F5" s="293" t="s">
        <v>8</v>
      </c>
      <c r="G5" s="293" t="s">
        <v>9</v>
      </c>
      <c r="H5" s="293" t="s">
        <v>8</v>
      </c>
      <c r="I5" s="293" t="s">
        <v>9</v>
      </c>
      <c r="J5" s="1510"/>
    </row>
    <row r="6" spans="1:10" ht="15">
      <c r="A6" s="294" t="s">
        <v>727</v>
      </c>
      <c r="B6" s="294" t="s">
        <v>38</v>
      </c>
      <c r="C6" s="295">
        <v>825</v>
      </c>
      <c r="D6" s="295">
        <v>1225</v>
      </c>
      <c r="E6" s="295">
        <v>1225</v>
      </c>
      <c r="F6" s="295">
        <v>925</v>
      </c>
      <c r="G6" s="295">
        <v>1400</v>
      </c>
      <c r="H6" s="295">
        <v>925</v>
      </c>
      <c r="I6" s="295">
        <v>1400</v>
      </c>
      <c r="J6" s="296"/>
    </row>
    <row r="7" spans="1:10" ht="15">
      <c r="A7" s="294" t="s">
        <v>558</v>
      </c>
      <c r="B7" s="294" t="s">
        <v>372</v>
      </c>
      <c r="C7" s="295">
        <v>300</v>
      </c>
      <c r="D7" s="295">
        <v>600</v>
      </c>
      <c r="E7" s="295">
        <v>600</v>
      </c>
      <c r="F7" s="295">
        <v>300</v>
      </c>
      <c r="G7" s="295">
        <v>600</v>
      </c>
      <c r="H7" s="295">
        <v>300</v>
      </c>
      <c r="I7" s="295">
        <v>600</v>
      </c>
      <c r="J7" s="296"/>
    </row>
    <row r="8" spans="1:10" s="298" customFormat="1" ht="16.5">
      <c r="A8" s="297" t="s">
        <v>639</v>
      </c>
      <c r="B8" s="297" t="s">
        <v>640</v>
      </c>
      <c r="C8" s="339">
        <v>1400</v>
      </c>
      <c r="D8" s="339">
        <v>2800</v>
      </c>
      <c r="E8" s="339">
        <f>D8</f>
        <v>2800</v>
      </c>
      <c r="F8" s="339">
        <f>C8</f>
        <v>1400</v>
      </c>
      <c r="G8" s="339">
        <f>D8</f>
        <v>2800</v>
      </c>
      <c r="H8" s="339">
        <f>1.5*C8</f>
        <v>2100</v>
      </c>
      <c r="I8" s="339">
        <f>1.5*D8</f>
        <v>4200</v>
      </c>
      <c r="J8" s="244" t="s">
        <v>2020</v>
      </c>
    </row>
    <row r="9" spans="1:10" ht="15">
      <c r="A9" s="294" t="s">
        <v>388</v>
      </c>
      <c r="B9" s="294"/>
      <c r="C9" s="295">
        <v>130</v>
      </c>
      <c r="D9" s="295">
        <v>260</v>
      </c>
      <c r="E9" s="295">
        <v>260</v>
      </c>
      <c r="F9" s="295">
        <v>130</v>
      </c>
      <c r="G9" s="295">
        <v>260</v>
      </c>
      <c r="H9" s="295">
        <v>130</v>
      </c>
      <c r="I9" s="295">
        <v>260</v>
      </c>
      <c r="J9" s="296"/>
    </row>
    <row r="10" spans="1:10" ht="15">
      <c r="A10" s="294" t="s">
        <v>389</v>
      </c>
      <c r="B10" s="294" t="s">
        <v>372</v>
      </c>
      <c r="C10" s="299" t="s">
        <v>1767</v>
      </c>
      <c r="D10" s="299" t="s">
        <v>1767</v>
      </c>
      <c r="E10" s="299" t="s">
        <v>1767</v>
      </c>
      <c r="F10" s="299" t="s">
        <v>1767</v>
      </c>
      <c r="G10" s="299" t="s">
        <v>1767</v>
      </c>
      <c r="H10" s="299" t="s">
        <v>1767</v>
      </c>
      <c r="I10" s="299" t="s">
        <v>1767</v>
      </c>
      <c r="J10" s="296"/>
    </row>
    <row r="11" spans="1:10" ht="15">
      <c r="A11" s="294" t="s">
        <v>390</v>
      </c>
      <c r="B11" s="294" t="s">
        <v>372</v>
      </c>
      <c r="C11" s="295">
        <v>10</v>
      </c>
      <c r="D11" s="295">
        <v>10</v>
      </c>
      <c r="E11" s="295">
        <v>10</v>
      </c>
      <c r="F11" s="295">
        <v>10</v>
      </c>
      <c r="G11" s="295">
        <v>10</v>
      </c>
      <c r="H11" s="295">
        <v>10</v>
      </c>
      <c r="I11" s="295">
        <v>10</v>
      </c>
      <c r="J11" s="296"/>
    </row>
    <row r="12" spans="1:10" ht="15">
      <c r="A12" s="294" t="s">
        <v>1768</v>
      </c>
      <c r="B12" s="294" t="s">
        <v>38</v>
      </c>
      <c r="C12" s="1517" t="s">
        <v>1769</v>
      </c>
      <c r="D12" s="1517"/>
      <c r="E12" s="1517"/>
      <c r="F12" s="1517"/>
      <c r="G12" s="1517"/>
      <c r="H12" s="1517"/>
      <c r="I12" s="1517"/>
      <c r="J12" s="300"/>
    </row>
    <row r="13" spans="1:10" ht="15">
      <c r="A13" s="301" t="s">
        <v>392</v>
      </c>
      <c r="B13" s="302"/>
      <c r="C13" s="295">
        <v>20</v>
      </c>
      <c r="D13" s="295">
        <v>40</v>
      </c>
      <c r="E13" s="295">
        <v>40</v>
      </c>
      <c r="F13" s="295">
        <v>20</v>
      </c>
      <c r="G13" s="295">
        <v>40</v>
      </c>
      <c r="H13" s="295">
        <v>20</v>
      </c>
      <c r="I13" s="295">
        <v>40</v>
      </c>
      <c r="J13" s="303"/>
    </row>
    <row r="14" spans="1:10" ht="15">
      <c r="A14" s="164" t="s">
        <v>393</v>
      </c>
      <c r="B14" s="304" t="s">
        <v>372</v>
      </c>
      <c r="C14" s="1518" t="s">
        <v>1930</v>
      </c>
      <c r="D14" s="1519"/>
      <c r="E14" s="1519"/>
      <c r="F14" s="1519"/>
      <c r="G14" s="1519"/>
      <c r="H14" s="1519"/>
      <c r="I14" s="1520"/>
      <c r="J14" s="303"/>
    </row>
    <row r="15" spans="1:10" ht="15">
      <c r="A15" s="1524" t="s">
        <v>19</v>
      </c>
      <c r="B15" s="1527" t="s">
        <v>20</v>
      </c>
      <c r="C15" s="1501" t="s">
        <v>21</v>
      </c>
      <c r="D15" s="1501"/>
      <c r="E15" s="1501"/>
      <c r="F15" s="1501"/>
      <c r="G15" s="1501"/>
      <c r="H15" s="1501"/>
      <c r="I15" s="1501"/>
      <c r="J15" s="306"/>
    </row>
    <row r="16" spans="1:10" ht="15">
      <c r="A16" s="1525"/>
      <c r="B16" s="1528"/>
      <c r="C16" s="307" t="s">
        <v>22</v>
      </c>
      <c r="D16" s="307" t="s">
        <v>22</v>
      </c>
      <c r="E16" s="307" t="s">
        <v>23</v>
      </c>
      <c r="F16" s="307" t="s">
        <v>23</v>
      </c>
      <c r="G16" s="307" t="s">
        <v>23</v>
      </c>
      <c r="H16" s="307" t="s">
        <v>24</v>
      </c>
      <c r="I16" s="307" t="s">
        <v>24</v>
      </c>
      <c r="J16" s="306"/>
    </row>
    <row r="17" spans="1:10" ht="15">
      <c r="A17" s="1525"/>
      <c r="B17" s="1528"/>
      <c r="C17" s="307" t="s">
        <v>394</v>
      </c>
      <c r="D17" s="307" t="s">
        <v>25</v>
      </c>
      <c r="E17" s="307" t="s">
        <v>26</v>
      </c>
      <c r="F17" s="307" t="s">
        <v>27</v>
      </c>
      <c r="G17" s="307" t="s">
        <v>27</v>
      </c>
      <c r="H17" s="307" t="s">
        <v>28</v>
      </c>
      <c r="I17" s="307" t="s">
        <v>28</v>
      </c>
      <c r="J17" s="306"/>
    </row>
    <row r="18" spans="1:10" ht="15">
      <c r="A18" s="1525"/>
      <c r="B18" s="1528"/>
      <c r="C18" s="307">
        <v>60</v>
      </c>
      <c r="D18" s="307">
        <v>120</v>
      </c>
      <c r="E18" s="307">
        <v>150</v>
      </c>
      <c r="F18" s="307">
        <v>100</v>
      </c>
      <c r="G18" s="307">
        <v>200</v>
      </c>
      <c r="H18" s="307">
        <v>240</v>
      </c>
      <c r="I18" s="307">
        <v>480</v>
      </c>
      <c r="J18" s="306"/>
    </row>
    <row r="19" spans="1:10" ht="15">
      <c r="A19" s="1525"/>
      <c r="B19" s="1528"/>
      <c r="C19" s="307" t="s">
        <v>395</v>
      </c>
      <c r="D19" s="307" t="s">
        <v>395</v>
      </c>
      <c r="E19" s="307" t="s">
        <v>30</v>
      </c>
      <c r="F19" s="307" t="s">
        <v>30</v>
      </c>
      <c r="G19" s="307" t="s">
        <v>30</v>
      </c>
      <c r="H19" s="307" t="s">
        <v>31</v>
      </c>
      <c r="I19" s="307" t="s">
        <v>31</v>
      </c>
      <c r="J19" s="306"/>
    </row>
    <row r="20" spans="1:10" ht="15">
      <c r="A20" s="1525"/>
      <c r="B20" s="1528"/>
      <c r="C20" s="307">
        <v>120</v>
      </c>
      <c r="D20" s="307">
        <v>240</v>
      </c>
      <c r="E20" s="307">
        <v>300</v>
      </c>
      <c r="F20" s="307">
        <v>200</v>
      </c>
      <c r="G20" s="307">
        <v>400</v>
      </c>
      <c r="H20" s="307">
        <v>480</v>
      </c>
      <c r="I20" s="307">
        <v>960</v>
      </c>
      <c r="J20" s="306"/>
    </row>
    <row r="21" spans="1:10" ht="15">
      <c r="A21" s="1525"/>
      <c r="B21" s="1528"/>
      <c r="C21" s="1501" t="s">
        <v>396</v>
      </c>
      <c r="D21" s="1502"/>
      <c r="E21" s="1502"/>
      <c r="F21" s="1502"/>
      <c r="G21" s="1502"/>
      <c r="H21" s="1501" t="s">
        <v>32</v>
      </c>
      <c r="I21" s="1502"/>
      <c r="J21" s="306"/>
    </row>
    <row r="22" spans="1:10" ht="15">
      <c r="A22" s="1526"/>
      <c r="B22" s="1529"/>
      <c r="C22" s="307">
        <v>240</v>
      </c>
      <c r="D22" s="307">
        <v>480</v>
      </c>
      <c r="E22" s="307">
        <v>600</v>
      </c>
      <c r="F22" s="307">
        <v>400</v>
      </c>
      <c r="G22" s="307">
        <v>800</v>
      </c>
      <c r="H22" s="307">
        <v>960</v>
      </c>
      <c r="I22" s="307">
        <v>1920</v>
      </c>
      <c r="J22" s="306"/>
    </row>
    <row r="23" spans="1:10" ht="15">
      <c r="A23" s="1503" t="s">
        <v>33</v>
      </c>
      <c r="B23" s="1506" t="s">
        <v>20</v>
      </c>
      <c r="C23" s="1501" t="s">
        <v>21</v>
      </c>
      <c r="D23" s="1501"/>
      <c r="E23" s="1501"/>
      <c r="F23" s="1501"/>
      <c r="G23" s="1501"/>
      <c r="H23" s="1501"/>
      <c r="I23" s="1501"/>
      <c r="J23" s="306"/>
    </row>
    <row r="24" spans="1:10" ht="15">
      <c r="A24" s="1504"/>
      <c r="B24" s="1507"/>
      <c r="C24" s="1501" t="s">
        <v>24</v>
      </c>
      <c r="D24" s="1501"/>
      <c r="E24" s="1501"/>
      <c r="F24" s="1501"/>
      <c r="G24" s="1501"/>
      <c r="H24" s="1501"/>
      <c r="I24" s="1501"/>
      <c r="J24" s="306"/>
    </row>
    <row r="25" spans="1:10" ht="15">
      <c r="A25" s="1504"/>
      <c r="B25" s="1507"/>
      <c r="C25" s="1514" t="s">
        <v>34</v>
      </c>
      <c r="D25" s="1515"/>
      <c r="E25" s="1515"/>
      <c r="F25" s="1515"/>
      <c r="G25" s="1515"/>
      <c r="H25" s="1515"/>
      <c r="I25" s="1516"/>
      <c r="J25" s="306"/>
    </row>
    <row r="26" spans="1:10" ht="15">
      <c r="A26" s="1505"/>
      <c r="B26" s="1508"/>
      <c r="C26" s="1514" t="s">
        <v>35</v>
      </c>
      <c r="D26" s="1515"/>
      <c r="E26" s="1515"/>
      <c r="F26" s="1515"/>
      <c r="G26" s="1515"/>
      <c r="H26" s="1515"/>
      <c r="I26" s="1516"/>
      <c r="J26" s="308"/>
    </row>
    <row r="27" spans="1:2" ht="15">
      <c r="A27" s="309" t="s">
        <v>397</v>
      </c>
      <c r="B27" s="309"/>
    </row>
    <row r="29" spans="1:7" s="310" customFormat="1" ht="12.75" thickBot="1">
      <c r="A29" s="1488" t="s">
        <v>398</v>
      </c>
      <c r="B29" s="1488"/>
      <c r="C29" s="1488"/>
      <c r="D29" s="1488"/>
      <c r="E29" s="1488"/>
      <c r="F29" s="1488"/>
      <c r="G29" s="1488"/>
    </row>
    <row r="30" spans="1:7" s="148" customFormat="1" ht="12.75">
      <c r="A30" s="1465" t="s">
        <v>331</v>
      </c>
      <c r="B30" s="1467" t="s">
        <v>33</v>
      </c>
      <c r="C30" s="1468"/>
      <c r="D30" s="1469"/>
      <c r="E30" s="1470" t="s">
        <v>19</v>
      </c>
      <c r="F30" s="1468"/>
      <c r="G30" s="1471"/>
    </row>
    <row r="31" spans="1:7" s="148" customFormat="1" ht="12.75">
      <c r="A31" s="1466"/>
      <c r="B31" s="311" t="s">
        <v>358</v>
      </c>
      <c r="C31" s="312" t="s">
        <v>1625</v>
      </c>
      <c r="D31" s="313" t="s">
        <v>1626</v>
      </c>
      <c r="E31" s="314" t="s">
        <v>358</v>
      </c>
      <c r="F31" s="312" t="s">
        <v>8</v>
      </c>
      <c r="G31" s="315" t="s">
        <v>359</v>
      </c>
    </row>
    <row r="32" spans="1:7" s="148" customFormat="1" ht="12.75">
      <c r="A32" s="1472" t="s">
        <v>1627</v>
      </c>
      <c r="B32" s="316" t="s">
        <v>1628</v>
      </c>
      <c r="C32" s="317" t="s">
        <v>1629</v>
      </c>
      <c r="D32" s="318" t="s">
        <v>1629</v>
      </c>
      <c r="E32" s="319" t="s">
        <v>1628</v>
      </c>
      <c r="F32" s="317" t="s">
        <v>1629</v>
      </c>
      <c r="G32" s="320" t="s">
        <v>1629</v>
      </c>
    </row>
    <row r="33" spans="1:7" s="148" customFormat="1" ht="12.75">
      <c r="A33" s="1473"/>
      <c r="B33" s="321" t="s">
        <v>1630</v>
      </c>
      <c r="C33" s="322">
        <v>3000</v>
      </c>
      <c r="D33" s="323">
        <v>4500</v>
      </c>
      <c r="E33" s="324" t="s">
        <v>1631</v>
      </c>
      <c r="F33" s="322">
        <v>1200</v>
      </c>
      <c r="G33" s="325">
        <v>2400</v>
      </c>
    </row>
    <row r="34" spans="1:7" s="148" customFormat="1" ht="12.75">
      <c r="A34" s="1473"/>
      <c r="B34" s="321" t="s">
        <v>1632</v>
      </c>
      <c r="C34" s="322">
        <v>6000</v>
      </c>
      <c r="D34" s="323">
        <v>9000</v>
      </c>
      <c r="E34" s="324" t="s">
        <v>1205</v>
      </c>
      <c r="F34" s="322">
        <v>2400</v>
      </c>
      <c r="G34" s="325">
        <v>4800</v>
      </c>
    </row>
    <row r="35" spans="1:7" s="148" customFormat="1" ht="13.5" thickBot="1">
      <c r="A35" s="1473"/>
      <c r="B35" s="316" t="s">
        <v>1633</v>
      </c>
      <c r="C35" s="326">
        <v>12000</v>
      </c>
      <c r="D35" s="327">
        <v>18000</v>
      </c>
      <c r="E35" s="319"/>
      <c r="F35" s="326"/>
      <c r="G35" s="328"/>
    </row>
    <row r="36" spans="1:7" s="148" customFormat="1" ht="12.75">
      <c r="A36" s="1474" t="s">
        <v>1634</v>
      </c>
      <c r="B36" s="329" t="s">
        <v>1635</v>
      </c>
      <c r="C36" s="330" t="s">
        <v>1629</v>
      </c>
      <c r="D36" s="331" t="s">
        <v>1629</v>
      </c>
      <c r="E36" s="332" t="s">
        <v>1635</v>
      </c>
      <c r="F36" s="330" t="s">
        <v>1629</v>
      </c>
      <c r="G36" s="333" t="s">
        <v>1629</v>
      </c>
    </row>
    <row r="37" spans="1:7" s="148" customFormat="1" ht="12.75">
      <c r="A37" s="1475"/>
      <c r="B37" s="321" t="s">
        <v>1636</v>
      </c>
      <c r="C37" s="322">
        <v>9000</v>
      </c>
      <c r="D37" s="323">
        <v>13500</v>
      </c>
      <c r="E37" s="324" t="s">
        <v>1637</v>
      </c>
      <c r="F37" s="322">
        <v>4000</v>
      </c>
      <c r="G37" s="325">
        <v>8000</v>
      </c>
    </row>
    <row r="38" spans="1:7" s="148" customFormat="1" ht="12.75">
      <c r="A38" s="1475"/>
      <c r="B38" s="321" t="s">
        <v>1638</v>
      </c>
      <c r="C38" s="322">
        <v>18000</v>
      </c>
      <c r="D38" s="323">
        <v>27000</v>
      </c>
      <c r="E38" s="324" t="s">
        <v>1205</v>
      </c>
      <c r="F38" s="322">
        <v>12000</v>
      </c>
      <c r="G38" s="325">
        <v>24000</v>
      </c>
    </row>
    <row r="39" spans="1:7" s="148" customFormat="1" ht="13.5" thickBot="1">
      <c r="A39" s="1476"/>
      <c r="B39" s="334" t="s">
        <v>1205</v>
      </c>
      <c r="C39" s="335">
        <v>36000</v>
      </c>
      <c r="D39" s="336">
        <v>54000</v>
      </c>
      <c r="E39" s="337"/>
      <c r="F39" s="335"/>
      <c r="G39" s="338"/>
    </row>
    <row r="40" spans="1:7" s="148" customFormat="1" ht="12.75">
      <c r="A40" s="1477" t="s">
        <v>1639</v>
      </c>
      <c r="B40" s="316" t="s">
        <v>1635</v>
      </c>
      <c r="C40" s="326">
        <v>5000</v>
      </c>
      <c r="D40" s="327">
        <v>5000</v>
      </c>
      <c r="E40" s="319" t="s">
        <v>1635</v>
      </c>
      <c r="F40" s="326" t="s">
        <v>1629</v>
      </c>
      <c r="G40" s="328" t="s">
        <v>1629</v>
      </c>
    </row>
    <row r="41" spans="1:7" s="148" customFormat="1" ht="12.75">
      <c r="A41" s="1475"/>
      <c r="B41" s="321" t="s">
        <v>1636</v>
      </c>
      <c r="C41" s="322">
        <v>9000</v>
      </c>
      <c r="D41" s="323">
        <v>13500</v>
      </c>
      <c r="E41" s="324" t="s">
        <v>1637</v>
      </c>
      <c r="F41" s="322">
        <v>4000</v>
      </c>
      <c r="G41" s="325">
        <v>8000</v>
      </c>
    </row>
    <row r="42" spans="1:7" s="148" customFormat="1" ht="12.75">
      <c r="A42" s="1475"/>
      <c r="B42" s="321" t="s">
        <v>1638</v>
      </c>
      <c r="C42" s="322">
        <v>18000</v>
      </c>
      <c r="D42" s="323">
        <v>27000</v>
      </c>
      <c r="E42" s="324" t="s">
        <v>1205</v>
      </c>
      <c r="F42" s="322">
        <v>12000</v>
      </c>
      <c r="G42" s="325">
        <v>24000</v>
      </c>
    </row>
    <row r="43" spans="1:7" s="148" customFormat="1" ht="13.5" thickBot="1">
      <c r="A43" s="1475"/>
      <c r="B43" s="316" t="s">
        <v>1205</v>
      </c>
      <c r="C43" s="326">
        <v>36000</v>
      </c>
      <c r="D43" s="327">
        <v>54000</v>
      </c>
      <c r="E43" s="319"/>
      <c r="F43" s="326"/>
      <c r="G43" s="328"/>
    </row>
    <row r="44" spans="1:7" s="148" customFormat="1" ht="12.75">
      <c r="A44" s="1453" t="s">
        <v>1640</v>
      </c>
      <c r="B44" s="1456" t="s">
        <v>1641</v>
      </c>
      <c r="C44" s="1457"/>
      <c r="D44" s="1457"/>
      <c r="E44" s="1457"/>
      <c r="F44" s="1457"/>
      <c r="G44" s="1458"/>
    </row>
    <row r="45" spans="1:7" s="148" customFormat="1" ht="12.75">
      <c r="A45" s="1454"/>
      <c r="B45" s="1459" t="s">
        <v>1642</v>
      </c>
      <c r="C45" s="1460"/>
      <c r="D45" s="1460"/>
      <c r="E45" s="1460"/>
      <c r="F45" s="1460"/>
      <c r="G45" s="1461"/>
    </row>
    <row r="46" spans="1:7" s="148" customFormat="1" ht="12.75">
      <c r="A46" s="1454"/>
      <c r="B46" s="1459" t="s">
        <v>1643</v>
      </c>
      <c r="C46" s="1460"/>
      <c r="D46" s="1460"/>
      <c r="E46" s="1460"/>
      <c r="F46" s="1460"/>
      <c r="G46" s="1461"/>
    </row>
    <row r="47" spans="1:7" s="148" customFormat="1" ht="12.75">
      <c r="A47" s="1454"/>
      <c r="B47" s="1459" t="s">
        <v>1644</v>
      </c>
      <c r="C47" s="1460"/>
      <c r="D47" s="1460"/>
      <c r="E47" s="1460"/>
      <c r="F47" s="1460"/>
      <c r="G47" s="1461"/>
    </row>
    <row r="48" spans="1:7" s="148" customFormat="1" ht="12.75">
      <c r="A48" s="1454"/>
      <c r="B48" s="1459" t="s">
        <v>1645</v>
      </c>
      <c r="C48" s="1460"/>
      <c r="D48" s="1460"/>
      <c r="E48" s="1460"/>
      <c r="F48" s="1460"/>
      <c r="G48" s="1461"/>
    </row>
    <row r="49" spans="1:7" s="148" customFormat="1" ht="12.75">
      <c r="A49" s="1454"/>
      <c r="B49" s="1459" t="s">
        <v>1646</v>
      </c>
      <c r="C49" s="1460"/>
      <c r="D49" s="1460"/>
      <c r="E49" s="1460"/>
      <c r="F49" s="1460"/>
      <c r="G49" s="1461"/>
    </row>
    <row r="50" spans="1:7" s="148" customFormat="1" ht="13.5" thickBot="1">
      <c r="A50" s="1455"/>
      <c r="B50" s="1462" t="s">
        <v>1647</v>
      </c>
      <c r="C50" s="1463"/>
      <c r="D50" s="1463"/>
      <c r="E50" s="1463"/>
      <c r="F50" s="1463"/>
      <c r="G50" s="1464"/>
    </row>
  </sheetData>
  <sheetProtection/>
  <mergeCells count="36">
    <mergeCell ref="C26:I26"/>
    <mergeCell ref="C12:I12"/>
    <mergeCell ref="C14:I14"/>
    <mergeCell ref="A29:G29"/>
    <mergeCell ref="A15:A22"/>
    <mergeCell ref="B15:B22"/>
    <mergeCell ref="C15:I15"/>
    <mergeCell ref="C21:G21"/>
    <mergeCell ref="C25:I25"/>
    <mergeCell ref="A3:J3"/>
    <mergeCell ref="A4:A5"/>
    <mergeCell ref="B4:B5"/>
    <mergeCell ref="C4:E4"/>
    <mergeCell ref="F4:G4"/>
    <mergeCell ref="H4:I4"/>
    <mergeCell ref="J4:J5"/>
    <mergeCell ref="B50:G50"/>
    <mergeCell ref="A30:A31"/>
    <mergeCell ref="B30:D30"/>
    <mergeCell ref="E30:G30"/>
    <mergeCell ref="A32:A35"/>
    <mergeCell ref="H21:I21"/>
    <mergeCell ref="A23:A26"/>
    <mergeCell ref="B23:B26"/>
    <mergeCell ref="C23:I23"/>
    <mergeCell ref="C24:I24"/>
    <mergeCell ref="A1:J2"/>
    <mergeCell ref="A36:A39"/>
    <mergeCell ref="A40:A43"/>
    <mergeCell ref="A44:A50"/>
    <mergeCell ref="B44:G44"/>
    <mergeCell ref="B45:G45"/>
    <mergeCell ref="B46:G46"/>
    <mergeCell ref="B47:G47"/>
    <mergeCell ref="B48:G48"/>
    <mergeCell ref="B49:G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aslhq-line02</cp:lastModifiedBy>
  <cp:lastPrinted>2019-10-24T02:56:28Z</cp:lastPrinted>
  <dcterms:created xsi:type="dcterms:W3CDTF">2011-06-13T06:58:10Z</dcterms:created>
  <dcterms:modified xsi:type="dcterms:W3CDTF">2022-09-08T09:34:44Z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