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9555" windowHeight="7830" tabRatio="831" firstSheet="31" activeTab="50"/>
  </bookViews>
  <sheets>
    <sheet name="SHA OUT" sheetId="1" r:id="rId1"/>
    <sheet name="SHA IN" sheetId="2" r:id="rId2"/>
    <sheet name="NGB OUT" sheetId="3" r:id="rId3"/>
    <sheet name="NGB IN" sheetId="4" r:id="rId4"/>
    <sheet name="TAO OUT-东南亚" sheetId="5" r:id="rId5"/>
    <sheet name="TAO IN-东南亚" sheetId="6" r:id="rId6"/>
    <sheet name="TAO OUT-JPN" sheetId="7" r:id="rId7"/>
    <sheet name="TAO IN-JPN" sheetId="8" r:id="rId8"/>
    <sheet name="XG IN-东南亚" sheetId="9" r:id="rId9"/>
    <sheet name="XG OUT-东南亚" sheetId="10" r:id="rId10"/>
    <sheet name="XGG OUT-Japan" sheetId="11" r:id="rId11"/>
    <sheet name="XGG IN -Japan" sheetId="12" r:id="rId12"/>
    <sheet name="LYG-OUT" sheetId="13" r:id="rId13"/>
    <sheet name="LYG-IN" sheetId="14" r:id="rId14"/>
    <sheet name="JPN IN" sheetId="15" r:id="rId15"/>
    <sheet name="JPN OUT" sheetId="16" r:id="rId16"/>
    <sheet name="XMN-IN" sheetId="17" r:id="rId17"/>
    <sheet name="XMN-OUT" sheetId="18" r:id="rId18"/>
    <sheet name="HUMEN IN" sheetId="19" r:id="rId19"/>
    <sheet name="HUMEN OUT" sheetId="20" r:id="rId20"/>
    <sheet name="SZ-IN" sheetId="21" r:id="rId21"/>
    <sheet name="SZ-OUT" sheetId="22" r:id="rId22"/>
    <sheet name="NANSHA-IN" sheetId="23" r:id="rId23"/>
    <sheet name="NANSHA-OUT" sheetId="24" r:id="rId24"/>
    <sheet name="HPU-OUT" sheetId="25" r:id="rId25"/>
    <sheet name="HPU-IN" sheetId="26" r:id="rId26"/>
    <sheet name="HKG OB (CMCS)" sheetId="27" r:id="rId27"/>
    <sheet name="HKG OB (HIT&amp;MTL)" sheetId="28" r:id="rId28"/>
    <sheet name="HKG IN" sheetId="29" r:id="rId29"/>
    <sheet name="HAIPHONG IN " sheetId="30" r:id="rId30"/>
    <sheet name="HAIPHONG OUT" sheetId="31" r:id="rId31"/>
    <sheet name="DAN-IN" sheetId="32" r:id="rId32"/>
    <sheet name="DAN-OUT" sheetId="33" r:id="rId33"/>
    <sheet name="HCM-IN" sheetId="34" r:id="rId34"/>
    <sheet name="HCM-OUT" sheetId="35" r:id="rId35"/>
    <sheet name="MNL OUT" sheetId="36" r:id="rId36"/>
    <sheet name="MNL IN" sheetId="37" r:id="rId37"/>
    <sheet name="SUB OUT" sheetId="38" r:id="rId38"/>
    <sheet name="SUB IN" sheetId="39" r:id="rId39"/>
    <sheet name="JKT INBOUND" sheetId="40" r:id="rId40"/>
    <sheet name="JKT OUT" sheetId="41" r:id="rId41"/>
    <sheet name="Thailand-IN" sheetId="42" r:id="rId42"/>
    <sheet name="Thailand-OUT" sheetId="43" r:id="rId43"/>
    <sheet name="PKL-IN" sheetId="44" r:id="rId44"/>
    <sheet name="PKL-OUT" sheetId="45" r:id="rId45"/>
    <sheet name="SIN -IN" sheetId="46" r:id="rId46"/>
    <sheet name="SIN-OUT" sheetId="47" r:id="rId47"/>
    <sheet name="PUS-IN" sheetId="48" r:id="rId48"/>
    <sheet name="PUS-OUT" sheetId="49" r:id="rId49"/>
    <sheet name="Incheon -IN" sheetId="50" r:id="rId50"/>
    <sheet name="Incheon -Out" sheetId="51" r:id="rId51"/>
  </sheets>
  <definedNames>
    <definedName name="_xlnm.Print_Area" localSheetId="0">'SHA OUT'!$A$1:$O$18</definedName>
  </definedNames>
  <calcPr fullCalcOnLoad="1"/>
</workbook>
</file>

<file path=xl/comments22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5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2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5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6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<sst xmlns="http://schemas.openxmlformats.org/spreadsheetml/2006/main" count="7884" uniqueCount="2163">
  <si>
    <t>SHA Surcharges for outbound</t>
  </si>
  <si>
    <t>SHA OUTBOUND</t>
  </si>
  <si>
    <t>Charge item</t>
  </si>
  <si>
    <t>PP/CC</t>
  </si>
  <si>
    <t>GP/HC</t>
  </si>
  <si>
    <t>DG/OT/FR/TK</t>
  </si>
  <si>
    <t>RF</t>
  </si>
  <si>
    <t>Remark</t>
  </si>
  <si>
    <t>20'</t>
  </si>
  <si>
    <t>40'</t>
  </si>
  <si>
    <t>40HC</t>
  </si>
  <si>
    <t>SHA THC</t>
  </si>
  <si>
    <t xml:space="preserve">PP </t>
  </si>
  <si>
    <t>BOOKING CHARGE</t>
  </si>
  <si>
    <t>EBS</t>
  </si>
  <si>
    <t>USD 200</t>
  </si>
  <si>
    <t>CIC</t>
  </si>
  <si>
    <t>USD 100</t>
  </si>
  <si>
    <t>DO FEE</t>
  </si>
  <si>
    <t>RMB 300 PER B/L</t>
  </si>
  <si>
    <t>--</t>
  </si>
  <si>
    <t>TELEX RELEASE</t>
  </si>
  <si>
    <t>RMB 100 PER B/L</t>
  </si>
  <si>
    <t>DETENTION</t>
  </si>
  <si>
    <t>PP</t>
  </si>
  <si>
    <t>FREE TIME</t>
  </si>
  <si>
    <t>1-10 DAYS</t>
  </si>
  <si>
    <t>1-7 DAYS</t>
  </si>
  <si>
    <t>1-4 DAYS</t>
  </si>
  <si>
    <t xml:space="preserve">11-20 DAYS </t>
  </si>
  <si>
    <t>8-15 DAYS</t>
  </si>
  <si>
    <t>8-15 DAY</t>
  </si>
  <si>
    <t>5-10 DAY</t>
  </si>
  <si>
    <t>21-40 DAYS</t>
  </si>
  <si>
    <t>16-40 DAYS</t>
  </si>
  <si>
    <t>11-20 DAYS</t>
  </si>
  <si>
    <t>AFTER 20 DAYS</t>
  </si>
  <si>
    <t>DEMURRAGE</t>
  </si>
  <si>
    <t xml:space="preserve">AFTER 4 DAYS </t>
  </si>
  <si>
    <t xml:space="preserve">After 4 days pls contact the corresponding terminal </t>
  </si>
  <si>
    <t>SHA Surcharges for inbound</t>
  </si>
  <si>
    <t>INBOUND TO SHA</t>
  </si>
  <si>
    <t>CC</t>
  </si>
  <si>
    <t>FREE</t>
  </si>
  <si>
    <t>Remarks</t>
  </si>
  <si>
    <t>3 DAYS</t>
  </si>
  <si>
    <t>5 DAYS</t>
  </si>
  <si>
    <t>8 DAYS AFTERWARD</t>
  </si>
  <si>
    <t>11 DAYS AFTERWARD</t>
  </si>
  <si>
    <t>4-7 DAY</t>
  </si>
  <si>
    <t>GP / TK (NON DG)</t>
  </si>
  <si>
    <t>HAIPHONG</t>
  </si>
  <si>
    <t>DEPOSIT</t>
  </si>
  <si>
    <t>6-10 DAY</t>
  </si>
  <si>
    <t>NGB Surcharges for inbound</t>
  </si>
  <si>
    <t>INBOUND TO NGB</t>
  </si>
  <si>
    <t>NGB THC</t>
  </si>
  <si>
    <t>PP</t>
  </si>
  <si>
    <t>TELEX RELEASE</t>
  </si>
  <si>
    <t>DOC FEE</t>
  </si>
  <si>
    <t>NGB Surcharges for outbound</t>
  </si>
  <si>
    <t>PP</t>
  </si>
  <si>
    <t>RMB 200 PER B/L</t>
  </si>
  <si>
    <t>RCS</t>
  </si>
  <si>
    <t>RMB 50 PER B/L</t>
  </si>
  <si>
    <t>AMEND FEE</t>
  </si>
  <si>
    <t>COMBINE CHARGE</t>
  </si>
  <si>
    <t>SPLIT CHARGE</t>
  </si>
  <si>
    <t>AMEND FEE</t>
  </si>
  <si>
    <t>RMB 450 PER B/L</t>
  </si>
  <si>
    <t>RMB 825</t>
  </si>
  <si>
    <t>RMB 1225</t>
  </si>
  <si>
    <t>RMB 925</t>
  </si>
  <si>
    <t>RMB 1400</t>
  </si>
  <si>
    <t>东南亚线</t>
  </si>
  <si>
    <t>中东印巴线</t>
  </si>
  <si>
    <t>RMB 230</t>
  </si>
  <si>
    <t>RMB 400</t>
  </si>
  <si>
    <t>DOC FEE</t>
  </si>
  <si>
    <t>RMB 300 PER B/L</t>
  </si>
  <si>
    <t>DO FEE</t>
  </si>
  <si>
    <t>CC</t>
  </si>
  <si>
    <t>中东、印巴线</t>
  </si>
  <si>
    <t>RMB 450 PER B/L</t>
  </si>
  <si>
    <t>RMB 300 PER B/L</t>
  </si>
  <si>
    <t>RMB 400 PER B/L</t>
  </si>
  <si>
    <t xml:space="preserve"> NGB OUTBOUND</t>
  </si>
  <si>
    <t>EIR</t>
  </si>
  <si>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南</t>
    </r>
    <r>
      <rPr>
        <sz val="12"/>
        <color indexed="8"/>
        <rFont val="宋体"/>
        <family val="0"/>
      </rPr>
      <t>亚线</t>
    </r>
    <r>
      <rPr>
        <sz val="12"/>
        <color indexed="8"/>
        <rFont val="新細明體"/>
        <family val="1"/>
      </rPr>
      <t>(正本改</t>
    </r>
    <r>
      <rPr>
        <sz val="12"/>
        <color indexed="8"/>
        <rFont val="宋体"/>
        <family val="0"/>
      </rPr>
      <t>电放</t>
    </r>
    <r>
      <rPr>
        <sz val="12"/>
        <color indexed="8"/>
        <rFont val="新細明體"/>
        <family val="1"/>
      </rPr>
      <t>RMB300/票)</t>
    </r>
  </si>
  <si>
    <t>CC</t>
  </si>
  <si>
    <t xml:space="preserve">Remark: Counting fm discharging day </t>
  </si>
  <si>
    <t>TAO Surcharges for inbound</t>
  </si>
  <si>
    <t>INBOUND TO TAO</t>
  </si>
  <si>
    <t>ECRS</t>
  </si>
  <si>
    <t>CC</t>
  </si>
  <si>
    <t>CUSTOM EDI</t>
  </si>
  <si>
    <t>EIR</t>
  </si>
  <si>
    <t>USD 150</t>
  </si>
  <si>
    <t>MANILA TO CHINA (OUTBOUND)</t>
  </si>
  <si>
    <t>Charge item</t>
  </si>
  <si>
    <t>PP/CC</t>
  </si>
  <si>
    <t>GP (NON DG)</t>
  </si>
  <si>
    <t>OT / FR</t>
  </si>
  <si>
    <t>RF</t>
  </si>
  <si>
    <t>Remarks</t>
  </si>
  <si>
    <t>20'</t>
  </si>
  <si>
    <t>40'</t>
  </si>
  <si>
    <t>THC</t>
  </si>
  <si>
    <t>PP</t>
  </si>
  <si>
    <t>--</t>
  </si>
  <si>
    <t>DOC FEE</t>
  </si>
  <si>
    <t>SEAL FEE</t>
  </si>
  <si>
    <t>PP</t>
  </si>
  <si>
    <t>PHP 150 PER CNTR</t>
  </si>
  <si>
    <t>DG SURCHARGE</t>
  </si>
  <si>
    <t>USD50</t>
  </si>
  <si>
    <t>USD100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</si>
  <si>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</si>
  <si>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</si>
  <si>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</si>
  <si>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</si>
  <si>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</si>
  <si>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>3 DAYS</t>
  </si>
  <si>
    <t>4 DAYS AFTERWARD</t>
  </si>
  <si>
    <t>INBOUND TO MNL</t>
  </si>
  <si>
    <t xml:space="preserve"> THC</t>
  </si>
  <si>
    <t>1 DAY</t>
  </si>
  <si>
    <t>13 DAYS AFTERWARD</t>
  </si>
  <si>
    <t>7 DAYS</t>
  </si>
  <si>
    <t>CONTAINER DEPOSIT</t>
  </si>
  <si>
    <t>HKG OUTBOUND SURCHARGE</t>
  </si>
  <si>
    <t>***VALID FOR CHINA MERCHANTS CONTAINER SERVICES LTD (CMCS) TERMINAL***</t>
  </si>
  <si>
    <t>Charge item</t>
  </si>
  <si>
    <t>PP/CC</t>
  </si>
  <si>
    <t>GP (NON DG) / TK (NON DG)</t>
  </si>
  <si>
    <t>GP (DG) / TK (DG)</t>
  </si>
  <si>
    <t>OT / FR</t>
  </si>
  <si>
    <t>RF</t>
  </si>
  <si>
    <t>Remarks</t>
  </si>
  <si>
    <t>20'</t>
  </si>
  <si>
    <t>40'</t>
  </si>
  <si>
    <t>PP</t>
  </si>
  <si>
    <t>--</t>
  </si>
  <si>
    <t>HKG DOC FEE</t>
  </si>
  <si>
    <t>SEAL FEE</t>
  </si>
  <si>
    <t>PP</t>
  </si>
  <si>
    <t>--</t>
  </si>
  <si>
    <t>DG SURCHARGE</t>
  </si>
  <si>
    <t>USD50</t>
  </si>
  <si>
    <t>USD100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</si>
  <si>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</si>
  <si>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</si>
  <si>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</si>
  <si>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</si>
  <si>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</si>
  <si>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</si>
  <si>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</si>
  <si>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</si>
  <si>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</si>
  <si>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</si>
  <si>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</si>
  <si>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</si>
  <si>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</si>
  <si>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</si>
  <si>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</si>
  <si>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</si>
  <si>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</si>
  <si>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</si>
  <si>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</si>
  <si>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</si>
  <si>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</si>
  <si>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</si>
  <si>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</si>
  <si>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</si>
  <si>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SEAL FEE</t>
  </si>
  <si>
    <t>PP</t>
  </si>
  <si>
    <t>DG SURCHARGE</t>
  </si>
  <si>
    <t>USD50</t>
  </si>
  <si>
    <t>USD100</t>
  </si>
  <si>
    <r>
      <t xml:space="preserve">mainly for DG class 3, 4, </t>
    </r>
    <r>
      <rPr>
        <sz val="12"/>
        <color indexed="8"/>
        <rFont val="Arial Unicode MS"/>
        <family val="2"/>
      </rPr>
      <t xml:space="preserve">5, </t>
    </r>
    <r>
      <rPr>
        <sz val="12"/>
        <color indexed="8"/>
        <rFont val="Arial Unicode MS"/>
        <family val="2"/>
      </rPr>
      <t>8, 9</t>
    </r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</si>
  <si>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</si>
  <si>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</si>
  <si>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</si>
  <si>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</si>
  <si>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</si>
  <si>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</si>
  <si>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</si>
  <si>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</si>
  <si>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</si>
  <si>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</si>
  <si>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</si>
  <si>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</si>
  <si>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</si>
  <si>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</si>
  <si>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</si>
  <si>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</si>
  <si>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1 DAY</t>
  </si>
  <si>
    <t>6-10 DAY</t>
  </si>
  <si>
    <t>2-3 DAY</t>
  </si>
  <si>
    <t>4-7 DAY</t>
  </si>
  <si>
    <t>* Refer to terminal tariff case by case</t>
  </si>
  <si>
    <t>HKD500/DAY</t>
  </si>
  <si>
    <t>HKD1000/DAY</t>
  </si>
  <si>
    <t>HKD2000/DAY</t>
  </si>
  <si>
    <t>HKD700/DAY</t>
  </si>
  <si>
    <t>HKD1400/DAY</t>
  </si>
  <si>
    <t>4 DAYS AFTERWARD</t>
  </si>
  <si>
    <t>HKD4000/DAY</t>
  </si>
  <si>
    <t>HKD2800/DAY</t>
  </si>
  <si>
    <t>HPH DOC FEE FOR EX (INCLUDED VAT)</t>
  </si>
  <si>
    <t>VESSEL CERTIFICATION</t>
  </si>
  <si>
    <t>SUB OUTBOUND</t>
  </si>
  <si>
    <t>SUB THC</t>
  </si>
  <si>
    <t>USD 95</t>
  </si>
  <si>
    <t>USD 145</t>
  </si>
  <si>
    <t>USD 175</t>
  </si>
  <si>
    <t>USD 230</t>
  </si>
  <si>
    <t>SUB DOC FEE</t>
  </si>
  <si>
    <t>30% add on or USD 50</t>
  </si>
  <si>
    <t>30% add on or USD 100</t>
  </si>
  <si>
    <t>SUB ADMIN FEE</t>
  </si>
  <si>
    <t>SUB CLEANING FEE</t>
  </si>
  <si>
    <t>SUB DEPOSIT FEE</t>
  </si>
  <si>
    <t>USD 250</t>
  </si>
  <si>
    <t>Export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</si>
  <si>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</si>
  <si>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</si>
  <si>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96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</si>
  <si>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</si>
  <si>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</si>
  <si>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</si>
  <si>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</si>
  <si>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</si>
  <si>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Import containers contain of Dangerous Goods</t>
  </si>
  <si>
    <t>c. Class 2.2 ; 3 ; 4 ; 6.2 ; 8 ; 9 = Maximum 72 hours before loading</t>
  </si>
  <si>
    <t xml:space="preserve">MANILA Surcharges for Outbound </t>
  </si>
  <si>
    <t>CNTR MANAGEMENT</t>
  </si>
  <si>
    <t>RMB 500 PER B/L</t>
  </si>
  <si>
    <t>RMB 500 PER B/L</t>
  </si>
  <si>
    <t>HUANGPU Surcharges for outbound</t>
  </si>
  <si>
    <t>HUANGPU THC</t>
  </si>
  <si>
    <t>BOOKING CHARGE</t>
  </si>
  <si>
    <t>NO</t>
  </si>
  <si>
    <t xml:space="preserve">EXCHANGE BL </t>
  </si>
  <si>
    <t>VESSEL CERTIFICATION</t>
  </si>
  <si>
    <t>船证费</t>
  </si>
  <si>
    <t>HUANGPU Surcharges for inbound</t>
  </si>
  <si>
    <t>HPU THC</t>
  </si>
  <si>
    <t>HUANGPU OUTBOUND</t>
  </si>
  <si>
    <t>INBOUND TO HUANGPU</t>
  </si>
  <si>
    <t>危险品申报费</t>
  </si>
  <si>
    <t>RMB 800 PER B/L</t>
  </si>
  <si>
    <t>東南亞線</t>
  </si>
  <si>
    <t>复关费</t>
  </si>
  <si>
    <t>PCS</t>
  </si>
  <si>
    <t>PP</t>
  </si>
  <si>
    <t>USD50/100 PER 20'/40'</t>
  </si>
  <si>
    <t>AFS</t>
  </si>
  <si>
    <t>USD30 PER B/L</t>
  </si>
  <si>
    <t>USD40 PER B/L</t>
  </si>
  <si>
    <t>RMB300/BILL &amp; RMB250/500 PER 20'/40'</t>
  </si>
  <si>
    <t>-</t>
  </si>
  <si>
    <t>TAO Surcharges for outbound</t>
  </si>
  <si>
    <t>TAO OUTBOUND</t>
  </si>
  <si>
    <t>TYPE</t>
  </si>
  <si>
    <t>FCL/LCL</t>
  </si>
  <si>
    <t>CFS</t>
  </si>
  <si>
    <t>FCL</t>
  </si>
  <si>
    <t>LCL</t>
  </si>
  <si>
    <t>Nil</t>
  </si>
  <si>
    <t>PORT CHARGE</t>
  </si>
  <si>
    <t>PP</t>
  </si>
  <si>
    <t>PORT CHARGE</t>
  </si>
  <si>
    <t>-</t>
  </si>
  <si>
    <t>LCL OP CHARGE</t>
  </si>
  <si>
    <t>FCL/LCL</t>
  </si>
  <si>
    <t>-</t>
  </si>
  <si>
    <t>SEAL FEE</t>
  </si>
  <si>
    <t>PP</t>
  </si>
  <si>
    <t>MONITORING FOR RF</t>
  </si>
  <si>
    <t>制冷费</t>
  </si>
  <si>
    <t>VESSEL CERTIFICATION</t>
  </si>
  <si>
    <t>PP</t>
  </si>
  <si>
    <t>DOC FEE</t>
  </si>
  <si>
    <t>FCL/LCL</t>
  </si>
  <si>
    <t>RMB450PER B/L</t>
  </si>
  <si>
    <t>TELEX RELEASE</t>
  </si>
  <si>
    <t>AMEND FEE</t>
  </si>
  <si>
    <r>
      <t>P</t>
    </r>
    <r>
      <rPr>
        <sz val="12"/>
        <color indexed="8"/>
        <rFont val="Arial Unicode MS"/>
        <family val="2"/>
      </rPr>
      <t>CS</t>
    </r>
  </si>
  <si>
    <r>
      <t>C</t>
    </r>
    <r>
      <rPr>
        <sz val="12"/>
        <color indexed="8"/>
        <rFont val="Arial Unicode MS"/>
        <family val="2"/>
      </rPr>
      <t>C</t>
    </r>
  </si>
  <si>
    <r>
      <t>C</t>
    </r>
    <r>
      <rPr>
        <sz val="12"/>
        <color indexed="8"/>
        <rFont val="Arial Unicode MS"/>
        <family val="2"/>
      </rPr>
      <t>C</t>
    </r>
  </si>
  <si>
    <r>
      <t>U</t>
    </r>
    <r>
      <rPr>
        <sz val="12"/>
        <color indexed="8"/>
        <rFont val="Arial Unicode MS"/>
        <family val="2"/>
      </rPr>
      <t>SD50/100 PER 20'/40'</t>
    </r>
  </si>
  <si>
    <t>VAT:6.83%</t>
  </si>
  <si>
    <t>HPH DOC FEE FOR IM (INCLUDED VAT)</t>
  </si>
  <si>
    <t xml:space="preserve">CIC (SUBJECT TO VAT) </t>
  </si>
  <si>
    <t>FOR T/S BODER CARGO</t>
  </si>
  <si>
    <t>OVER WEIGHT CHARGE</t>
  </si>
  <si>
    <t>USD60/TEU</t>
  </si>
  <si>
    <t>PP</t>
  </si>
  <si>
    <t xml:space="preserve">JKT Surcharges  </t>
  </si>
  <si>
    <t>JAKARTA OUTBOUND</t>
  </si>
  <si>
    <t>JKT OUTBOUND</t>
  </si>
  <si>
    <t>GP (NON DG)</t>
  </si>
  <si>
    <t>GP (DG) / TK</t>
  </si>
  <si>
    <t>OT / FR</t>
  </si>
  <si>
    <t>JKT THC</t>
  </si>
  <si>
    <t>JKT DOC FEE</t>
  </si>
  <si>
    <t>SEAL FEE</t>
  </si>
  <si>
    <t>IDR 70,000 / CNTR</t>
  </si>
  <si>
    <t>DG SURCHARGE</t>
  </si>
  <si>
    <t>mainly for DG class 3, 4, 8, 9</t>
  </si>
  <si>
    <t>JAKARTA  INBOUND</t>
  </si>
  <si>
    <t>JKT ADMIN FEE</t>
  </si>
  <si>
    <t>IDR 200,000/ BL</t>
  </si>
  <si>
    <t>JKT DEPOSIT FEE</t>
  </si>
  <si>
    <t xml:space="preserve">SUB Surcharges  </t>
  </si>
  <si>
    <t>SURABAYA OUTBOUND</t>
  </si>
  <si>
    <t>SURABAYA  INBOUND</t>
  </si>
  <si>
    <t>USD200</t>
  </si>
  <si>
    <t xml:space="preserve">RMB 500 PER B/L </t>
  </si>
  <si>
    <t xml:space="preserve"> USD82 PER B/L</t>
  </si>
  <si>
    <t>USD152</t>
  </si>
  <si>
    <t>USD230</t>
  </si>
  <si>
    <r>
      <t>HKG THC</t>
    </r>
    <r>
      <rPr>
        <sz val="12"/>
        <color indexed="8"/>
        <rFont val="Arial Unicode MS"/>
        <family val="2"/>
      </rPr>
      <t xml:space="preserve"> (POD: HAIPHONG)</t>
    </r>
  </si>
  <si>
    <t>PP</t>
  </si>
  <si>
    <t>--</t>
  </si>
  <si>
    <t>HKG THC (POD: SHANGHAI)</t>
  </si>
  <si>
    <t>HKG THC (POD: NINGBO)</t>
  </si>
  <si>
    <t>HKG THC (POD: QINGDAO)</t>
  </si>
  <si>
    <t>HKG THC (POD: JAKARTA)</t>
  </si>
  <si>
    <t>HKG THC (POD: SURABAYA)</t>
  </si>
  <si>
    <t>RMB 400 PER B/L</t>
  </si>
  <si>
    <t>1 DAYS</t>
  </si>
  <si>
    <t>2-10 DAY</t>
  </si>
  <si>
    <t>4-10 DAY</t>
  </si>
  <si>
    <t>HKD300/DAY</t>
  </si>
  <si>
    <t>HKD600/DAY</t>
  </si>
  <si>
    <t>HKD200/DAY</t>
  </si>
  <si>
    <t>HKD400/DAY</t>
  </si>
  <si>
    <t>HKD1200/DAY</t>
  </si>
  <si>
    <t>3 DAY</t>
  </si>
  <si>
    <t>6-12 DAY</t>
  </si>
  <si>
    <t>2-7 DAY</t>
  </si>
  <si>
    <t>* Refer to terminal tariff case by case</t>
  </si>
  <si>
    <t>HKD500/DAY</t>
  </si>
  <si>
    <t>HKD1000/DAY</t>
  </si>
  <si>
    <t>HKD800/DAY</t>
  </si>
  <si>
    <t>HKD1600/DAY</t>
  </si>
  <si>
    <t>HKD2000/DAY</t>
  </si>
  <si>
    <t>HKD3200/DAY</t>
  </si>
  <si>
    <t>2-3 DAY</t>
  </si>
  <si>
    <t>HKD700/DAY</t>
  </si>
  <si>
    <t>HKD1400/DAY</t>
  </si>
  <si>
    <t>HKD4000/DAY</t>
  </si>
  <si>
    <t>HKD2800/DAY</t>
  </si>
  <si>
    <t>RMB878</t>
  </si>
  <si>
    <t>RMB1320</t>
  </si>
  <si>
    <t>东南亚线（出口香港除外）2015年8月7日起调整</t>
  </si>
  <si>
    <r>
      <t>中</t>
    </r>
    <r>
      <rPr>
        <sz val="12"/>
        <color indexed="8"/>
        <rFont val="宋体"/>
        <family val="0"/>
      </rPr>
      <t>东印巴线</t>
    </r>
  </si>
  <si>
    <t>RMB790</t>
  </si>
  <si>
    <t>RMB1185</t>
  </si>
  <si>
    <t>RMB790</t>
  </si>
  <si>
    <t>RMB1185</t>
  </si>
  <si>
    <t>USD600</t>
  </si>
  <si>
    <t>USD400</t>
  </si>
  <si>
    <t>GP (DG) / TK</t>
  </si>
  <si>
    <t>GP (DG) / TK</t>
  </si>
  <si>
    <t>OT/FR</t>
  </si>
  <si>
    <t xml:space="preserve">MNL INBOUND SURCHARGE 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</si>
  <si>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</si>
  <si>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</si>
  <si>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</si>
  <si>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</si>
  <si>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</si>
  <si>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</si>
  <si>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</si>
  <si>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</si>
  <si>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</si>
  <si>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CC</t>
  </si>
  <si>
    <t>FR/OT/DG/TK</t>
  </si>
  <si>
    <t>RF</t>
  </si>
  <si>
    <t>SZX THC</t>
  </si>
  <si>
    <t>JKT  INBOUND</t>
  </si>
  <si>
    <t>SUB  INBOUND</t>
  </si>
  <si>
    <t>1-3 DAYS</t>
  </si>
  <si>
    <t>Container for Transhipment 2015年10月15日调整</t>
  </si>
  <si>
    <t>RMB10/15 PER 20'/40'</t>
  </si>
  <si>
    <t>PORT SECURITY CHARGE/安保费</t>
  </si>
  <si>
    <t>EDI correction fee for customer</t>
  </si>
  <si>
    <t>Port Construction Dues</t>
  </si>
  <si>
    <t>Port Construction Dues Collection Service Charge</t>
  </si>
  <si>
    <t>Shenzhen  Surcharges for outbound</t>
  </si>
  <si>
    <t>SZX OUTBOUND</t>
  </si>
  <si>
    <t>转换提单</t>
  </si>
  <si>
    <t>RMB250 PER B/L</t>
  </si>
  <si>
    <t>第三地签单</t>
  </si>
  <si>
    <t>漏装费</t>
  </si>
  <si>
    <t>RMB  50</t>
  </si>
  <si>
    <t>Shenzhen Surcharges for inbound</t>
  </si>
  <si>
    <t>INBOUND TO SZX</t>
  </si>
  <si>
    <t>更正费</t>
  </si>
  <si>
    <t>危险品申报费</t>
  </si>
  <si>
    <t>TYPE</t>
  </si>
  <si>
    <t xml:space="preserve">AFTER40 DAYS </t>
  </si>
  <si>
    <t>Humen  Surcharges for outbound</t>
  </si>
  <si>
    <t>HUMEN OUTBOUND</t>
  </si>
  <si>
    <t>FR/OT/DG/TK</t>
  </si>
  <si>
    <t>RF</t>
  </si>
  <si>
    <t>ECRS</t>
  </si>
  <si>
    <t>PP</t>
  </si>
  <si>
    <t>RCS</t>
  </si>
  <si>
    <t>SEAL FEE</t>
  </si>
  <si>
    <t>MONITORING FOR RF</t>
  </si>
  <si>
    <t>-</t>
  </si>
  <si>
    <t>VESSEL CERTIFICATION</t>
  </si>
  <si>
    <t>DOC FEE</t>
  </si>
  <si>
    <t>Outwards Shipping Documents Charge</t>
  </si>
  <si>
    <t>RMB50 PER B/L</t>
  </si>
  <si>
    <t>pp</t>
  </si>
  <si>
    <t>代收代付</t>
  </si>
  <si>
    <t>PP</t>
  </si>
  <si>
    <t>RMB10/container,Maximum charge Rmb100</t>
  </si>
  <si>
    <t>Agent income</t>
  </si>
  <si>
    <t>EIR</t>
  </si>
  <si>
    <t>RMB  30</t>
  </si>
  <si>
    <t>深圳爱西恩向客户直接收取</t>
  </si>
  <si>
    <t>Agent income，2016年6月30日前免收</t>
  </si>
  <si>
    <t>出口堆存费</t>
  </si>
  <si>
    <t>12/TEU/DAY</t>
  </si>
  <si>
    <t>10天免堆，深圳爱西恩代码头收取</t>
  </si>
  <si>
    <t>1-7 DAYS</t>
  </si>
  <si>
    <t>8-10 DAY</t>
  </si>
  <si>
    <t>ASL DEMURRAGE &amp; DETENTION TARIFF IN JAPAN</t>
  </si>
  <si>
    <t>Period</t>
  </si>
  <si>
    <t>SIZE</t>
  </si>
  <si>
    <t>40'&amp;40'HC</t>
  </si>
  <si>
    <t>1 st-5th days</t>
  </si>
  <si>
    <t>Free</t>
  </si>
  <si>
    <t>(1st Sunday/hoilday excluded)</t>
  </si>
  <si>
    <t>6th--9th days</t>
  </si>
  <si>
    <t>6th--10th days</t>
  </si>
  <si>
    <t>10th--14th days</t>
  </si>
  <si>
    <t>From 11th day</t>
  </si>
  <si>
    <t>From 15th day</t>
  </si>
  <si>
    <t>1 st-3th days</t>
  </si>
  <si>
    <t>4th--7th days</t>
  </si>
  <si>
    <t>4th--8th days</t>
  </si>
  <si>
    <t>8th--12th days</t>
  </si>
  <si>
    <t>From 9th day</t>
  </si>
  <si>
    <t>From 13th day</t>
  </si>
  <si>
    <t>FREE TIME   7 DAYS</t>
  </si>
  <si>
    <t>TAO Surcharges for outbound</t>
  </si>
  <si>
    <t>QINGDAO TO JAPAN BASE PORT</t>
  </si>
  <si>
    <t>TYPE</t>
  </si>
  <si>
    <t>FCL/LCL</t>
  </si>
  <si>
    <t>CFS</t>
  </si>
  <si>
    <t>FCL</t>
  </si>
  <si>
    <t>PORT CHARGE</t>
  </si>
  <si>
    <t>PP</t>
  </si>
  <si>
    <t>Japan THC(CY)</t>
  </si>
  <si>
    <t>BAF</t>
  </si>
  <si>
    <t>pp</t>
  </si>
  <si>
    <t>USD200</t>
  </si>
  <si>
    <t>USD400</t>
  </si>
  <si>
    <t>CC</t>
  </si>
  <si>
    <t>JPY24000</t>
  </si>
  <si>
    <t>JPY48000</t>
  </si>
  <si>
    <t>YAS</t>
  </si>
  <si>
    <t>USD30</t>
  </si>
  <si>
    <t>USD60</t>
  </si>
  <si>
    <t>JPY3600</t>
  </si>
  <si>
    <t>JPY7200</t>
  </si>
  <si>
    <t>USD30/BILL</t>
  </si>
  <si>
    <t>SEAL FEE</t>
  </si>
  <si>
    <t>MONITORING FOR RF</t>
  </si>
  <si>
    <t>-</t>
  </si>
  <si>
    <t>制冷费</t>
  </si>
  <si>
    <t>VESSEL CERTIFICATION</t>
  </si>
  <si>
    <t xml:space="preserve"> TAO DOC FEE</t>
  </si>
  <si>
    <t>RMB150/TEU</t>
  </si>
  <si>
    <t>Japan DO FEE</t>
  </si>
  <si>
    <t>JPY6000/BL</t>
  </si>
  <si>
    <t>TELEX RELEASE</t>
  </si>
  <si>
    <t>NIL</t>
  </si>
  <si>
    <t>AFA for Japan 24hours</t>
  </si>
  <si>
    <t>USD40/BILL</t>
  </si>
  <si>
    <t>OVER WEIGHT CHARGE</t>
  </si>
  <si>
    <t>USD60/TEU</t>
  </si>
  <si>
    <t>EFFECTIVE FROM 01-FEB-2015</t>
  </si>
  <si>
    <t>TAO Surcharges for inbound</t>
  </si>
  <si>
    <r>
      <t>J</t>
    </r>
    <r>
      <rPr>
        <b/>
        <sz val="12"/>
        <color indexed="8"/>
        <rFont val="Arial Unicode MS"/>
        <family val="2"/>
      </rPr>
      <t xml:space="preserve">APAN BASE PORT </t>
    </r>
    <r>
      <rPr>
        <b/>
        <sz val="12"/>
        <color indexed="8"/>
        <rFont val="Arial Unicode MS"/>
        <family val="2"/>
      </rPr>
      <t>INBOUND TO TAO</t>
    </r>
  </si>
  <si>
    <r>
      <t>J</t>
    </r>
    <r>
      <rPr>
        <sz val="12"/>
        <color indexed="8"/>
        <rFont val="Arial Unicode MS"/>
        <family val="2"/>
      </rPr>
      <t>APAN THC(CY)</t>
    </r>
  </si>
  <si>
    <r>
      <t>C</t>
    </r>
    <r>
      <rPr>
        <sz val="12"/>
        <color indexed="8"/>
        <rFont val="Arial Unicode MS"/>
        <family val="2"/>
      </rPr>
      <t>AF</t>
    </r>
  </si>
  <si>
    <t>OPERATION CHARGE</t>
  </si>
  <si>
    <t>CUSTOM EDI</t>
  </si>
  <si>
    <r>
      <t>n</t>
    </r>
    <r>
      <rPr>
        <sz val="12"/>
        <color indexed="8"/>
        <rFont val="Arial Unicode MS"/>
        <family val="2"/>
      </rPr>
      <t>il</t>
    </r>
  </si>
  <si>
    <r>
      <t>n</t>
    </r>
    <r>
      <rPr>
        <sz val="12"/>
        <color indexed="8"/>
        <rFont val="Arial Unicode MS"/>
        <family val="2"/>
      </rPr>
      <t>il</t>
    </r>
  </si>
  <si>
    <t>EIR</t>
  </si>
  <si>
    <r>
      <t>T</t>
    </r>
    <r>
      <rPr>
        <sz val="12"/>
        <color indexed="8"/>
        <rFont val="Arial Unicode MS"/>
        <family val="2"/>
      </rPr>
      <t xml:space="preserve">AO </t>
    </r>
    <r>
      <rPr>
        <sz val="12"/>
        <color indexed="8"/>
        <rFont val="Arial Unicode MS"/>
        <family val="2"/>
      </rPr>
      <t>DO FEE</t>
    </r>
  </si>
  <si>
    <r>
      <t>RMB</t>
    </r>
    <r>
      <rPr>
        <sz val="12"/>
        <color indexed="8"/>
        <rFont val="Arial Unicode MS"/>
        <family val="2"/>
      </rPr>
      <t>300</t>
    </r>
    <r>
      <rPr>
        <sz val="12"/>
        <color indexed="8"/>
        <rFont val="Arial Unicode MS"/>
        <family val="2"/>
      </rPr>
      <t xml:space="preserve"> B/L</t>
    </r>
  </si>
  <si>
    <t>JAPAN DOC FEE</t>
  </si>
  <si>
    <t>三检</t>
  </si>
  <si>
    <t>危险品申报费</t>
  </si>
  <si>
    <t>RMB 800 PER B/L</t>
  </si>
  <si>
    <t xml:space="preserve">11-20 DAYS </t>
  </si>
  <si>
    <t>21-40 DAYS</t>
  </si>
  <si>
    <t xml:space="preserve">AFTER40 DAYS </t>
  </si>
  <si>
    <t xml:space="preserve">Remark: Counting fm discharging day </t>
  </si>
  <si>
    <t>ASL DEMURRAGE &amp; DETENTION TARIFF IN JAPAN</t>
  </si>
  <si>
    <t>Period</t>
  </si>
  <si>
    <t>20'</t>
  </si>
  <si>
    <t>40'&amp;40'HC</t>
  </si>
  <si>
    <t>Free</t>
  </si>
  <si>
    <t>RMB 200 PER B/L  RMB150/SPLIT B/L</t>
  </si>
  <si>
    <t xml:space="preserve"> Surcharges for inbound</t>
  </si>
  <si>
    <r>
      <t xml:space="preserve"> </t>
    </r>
    <r>
      <rPr>
        <b/>
        <sz val="12"/>
        <color indexed="8"/>
        <rFont val="Arial Unicode MS"/>
        <family val="2"/>
      </rPr>
      <t>INBOUND TO JAPAN BASE PORTS</t>
    </r>
  </si>
  <si>
    <t>S.E.Asia-Japan</t>
  </si>
  <si>
    <t>USD25</t>
  </si>
  <si>
    <r>
      <t>U</t>
    </r>
    <r>
      <rPr>
        <sz val="12"/>
        <color indexed="8"/>
        <rFont val="Arial Unicode MS"/>
        <family val="2"/>
      </rPr>
      <t>SD50</t>
    </r>
  </si>
  <si>
    <t>USD10</t>
  </si>
  <si>
    <r>
      <t>U</t>
    </r>
    <r>
      <rPr>
        <sz val="12"/>
        <color indexed="8"/>
        <rFont val="Arial Unicode MS"/>
        <family val="2"/>
      </rPr>
      <t>SD15</t>
    </r>
  </si>
  <si>
    <t>Surcharges for outbound fm Japan base ports</t>
  </si>
  <si>
    <t xml:space="preserve"> JAPAN BASE PORT to China/S.E.Asia</t>
  </si>
  <si>
    <t>Japan-S.E.Asia</t>
  </si>
  <si>
    <t>PP</t>
  </si>
  <si>
    <t>AFS</t>
  </si>
  <si>
    <t xml:space="preserve"> APPLY TO OUTBOUND CARGO TO SHA &amp; JAPAN ONLY</t>
  </si>
  <si>
    <t>AFA(AMENDMENT FEE)</t>
  </si>
  <si>
    <t>AFA (AMENDMENT FEE)</t>
  </si>
  <si>
    <t>USD30 PER B/L</t>
  </si>
  <si>
    <t>USD40 PER B/L</t>
  </si>
  <si>
    <t>RMB 400 PER B/L</t>
  </si>
  <si>
    <t>运费附加费变更费用</t>
  </si>
  <si>
    <t>RMB 300 PER B/L</t>
  </si>
  <si>
    <t>2016/12/25 Effective</t>
  </si>
  <si>
    <t>Middle East /India</t>
  </si>
  <si>
    <t>S.E.Asia ：2016/12/25 Effective</t>
  </si>
  <si>
    <t>S.E.Asia ：2016/12/25 Effective</t>
  </si>
  <si>
    <t xml:space="preserve">Amend fee </t>
  </si>
  <si>
    <t>RMB500/BL</t>
  </si>
  <si>
    <t>HPH OTHC (Include VAT)</t>
  </si>
  <si>
    <t>HPH DTHC (Include VAT)</t>
  </si>
  <si>
    <t xml:space="preserve">出口至香港 </t>
  </si>
  <si>
    <t xml:space="preserve">出口至香港 </t>
  </si>
  <si>
    <t>LYG Surcharges for outbound</t>
  </si>
  <si>
    <t>LYG OUTBOUND</t>
  </si>
  <si>
    <t>Remark1</t>
  </si>
  <si>
    <t>LYG THC</t>
  </si>
  <si>
    <t>FCL/LCL</t>
  </si>
  <si>
    <t>东南亚线、日本</t>
  </si>
  <si>
    <t>EIR</t>
  </si>
  <si>
    <t>RMB450PER B/L</t>
  </si>
  <si>
    <t>东南亚、香港</t>
  </si>
  <si>
    <t>RMB150PER  TEU</t>
  </si>
  <si>
    <t>日本</t>
  </si>
  <si>
    <t xml:space="preserve">RMB100/400PER B/L </t>
  </si>
  <si>
    <t>AMEND FEE</t>
  </si>
  <si>
    <t>RMB400PER B/L</t>
  </si>
  <si>
    <t>LYG Surcharges for inbound</t>
  </si>
  <si>
    <t>INBOUND TO LYG</t>
  </si>
  <si>
    <t>CHN THC</t>
  </si>
  <si>
    <t>单证费</t>
  </si>
  <si>
    <t>舱单费</t>
  </si>
  <si>
    <t>RMB50PER B/L</t>
  </si>
  <si>
    <t>EDI</t>
  </si>
  <si>
    <t>商检费</t>
  </si>
  <si>
    <t>D/O</t>
  </si>
  <si>
    <t>空箱进场箱检费</t>
  </si>
  <si>
    <t>OVER WEIGHT CHARGE</t>
  </si>
  <si>
    <t>USD60/TEU</t>
  </si>
  <si>
    <t>additional charges of over height, over length and over weight according to terminal tariff</t>
  </si>
  <si>
    <t>RM110/- PER B/L</t>
  </si>
  <si>
    <t>RM140/- Per B/L</t>
  </si>
  <si>
    <t>SEAL Fee</t>
  </si>
  <si>
    <t>THB1300/BL</t>
  </si>
  <si>
    <t>1~5</t>
  </si>
  <si>
    <t>6~11</t>
  </si>
  <si>
    <t>4~11</t>
  </si>
  <si>
    <t>12~20</t>
  </si>
  <si>
    <t>21~</t>
  </si>
  <si>
    <t>EBS (Bunker Surcharges)</t>
  </si>
  <si>
    <t>Including freight</t>
  </si>
  <si>
    <t>LO/LO (Lift-on/Lift-off)</t>
  </si>
  <si>
    <t>THB 900.00/750.00</t>
  </si>
  <si>
    <t>THB 1,000.00/800.00</t>
  </si>
  <si>
    <t>THB 1300/BL</t>
  </si>
  <si>
    <t>INCLUDED AMEND FEE</t>
  </si>
  <si>
    <t>USD100</t>
  </si>
  <si>
    <t>USD190</t>
  </si>
  <si>
    <t>TELEX RELEASE</t>
  </si>
  <si>
    <t>AMEND FEE</t>
  </si>
  <si>
    <t>EDI</t>
  </si>
  <si>
    <t>THB1300/BL</t>
  </si>
  <si>
    <t>REMARK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</si>
  <si>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</si>
  <si>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</si>
  <si>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</si>
  <si>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</si>
  <si>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</si>
  <si>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THB 550.00/500.00</t>
  </si>
  <si>
    <t>For one way free use containers</t>
  </si>
  <si>
    <t>AFS</t>
  </si>
  <si>
    <t>USD30/BL</t>
  </si>
  <si>
    <t>BL FEE</t>
  </si>
  <si>
    <t>Seal fee</t>
  </si>
  <si>
    <t>THB200/unit</t>
  </si>
  <si>
    <t>Effective fm 20th/Mar./2017</t>
  </si>
  <si>
    <t>USD 7.5 PER CNTR</t>
  </si>
  <si>
    <t>DOC FEE</t>
  </si>
  <si>
    <t>DG/TK</t>
  </si>
  <si>
    <t>Remark2</t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</si>
  <si>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RMB100/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RMB400/ B/L.</t>
    </r>
  </si>
  <si>
    <t>Remark</t>
  </si>
  <si>
    <t>FM S.E.Asia+HK，</t>
  </si>
  <si>
    <t>Class 1/6/8</t>
  </si>
  <si>
    <t>Class 2/3/4/7</t>
  </si>
  <si>
    <t>Class 5/9</t>
  </si>
  <si>
    <t>RMB500 PER B/L</t>
  </si>
  <si>
    <t>DOC FEE</t>
  </si>
  <si>
    <t>BKK/LCB Surcharges for inbound</t>
  </si>
  <si>
    <t>BKK/LCB INBOUND</t>
  </si>
  <si>
    <t>BKK/LCB THC</t>
  </si>
  <si>
    <t>CC</t>
  </si>
  <si>
    <t>PCS</t>
  </si>
  <si>
    <t>Security Deposit</t>
  </si>
  <si>
    <t>Thailand Local cargo</t>
  </si>
  <si>
    <t>DO FEE</t>
  </si>
  <si>
    <t>THB1300/BL</t>
  </si>
  <si>
    <t>TELEX RELEASE</t>
  </si>
  <si>
    <t>AMEND FEE</t>
  </si>
  <si>
    <t>EDI</t>
  </si>
  <si>
    <t>INCLUDED AMEND FEE</t>
  </si>
  <si>
    <t>Cleanning fee</t>
  </si>
  <si>
    <t xml:space="preserve">Demmurage and Detention list </t>
  </si>
  <si>
    <t>ITEM</t>
  </si>
  <si>
    <t>Fm~To</t>
  </si>
  <si>
    <t>20'</t>
  </si>
  <si>
    <t>40'</t>
  </si>
  <si>
    <t>20RF&amp;SP</t>
  </si>
  <si>
    <t>REMARK</t>
  </si>
  <si>
    <t>IMP. By ASL Line</t>
  </si>
  <si>
    <t>DEM</t>
  </si>
  <si>
    <t>1~3</t>
  </si>
  <si>
    <t>DET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</si>
  <si>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</si>
  <si>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</si>
  <si>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</si>
  <si>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</si>
  <si>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</si>
  <si>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</si>
  <si>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</si>
  <si>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</si>
  <si>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</si>
  <si>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</si>
  <si>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</si>
  <si>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</si>
  <si>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</si>
  <si>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</si>
  <si>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</si>
  <si>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RMB 300 PER B/L</t>
  </si>
  <si>
    <t>FR/OT</t>
  </si>
  <si>
    <t>20'</t>
  </si>
  <si>
    <t>40'</t>
  </si>
  <si>
    <t>Effective fm 12th/Jun./2017</t>
  </si>
  <si>
    <t>DG/TK</t>
  </si>
  <si>
    <t>OT/FR</t>
  </si>
  <si>
    <t>RMB450 PER B/L</t>
  </si>
  <si>
    <t>RMB450 PER B/L</t>
  </si>
  <si>
    <t>5.滞期费费率表中所列费率为每日的费率。</t>
  </si>
  <si>
    <r>
      <t>中</t>
    </r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印巴</t>
    </r>
    <r>
      <rPr>
        <sz val="12"/>
        <color indexed="8"/>
        <rFont val="宋体"/>
        <family val="0"/>
      </rPr>
      <t>线</t>
    </r>
    <r>
      <rPr>
        <sz val="12"/>
        <color indexed="8"/>
        <rFont val="新細明體"/>
        <family val="1"/>
      </rPr>
      <t xml:space="preserve"> 2015年8月10日起</t>
    </r>
    <r>
      <rPr>
        <sz val="12"/>
        <color indexed="8"/>
        <rFont val="宋体"/>
        <family val="0"/>
      </rPr>
      <t>调整</t>
    </r>
  </si>
  <si>
    <t>Agent income</t>
  </si>
  <si>
    <t>Humen  Surcharges for inbound</t>
  </si>
  <si>
    <t>HUMEN INBOUND</t>
  </si>
  <si>
    <t>RMB500 PER B/L</t>
  </si>
  <si>
    <r>
      <t>X</t>
    </r>
    <r>
      <rPr>
        <b/>
        <sz val="16"/>
        <color indexed="10"/>
        <rFont val="Arial Unicode MS"/>
        <family val="2"/>
      </rPr>
      <t>MN</t>
    </r>
    <r>
      <rPr>
        <b/>
        <sz val="16"/>
        <color indexed="10"/>
        <rFont val="Arial Unicode MS"/>
        <family val="2"/>
      </rPr>
      <t xml:space="preserve"> Surcharges for inbound</t>
    </r>
  </si>
  <si>
    <r>
      <t xml:space="preserve">INBOUND TO </t>
    </r>
    <r>
      <rPr>
        <b/>
        <sz val="12"/>
        <color indexed="8"/>
        <rFont val="Arial Unicode MS"/>
        <family val="2"/>
      </rPr>
      <t>XMN</t>
    </r>
  </si>
  <si>
    <t>船公司收入</t>
  </si>
  <si>
    <t>450/BL</t>
  </si>
  <si>
    <t>船公司收入</t>
  </si>
  <si>
    <t>单费</t>
  </si>
  <si>
    <t>80/BL</t>
  </si>
  <si>
    <t>代收代付</t>
  </si>
  <si>
    <t>2/BL</t>
  </si>
  <si>
    <t>理货费</t>
  </si>
  <si>
    <t>25/TEU</t>
  </si>
  <si>
    <t>港建港杂费</t>
  </si>
  <si>
    <t>XIAMEN-Japan</t>
  </si>
  <si>
    <t xml:space="preserve">S.E.Asia-Japan </t>
  </si>
  <si>
    <t>JPY3600/B/L</t>
  </si>
  <si>
    <t>CIC</t>
  </si>
  <si>
    <t>CC</t>
  </si>
  <si>
    <t>JPY1000</t>
  </si>
  <si>
    <t>JPY2000</t>
  </si>
  <si>
    <t>JPY2000</t>
  </si>
  <si>
    <t>JPY1000</t>
  </si>
  <si>
    <t>Only for XIAMEN-OSAKA/TOKYO cargo</t>
  </si>
  <si>
    <t>IP</t>
  </si>
  <si>
    <t>JPY500</t>
  </si>
  <si>
    <t>JPY1000</t>
  </si>
  <si>
    <t>JPY1000</t>
  </si>
  <si>
    <t>JPY500</t>
  </si>
  <si>
    <t>JPY1000</t>
  </si>
  <si>
    <t>JPY500</t>
  </si>
  <si>
    <t>Only for XIAMEN-JAPAN cargo</t>
  </si>
  <si>
    <t>XMN Surcharges for outbound</t>
  </si>
  <si>
    <t>XMN OUTBOUND</t>
  </si>
  <si>
    <t>RMB450/BL</t>
  </si>
  <si>
    <t>东南亚、香港、日本</t>
  </si>
  <si>
    <t>BAF/YAS</t>
  </si>
  <si>
    <t>USD130</t>
  </si>
  <si>
    <t>USD250</t>
  </si>
  <si>
    <t>日本</t>
  </si>
  <si>
    <t>船公司排载费</t>
  </si>
  <si>
    <t>RMB80/BL</t>
  </si>
  <si>
    <t>数据传输费、港建港杂费、检验检疫费等当地杂费根据口岸标准收取</t>
  </si>
  <si>
    <t>BAF/YAS</t>
  </si>
  <si>
    <t>JPY3500/BL</t>
  </si>
  <si>
    <t>Japan-TAO/NGB</t>
  </si>
  <si>
    <t>Japan-S.E.Asia/HKG</t>
  </si>
  <si>
    <t>IDR400,000</t>
  </si>
  <si>
    <t>IDR 400,000</t>
  </si>
  <si>
    <t>SUB CHANNEL FEE</t>
  </si>
  <si>
    <t>IDR 120750</t>
  </si>
  <si>
    <t>IDR 220500</t>
  </si>
  <si>
    <t>Effective fm 1st/Dec./2016</t>
  </si>
  <si>
    <t>SUB channel fee</t>
  </si>
  <si>
    <t>PP</t>
  </si>
  <si>
    <t>RMB 826</t>
  </si>
  <si>
    <t>RMB 300</t>
  </si>
  <si>
    <t>RMB 600</t>
  </si>
  <si>
    <t>日本线</t>
  </si>
  <si>
    <t>CAF</t>
  </si>
  <si>
    <t>EIR</t>
  </si>
  <si>
    <t>OT/FR</t>
  </si>
  <si>
    <t>DG/TK</t>
  </si>
  <si>
    <t>Remark1</t>
  </si>
  <si>
    <t>CHN THC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</si>
  <si>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</si>
  <si>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</si>
  <si>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</si>
  <si>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</si>
  <si>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</si>
  <si>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</si>
  <si>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</si>
  <si>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TTS</t>
  </si>
  <si>
    <t>RMB100</t>
  </si>
  <si>
    <t>RMB150</t>
  </si>
  <si>
    <t>DO</t>
  </si>
  <si>
    <t>RMB400 PER B/L</t>
  </si>
  <si>
    <t>单证费</t>
  </si>
  <si>
    <t>RMB500PER B/L</t>
  </si>
  <si>
    <t>CHC</t>
  </si>
  <si>
    <t>RMB25</t>
  </si>
  <si>
    <t>RMB50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</si>
  <si>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亚、日本进口</t>
    </r>
  </si>
  <si>
    <t>安保费</t>
  </si>
  <si>
    <t>RMB 10</t>
  </si>
  <si>
    <t>RMB 15</t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</si>
  <si>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</si>
  <si>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</si>
  <si>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</si>
  <si>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</si>
  <si>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</si>
  <si>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</si>
  <si>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</si>
  <si>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出口至 越南、印尼、泰国、马来西亚、菲律宾、釜山</t>
  </si>
  <si>
    <t>DOC</t>
  </si>
  <si>
    <t>RMB450/BL</t>
  </si>
  <si>
    <r>
      <t>出口至越南、泰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亚、香港、釜山、日本</t>
    </r>
  </si>
  <si>
    <t>Telex release</t>
  </si>
  <si>
    <t>RMB200/BL</t>
  </si>
  <si>
    <t>安保费</t>
  </si>
  <si>
    <t>港杂费</t>
  </si>
  <si>
    <t>舱单录入</t>
  </si>
  <si>
    <t>RMB 100 PER B/L</t>
  </si>
  <si>
    <t>CHC</t>
  </si>
  <si>
    <t>铅封费</t>
  </si>
  <si>
    <t>EIR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</si>
  <si>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</si>
  <si>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</si>
  <si>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</si>
  <si>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</si>
  <si>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</si>
  <si>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</si>
  <si>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</si>
  <si>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CAF</t>
  </si>
  <si>
    <t>CC</t>
  </si>
  <si>
    <t>RMB300</t>
  </si>
  <si>
    <t>RMB600</t>
  </si>
  <si>
    <t>日本线</t>
  </si>
  <si>
    <t>TTS</t>
  </si>
  <si>
    <t>RMB100</t>
  </si>
  <si>
    <t>RMB150</t>
  </si>
  <si>
    <t>DO</t>
  </si>
  <si>
    <t>RMB500 PER B/L</t>
  </si>
  <si>
    <r>
      <t>日本</t>
    </r>
    <r>
      <rPr>
        <sz val="12"/>
        <color indexed="8"/>
        <rFont val="宋体"/>
        <family val="0"/>
      </rPr>
      <t>线</t>
    </r>
  </si>
  <si>
    <t>CHC</t>
  </si>
  <si>
    <t>RMB25</t>
  </si>
  <si>
    <t>RMB50</t>
  </si>
  <si>
    <t>安保费</t>
  </si>
  <si>
    <t>RMB 10</t>
  </si>
  <si>
    <t>RMB 15</t>
  </si>
  <si>
    <r>
      <t>日本</t>
    </r>
    <r>
      <rPr>
        <sz val="12"/>
        <color indexed="8"/>
        <rFont val="宋体"/>
        <family val="0"/>
      </rPr>
      <t>线</t>
    </r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</si>
  <si>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</si>
  <si>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</si>
  <si>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</si>
  <si>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</si>
  <si>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</si>
  <si>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</si>
  <si>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</si>
  <si>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CHN THC</t>
  </si>
  <si>
    <t>AFS</t>
  </si>
  <si>
    <t>USD30/BL</t>
  </si>
  <si>
    <t>DOC</t>
  </si>
  <si>
    <t>RMB450/BL</t>
  </si>
  <si>
    <t>安保费</t>
  </si>
  <si>
    <t>港杂费</t>
  </si>
  <si>
    <t>舱单录入</t>
  </si>
  <si>
    <t>RMB 100 PER B/L</t>
  </si>
  <si>
    <t>铅封费</t>
  </si>
  <si>
    <t>EIR</t>
  </si>
  <si>
    <t>CIC</t>
  </si>
  <si>
    <t>XGG/TAO-Japan</t>
  </si>
  <si>
    <t>XGG/'TAO-Japan</t>
  </si>
  <si>
    <t>USD150</t>
  </si>
  <si>
    <t>USD190</t>
  </si>
  <si>
    <t>USD196</t>
  </si>
  <si>
    <t>USD248</t>
  </si>
  <si>
    <t>USD168.75</t>
  </si>
  <si>
    <t>USD213.75</t>
  </si>
  <si>
    <t>USD192</t>
  </si>
  <si>
    <t>USD243.2</t>
  </si>
  <si>
    <t>USD229.5</t>
  </si>
  <si>
    <t>USD290.7</t>
  </si>
  <si>
    <t>Effective Date : 5th/Jun/2018
'--</t>
  </si>
  <si>
    <t>USD150</t>
  </si>
  <si>
    <t>Effective Date : 5th/Jun/2018
'--</t>
  </si>
  <si>
    <t>IRF</t>
  </si>
  <si>
    <t>IDR 150,000/BL</t>
  </si>
  <si>
    <t>IDR 150,000 / BL</t>
  </si>
  <si>
    <t>IDR 150,000 / BL</t>
  </si>
  <si>
    <t>AFS</t>
  </si>
  <si>
    <t>AFA</t>
  </si>
  <si>
    <t>Japan-China ports,Effective fm 1st/July/2018</t>
  </si>
  <si>
    <t xml:space="preserve"> APPLY TO OUTBOUND CARGO TO CHINA PORTS &amp; JAPAN ONLY</t>
  </si>
  <si>
    <t>AFA</t>
  </si>
  <si>
    <t xml:space="preserve"> APPLY TO OUTBOUND CARGO TO CHINA PORT &amp; JAPAN ONLY</t>
  </si>
  <si>
    <t xml:space="preserve"> APPLY TO OUTBOUND CARGO TO CHINA PORTS &amp; JAPAN ONLY</t>
  </si>
  <si>
    <t xml:space="preserve"> APPLY TO OUTBOUND CARGO TO CHINA PORTS &amp; JAPAN ONLY</t>
  </si>
  <si>
    <t xml:space="preserve">Apply for China ports and Japan destination </t>
  </si>
  <si>
    <t>USD40/BL</t>
  </si>
  <si>
    <t>AFS</t>
  </si>
  <si>
    <t>RMB  30/UNIT</t>
  </si>
  <si>
    <t>PSS</t>
  </si>
  <si>
    <t>USD200</t>
  </si>
  <si>
    <t>Effective Date : 20th/Sep./2018
'--</t>
  </si>
  <si>
    <t>CSC</t>
  </si>
  <si>
    <t>USD 7</t>
  </si>
  <si>
    <t>USD 10</t>
  </si>
  <si>
    <t>Effective fm 28th/Aug./2018</t>
  </si>
  <si>
    <t>LSS</t>
  </si>
  <si>
    <t>CC</t>
  </si>
  <si>
    <t>Cleanning charge</t>
  </si>
  <si>
    <t>USD40</t>
  </si>
  <si>
    <t>CIC(Container Inbalance Surcharge)</t>
  </si>
  <si>
    <t>USD520</t>
  </si>
  <si>
    <t>USD1040</t>
  </si>
  <si>
    <t>Effective Date : 14th/Dec../2018
'--</t>
  </si>
  <si>
    <t>USD 70 PER B/L</t>
  </si>
  <si>
    <t>Effective Date : 1st/Dec./2018
'--</t>
  </si>
  <si>
    <t>CC</t>
  </si>
  <si>
    <t>LSS</t>
  </si>
  <si>
    <t>CC</t>
  </si>
  <si>
    <t>Effective fm 10th/Jan./2019</t>
  </si>
  <si>
    <t>HKD 620 PER B/L</t>
  </si>
  <si>
    <t>HKD 100 PER CNTR</t>
  </si>
  <si>
    <t>Effective fm 5th/Jan./2019</t>
  </si>
  <si>
    <t>Effective fm 5th/Jan./2019</t>
  </si>
  <si>
    <t>HKD 620 PER B/L</t>
  </si>
  <si>
    <t>HKD 100 PER CNTR</t>
  </si>
  <si>
    <t>Effective fm 10th/Jan./2019</t>
  </si>
  <si>
    <t>VND900,000 PER B/L</t>
  </si>
  <si>
    <t>CC</t>
  </si>
  <si>
    <t>USD65</t>
  </si>
  <si>
    <t>USD130</t>
  </si>
  <si>
    <t>USD130</t>
  </si>
  <si>
    <t>Only for BKK,Effective fm 15th/Dec./2018</t>
  </si>
  <si>
    <t>USD 70 PER B/L</t>
  </si>
  <si>
    <t>Effective Date : 1st/Dec./2018
'--</t>
  </si>
  <si>
    <t>RMB 50 PER B/L</t>
  </si>
  <si>
    <t>船证费,Effective 20th/Mar./2019</t>
  </si>
  <si>
    <t>RMB50PER B/L</t>
  </si>
  <si>
    <t xml:space="preserve">250PER B/L </t>
  </si>
  <si>
    <t>CC</t>
  </si>
  <si>
    <t>船证费,Effective fm 20th/Mar./2019</t>
  </si>
  <si>
    <t>日本线,Effective 20th/Mar./2019</t>
  </si>
  <si>
    <t>Tokyo PCS charge</t>
  </si>
  <si>
    <t>JPY800</t>
  </si>
  <si>
    <t>JPY1600</t>
  </si>
  <si>
    <t>RMB 640</t>
  </si>
  <si>
    <t>RMB990</t>
  </si>
  <si>
    <t>RMB760</t>
  </si>
  <si>
    <t>RMB1180</t>
  </si>
  <si>
    <t>RMB1180</t>
  </si>
  <si>
    <t>东南亚线/香港，Effective 20th/Apr./2019</t>
  </si>
  <si>
    <t>RMB675</t>
  </si>
  <si>
    <t>RMB995</t>
  </si>
  <si>
    <t>S.E.Asia,HKG Effective 20th/Apr./2019</t>
  </si>
  <si>
    <r>
      <t>2014</t>
    </r>
    <r>
      <rPr>
        <sz val="9"/>
        <color indexed="10"/>
        <rFont val="宋体"/>
        <family val="0"/>
      </rPr>
      <t>年</t>
    </r>
    <r>
      <rPr>
        <sz val="9"/>
        <color indexed="10"/>
        <rFont val="Verdana"/>
        <family val="2"/>
      </rPr>
      <t>11</t>
    </r>
    <r>
      <rPr>
        <sz val="9"/>
        <color indexed="10"/>
        <rFont val="宋体"/>
        <family val="0"/>
      </rPr>
      <t>月</t>
    </r>
    <r>
      <rPr>
        <sz val="9"/>
        <color indexed="10"/>
        <rFont val="Verdana"/>
        <family val="2"/>
      </rPr>
      <t>17</t>
    </r>
    <r>
      <rPr>
        <sz val="9"/>
        <color indexed="10"/>
        <rFont val="宋体"/>
        <family val="0"/>
      </rPr>
      <t>日执行</t>
    </r>
  </si>
  <si>
    <t>Effective fm 20th/Apr./2019</t>
  </si>
  <si>
    <t>出口至越南、泰国、菲律宾、印尼、马来西亚、香港、釜山、日本</t>
  </si>
  <si>
    <t>Agent income</t>
  </si>
  <si>
    <t>mainly for DG class 3, 4, 5, 8, 9</t>
  </si>
  <si>
    <t xml:space="preserve">HKG INBOUND SURCHARGE </t>
  </si>
  <si>
    <t>***VALID FOR CHINA MERCHANTS CONTAINER SERVICES LTD (CMCS) TERMINAL***</t>
  </si>
  <si>
    <t>INBOUND TO HKG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</si>
  <si>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</si>
  <si>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</si>
  <si>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</si>
  <si>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</si>
  <si>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</si>
  <si>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</si>
  <si>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</si>
  <si>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</si>
  <si>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</si>
  <si>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--</t>
  </si>
  <si>
    <t>HKG THC</t>
  </si>
  <si>
    <t>CC</t>
  </si>
  <si>
    <t>HKD 2000</t>
  </si>
  <si>
    <t>HKD 3000</t>
  </si>
  <si>
    <t>HKD 2600</t>
  </si>
  <si>
    <t>HKD 3900</t>
  </si>
  <si>
    <t>PP</t>
  </si>
  <si>
    <t>USD265</t>
  </si>
  <si>
    <t>USD395</t>
  </si>
  <si>
    <t>USD340</t>
  </si>
  <si>
    <t>USD510</t>
  </si>
  <si>
    <t>DO FEE</t>
  </si>
  <si>
    <t>CC</t>
  </si>
  <si>
    <t>HKD 620 PER B/L</t>
  </si>
  <si>
    <t>Effective from Mar.1st/2017</t>
  </si>
  <si>
    <t>USD73 PER B/L</t>
  </si>
  <si>
    <t>PCS</t>
  </si>
  <si>
    <t>USD266</t>
  </si>
  <si>
    <t>USD400</t>
  </si>
  <si>
    <t>LSS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</si>
  <si>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</si>
  <si>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</si>
  <si>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</si>
  <si>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</si>
  <si>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</si>
  <si>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</si>
  <si>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r>
      <t>***VALID FOR HIT</t>
    </r>
    <r>
      <rPr>
        <b/>
        <sz val="16"/>
        <color indexed="10"/>
        <rFont val="Arial Unicode MS"/>
        <family val="2"/>
      </rPr>
      <t>/MTL</t>
    </r>
    <r>
      <rPr>
        <b/>
        <sz val="16"/>
        <color indexed="10"/>
        <rFont val="Arial Unicode MS"/>
        <family val="2"/>
      </rPr>
      <t>***</t>
    </r>
  </si>
  <si>
    <t>HKG THC</t>
  </si>
  <si>
    <t>HKD2000</t>
  </si>
  <si>
    <t>HKD3000</t>
  </si>
  <si>
    <t>HKD2600</t>
  </si>
  <si>
    <t>HKD3900</t>
  </si>
  <si>
    <t>Effective fm 5th/Jan./2019</t>
  </si>
  <si>
    <t>RMB 20 PER UNIT</t>
  </si>
  <si>
    <t>SEAL FEE</t>
  </si>
  <si>
    <t>RMB 30 PER UNIT</t>
  </si>
  <si>
    <t>费目</t>
  </si>
  <si>
    <t>费目-交通部报备</t>
  </si>
  <si>
    <t>O.THC</t>
  </si>
  <si>
    <t>O.AFS</t>
  </si>
  <si>
    <t>O.DO</t>
  </si>
  <si>
    <t>O.SEAL</t>
  </si>
  <si>
    <t>O.EIR</t>
  </si>
  <si>
    <t>费目</t>
  </si>
  <si>
    <t>D.THC</t>
  </si>
  <si>
    <t>D.DOC</t>
  </si>
  <si>
    <t>*CIC</t>
  </si>
  <si>
    <t>BAF</t>
  </si>
  <si>
    <t>*YAS</t>
  </si>
  <si>
    <t>电放费</t>
  </si>
  <si>
    <t>O.TL</t>
  </si>
  <si>
    <t>RMB200 PER B/L</t>
  </si>
  <si>
    <t>JPY3600/BL</t>
  </si>
  <si>
    <t>JPY4800/BL</t>
  </si>
  <si>
    <t>费目</t>
  </si>
  <si>
    <t>费目-交通部报备</t>
  </si>
  <si>
    <t>备注</t>
  </si>
  <si>
    <t>O.THC</t>
  </si>
  <si>
    <t>O.CFS</t>
  </si>
  <si>
    <t>O.PC</t>
  </si>
  <si>
    <t>O.LO</t>
  </si>
  <si>
    <t>O.SEAL</t>
  </si>
  <si>
    <t>O.DO</t>
  </si>
  <si>
    <t>O.TL</t>
  </si>
  <si>
    <t>CHN THC</t>
  </si>
  <si>
    <t>CHN THC</t>
  </si>
  <si>
    <t>RMB 300</t>
  </si>
  <si>
    <t>RMB 600</t>
  </si>
  <si>
    <t xml:space="preserve">Only for Japan service </t>
  </si>
  <si>
    <t>CAF</t>
  </si>
  <si>
    <t>Charge item-报备</t>
  </si>
  <si>
    <t>O.THC</t>
  </si>
  <si>
    <t>O.DO</t>
  </si>
  <si>
    <t>O.TL</t>
  </si>
  <si>
    <t>O.SEAL</t>
  </si>
  <si>
    <t>O.EIR</t>
  </si>
  <si>
    <t>Charge item-报备</t>
  </si>
  <si>
    <t>O.THC</t>
  </si>
  <si>
    <t>O.BC</t>
  </si>
  <si>
    <t>O.DO</t>
  </si>
  <si>
    <t>O.TL</t>
  </si>
  <si>
    <r>
      <t>Charge item-</t>
    </r>
    <r>
      <rPr>
        <sz val="10"/>
        <color indexed="8"/>
        <rFont val="宋体"/>
        <family val="0"/>
      </rPr>
      <t>报备</t>
    </r>
  </si>
  <si>
    <t>O.THC</t>
  </si>
  <si>
    <t>O.CFS</t>
  </si>
  <si>
    <t>O.PC</t>
  </si>
  <si>
    <t>&amp;YAS</t>
  </si>
  <si>
    <t>O.AFS</t>
  </si>
  <si>
    <t>O.SEAL</t>
  </si>
  <si>
    <t>O.DO</t>
  </si>
  <si>
    <t>O.AFA</t>
  </si>
  <si>
    <t>Charge item-报备</t>
  </si>
  <si>
    <t>O.THC</t>
  </si>
  <si>
    <t>O.DO</t>
  </si>
  <si>
    <t>O.SEAL</t>
  </si>
  <si>
    <t>O.EIR</t>
  </si>
  <si>
    <t>CHN THC</t>
  </si>
  <si>
    <r>
      <t>Charge item-</t>
    </r>
    <r>
      <rPr>
        <sz val="12"/>
        <color indexed="8"/>
        <rFont val="宋体"/>
        <family val="0"/>
      </rPr>
      <t>报备</t>
    </r>
  </si>
  <si>
    <t>O.SEAL</t>
  </si>
  <si>
    <t>O.THC</t>
  </si>
  <si>
    <t>O.DO</t>
  </si>
  <si>
    <t>O.EIR</t>
  </si>
  <si>
    <t>Charge item-报备</t>
  </si>
  <si>
    <t>D.THC</t>
  </si>
  <si>
    <t>D.DOC</t>
  </si>
  <si>
    <t>*CIC</t>
  </si>
  <si>
    <t>Charge item-报备</t>
  </si>
  <si>
    <t>D.THC</t>
  </si>
  <si>
    <t>D.DOC</t>
  </si>
  <si>
    <t>*CIC</t>
  </si>
  <si>
    <t>*PSS</t>
  </si>
  <si>
    <t>BAF/*YAS</t>
  </si>
  <si>
    <t>D.THC</t>
  </si>
  <si>
    <t>T.PCS</t>
  </si>
  <si>
    <t>D.DOC</t>
  </si>
  <si>
    <t>ECS</t>
  </si>
  <si>
    <t>USD30/UNIT</t>
  </si>
  <si>
    <t>Effective fm 1st/Apr./2019</t>
  </si>
  <si>
    <t>东南亚线 Effective 20th/Apr./2019</t>
  </si>
  <si>
    <t>香港线  Effective 10th/May./2019</t>
  </si>
  <si>
    <t>RMB450PER B/L</t>
  </si>
  <si>
    <t>SHA/XGG/TAO/NGB-Japan</t>
  </si>
  <si>
    <t>CC</t>
  </si>
  <si>
    <t>Effective fm 1st/Jun./2019</t>
  </si>
  <si>
    <t>EMC for IM(Exclude VAT)</t>
  </si>
  <si>
    <t>DRY VAN/TK/DG</t>
  </si>
  <si>
    <t>OT/FR/
RF</t>
  </si>
  <si>
    <t xml:space="preserve">DRY VAN/TK/DG </t>
  </si>
  <si>
    <t>JPY33000</t>
  </si>
  <si>
    <t>JPY49000</t>
  </si>
  <si>
    <t>JPY42600</t>
  </si>
  <si>
    <t>JPY63100</t>
  </si>
  <si>
    <t>JPY42600</t>
  </si>
  <si>
    <t>Effective fm 11st/Jul./2019</t>
  </si>
  <si>
    <r>
      <t>JPY6000/B/L</t>
    </r>
  </si>
  <si>
    <t>JPY33000</t>
  </si>
  <si>
    <t>40'GP/HC</t>
  </si>
  <si>
    <t>45HC</t>
  </si>
  <si>
    <t>RMB1320</t>
  </si>
  <si>
    <t>RMB 1225</t>
  </si>
  <si>
    <t>40HC</t>
  </si>
  <si>
    <t>40'GP</t>
  </si>
  <si>
    <t>40'GP/HC</t>
  </si>
  <si>
    <t>45HC</t>
  </si>
  <si>
    <t>40'GP/HC</t>
  </si>
  <si>
    <t>45HC</t>
  </si>
  <si>
    <t>40'GP/HC</t>
  </si>
  <si>
    <t>45HC</t>
  </si>
  <si>
    <t>40'GP/HC</t>
  </si>
  <si>
    <t>45HC</t>
  </si>
  <si>
    <t>40'GP/HC</t>
  </si>
  <si>
    <t>DRY VAN/TK/DG</t>
  </si>
  <si>
    <t>DRY VAN/TK/DG</t>
  </si>
  <si>
    <t>OT/FR/
RF</t>
  </si>
  <si>
    <t>OT/FR/
RF</t>
  </si>
  <si>
    <t>DG/OT/FR/TK (DG)</t>
  </si>
  <si>
    <t>RF</t>
  </si>
  <si>
    <t>20`RF</t>
  </si>
  <si>
    <t>40`RF</t>
  </si>
  <si>
    <t>45HC</t>
  </si>
  <si>
    <t>45HC</t>
  </si>
  <si>
    <t>USD248</t>
  </si>
  <si>
    <t>45HC</t>
  </si>
  <si>
    <t>USD248</t>
  </si>
  <si>
    <t>USD1040</t>
  </si>
  <si>
    <t>USD200</t>
  </si>
  <si>
    <t>45HC</t>
  </si>
  <si>
    <t>45HC</t>
  </si>
  <si>
    <t>45HC</t>
  </si>
  <si>
    <t>45HC</t>
  </si>
  <si>
    <t>40'GP/HC</t>
  </si>
  <si>
    <t>45HC</t>
  </si>
  <si>
    <t>45HC</t>
  </si>
  <si>
    <t>45HC</t>
  </si>
  <si>
    <t>45HC</t>
  </si>
  <si>
    <t>40RH&amp;SP/45HC</t>
  </si>
  <si>
    <t>40'/40HC</t>
  </si>
  <si>
    <t>45HC</t>
  </si>
  <si>
    <t>45HC</t>
  </si>
  <si>
    <t>日本、HPH</t>
  </si>
  <si>
    <t>其他东南亚线/香港</t>
  </si>
  <si>
    <t>NBF</t>
  </si>
  <si>
    <t>USD 45</t>
  </si>
  <si>
    <t>USD 90</t>
  </si>
  <si>
    <t>USD 135</t>
  </si>
  <si>
    <t>CC</t>
  </si>
  <si>
    <t>NBF</t>
  </si>
  <si>
    <t>LSS</t>
  </si>
  <si>
    <t>*BAF</t>
  </si>
  <si>
    <t>*LSS</t>
  </si>
  <si>
    <t>*NBF</t>
  </si>
  <si>
    <t>CC</t>
  </si>
  <si>
    <t>*NBF</t>
  </si>
  <si>
    <t>NBF</t>
  </si>
  <si>
    <t>NBF</t>
  </si>
  <si>
    <t xml:space="preserve"> </t>
  </si>
  <si>
    <t>*NBF</t>
  </si>
  <si>
    <t>日本线 cancelled  fm 1st/Dec./2019</t>
  </si>
  <si>
    <t>USD130</t>
  </si>
  <si>
    <t>USD10/UNIT</t>
  </si>
  <si>
    <t>Effective Date : 1/Jan/2020
'--</t>
  </si>
  <si>
    <t>Effective Date : 22nd/Nov./2019</t>
  </si>
  <si>
    <r>
      <t>Charge item-</t>
    </r>
    <r>
      <rPr>
        <sz val="12"/>
        <rFont val="宋体"/>
        <family val="0"/>
      </rPr>
      <t>报备</t>
    </r>
  </si>
  <si>
    <t>韩国航线</t>
  </si>
  <si>
    <t>东南亚线、香港、韩国线</t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</si>
  <si>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RMB150/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RMB250/ B/L.Effective 20th/Mar./2019</t>
    </r>
    <r>
      <rPr>
        <sz val="9"/>
        <rFont val="宋体"/>
        <family val="0"/>
      </rPr>
      <t>，韩国线没有</t>
    </r>
  </si>
  <si>
    <t>LSS</t>
  </si>
  <si>
    <t>韩国航线</t>
  </si>
  <si>
    <t>BAF</t>
  </si>
  <si>
    <t>CC</t>
  </si>
  <si>
    <t>USD100</t>
  </si>
  <si>
    <t>USD200</t>
  </si>
  <si>
    <t>USD200</t>
  </si>
  <si>
    <t>韩国、东南亚线 不包括香港，从2017年5月1日开始</t>
  </si>
  <si>
    <t>S.E.Asia /HKG/ Korea /Japan service</t>
  </si>
  <si>
    <t>东南亚、韩国航线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</si>
  <si>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</si>
  <si>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</si>
  <si>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t>IDR 2</t>
    </r>
    <r>
      <rPr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>0,000</t>
    </r>
  </si>
  <si>
    <t>EIR</t>
  </si>
  <si>
    <t>RMB 50/UNIT</t>
  </si>
  <si>
    <t>PUS Surcharges for inbound</t>
  </si>
  <si>
    <t>PUSAN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</si>
  <si>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</si>
  <si>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</si>
  <si>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</si>
  <si>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</si>
  <si>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</si>
  <si>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</si>
  <si>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</si>
  <si>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</si>
  <si>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</si>
  <si>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</si>
  <si>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</si>
  <si>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</si>
  <si>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</si>
  <si>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</si>
  <si>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</si>
  <si>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</si>
  <si>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</si>
  <si>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</si>
  <si>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</si>
  <si>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</si>
  <si>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KRW4420</t>
  </si>
  <si>
    <t>KRW8840</t>
  </si>
  <si>
    <t>KRW4420</t>
  </si>
  <si>
    <t>Pay to port authority</t>
  </si>
  <si>
    <t>BAF</t>
  </si>
  <si>
    <t>CC</t>
  </si>
  <si>
    <t>USD190</t>
  </si>
  <si>
    <t>USD380</t>
  </si>
  <si>
    <t>Ex TAO/SHA/NGB/XGG</t>
  </si>
  <si>
    <t>CAF</t>
  </si>
  <si>
    <t>USD30</t>
  </si>
  <si>
    <t>USD60</t>
  </si>
  <si>
    <t>EBS</t>
  </si>
  <si>
    <t>USD150</t>
  </si>
  <si>
    <t>USD300</t>
  </si>
  <si>
    <t>Ex MNL/JKT/SBY/HPH</t>
  </si>
  <si>
    <t>CIS</t>
  </si>
  <si>
    <t>USD40</t>
  </si>
  <si>
    <t>USD80</t>
  </si>
  <si>
    <t>KRPSF</t>
  </si>
  <si>
    <t>KRW86</t>
  </si>
  <si>
    <t>KRW172</t>
  </si>
  <si>
    <t>LSS</t>
  </si>
  <si>
    <t>NBF</t>
  </si>
  <si>
    <t>USD75</t>
  </si>
  <si>
    <t>USD105</t>
  </si>
  <si>
    <t>DOC FEE</t>
  </si>
  <si>
    <t>KRW40000 PER B/L</t>
  </si>
  <si>
    <t>TELEX RELEASE</t>
  </si>
  <si>
    <t>AMEND FEE</t>
  </si>
  <si>
    <t>Clanning fee</t>
  </si>
  <si>
    <t>KRW25000</t>
  </si>
  <si>
    <t>KRW40000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</si>
  <si>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</si>
  <si>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</si>
  <si>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</si>
  <si>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</si>
  <si>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</si>
  <si>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</si>
  <si>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</si>
  <si>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</si>
  <si>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</si>
  <si>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</si>
  <si>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</si>
  <si>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</si>
  <si>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</si>
  <si>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</si>
  <si>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</si>
  <si>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</si>
  <si>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</si>
  <si>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</si>
  <si>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</si>
  <si>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</si>
  <si>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</si>
  <si>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USD40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</si>
  <si>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</si>
  <si>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</si>
  <si>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</si>
  <si>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</si>
  <si>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</si>
  <si>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</si>
  <si>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</si>
  <si>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</si>
  <si>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</si>
  <si>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</si>
  <si>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</si>
  <si>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USD25</t>
  </si>
  <si>
    <t>USD50</t>
  </si>
  <si>
    <t>21 days</t>
  </si>
  <si>
    <t xml:space="preserve">16 days - </t>
  </si>
  <si>
    <t>USD100</t>
  </si>
  <si>
    <t>Special</t>
  </si>
  <si>
    <t>1 - 4 days</t>
  </si>
  <si>
    <t>FREE</t>
  </si>
  <si>
    <t>1 - 3 DAYS</t>
  </si>
  <si>
    <t>5 - 20 days</t>
  </si>
  <si>
    <t>USD55</t>
  </si>
  <si>
    <t>USD85</t>
  </si>
  <si>
    <t xml:space="preserve">4 - 15 days </t>
  </si>
  <si>
    <t>USD20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</si>
  <si>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</si>
  <si>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</si>
  <si>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</si>
  <si>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</si>
  <si>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</si>
  <si>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RF</t>
  </si>
  <si>
    <t>PP</t>
  </si>
  <si>
    <t>KRW8840</t>
  </si>
  <si>
    <t>Pay to port authority</t>
  </si>
  <si>
    <t>BAF</t>
  </si>
  <si>
    <t>USD100</t>
  </si>
  <si>
    <t>USD200</t>
  </si>
  <si>
    <t>shippers ask for all in rate including BAF.</t>
  </si>
  <si>
    <t>CIC</t>
  </si>
  <si>
    <t>USD80</t>
  </si>
  <si>
    <t>USD160</t>
  </si>
  <si>
    <t>to HPH</t>
  </si>
  <si>
    <t>KRPSF</t>
  </si>
  <si>
    <t>KRW86</t>
  </si>
  <si>
    <t>KRW172</t>
  </si>
  <si>
    <t>RCS</t>
  </si>
  <si>
    <t>USD50</t>
  </si>
  <si>
    <t>to HPH/MNL</t>
  </si>
  <si>
    <t>DOC FEE</t>
  </si>
  <si>
    <t>KRW40000 PER B/L</t>
  </si>
  <si>
    <t>AFS</t>
  </si>
  <si>
    <t>USD30 PER B/L</t>
  </si>
  <si>
    <t>TELEX RELEASE</t>
  </si>
  <si>
    <t>AMEND FEE</t>
  </si>
  <si>
    <t>SEAL FEE</t>
  </si>
  <si>
    <t>KRW 8000 PER B/L</t>
  </si>
  <si>
    <t>Detention</t>
  </si>
  <si>
    <t>Export</t>
  </si>
  <si>
    <t>Dry</t>
  </si>
  <si>
    <t>1 - 10 days</t>
  </si>
  <si>
    <t>USD25</t>
  </si>
  <si>
    <t>USD75</t>
  </si>
  <si>
    <t>USD105</t>
  </si>
  <si>
    <t xml:space="preserve">16 days - 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</si>
  <si>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</si>
  <si>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</si>
  <si>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</si>
  <si>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东南亚/香港/韩国</t>
  </si>
  <si>
    <t>NANSHA  Surcharges for outbound</t>
  </si>
  <si>
    <t>NANSHA OUTBOUND</t>
  </si>
  <si>
    <t xml:space="preserve"> THC</t>
  </si>
  <si>
    <t>船代另外收取客户</t>
  </si>
  <si>
    <r>
      <t xml:space="preserve">RF </t>
    </r>
    <r>
      <rPr>
        <sz val="12"/>
        <color indexed="8"/>
        <rFont val="宋体"/>
        <family val="0"/>
      </rPr>
      <t>预冷</t>
    </r>
  </si>
  <si>
    <r>
      <t>300/</t>
    </r>
    <r>
      <rPr>
        <sz val="12"/>
        <color indexed="8"/>
        <rFont val="宋体"/>
        <family val="0"/>
      </rPr>
      <t>次</t>
    </r>
  </si>
  <si>
    <r>
      <t xml:space="preserve">RF </t>
    </r>
    <r>
      <rPr>
        <sz val="12"/>
        <color indexed="8"/>
        <rFont val="宋体"/>
        <family val="0"/>
      </rPr>
      <t>插电</t>
    </r>
  </si>
  <si>
    <r>
      <t>300/</t>
    </r>
    <r>
      <rPr>
        <sz val="12"/>
        <color indexed="8"/>
        <rFont val="宋体"/>
        <family val="0"/>
      </rPr>
      <t>天</t>
    </r>
  </si>
  <si>
    <t>NANSHA  Surcharges for Inbound</t>
  </si>
  <si>
    <t>USD 10</t>
  </si>
  <si>
    <t>USD 20</t>
  </si>
  <si>
    <t>USD 40</t>
  </si>
  <si>
    <t>USD 80</t>
  </si>
  <si>
    <t>USD 80</t>
  </si>
  <si>
    <t>USD 40</t>
  </si>
  <si>
    <t>USD 60</t>
  </si>
  <si>
    <t>USD 120</t>
  </si>
  <si>
    <t>Effective 1st/Jul./2020 For Korea service</t>
  </si>
  <si>
    <t>东南亚线、日本线 、韩国航线</t>
  </si>
  <si>
    <r>
      <t>日本</t>
    </r>
    <r>
      <rPr>
        <sz val="12"/>
        <rFont val="宋体"/>
        <family val="0"/>
      </rPr>
      <t>线</t>
    </r>
  </si>
  <si>
    <t>Effective fm 15th/Jul./2020</t>
  </si>
  <si>
    <t>USD30/UNIT</t>
  </si>
  <si>
    <t>CIC</t>
  </si>
  <si>
    <t>CIC</t>
  </si>
  <si>
    <t>USD30/UNIT</t>
  </si>
  <si>
    <t>USD40</t>
  </si>
  <si>
    <t>USD80</t>
  </si>
  <si>
    <t>USD60</t>
  </si>
  <si>
    <t>USD120</t>
  </si>
  <si>
    <t>JPY2500</t>
  </si>
  <si>
    <t>JPY5000</t>
  </si>
  <si>
    <t>S.E.Asia-JAPAN,</t>
  </si>
  <si>
    <t>EMC</t>
  </si>
  <si>
    <t>*EMC</t>
  </si>
  <si>
    <t>CC</t>
  </si>
  <si>
    <t>Inbound Surcharges at Haiphong</t>
  </si>
  <si>
    <t>Outbound Surcharges at Haiphong</t>
  </si>
  <si>
    <t>RMB450PER B/L</t>
  </si>
  <si>
    <t>USD 90</t>
  </si>
  <si>
    <t>USD 67.5</t>
  </si>
  <si>
    <t>USD 45</t>
  </si>
  <si>
    <t>USD 67.5</t>
  </si>
  <si>
    <t>USD 135</t>
  </si>
  <si>
    <t>USD 30</t>
  </si>
  <si>
    <t>USD 90</t>
  </si>
  <si>
    <t>USD30</t>
  </si>
  <si>
    <t>USD60</t>
  </si>
  <si>
    <t>USD45</t>
  </si>
  <si>
    <t>USD90</t>
  </si>
  <si>
    <t>Ex MNL/HPH</t>
  </si>
  <si>
    <r>
      <t xml:space="preserve">Ex </t>
    </r>
    <r>
      <rPr>
        <sz val="11"/>
        <rFont val="宋体"/>
        <family val="0"/>
      </rPr>
      <t>JKT/SBY</t>
    </r>
  </si>
  <si>
    <t>USD67.5</t>
  </si>
  <si>
    <t>USD135</t>
  </si>
  <si>
    <t>XIAMEN/SHEKOU-Japan</t>
  </si>
  <si>
    <t>S.E.Asia/SHEKOU-JAPAN,</t>
  </si>
  <si>
    <t>Only for XIAMEN/S.E.Asia/SHEKOU-Tokyo cargo</t>
  </si>
  <si>
    <t>JPY3500</t>
  </si>
  <si>
    <t>JPY7000</t>
  </si>
  <si>
    <t>JPY3500</t>
  </si>
  <si>
    <t>JPY7000</t>
  </si>
  <si>
    <t>JPY5250</t>
  </si>
  <si>
    <t>JPY10500</t>
  </si>
  <si>
    <t>Fm Shekou-Japan</t>
  </si>
  <si>
    <r>
      <rPr>
        <sz val="12"/>
        <color indexed="10"/>
        <rFont val="宋体"/>
        <family val="0"/>
      </rPr>
      <t>东</t>
    </r>
    <r>
      <rPr>
        <sz val="12"/>
        <color indexed="10"/>
        <rFont val="新細明體"/>
        <family val="1"/>
      </rPr>
      <t>南</t>
    </r>
    <r>
      <rPr>
        <sz val="12"/>
        <color indexed="10"/>
        <rFont val="宋体"/>
        <family val="0"/>
      </rPr>
      <t>亚线，</t>
    </r>
    <r>
      <rPr>
        <sz val="12"/>
        <color indexed="10"/>
        <rFont val="新細明體"/>
        <family val="1"/>
      </rPr>
      <t>Effective fm 1st/Jan./2021</t>
    </r>
  </si>
  <si>
    <t>费用类型</t>
  </si>
  <si>
    <t>OT/FR</t>
  </si>
  <si>
    <t>20GP</t>
  </si>
  <si>
    <t>40GP</t>
  </si>
  <si>
    <t>45HC</t>
  </si>
  <si>
    <t>进口/出口
滞期费</t>
  </si>
  <si>
    <t>1～7 DAYS</t>
  </si>
  <si>
    <t>1～4 DAYS</t>
  </si>
  <si>
    <t>FREE</t>
  </si>
  <si>
    <t>8～14 DAYS</t>
  </si>
  <si>
    <t>8～14 DAYS</t>
  </si>
  <si>
    <t>5～10 DAYS</t>
  </si>
  <si>
    <t>15～30 DAYS</t>
  </si>
  <si>
    <t>15～30 DAYS</t>
  </si>
  <si>
    <t>15～20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</si>
  <si>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</si>
  <si>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</si>
  <si>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</si>
  <si>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</si>
  <si>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</si>
  <si>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</si>
  <si>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1～4 DAYS</t>
  </si>
  <si>
    <t>8～21 DAYS</t>
  </si>
  <si>
    <t>8～21 DAYS</t>
  </si>
  <si>
    <t>5～10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</si>
  <si>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</si>
  <si>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</si>
  <si>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</si>
  <si>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</si>
  <si>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</si>
  <si>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</si>
  <si>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</si>
  <si>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</si>
  <si>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</si>
  <si>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</si>
  <si>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</si>
  <si>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RMB 166</t>
  </si>
  <si>
    <t>RMB 454</t>
  </si>
  <si>
    <t>RMB 286</t>
  </si>
  <si>
    <t>RMB 454</t>
  </si>
  <si>
    <t>RMB 454</t>
  </si>
  <si>
    <t>40`HC</t>
  </si>
  <si>
    <t>东南亚线、香港、韩国线</t>
  </si>
  <si>
    <t>40`HC</t>
  </si>
  <si>
    <t>40'GP</t>
  </si>
  <si>
    <t>ITEM</t>
  </si>
  <si>
    <t>GP/HC</t>
  </si>
  <si>
    <t>FR/OT/TK</t>
  </si>
  <si>
    <t>RF/RH</t>
  </si>
  <si>
    <t>20'</t>
  </si>
  <si>
    <t>40'</t>
  </si>
  <si>
    <t>45'</t>
  </si>
  <si>
    <t>1-7 DAYS</t>
  </si>
  <si>
    <t>1-3 DAYS</t>
  </si>
  <si>
    <t>FREE</t>
  </si>
  <si>
    <t>7-14 DAYS</t>
  </si>
  <si>
    <t>15 DAYS &amp; AFTER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</si>
  <si>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</si>
  <si>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t>7-14 DAYS</t>
  </si>
  <si>
    <t>4-7 DAYS</t>
  </si>
  <si>
    <t>4-7 DAYS</t>
  </si>
  <si>
    <t>16 DAYS &amp; AFTER</t>
  </si>
  <si>
    <t>8 DAYS &amp; AFTER</t>
  </si>
  <si>
    <t>8 DAYS &amp; AFTER</t>
  </si>
  <si>
    <t>DG/RF/RH</t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</si>
  <si>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</si>
  <si>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NO FREE DAY</t>
  </si>
  <si>
    <t>/</t>
  </si>
  <si>
    <t>8-14 DAYS</t>
  </si>
  <si>
    <t>4-8 DAYS</t>
  </si>
  <si>
    <t>15 DAYS &amp; AFTER</t>
  </si>
  <si>
    <t>4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</si>
  <si>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</si>
  <si>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</si>
  <si>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</si>
  <si>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</si>
  <si>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</si>
  <si>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</si>
  <si>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</si>
  <si>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</si>
  <si>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</si>
  <si>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</si>
  <si>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</si>
  <si>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</si>
  <si>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</si>
  <si>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</si>
  <si>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</si>
  <si>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15-21 DAYS</t>
  </si>
  <si>
    <t>22 DAYS &amp; AFTER</t>
  </si>
  <si>
    <t>15 DAYS &amp; AFTER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</si>
  <si>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</si>
  <si>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</si>
  <si>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</si>
  <si>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</si>
  <si>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</si>
  <si>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</si>
  <si>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</si>
  <si>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</si>
  <si>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</si>
  <si>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</si>
  <si>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</si>
  <si>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</si>
  <si>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</si>
  <si>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</si>
  <si>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</si>
  <si>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</si>
  <si>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</si>
  <si>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</si>
  <si>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</si>
  <si>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LOCAL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</si>
  <si>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</si>
  <si>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</si>
  <si>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</si>
  <si>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</si>
  <si>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</si>
  <si>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</si>
  <si>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</si>
  <si>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</si>
  <si>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</si>
  <si>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</si>
  <si>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</si>
  <si>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</t>
  </si>
  <si>
    <t>PP/CC</t>
  </si>
  <si>
    <t>GP/HC</t>
  </si>
  <si>
    <t>OT/FR/TK</t>
  </si>
  <si>
    <t>RF</t>
  </si>
  <si>
    <t>20'</t>
  </si>
  <si>
    <t>40'</t>
  </si>
  <si>
    <t>DETENTION</t>
  </si>
  <si>
    <t>1 DAYS</t>
  </si>
  <si>
    <t xml:space="preserve">4-7 DAYS </t>
  </si>
  <si>
    <t>2-7 DAYS</t>
  </si>
  <si>
    <t>8 DAYS &amp; AFTERWARD</t>
  </si>
  <si>
    <t>DEMURRAGE</t>
  </si>
  <si>
    <t>1-2 DAYS</t>
  </si>
  <si>
    <t xml:space="preserve">6-14 DAYS </t>
  </si>
  <si>
    <t>3-7 DAYS</t>
  </si>
  <si>
    <t>15 DAYS &amp; AFTERWARD</t>
  </si>
  <si>
    <t>Within Metro MNL</t>
  </si>
  <si>
    <t>Outside Metro MNL</t>
  </si>
  <si>
    <t>Outside Luzon</t>
  </si>
  <si>
    <t xml:space="preserve">USD4500 </t>
  </si>
  <si>
    <t>USD8000</t>
  </si>
  <si>
    <t>USD8000</t>
  </si>
  <si>
    <t>USD10000</t>
  </si>
  <si>
    <t>USD18000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</si>
  <si>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</si>
  <si>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</si>
  <si>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5. Billing days: Based on calendar days, less than one day is calculated as a full day;</t>
  </si>
  <si>
    <t>6. The rates listed in the table are daily  .</t>
  </si>
  <si>
    <t>7. The rates in the table correspond to a fixed number of natural day , each period of billing days is not extended with the increase of free time.</t>
  </si>
  <si>
    <t>OT / FR</t>
  </si>
  <si>
    <t>PP</t>
  </si>
  <si>
    <t>1-5 DAYS</t>
  </si>
  <si>
    <t>1-3 DAYS</t>
  </si>
  <si>
    <t>FREE</t>
  </si>
  <si>
    <t>6 DAYS &amp; AFTERWARD</t>
  </si>
  <si>
    <t>4 DAYS &amp; AFTERWARD</t>
  </si>
  <si>
    <t>3 DAYS &amp; AFTERWARD</t>
  </si>
  <si>
    <t>CANCELLATION
DETENTION</t>
  </si>
  <si>
    <t>CHARGE ITEM</t>
  </si>
  <si>
    <t>GP</t>
  </si>
  <si>
    <t>OT / FR / TK</t>
  </si>
  <si>
    <t xml:space="preserve">6- 14 DAYS </t>
  </si>
  <si>
    <t xml:space="preserve">4  - 7 DAYS </t>
  </si>
  <si>
    <t xml:space="preserve">4  - 7 DAYS </t>
  </si>
  <si>
    <t>15 DAYS &amp; AFTERWARD</t>
  </si>
  <si>
    <t>8 DAYS &amp; AFTERWARD</t>
  </si>
  <si>
    <t>DEPOSIT FEE</t>
  </si>
  <si>
    <t>REMARK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</si>
  <si>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</si>
  <si>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</si>
  <si>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</si>
  <si>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</si>
  <si>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</si>
  <si>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RF/RH</t>
  </si>
  <si>
    <t xml:space="preserve">6-12 DAYS </t>
  </si>
  <si>
    <t xml:space="preserve">13-21 DAYS </t>
  </si>
  <si>
    <t xml:space="preserve">8-14 DAYS </t>
  </si>
  <si>
    <t>21 DAYS &amp; AFTERWARD</t>
  </si>
  <si>
    <t>15 DAYS &amp; AFTERWARD</t>
  </si>
  <si>
    <t>CC</t>
  </si>
  <si>
    <t xml:space="preserve">8-14 DAYS </t>
  </si>
  <si>
    <t xml:space="preserve">1-7 DAYS </t>
  </si>
  <si>
    <t>1-7 DAYS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</si>
  <si>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</si>
  <si>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</si>
  <si>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</si>
  <si>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GP/HC</t>
  </si>
  <si>
    <t>45'</t>
  </si>
  <si>
    <t>20'</t>
  </si>
  <si>
    <t>40'</t>
  </si>
  <si>
    <t>20'</t>
  </si>
  <si>
    <t>DEMURRAGE</t>
  </si>
  <si>
    <t>1-5 DAYS</t>
  </si>
  <si>
    <t>FREE</t>
  </si>
  <si>
    <t xml:space="preserve">6-12 DAYS </t>
  </si>
  <si>
    <t>4-7 DAYS</t>
  </si>
  <si>
    <t xml:space="preserve">13-21 DAYS </t>
  </si>
  <si>
    <t>21 DAYS &amp; AFTERWARD</t>
  </si>
  <si>
    <t>DETENTION</t>
  </si>
  <si>
    <t>CC</t>
  </si>
  <si>
    <t>1-3 DAYS</t>
  </si>
  <si>
    <t xml:space="preserve">4-7 DAYS </t>
  </si>
  <si>
    <t xml:space="preserve">8-14 DAYS </t>
  </si>
  <si>
    <t>15 DAYS &amp; AFTERWARD</t>
  </si>
  <si>
    <t>CANCELLATION
DETENTION</t>
  </si>
  <si>
    <t xml:space="preserve">1-7 DAYS </t>
  </si>
  <si>
    <t>1-7 DAYS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</si>
  <si>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</si>
  <si>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</si>
  <si>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</si>
  <si>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</si>
  <si>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</si>
  <si>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picked up by shipper (inclusive) to the date of empty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</si>
  <si>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</si>
  <si>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</si>
  <si>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</si>
  <si>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</si>
  <si>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</si>
  <si>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PKL Surcharges for inbound</t>
  </si>
  <si>
    <t>PKL INBOUND</t>
  </si>
  <si>
    <t>PKL THC</t>
  </si>
  <si>
    <t>CC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</si>
  <si>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</si>
  <si>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</si>
  <si>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</si>
  <si>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</si>
  <si>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</si>
  <si>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</si>
  <si>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</si>
  <si>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</si>
  <si>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</si>
  <si>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</si>
  <si>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</si>
  <si>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</si>
  <si>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</si>
  <si>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</si>
  <si>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</si>
  <si>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</si>
  <si>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TELEX RELEASE</t>
  </si>
  <si>
    <t>AMEND FEE</t>
  </si>
  <si>
    <t>EDI</t>
  </si>
  <si>
    <t>RM 35 PER B/L</t>
  </si>
  <si>
    <t>Cleanning fee</t>
  </si>
  <si>
    <t>RM20</t>
  </si>
  <si>
    <t>RM40</t>
  </si>
  <si>
    <t>NBF</t>
  </si>
  <si>
    <t>CC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</si>
  <si>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</si>
  <si>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</si>
  <si>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</si>
  <si>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</si>
  <si>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</si>
  <si>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</si>
  <si>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</si>
  <si>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</si>
  <si>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</si>
  <si>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</si>
  <si>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</si>
  <si>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</si>
  <si>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</si>
  <si>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</si>
  <si>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</si>
  <si>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Thereafter</t>
  </si>
  <si>
    <t>RM 150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</si>
  <si>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</si>
  <si>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</si>
  <si>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</si>
  <si>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</si>
  <si>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</si>
  <si>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</si>
  <si>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</si>
  <si>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</si>
  <si>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SIN Surcharges for in bound - Valid 2021</t>
  </si>
  <si>
    <t>SIN OUTBOUND</t>
  </si>
  <si>
    <t>SIN THC</t>
  </si>
  <si>
    <t>SGD225</t>
  </si>
  <si>
    <t>SGD335</t>
  </si>
  <si>
    <t>SGD280</t>
  </si>
  <si>
    <t>SGD430</t>
  </si>
  <si>
    <t>D/O FEE</t>
  </si>
  <si>
    <t>SGD160/ set</t>
  </si>
  <si>
    <t>N/A for Import</t>
  </si>
  <si>
    <t>USD160/ amend (Subj to Penatly if any)</t>
  </si>
  <si>
    <t>CLEANING FEES</t>
  </si>
  <si>
    <t>Consignee pay directly to depot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</si>
  <si>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</si>
  <si>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</si>
  <si>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</si>
  <si>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</si>
  <si>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</si>
  <si>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</si>
  <si>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</si>
  <si>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</si>
  <si>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</si>
  <si>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</si>
  <si>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</si>
  <si>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</si>
  <si>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</si>
  <si>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</si>
  <si>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</si>
  <si>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</si>
  <si>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</si>
  <si>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</si>
  <si>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</si>
  <si>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>SIN Surcharges for outbound</t>
  </si>
  <si>
    <t>B/L FEE</t>
  </si>
  <si>
    <t>TELEX RELEASE</t>
  </si>
  <si>
    <t>Usually not applicable for inter-asia trade</t>
  </si>
  <si>
    <t>AMEND FEE</t>
  </si>
  <si>
    <t>PP</t>
  </si>
  <si>
    <t>SGD18/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</si>
  <si>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</si>
  <si>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</si>
  <si>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</si>
  <si>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</si>
  <si>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</si>
  <si>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</si>
  <si>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</si>
  <si>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</si>
  <si>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</si>
  <si>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TELEX RELEASE</t>
  </si>
  <si>
    <t>NBF</t>
  </si>
  <si>
    <t>CC</t>
  </si>
  <si>
    <t>AMEND FEE</t>
  </si>
  <si>
    <t>DEM  &amp;DET combine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</si>
  <si>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</si>
  <si>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</si>
  <si>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</si>
  <si>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</si>
  <si>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</si>
  <si>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</si>
  <si>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RM15/- SEAL</t>
  </si>
  <si>
    <t>PKL Surcharges for outbound</t>
  </si>
  <si>
    <t>PKL OUTBOUND</t>
  </si>
  <si>
    <t>PKL THC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</si>
  <si>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</si>
  <si>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</si>
  <si>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</si>
  <si>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</si>
  <si>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</si>
  <si>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</si>
  <si>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</si>
  <si>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</si>
  <si>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</si>
  <si>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</si>
  <si>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</si>
  <si>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</si>
  <si>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</si>
  <si>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</si>
  <si>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</si>
  <si>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</si>
  <si>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PP</t>
  </si>
  <si>
    <t>EDI</t>
  </si>
  <si>
    <t>RM 30 PER B/L</t>
  </si>
  <si>
    <t>AFS</t>
  </si>
  <si>
    <t>USD30/BL</t>
  </si>
  <si>
    <t xml:space="preserve">Apply for China ports and Japan destination </t>
  </si>
  <si>
    <t>AFA</t>
  </si>
  <si>
    <t>USD40/BL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</si>
  <si>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</si>
  <si>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</si>
  <si>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</si>
  <si>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</si>
  <si>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</si>
  <si>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</si>
  <si>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</si>
  <si>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</si>
  <si>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</si>
  <si>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</si>
  <si>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</si>
  <si>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</si>
  <si>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</si>
  <si>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</si>
  <si>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</si>
  <si>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</si>
  <si>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</si>
  <si>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</si>
  <si>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</si>
  <si>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</si>
  <si>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</si>
  <si>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</si>
  <si>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</si>
  <si>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Incheon Surcharges for inbound</t>
  </si>
  <si>
    <t>Incheon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</si>
  <si>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</si>
  <si>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</si>
  <si>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</si>
  <si>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</si>
  <si>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</si>
  <si>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</si>
  <si>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</si>
  <si>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</si>
  <si>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</si>
  <si>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</si>
  <si>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</si>
  <si>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</si>
  <si>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</si>
  <si>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</si>
  <si>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</si>
  <si>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</si>
  <si>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</si>
  <si>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</si>
  <si>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</si>
  <si>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</si>
  <si>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KRW4200</t>
  </si>
  <si>
    <t>KRW8400</t>
  </si>
  <si>
    <t>Pay to port authority/ WHF is slightly different from Busan port</t>
  </si>
  <si>
    <t>BAF</t>
  </si>
  <si>
    <t>USD190</t>
  </si>
  <si>
    <t>USD380</t>
  </si>
  <si>
    <t>USD190</t>
  </si>
  <si>
    <t>Ex TAO/SHA/NGB/XGG</t>
  </si>
  <si>
    <t>CAF</t>
  </si>
  <si>
    <t>CC</t>
  </si>
  <si>
    <t>USD30</t>
  </si>
  <si>
    <t>USD60</t>
  </si>
  <si>
    <t>Ex TAO/SHA/NGB/XGG</t>
  </si>
  <si>
    <t>EBS</t>
  </si>
  <si>
    <t>CC</t>
  </si>
  <si>
    <t>USD150</t>
  </si>
  <si>
    <t>USD300</t>
  </si>
  <si>
    <t>CIC</t>
  </si>
  <si>
    <t>USD50</t>
  </si>
  <si>
    <t>USD100</t>
  </si>
  <si>
    <t>USD40</t>
  </si>
  <si>
    <t>USD80</t>
  </si>
  <si>
    <t>Ex SHEKOU</t>
  </si>
  <si>
    <t>KRPSF</t>
  </si>
  <si>
    <t>KRW86</t>
  </si>
  <si>
    <t>KRW172</t>
  </si>
  <si>
    <t>Pay to port authority</t>
  </si>
  <si>
    <t>LSS(North China, SHEKOU)</t>
  </si>
  <si>
    <t xml:space="preserve">pp  </t>
  </si>
  <si>
    <t>NBF</t>
  </si>
  <si>
    <t>USD25</t>
  </si>
  <si>
    <t>Ex SIN/PKL</t>
  </si>
  <si>
    <t>DOC FEE</t>
  </si>
  <si>
    <t>KRW40000 PER B/L</t>
  </si>
  <si>
    <t>TELEX RELEASE</t>
  </si>
  <si>
    <t>AMEND FEE</t>
  </si>
  <si>
    <t>Cleaning Fee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</si>
  <si>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</si>
  <si>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</si>
  <si>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</si>
  <si>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</si>
  <si>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</si>
  <si>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</si>
  <si>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</si>
  <si>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</si>
  <si>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</si>
  <si>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</si>
  <si>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</si>
  <si>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</si>
  <si>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</si>
  <si>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</si>
  <si>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</si>
  <si>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</si>
  <si>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</si>
  <si>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</si>
  <si>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</si>
  <si>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</si>
  <si>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</si>
  <si>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</si>
  <si>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</si>
  <si>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</si>
  <si>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</si>
  <si>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</si>
  <si>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</si>
  <si>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</si>
  <si>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</si>
  <si>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</si>
  <si>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</si>
  <si>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</si>
  <si>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</si>
  <si>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</si>
  <si>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Special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</si>
  <si>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</si>
  <si>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</si>
  <si>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Incheon Surcharges for outbound</t>
  </si>
  <si>
    <t>Incheon OUTBOUND</t>
  </si>
  <si>
    <t>OT/FR/TK/DG</t>
  </si>
  <si>
    <t>PP</t>
  </si>
  <si>
    <t>CIC</t>
  </si>
  <si>
    <t>USD80</t>
  </si>
  <si>
    <t>USD160</t>
  </si>
  <si>
    <t>to HPH</t>
  </si>
  <si>
    <t>KRPSF</t>
  </si>
  <si>
    <t>KRW86</t>
  </si>
  <si>
    <t>KRW172</t>
  </si>
  <si>
    <t>Pay to port authority</t>
  </si>
  <si>
    <t>DOC FEE</t>
  </si>
  <si>
    <t>KRW40000 PER B/L</t>
  </si>
  <si>
    <t>AFS</t>
  </si>
  <si>
    <t>USD30 PER B/L</t>
  </si>
  <si>
    <t>LSS (NORTH CHINA) SHA,NGB,TXG,TAO,DLN</t>
  </si>
  <si>
    <t>US40</t>
  </si>
  <si>
    <t>USD40</t>
  </si>
  <si>
    <t>NBF (SIN/PKL)</t>
  </si>
  <si>
    <t>USD25</t>
  </si>
  <si>
    <t>USD50</t>
  </si>
  <si>
    <t>AMEND FEE</t>
  </si>
  <si>
    <t>SEAL FEE</t>
  </si>
  <si>
    <t>KRW 8000 PER B/L</t>
  </si>
  <si>
    <t>Item</t>
  </si>
  <si>
    <t xml:space="preserve">Type </t>
  </si>
  <si>
    <t>Period</t>
  </si>
  <si>
    <t>Demurrage</t>
  </si>
  <si>
    <t>Detention</t>
  </si>
  <si>
    <t>Export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</si>
  <si>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</si>
  <si>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</si>
  <si>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</si>
  <si>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</si>
  <si>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</si>
  <si>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</si>
  <si>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</si>
  <si>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</si>
  <si>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</si>
  <si>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</si>
  <si>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</si>
  <si>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</si>
  <si>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</si>
  <si>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</si>
  <si>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</si>
  <si>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</si>
  <si>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</si>
  <si>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</si>
  <si>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</si>
  <si>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</si>
  <si>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</si>
  <si>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</si>
  <si>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</si>
  <si>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</si>
  <si>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</si>
  <si>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</si>
  <si>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</si>
  <si>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Inbound Surcharges at Danang</t>
  </si>
  <si>
    <t>Charge item-报备</t>
  </si>
  <si>
    <t>45HC</t>
  </si>
  <si>
    <t>DG/OT/FR/TK (DG)</t>
  </si>
  <si>
    <t>RF</t>
  </si>
  <si>
    <t>20`RF</t>
  </si>
  <si>
    <t>40`RF</t>
  </si>
  <si>
    <t>Danang DTHC (Include VAT)</t>
  </si>
  <si>
    <t>D.THC</t>
  </si>
  <si>
    <t>CC</t>
  </si>
  <si>
    <t>Danang DOC FEE FOR IM (INCLUDED VAT)</t>
  </si>
  <si>
    <t>D.DOC</t>
  </si>
  <si>
    <t>VND900,000 PER B/L</t>
  </si>
  <si>
    <t>*CIC</t>
  </si>
  <si>
    <t>EMC for IM(Exclude VAT)</t>
  </si>
  <si>
    <t>NBF</t>
  </si>
  <si>
    <t>*NBF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</si>
  <si>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</si>
  <si>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</si>
  <si>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</si>
  <si>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</si>
  <si>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</si>
  <si>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</si>
  <si>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</si>
  <si>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</si>
  <si>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</si>
  <si>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</si>
  <si>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</si>
  <si>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</si>
  <si>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</si>
  <si>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</si>
  <si>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</si>
  <si>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</si>
  <si>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</si>
  <si>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</si>
  <si>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</si>
  <si>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</si>
  <si>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</si>
  <si>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</si>
  <si>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</si>
  <si>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</si>
  <si>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</si>
  <si>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</si>
  <si>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</si>
  <si>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</si>
  <si>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</si>
  <si>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</si>
  <si>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</si>
  <si>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item-报备</t>
  </si>
  <si>
    <t>45HC</t>
  </si>
  <si>
    <t>DG/OT/FR/TK (DG)</t>
  </si>
  <si>
    <t>VND900,000 PER B/L</t>
  </si>
  <si>
    <t>PP</t>
  </si>
  <si>
    <t>USD30 PER B/L</t>
  </si>
  <si>
    <t xml:space="preserve"> APPLY TO OUTBOUND CARGO TO CHINA PORTS &amp; JAPAN ONLY</t>
  </si>
  <si>
    <t>USD40 PER B/L</t>
  </si>
  <si>
    <t>PP</t>
  </si>
  <si>
    <t>USD 7.5 PER CNTR</t>
  </si>
  <si>
    <t>Outbound Surcharges at Danang</t>
  </si>
  <si>
    <t>Charge item-报备</t>
  </si>
  <si>
    <t>45HC</t>
  </si>
  <si>
    <t>DG/OT/FR/TK (DG)</t>
  </si>
  <si>
    <t>RF</t>
  </si>
  <si>
    <t>20`RF</t>
  </si>
  <si>
    <t>40`RF</t>
  </si>
  <si>
    <t>Danang OTHC (Include VAT)</t>
  </si>
  <si>
    <t>Danang DOC FEE FOR EX (INCLUDED VAT)</t>
  </si>
  <si>
    <t>VND900,000 PER B/L</t>
  </si>
  <si>
    <t>AFS</t>
  </si>
  <si>
    <t>PP</t>
  </si>
  <si>
    <t>USD30 PER B/L</t>
  </si>
  <si>
    <t xml:space="preserve"> APPLY TO OUTBOUND CARGO TO CHINA PORTS &amp; JAPAN ONLY</t>
  </si>
  <si>
    <t>AFA (AMENDMENT FEE)</t>
  </si>
  <si>
    <t>USD40 PER B/L</t>
  </si>
  <si>
    <t>SEAL FEE</t>
  </si>
  <si>
    <t>PP</t>
  </si>
  <si>
    <t>USD 7.5 PER CNTR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</si>
  <si>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</si>
  <si>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</si>
  <si>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</si>
  <si>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</si>
  <si>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</si>
  <si>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</si>
  <si>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</si>
  <si>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</si>
  <si>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</si>
  <si>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</si>
  <si>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</si>
  <si>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</si>
  <si>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</si>
  <si>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</si>
  <si>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</si>
  <si>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</si>
  <si>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</si>
  <si>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</si>
  <si>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</si>
  <si>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</si>
  <si>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</si>
  <si>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</si>
  <si>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</si>
  <si>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</si>
  <si>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</si>
  <si>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</si>
  <si>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</si>
  <si>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</si>
  <si>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</si>
  <si>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</si>
  <si>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Inbound Surcharges at HCM</t>
  </si>
  <si>
    <t>HO CHI MINH</t>
  </si>
  <si>
    <t>Charge item-报备</t>
  </si>
  <si>
    <t>45HC</t>
  </si>
  <si>
    <t>DG/OT/FR/TK (DG)</t>
  </si>
  <si>
    <t>RF/RH</t>
  </si>
  <si>
    <t>20'RF</t>
  </si>
  <si>
    <t>40'RF</t>
  </si>
  <si>
    <r>
      <t>HCM DTHC</t>
    </r>
    <r>
      <rPr>
        <sz val="12"/>
        <color indexed="10"/>
        <rFont val="宋体"/>
        <family val="0"/>
      </rPr>
      <t xml:space="preserve"> (Included 5% CIT + 5% VAT)</t>
    </r>
  </si>
  <si>
    <t>D.THC</t>
  </si>
  <si>
    <t>CC</t>
  </si>
  <si>
    <r>
      <t xml:space="preserve">HCM DOC FEE FOR IM </t>
    </r>
    <r>
      <rPr>
        <sz val="12"/>
        <color indexed="10"/>
        <rFont val="宋体"/>
        <family val="0"/>
      </rPr>
      <t>(Included 5% CIT + 5% VAT)</t>
    </r>
  </si>
  <si>
    <t>D.DOC</t>
  </si>
  <si>
    <t>VND900,000 PER B/L</t>
  </si>
  <si>
    <r>
      <t xml:space="preserve">CIC </t>
    </r>
    <r>
      <rPr>
        <sz val="12"/>
        <color indexed="10"/>
        <rFont val="宋体"/>
        <family val="0"/>
      </rPr>
      <t>(included 5% CIT, subject 5% VAT)</t>
    </r>
  </si>
  <si>
    <t>*CIC</t>
  </si>
  <si>
    <r>
      <t xml:space="preserve">EMC for IM </t>
    </r>
    <r>
      <rPr>
        <sz val="12"/>
        <color indexed="10"/>
        <rFont val="宋体"/>
        <family val="0"/>
      </rPr>
      <t>(included 5% CIT, subject 5% VAT)</t>
    </r>
  </si>
  <si>
    <r>
      <t xml:space="preserve">NBF </t>
    </r>
    <r>
      <rPr>
        <sz val="12"/>
        <color indexed="10"/>
        <rFont val="宋体"/>
        <family val="0"/>
      </rPr>
      <t>(included 5% CIT, subject 5% VAT)</t>
    </r>
  </si>
  <si>
    <t>*NBF</t>
  </si>
  <si>
    <t>USD 45</t>
  </si>
  <si>
    <t>USD 90</t>
  </si>
  <si>
    <t>USD 67.5</t>
  </si>
  <si>
    <t>USD 135</t>
  </si>
  <si>
    <t>For JPN/KOR/N.PRC/C.PRC/THA</t>
  </si>
  <si>
    <t>USD 60</t>
  </si>
  <si>
    <t>USD 120</t>
  </si>
  <si>
    <t>USD 180</t>
  </si>
  <si>
    <t>For Indonesia/PKL/SIN</t>
  </si>
  <si>
    <t>USD 20</t>
  </si>
  <si>
    <t>USD 40</t>
  </si>
  <si>
    <t>USD 30</t>
  </si>
  <si>
    <t>For HKG/S.PRC</t>
  </si>
  <si>
    <t>Outbound Surcharges at HCM</t>
  </si>
  <si>
    <r>
      <t xml:space="preserve">HCM OTHC </t>
    </r>
    <r>
      <rPr>
        <sz val="12"/>
        <color indexed="10"/>
        <rFont val="宋体"/>
        <family val="0"/>
      </rPr>
      <t>(included 5% CIT + 5% VAT)</t>
    </r>
  </si>
  <si>
    <r>
      <t xml:space="preserve">HCM DOC FEE FOR EX </t>
    </r>
    <r>
      <rPr>
        <sz val="12"/>
        <color indexed="10"/>
        <rFont val="宋体"/>
        <family val="0"/>
      </rPr>
      <t>(included 5% CIT + 5% VAT)</t>
    </r>
  </si>
  <si>
    <r>
      <t xml:space="preserve">AFS </t>
    </r>
    <r>
      <rPr>
        <sz val="12"/>
        <color indexed="10"/>
        <rFont val="宋体"/>
        <family val="0"/>
      </rPr>
      <t>(included 5% CIT, subject 5% VAT)</t>
    </r>
  </si>
  <si>
    <r>
      <t xml:space="preserve">AFA (AMENDMENT FEE) </t>
    </r>
    <r>
      <rPr>
        <sz val="12"/>
        <color indexed="10"/>
        <rFont val="宋体"/>
        <family val="0"/>
      </rPr>
      <t>(included 5% CIT, subject 5% VAT)</t>
    </r>
  </si>
  <si>
    <r>
      <t>SEAL FEE</t>
    </r>
    <r>
      <rPr>
        <sz val="12"/>
        <color indexed="10"/>
        <rFont val="宋体"/>
        <family val="0"/>
      </rPr>
      <t xml:space="preserve"> (included 5% CIT + 5% VAT)</t>
    </r>
  </si>
  <si>
    <t>1-5 DAYS</t>
  </si>
  <si>
    <t>8-12 DAYS</t>
  </si>
  <si>
    <t>6-10 DAYS</t>
  </si>
  <si>
    <t>13 DAYS &amp; AFTER</t>
  </si>
  <si>
    <t>11 DAYS &amp; AFTER</t>
  </si>
  <si>
    <t>Effective 1st/Apr./2021,For HPH/Thailand/MNL</t>
  </si>
  <si>
    <t>USD 90</t>
  </si>
  <si>
    <t>USD 45</t>
  </si>
  <si>
    <t>Effective 1st/Apr./2021,For Indonesia/PKL</t>
  </si>
  <si>
    <t>USD 60</t>
  </si>
  <si>
    <t>USD 120</t>
  </si>
  <si>
    <t>USD15</t>
  </si>
  <si>
    <t>USD 30</t>
  </si>
  <si>
    <t>USD 22.5</t>
  </si>
  <si>
    <t>USD 45</t>
  </si>
  <si>
    <t>Effective 1st/Apr../2021,For HKG service</t>
  </si>
  <si>
    <t>RMB1200</t>
  </si>
  <si>
    <t>RMB600</t>
  </si>
  <si>
    <t>RMB900</t>
  </si>
  <si>
    <t>RMB2400</t>
  </si>
  <si>
    <t>Effective 1st/Apr./2021 for Japan service</t>
  </si>
  <si>
    <t>Effective 1st/Apr./2021,For HPH/Thailand</t>
  </si>
  <si>
    <t>Effective 1st/Apr../2021,For HKG service/MNL</t>
  </si>
  <si>
    <t>Effective 1st/Apr../2021,For HKG service/MNL</t>
  </si>
  <si>
    <t>Effective 1st/Apr./2021（POL) for Japan service</t>
  </si>
  <si>
    <t>RMB600</t>
  </si>
  <si>
    <t>RMB1200</t>
  </si>
  <si>
    <t>RMB900</t>
  </si>
  <si>
    <t>RMB1800</t>
  </si>
  <si>
    <t>XGG/TAO-JAPAN,Effective fm 1st/Apr. POL</t>
  </si>
  <si>
    <t>JPY10000</t>
  </si>
  <si>
    <t>JPY20000</t>
  </si>
  <si>
    <t>JPY20000</t>
  </si>
  <si>
    <t>JPY9000</t>
  </si>
  <si>
    <t>JPY18000</t>
  </si>
  <si>
    <t>JPY18000</t>
  </si>
  <si>
    <t>JPY13500</t>
  </si>
  <si>
    <t>JPY27000</t>
  </si>
  <si>
    <t>Effective 1st/Apr./2021 -Fm TAO/XGG/S.E.Asia-Japan</t>
  </si>
  <si>
    <t>USD 15</t>
  </si>
  <si>
    <t>USD 40</t>
  </si>
  <si>
    <t>USD 30</t>
  </si>
  <si>
    <t>USD 90</t>
  </si>
  <si>
    <t>USD 180</t>
  </si>
  <si>
    <t>Effective 1st/Apr./2021,For HKG/MNL service</t>
  </si>
  <si>
    <t>Effective 1st/Apr./2021,For HPH/DAN/HCM service</t>
  </si>
  <si>
    <t>Effective 1st/Apr./2021,For Thailand service</t>
  </si>
  <si>
    <t>Effective 1st/Apr./2021,For PKL/SIN/JKT/SBY service</t>
  </si>
  <si>
    <t>Effective 1st/Apr./2021,For PRC/MNL service</t>
  </si>
  <si>
    <t>Effective 1st/Apr./2021,For S. PRC/HKG/MNL service</t>
  </si>
  <si>
    <t>Effective 1st/Apr./2021,For JPN/KOR/N.PRC/C.PRC/THAI service</t>
  </si>
  <si>
    <t>Effective 1st/Apr./2021,For SIN/PKL/JKT/SBYservice</t>
  </si>
  <si>
    <t>Effective 1st/Apr./2021,For C.PRC/S.PRC/HKG service</t>
  </si>
  <si>
    <t>Effective 1st/Apr./2021,For Thailand/JPN/KOREA/N.PRC service</t>
  </si>
  <si>
    <t>USD 90</t>
  </si>
  <si>
    <t>USD 180</t>
  </si>
  <si>
    <t>Effective 1st/Apr./2021 ETD POLports,</t>
  </si>
  <si>
    <t>Effective 1st/Apr./2021,For HKG/MNL service</t>
  </si>
  <si>
    <t>Effective 1st/Apr./2021,For Thailand /HCM/DAN/HPH service</t>
  </si>
  <si>
    <t>USD 45</t>
  </si>
  <si>
    <t>USD 67.5</t>
  </si>
  <si>
    <t>USD 135</t>
  </si>
  <si>
    <t>Effective 1st/Apr./2021,For SIN/PKL/JKT/SBYservice</t>
  </si>
  <si>
    <t>Effective 1st/Apr./2021,For JPN/KOR/PRC/HKG/HCM/DAN/HPH service</t>
  </si>
  <si>
    <t>USD 90</t>
  </si>
  <si>
    <t xml:space="preserve">Effective 1st/Apr./2021 </t>
  </si>
  <si>
    <t>INCLUDED VAT</t>
  </si>
  <si>
    <t>CHARGE ITEM</t>
  </si>
  <si>
    <t>DG/OT/FR/TK (DG)</t>
  </si>
  <si>
    <t>RF/RH</t>
  </si>
  <si>
    <t>RMARK</t>
  </si>
  <si>
    <t>45'</t>
  </si>
  <si>
    <t>DETENTION</t>
  </si>
  <si>
    <t>1-3 DAYS</t>
  </si>
  <si>
    <t>INCLUDED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</si>
  <si>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</si>
  <si>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</si>
  <si>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</si>
  <si>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</si>
  <si>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</si>
  <si>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</si>
  <si>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</si>
  <si>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</si>
  <si>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</si>
  <si>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FOR Heavy &amp; Dirty cargo</t>
  </si>
  <si>
    <t>FOR T/S BODER CARGO &amp; Heavy Cargo &amp; Dirty Cargo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</si>
  <si>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</si>
  <si>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</si>
  <si>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</si>
  <si>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</si>
  <si>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</si>
  <si>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</si>
  <si>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</si>
  <si>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</si>
  <si>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</si>
  <si>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</si>
  <si>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</si>
  <si>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</si>
  <si>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HO CHI MINH OUTBOUND</t>
  </si>
  <si>
    <t>CANCELLATION
DETENTION</t>
  </si>
  <si>
    <t>INCLUDED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</si>
  <si>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</si>
  <si>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</si>
  <si>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</si>
  <si>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</si>
  <si>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</si>
  <si>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</si>
  <si>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</si>
  <si>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</si>
  <si>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</si>
  <si>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</si>
  <si>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</si>
  <si>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PP/CC</t>
  </si>
  <si>
    <t>PP</t>
  </si>
  <si>
    <t>PP</t>
  </si>
  <si>
    <t>代收堆场还空吊机费</t>
  </si>
  <si>
    <t>代收堆场还空吊机费</t>
  </si>
  <si>
    <t>RMB170</t>
  </si>
  <si>
    <t>RMB270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</si>
  <si>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</si>
  <si>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</si>
  <si>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USD120</t>
  </si>
  <si>
    <t>USD120</t>
  </si>
  <si>
    <t>USD90</t>
  </si>
  <si>
    <t>USD180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</si>
</sst>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HK$&quot;* #,##0_);_(&quot;HK$&quot;* \(#,##0\);_(&quot;HK$&quot;* &quot;-&quot;_);_(@_)"/>
    <numFmt numFmtId="186" formatCode="_(* #,##0.00_);_(* \(#,##0.00\);_(* &quot;-&quot;??_);_(@_)"/>
    <numFmt numFmtId="187" formatCode="_(&quot;HK$&quot;* #,##0.00_);_(&quot;HK$&quot;* \(#,##0.00\);_(&quot;HK$&quot;* &quot;-&quot;??_);_(@_)"/>
    <numFmt numFmtId="188" formatCode="&quot;¥&quot;#,##0;[Red]&quot;¥&quot;#,##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$#,##0.00;[Red]\$#,##0.00"/>
    <numFmt numFmtId="195" formatCode="[$USD]\ #,##0;[Red][$USD]\ #,##0"/>
    <numFmt numFmtId="196" formatCode="_([$Php-3409]* #,##0.000_);_([$Php-3409]* \(#,##0.000\);_([$Php-3409]* &quot;-&quot;??_);_(@_)"/>
    <numFmt numFmtId="197" formatCode="_([$Php-3409]* #,##0_);_([$Php-3409]* \(#,##0\);_([$Php-3409]* &quot;-&quot;??_);_(@_)"/>
    <numFmt numFmtId="198" formatCode="[$HKD]\ #,##0.00;[Red][$HKD]\ #,##0.00"/>
    <numFmt numFmtId="199" formatCode="&quot;¥&quot;#,##0_);[Red]\(&quot;¥&quot;#,##0\)"/>
    <numFmt numFmtId="200" formatCode="[$JPY]\ #,##0.00;[$JPY]\ \-#,##0.00"/>
    <numFmt numFmtId="201" formatCode="\¥#,##0;[Red]\¥#,##0"/>
    <numFmt numFmtId="202" formatCode="\¥#,##0.00;[Red]\¥#,##0.00"/>
    <numFmt numFmtId="203" formatCode="#,##0.0;[Red]#,##0.0"/>
    <numFmt numFmtId="204" formatCode="[$THB]\ #,##0.00_);[Red]\([$THB]\ #,##0.00\)"/>
    <numFmt numFmtId="205" formatCode="0_ "/>
    <numFmt numFmtId="206" formatCode="&quot;US$&quot;#,##0.00_);[Red]\(&quot;US$&quot;#,##0.00\)"/>
    <numFmt numFmtId="207" formatCode="&quot;US$&quot;#,##0_);[Red]\(&quot;US$&quot;#,##0\)"/>
    <numFmt numFmtId="208" formatCode="&quot;US$&quot;#,##0.00;[Red]&quot;US$&quot;#,##0.00"/>
    <numFmt numFmtId="209" formatCode="mm&quot;월&quot;\ dd&quot;일&quot;"/>
    <numFmt numFmtId="210" formatCode="&quot;VND&quot;#,##0&quot;/DAY&quot;"/>
    <numFmt numFmtId="211" formatCode="[$VND]\ #,##0_);[Red]\([$VND]\ #,##0\)"/>
    <numFmt numFmtId="212" formatCode="&quot;USD &quot;0"/>
    <numFmt numFmtId="213" formatCode="&quot;USD &quot;0&quot;/DAY&quot;"/>
    <numFmt numFmtId="214" formatCode="[$Php-3409]#,##0_);\([$Php-3409]#,##0\)"/>
    <numFmt numFmtId="215" formatCode="0\ &quot;DAYS&quot;"/>
    <numFmt numFmtId="216" formatCode="&quot;THB &quot;0&quot;/DAY&quot;"/>
  </numFmts>
  <fonts count="188">
    <font>
      <sz val="12"/>
      <color indexed="8"/>
      <name val="新細明體"/>
      <family val="1"/>
    </font>
    <font>
      <sz val="12"/>
      <name val="宋体"/>
      <family val="0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0"/>
      <name val="VNI-Times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9"/>
      <name val="宋体"/>
      <family val="0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b/>
      <sz val="16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20"/>
      <color indexed="10"/>
      <name val="Arial Unicode MS"/>
      <family val="2"/>
    </font>
    <font>
      <sz val="9"/>
      <name val="新細明體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sz val="10.5"/>
      <name val="Arial Unicode MS"/>
      <family val="2"/>
    </font>
    <font>
      <b/>
      <sz val="16"/>
      <color indexed="60"/>
      <name val="Arial Unicode MS"/>
      <family val="2"/>
    </font>
    <font>
      <sz val="12"/>
      <name val="Arial Unicode MS"/>
      <family val="2"/>
    </font>
    <font>
      <sz val="11"/>
      <color indexed="8"/>
      <name val="Arial Unicode MS"/>
      <family val="2"/>
    </font>
    <font>
      <b/>
      <sz val="12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宋体"/>
      <family val="0"/>
    </font>
    <font>
      <sz val="9"/>
      <color indexed="8"/>
      <name val="Arial Unicode MS"/>
      <family val="2"/>
    </font>
    <font>
      <sz val="9"/>
      <name val="Verdana"/>
      <family val="2"/>
    </font>
    <font>
      <sz val="12"/>
      <name val="新細明體"/>
      <family val="1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宋体"/>
      <family val="0"/>
    </font>
    <font>
      <b/>
      <sz val="16"/>
      <color indexed="10"/>
      <name val="Verdana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Unicode MS"/>
      <family val="2"/>
    </font>
    <font>
      <b/>
      <sz val="12"/>
      <name val="新細明體"/>
      <family val="1"/>
    </font>
    <font>
      <sz val="9"/>
      <color indexed="10"/>
      <name val="Verdana"/>
      <family val="2"/>
    </font>
    <font>
      <sz val="9"/>
      <color indexed="10"/>
      <name val="宋体"/>
      <family val="0"/>
    </font>
    <font>
      <sz val="10"/>
      <name val="Arial Unicode MS"/>
      <family val="2"/>
    </font>
    <font>
      <sz val="10"/>
      <color indexed="8"/>
      <name val="宋体"/>
      <family val="0"/>
    </font>
    <font>
      <b/>
      <sz val="12"/>
      <name val="Verdana"/>
      <family val="2"/>
    </font>
    <font>
      <b/>
      <sz val="10.5"/>
      <name val="Arial"/>
      <family val="2"/>
    </font>
    <font>
      <b/>
      <sz val="12"/>
      <name val="Arial Unicode MS"/>
      <family val="2"/>
    </font>
    <font>
      <sz val="10"/>
      <name val="新細明體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等线"/>
      <family val="0"/>
    </font>
    <font>
      <b/>
      <sz val="14"/>
      <color indexed="8"/>
      <name val="等线"/>
      <family val="0"/>
    </font>
    <font>
      <sz val="10"/>
      <color indexed="8"/>
      <name val="Calibri"/>
      <family val="2"/>
    </font>
    <font>
      <sz val="10"/>
      <color indexed="8"/>
      <name val="等线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b/>
      <sz val="11"/>
      <color indexed="10"/>
      <name val="Arial Unicode MS"/>
      <family val="2"/>
    </font>
    <font>
      <sz val="11"/>
      <color indexed="56"/>
      <name val="宋体"/>
      <family val="0"/>
    </font>
    <font>
      <b/>
      <sz val="10.5"/>
      <color indexed="8"/>
      <name val="Arial"/>
      <family val="2"/>
    </font>
    <font>
      <sz val="12"/>
      <color indexed="10"/>
      <name val="Verdana"/>
      <family val="2"/>
    </font>
    <font>
      <sz val="12"/>
      <color indexed="10"/>
      <name val="Arial Unicode MS"/>
      <family val="2"/>
    </font>
    <font>
      <sz val="10"/>
      <color indexed="10"/>
      <name val="宋体"/>
      <family val="0"/>
    </font>
    <font>
      <sz val="9"/>
      <color indexed="10"/>
      <name val="Arial Unicode MS"/>
      <family val="2"/>
    </font>
    <font>
      <sz val="10"/>
      <color indexed="10"/>
      <name val="Verdana"/>
      <family val="2"/>
    </font>
    <font>
      <b/>
      <sz val="10"/>
      <color indexed="10"/>
      <name val="Arial Unicode MS"/>
      <family val="2"/>
    </font>
    <font>
      <sz val="12"/>
      <color indexed="10"/>
      <name val="Times New Roman"/>
      <family val="1"/>
    </font>
    <font>
      <sz val="10"/>
      <color indexed="10"/>
      <name val="Arial Unicode MS"/>
      <family val="2"/>
    </font>
    <font>
      <sz val="16"/>
      <color indexed="8"/>
      <name val="宋体"/>
      <family val="0"/>
    </font>
    <font>
      <sz val="11"/>
      <color indexed="12"/>
      <name val="宋体"/>
      <family val="0"/>
    </font>
    <font>
      <sz val="10"/>
      <color indexed="12"/>
      <name val="Verdana"/>
      <family val="2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10"/>
      <name val="宋体"/>
      <family val="0"/>
    </font>
    <font>
      <sz val="12"/>
      <color indexed="10"/>
      <name val="Calibri"/>
      <family val="2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Calibri"/>
      <family val="2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rgb="FFFF0000"/>
      <name val="Arial Unicode MS"/>
      <family val="2"/>
    </font>
    <font>
      <sz val="11"/>
      <color rgb="FF002060"/>
      <name val="Calibri"/>
      <family val="0"/>
    </font>
    <font>
      <b/>
      <sz val="11"/>
      <color rgb="FF002060"/>
      <name val="Calibri"/>
      <family val="0"/>
    </font>
    <font>
      <b/>
      <sz val="10.5"/>
      <color rgb="FF000000"/>
      <name val="Arial"/>
      <family val="2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Arial Unicode MS"/>
      <family val="2"/>
    </font>
    <font>
      <sz val="9"/>
      <color theme="1"/>
      <name val="宋体"/>
      <family val="0"/>
    </font>
    <font>
      <sz val="9"/>
      <color theme="1"/>
      <name val="Arial Unicode MS"/>
      <family val="2"/>
    </font>
    <font>
      <sz val="9"/>
      <color theme="1"/>
      <name val="Verdana"/>
      <family val="2"/>
    </font>
    <font>
      <sz val="12"/>
      <color rgb="FFFF0000"/>
      <name val="Verdana"/>
      <family val="2"/>
    </font>
    <font>
      <sz val="12"/>
      <color rgb="FFFF0000"/>
      <name val="宋体"/>
      <family val="0"/>
    </font>
    <font>
      <sz val="12"/>
      <color rgb="FFFF0000"/>
      <name val="Arial Unicode MS"/>
      <family val="2"/>
    </font>
    <font>
      <sz val="9"/>
      <color rgb="FFFF0000"/>
      <name val="Verdana"/>
      <family val="2"/>
    </font>
    <font>
      <sz val="10"/>
      <color rgb="FFFF0000"/>
      <name val="宋体"/>
      <family val="0"/>
    </font>
    <font>
      <sz val="9"/>
      <color rgb="FFFF0000"/>
      <name val="Arial Unicode MS"/>
      <family val="2"/>
    </font>
    <font>
      <sz val="10"/>
      <color rgb="FFFF0000"/>
      <name val="Verdana"/>
      <family val="2"/>
    </font>
    <font>
      <sz val="11"/>
      <name val="Calibri"/>
      <family val="0"/>
    </font>
    <font>
      <b/>
      <sz val="10"/>
      <color rgb="FFFF0000"/>
      <name val="Arial Unicode MS"/>
      <family val="2"/>
    </font>
    <font>
      <b/>
      <sz val="12"/>
      <name val="Calibri"/>
      <family val="0"/>
    </font>
    <font>
      <sz val="12"/>
      <color rgb="FFFF0000"/>
      <name val="Times New Roman"/>
      <family val="1"/>
    </font>
    <font>
      <sz val="10"/>
      <color rgb="FFFF0000"/>
      <name val="Arial Unicode MS"/>
      <family val="2"/>
    </font>
    <font>
      <sz val="9"/>
      <color rgb="FFFF0000"/>
      <name val="宋体"/>
      <family val="0"/>
    </font>
    <font>
      <sz val="16"/>
      <color theme="1"/>
      <name val="Calibri"/>
      <family val="0"/>
    </font>
    <font>
      <sz val="11"/>
      <color rgb="FF0000FF"/>
      <name val="Calibri"/>
      <family val="0"/>
    </font>
    <font>
      <sz val="10"/>
      <color rgb="FF0000FF"/>
      <name val="Verdana"/>
      <family val="2"/>
    </font>
    <font>
      <b/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Microsoft YaHei"/>
      <family val="2"/>
    </font>
    <font>
      <b/>
      <sz val="11"/>
      <color rgb="FFFF0000"/>
      <name val="Calibri"/>
      <family val="0"/>
    </font>
    <font>
      <sz val="12"/>
      <color rgb="FFFF0000"/>
      <name val="Calibri"/>
      <family val="2"/>
    </font>
    <font>
      <b/>
      <sz val="20"/>
      <name val="Calibri"/>
      <family val="0"/>
    </font>
    <font>
      <b/>
      <sz val="20"/>
      <color indexed="10"/>
      <name val="Calibri"/>
      <family val="0"/>
    </font>
    <font>
      <b/>
      <sz val="16"/>
      <color indexed="1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0"/>
      <color rgb="FF000000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0"/>
    </font>
    <font>
      <b/>
      <sz val="16"/>
      <color indexed="8"/>
      <name val="Calibri"/>
      <family val="0"/>
    </font>
    <font>
      <b/>
      <sz val="8"/>
      <name val="新細明體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/>
      <right style="thick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ck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thick"/>
      <right/>
      <top style="medium"/>
      <bottom/>
    </border>
    <border>
      <left style="thick"/>
      <right/>
      <top/>
      <bottom style="thin"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/>
      <top style="double"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ck"/>
      <right style="thin"/>
      <top/>
      <bottom style="double"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thin"/>
      <right style="thick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</borders>
  <cellStyleXfs count="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25" fillId="0" borderId="0" applyNumberFormat="0" applyFill="0" applyBorder="0" applyAlignment="0" applyProtection="0"/>
    <xf numFmtId="0" fontId="126" fillId="0" borderId="2" applyNumberFormat="0" applyFill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29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" fillId="3" borderId="0" applyNumberFormat="0" applyBorder="0" applyAlignment="0" applyProtection="0"/>
    <xf numFmtId="0" fontId="131" fillId="0" borderId="9" applyNumberFormat="0" applyFill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2" fillId="40" borderId="10" applyNumberFormat="0" applyAlignment="0" applyProtection="0"/>
    <xf numFmtId="0" fontId="2" fillId="41" borderId="11" applyNumberFormat="0" applyAlignment="0" applyProtection="0"/>
    <xf numFmtId="0" fontId="133" fillId="42" borderId="12" applyNumberFormat="0" applyAlignment="0" applyProtection="0"/>
    <xf numFmtId="0" fontId="9" fillId="43" borderId="13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136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4" fillId="44" borderId="0" applyNumberFormat="0" applyBorder="0" applyAlignment="0" applyProtection="0"/>
    <xf numFmtId="0" fontId="124" fillId="45" borderId="0" applyNumberFormat="0" applyBorder="0" applyAlignment="0" applyProtection="0"/>
    <xf numFmtId="0" fontId="124" fillId="46" borderId="0" applyNumberFormat="0" applyBorder="0" applyAlignment="0" applyProtection="0"/>
    <xf numFmtId="0" fontId="124" fillId="47" borderId="0" applyNumberFormat="0" applyBorder="0" applyAlignment="0" applyProtection="0"/>
    <xf numFmtId="0" fontId="124" fillId="48" borderId="0" applyNumberFormat="0" applyBorder="0" applyAlignment="0" applyProtection="0"/>
    <xf numFmtId="0" fontId="124" fillId="49" borderId="0" applyNumberFormat="0" applyBorder="0" applyAlignment="0" applyProtection="0"/>
    <xf numFmtId="0" fontId="137" fillId="50" borderId="0" applyNumberFormat="0" applyBorder="0" applyAlignment="0" applyProtection="0"/>
    <xf numFmtId="0" fontId="138" fillId="40" borderId="16" applyNumberFormat="0" applyAlignment="0" applyProtection="0"/>
    <xf numFmtId="0" fontId="139" fillId="51" borderId="10" applyNumberFormat="0" applyAlignment="0" applyProtection="0"/>
    <xf numFmtId="0" fontId="19" fillId="41" borderId="17" applyNumberFormat="0" applyAlignment="0" applyProtection="0"/>
    <xf numFmtId="0" fontId="15" fillId="7" borderId="11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40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0" fillId="53" borderId="18" applyNumberFormat="0" applyFont="0" applyAlignment="0" applyProtection="0"/>
  </cellStyleXfs>
  <cellXfs count="183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188" fontId="21" fillId="0" borderId="19" xfId="0" applyNumberFormat="1" applyFont="1" applyFill="1" applyBorder="1" applyAlignment="1" quotePrefix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54" borderId="19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4" borderId="19" xfId="0" applyFont="1" applyFill="1" applyBorder="1" applyAlignment="1">
      <alignment vertical="center"/>
    </xf>
    <xf numFmtId="188" fontId="21" fillId="54" borderId="19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1" fillId="54" borderId="20" xfId="0" applyFont="1" applyFill="1" applyBorder="1" applyAlignment="1">
      <alignment horizontal="center" vertical="center"/>
    </xf>
    <xf numFmtId="0" fontId="21" fillId="54" borderId="20" xfId="0" applyFont="1" applyFill="1" applyBorder="1" applyAlignment="1">
      <alignment horizontal="left" vertical="center"/>
    </xf>
    <xf numFmtId="0" fontId="21" fillId="54" borderId="21" xfId="0" applyFont="1" applyFill="1" applyBorder="1" applyAlignment="1">
      <alignment horizontal="center" vertical="center"/>
    </xf>
    <xf numFmtId="0" fontId="20" fillId="0" borderId="0" xfId="236" applyFont="1">
      <alignment vertical="center"/>
      <protection/>
    </xf>
    <xf numFmtId="0" fontId="21" fillId="0" borderId="0" xfId="236" applyFont="1">
      <alignment vertical="center"/>
      <protection/>
    </xf>
    <xf numFmtId="0" fontId="141" fillId="0" borderId="0" xfId="236" applyFont="1">
      <alignment vertical="center"/>
      <protection/>
    </xf>
    <xf numFmtId="0" fontId="142" fillId="0" borderId="19" xfId="236" applyFont="1" applyBorder="1" applyAlignment="1">
      <alignment horizontal="center" vertical="center"/>
      <protection/>
    </xf>
    <xf numFmtId="0" fontId="141" fillId="0" borderId="19" xfId="236" applyFont="1" applyBorder="1" applyAlignment="1">
      <alignment horizontal="center" vertical="center"/>
      <protection/>
    </xf>
    <xf numFmtId="188" fontId="141" fillId="0" borderId="19" xfId="236" applyNumberFormat="1" applyFont="1" applyBorder="1" applyAlignment="1">
      <alignment horizontal="center" vertical="center"/>
      <protection/>
    </xf>
    <xf numFmtId="188" fontId="141" fillId="0" borderId="19" xfId="236" applyNumberFormat="1" applyFont="1" applyFill="1" applyBorder="1" applyAlignment="1">
      <alignment horizontal="left" vertical="center"/>
      <protection/>
    </xf>
    <xf numFmtId="188" fontId="141" fillId="0" borderId="20" xfId="236" applyNumberFormat="1" applyFont="1" applyBorder="1" applyAlignment="1">
      <alignment horizontal="center" vertical="center"/>
      <protection/>
    </xf>
    <xf numFmtId="0" fontId="143" fillId="0" borderId="0" xfId="0" applyFont="1" applyAlignment="1">
      <alignment vertical="center"/>
    </xf>
    <xf numFmtId="0" fontId="23" fillId="0" borderId="0" xfId="248" applyFont="1">
      <alignment vertical="center"/>
      <protection/>
    </xf>
    <xf numFmtId="0" fontId="21" fillId="0" borderId="0" xfId="248" applyFont="1" applyBorder="1" applyAlignment="1">
      <alignment horizontal="center" vertical="center"/>
      <protection/>
    </xf>
    <xf numFmtId="188" fontId="21" fillId="0" borderId="0" xfId="248" applyNumberFormat="1" applyFont="1" applyBorder="1" applyAlignment="1">
      <alignment horizontal="center" vertical="center"/>
      <protection/>
    </xf>
    <xf numFmtId="0" fontId="21" fillId="0" borderId="0" xfId="248" applyFont="1" applyBorder="1" applyAlignment="1" quotePrefix="1">
      <alignment horizontal="center" vertical="center"/>
      <protection/>
    </xf>
    <xf numFmtId="0" fontId="0" fillId="0" borderId="0" xfId="248">
      <alignment vertical="center"/>
      <protection/>
    </xf>
    <xf numFmtId="0" fontId="28" fillId="0" borderId="0" xfId="248" applyFont="1">
      <alignment vertical="center"/>
      <protection/>
    </xf>
    <xf numFmtId="0" fontId="21" fillId="0" borderId="0" xfId="248" applyFont="1">
      <alignment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3" fillId="0" borderId="0" xfId="249" applyFont="1">
      <alignment vertical="center"/>
      <protection/>
    </xf>
    <xf numFmtId="0" fontId="20" fillId="0" borderId="0" xfId="249" applyFont="1">
      <alignment vertical="center"/>
      <protection/>
    </xf>
    <xf numFmtId="0" fontId="21" fillId="0" borderId="0" xfId="249" applyFont="1">
      <alignment vertical="center"/>
      <protection/>
    </xf>
    <xf numFmtId="0" fontId="0" fillId="0" borderId="0" xfId="249">
      <alignment vertical="center"/>
      <protection/>
    </xf>
    <xf numFmtId="0" fontId="22" fillId="0" borderId="19" xfId="249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0" fontId="21" fillId="0" borderId="24" xfId="249" applyFont="1" applyBorder="1" applyAlignment="1" quotePrefix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16" borderId="22" xfId="249" applyNumberFormat="1" applyFont="1" applyFill="1" applyBorder="1" applyAlignment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17" borderId="22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188" fontId="141" fillId="0" borderId="22" xfId="249" applyNumberFormat="1" applyFont="1" applyFill="1" applyBorder="1" applyAlignment="1">
      <alignment horizontal="center" vertical="center"/>
      <protection/>
    </xf>
    <xf numFmtId="188" fontId="141" fillId="0" borderId="19" xfId="249" applyNumberFormat="1" applyFont="1" applyFill="1" applyBorder="1" applyAlignment="1">
      <alignment horizontal="center" vertical="center"/>
      <protection/>
    </xf>
    <xf numFmtId="188" fontId="21" fillId="0" borderId="26" xfId="249" applyNumberFormat="1" applyFont="1" applyBorder="1" applyAlignment="1">
      <alignment horizontal="center" vertical="center"/>
      <protection/>
    </xf>
    <xf numFmtId="188" fontId="21" fillId="0" borderId="27" xfId="249" applyNumberFormat="1" applyFont="1" applyBorder="1" applyAlignment="1">
      <alignment horizontal="center" vertical="center"/>
      <protection/>
    </xf>
    <xf numFmtId="188" fontId="141" fillId="0" borderId="26" xfId="249" applyNumberFormat="1" applyFont="1" applyFill="1" applyBorder="1" applyAlignment="1">
      <alignment horizontal="center" vertical="center"/>
      <protection/>
    </xf>
    <xf numFmtId="188" fontId="141" fillId="0" borderId="27" xfId="249" applyNumberFormat="1" applyFont="1" applyFill="1" applyBorder="1" applyAlignment="1">
      <alignment horizontal="center" vertical="center"/>
      <protection/>
    </xf>
    <xf numFmtId="0" fontId="21" fillId="0" borderId="0" xfId="249" applyFont="1" applyBorder="1" applyAlignment="1">
      <alignment horizontal="center" vertical="center"/>
      <protection/>
    </xf>
    <xf numFmtId="188" fontId="21" fillId="0" borderId="0" xfId="249" applyNumberFormat="1" applyFont="1" applyBorder="1" applyAlignment="1">
      <alignment horizontal="center" vertical="center"/>
      <protection/>
    </xf>
    <xf numFmtId="0" fontId="21" fillId="0" borderId="0" xfId="249" applyFont="1" applyBorder="1" applyAlignment="1" quotePrefix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21" fillId="0" borderId="19" xfId="249" applyNumberFormat="1" applyFont="1" applyBorder="1" applyAlignment="1" quotePrefix="1">
      <alignment horizontal="center" vertical="center"/>
      <protection/>
    </xf>
    <xf numFmtId="0" fontId="141" fillId="0" borderId="19" xfId="236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14" borderId="19" xfId="0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0" fontId="0" fillId="14" borderId="19" xfId="0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0" fontId="1" fillId="0" borderId="0" xfId="305">
      <alignment vertical="center"/>
      <protection/>
    </xf>
    <xf numFmtId="0" fontId="32" fillId="0" borderId="20" xfId="240" applyFont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/>
      <protection/>
    </xf>
    <xf numFmtId="188" fontId="32" fillId="0" borderId="19" xfId="240" applyNumberFormat="1" applyFont="1" applyBorder="1" applyAlignment="1">
      <alignment horizontal="center" vertical="center"/>
      <protection/>
    </xf>
    <xf numFmtId="188" fontId="32" fillId="0" borderId="19" xfId="240" applyNumberFormat="1" applyFont="1" applyFill="1" applyBorder="1" applyAlignment="1">
      <alignment horizontal="center" vertical="center"/>
      <protection/>
    </xf>
    <xf numFmtId="194" fontId="32" fillId="0" borderId="19" xfId="240" applyNumberFormat="1" applyFont="1" applyBorder="1" applyAlignment="1">
      <alignment horizontal="center" vertical="center"/>
      <protection/>
    </xf>
    <xf numFmtId="26" fontId="32" fillId="0" borderId="19" xfId="240" applyNumberFormat="1" applyFont="1" applyBorder="1" applyAlignment="1">
      <alignment horizontal="center" vertical="center"/>
      <protection/>
    </xf>
    <xf numFmtId="0" fontId="32" fillId="0" borderId="0" xfId="240" applyFont="1" applyFill="1" applyAlignment="1">
      <alignment horizontal="center" vertical="center"/>
      <protection/>
    </xf>
    <xf numFmtId="0" fontId="32" fillId="0" borderId="19" xfId="240" applyFont="1" applyFill="1" applyBorder="1" applyAlignment="1">
      <alignment horizontal="center" vertical="center"/>
      <protection/>
    </xf>
    <xf numFmtId="0" fontId="32" fillId="0" borderId="21" xfId="240" applyFont="1" applyBorder="1" applyAlignment="1">
      <alignment horizontal="center" vertical="center"/>
      <protection/>
    </xf>
    <xf numFmtId="0" fontId="33" fillId="0" borderId="19" xfId="240" applyFont="1" applyBorder="1" applyAlignment="1">
      <alignment horizontal="center" vertical="center"/>
      <protection/>
    </xf>
    <xf numFmtId="0" fontId="1" fillId="0" borderId="0" xfId="305" applyAlignment="1">
      <alignment horizontal="left" vertical="center"/>
      <protection/>
    </xf>
    <xf numFmtId="0" fontId="35" fillId="0" borderId="19" xfId="240" applyFont="1" applyBorder="1" applyAlignment="1">
      <alignment horizontal="center" vertical="center"/>
      <protection/>
    </xf>
    <xf numFmtId="188" fontId="36" fillId="0" borderId="19" xfId="240" applyNumberFormat="1" applyFont="1" applyFill="1" applyBorder="1" applyAlignment="1">
      <alignment horizontal="left" vertical="center"/>
      <protection/>
    </xf>
    <xf numFmtId="188" fontId="36" fillId="0" borderId="19" xfId="240" applyNumberFormat="1" applyFont="1" applyFill="1" applyBorder="1" applyAlignment="1">
      <alignment horizontal="center" vertical="center"/>
      <protection/>
    </xf>
    <xf numFmtId="0" fontId="35" fillId="0" borderId="19" xfId="240" applyFont="1" applyFill="1" applyBorder="1" applyAlignment="1">
      <alignment horizontal="center" vertical="center"/>
      <protection/>
    </xf>
    <xf numFmtId="188" fontId="36" fillId="0" borderId="19" xfId="240" applyNumberFormat="1" applyFont="1" applyFill="1" applyBorder="1" applyAlignment="1">
      <alignment vertical="center" wrapText="1"/>
      <protection/>
    </xf>
    <xf numFmtId="188" fontId="38" fillId="0" borderId="19" xfId="240" applyNumberFormat="1" applyFont="1" applyFill="1" applyBorder="1" applyAlignment="1">
      <alignment horizontal="left" vertical="center"/>
      <protection/>
    </xf>
    <xf numFmtId="188" fontId="36" fillId="0" borderId="19" xfId="240" applyNumberFormat="1" applyFont="1" applyFill="1" applyBorder="1" applyAlignment="1" quotePrefix="1">
      <alignment horizontal="left" vertical="center"/>
      <protection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188" fontId="39" fillId="0" borderId="22" xfId="240" applyNumberFormat="1" applyFont="1" applyFill="1" applyBorder="1" applyAlignment="1">
      <alignment horizontal="center" vertical="center"/>
      <protection/>
    </xf>
    <xf numFmtId="0" fontId="36" fillId="0" borderId="22" xfId="240" applyFont="1" applyBorder="1" applyAlignment="1" quotePrefix="1">
      <alignment horizontal="center" vertical="center"/>
      <protection/>
    </xf>
    <xf numFmtId="0" fontId="35" fillId="0" borderId="28" xfId="240" applyFont="1" applyBorder="1" applyAlignment="1">
      <alignment horizontal="left" vertical="center"/>
      <protection/>
    </xf>
    <xf numFmtId="0" fontId="35" fillId="0" borderId="0" xfId="240" applyFont="1" applyBorder="1" applyAlignment="1">
      <alignment horizontal="left" vertical="center"/>
      <protection/>
    </xf>
    <xf numFmtId="0" fontId="35" fillId="0" borderId="29" xfId="240" applyFont="1" applyBorder="1" applyAlignment="1">
      <alignment horizontal="left" vertical="center"/>
      <protection/>
    </xf>
    <xf numFmtId="188" fontId="21" fillId="0" borderId="22" xfId="0" applyNumberFormat="1" applyFont="1" applyFill="1" applyBorder="1" applyAlignment="1">
      <alignment horizontal="left" vertical="center"/>
    </xf>
    <xf numFmtId="0" fontId="144" fillId="54" borderId="0" xfId="0" applyFont="1" applyFill="1" applyAlignment="1">
      <alignment vertical="center"/>
    </xf>
    <xf numFmtId="0" fontId="23" fillId="0" borderId="0" xfId="210" applyFont="1">
      <alignment vertical="center"/>
      <protection/>
    </xf>
    <xf numFmtId="0" fontId="20" fillId="0" borderId="0" xfId="210" applyFont="1">
      <alignment vertical="center"/>
      <protection/>
    </xf>
    <xf numFmtId="0" fontId="21" fillId="0" borderId="0" xfId="210" applyFont="1">
      <alignment vertical="center"/>
      <protection/>
    </xf>
    <xf numFmtId="0" fontId="0" fillId="0" borderId="0" xfId="210">
      <alignment vertical="center"/>
      <protection/>
    </xf>
    <xf numFmtId="0" fontId="22" fillId="0" borderId="30" xfId="210" applyFont="1" applyBorder="1" applyAlignment="1">
      <alignment horizontal="center" vertical="center"/>
      <protection/>
    </xf>
    <xf numFmtId="0" fontId="22" fillId="0" borderId="27" xfId="210" applyFont="1" applyBorder="1" applyAlignment="1">
      <alignment horizontal="center" vertical="center"/>
      <protection/>
    </xf>
    <xf numFmtId="0" fontId="29" fillId="0" borderId="31" xfId="210" applyFont="1" applyBorder="1" applyAlignment="1">
      <alignment horizontal="center" vertical="center"/>
      <protection/>
    </xf>
    <xf numFmtId="0" fontId="40" fillId="0" borderId="0" xfId="210" applyFont="1">
      <alignment vertical="center"/>
      <protection/>
    </xf>
    <xf numFmtId="0" fontId="23" fillId="0" borderId="0" xfId="264" applyFont="1">
      <alignment vertical="center"/>
      <protection/>
    </xf>
    <xf numFmtId="0" fontId="21" fillId="0" borderId="0" xfId="264" applyFont="1" applyBorder="1" applyAlignment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/>
      <protection/>
    </xf>
    <xf numFmtId="0" fontId="21" fillId="0" borderId="0" xfId="264" applyFont="1" applyBorder="1" applyAlignment="1" quotePrefix="1">
      <alignment horizontal="center" vertical="center"/>
      <protection/>
    </xf>
    <xf numFmtId="0" fontId="123" fillId="0" borderId="0" xfId="221">
      <alignment/>
      <protection/>
    </xf>
    <xf numFmtId="0" fontId="28" fillId="0" borderId="0" xfId="264" applyFont="1">
      <alignment vertical="center"/>
      <protection/>
    </xf>
    <xf numFmtId="0" fontId="21" fillId="0" borderId="0" xfId="264" applyFo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3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>
      <alignment horizontal="center" vertical="center" wrapText="1"/>
      <protection/>
    </xf>
    <xf numFmtId="188" fontId="21" fillId="0" borderId="25" xfId="264" applyNumberFormat="1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0" fontId="71" fillId="0" borderId="0" xfId="221" applyFont="1" applyAlignment="1">
      <alignment vertical="center"/>
      <protection/>
    </xf>
    <xf numFmtId="0" fontId="29" fillId="0" borderId="0" xfId="264" applyFont="1" applyBorder="1" applyAlignment="1">
      <alignment horizontal="center" vertical="center"/>
      <protection/>
    </xf>
    <xf numFmtId="188" fontId="29" fillId="0" borderId="0" xfId="264" applyNumberFormat="1" applyFont="1" applyBorder="1" applyAlignment="1">
      <alignment horizontal="center" vertical="center"/>
      <protection/>
    </xf>
    <xf numFmtId="0" fontId="29" fillId="0" borderId="0" xfId="264" applyFont="1" applyBorder="1" applyAlignment="1" quotePrefix="1">
      <alignment horizontal="center" vertical="center"/>
      <protection/>
    </xf>
    <xf numFmtId="0" fontId="72" fillId="0" borderId="0" xfId="221" applyFont="1" applyAlignment="1">
      <alignment vertical="center"/>
      <protection/>
    </xf>
    <xf numFmtId="0" fontId="145" fillId="0" borderId="0" xfId="221" applyFont="1" applyAlignment="1">
      <alignment vertical="center"/>
      <protection/>
    </xf>
    <xf numFmtId="0" fontId="146" fillId="0" borderId="0" xfId="221" applyFont="1" applyAlignment="1">
      <alignment horizontal="left" vertical="center" indent="1"/>
      <protection/>
    </xf>
    <xf numFmtId="0" fontId="146" fillId="0" borderId="0" xfId="221" applyFont="1" applyAlignme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0" fontId="21" fillId="0" borderId="32" xfId="264" applyFont="1" applyBorder="1" applyAlignment="1" quotePrefix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188" fontId="21" fillId="0" borderId="32" xfId="0" applyNumberFormat="1" applyFont="1" applyFill="1" applyBorder="1" applyAlignment="1" quotePrefix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4" xfId="0" applyNumberFormat="1" applyFont="1" applyFill="1" applyBorder="1" applyAlignment="1" quotePrefix="1">
      <alignment horizontal="center" vertical="center"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19" xfId="253" applyNumberFormat="1" applyFont="1" applyBorder="1" applyAlignment="1">
      <alignment horizontal="center" vertical="center"/>
      <protection/>
    </xf>
    <xf numFmtId="188" fontId="21" fillId="16" borderId="19" xfId="253" applyNumberFormat="1" applyFont="1" applyFill="1" applyBorder="1" applyAlignment="1">
      <alignment horizontal="center" vertical="center"/>
      <protection/>
    </xf>
    <xf numFmtId="0" fontId="21" fillId="0" borderId="22" xfId="253" applyFont="1" applyBorder="1" applyAlignment="1" quotePrefix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19" xfId="254" applyNumberFormat="1" applyFont="1" applyBorder="1" applyAlignment="1">
      <alignment horizontal="center" vertical="center"/>
      <protection/>
    </xf>
    <xf numFmtId="188" fontId="141" fillId="0" borderId="22" xfId="254" applyNumberFormat="1" applyFont="1" applyFill="1" applyBorder="1" applyAlignment="1">
      <alignment horizontal="center" vertical="center"/>
      <protection/>
    </xf>
    <xf numFmtId="188" fontId="141" fillId="0" borderId="19" xfId="254" applyNumberFormat="1" applyFont="1" applyFill="1" applyBorder="1" applyAlignment="1">
      <alignment horizontal="center" vertical="center"/>
      <protection/>
    </xf>
    <xf numFmtId="188" fontId="21" fillId="0" borderId="27" xfId="254" applyNumberFormat="1" applyFont="1" applyBorder="1" applyAlignment="1">
      <alignment horizontal="center" vertical="center"/>
      <protection/>
    </xf>
    <xf numFmtId="188" fontId="141" fillId="0" borderId="26" xfId="254" applyNumberFormat="1" applyFont="1" applyFill="1" applyBorder="1" applyAlignment="1">
      <alignment horizontal="center" vertical="center"/>
      <protection/>
    </xf>
    <xf numFmtId="188" fontId="141" fillId="0" borderId="27" xfId="254" applyNumberFormat="1" applyFont="1" applyFill="1" applyBorder="1" applyAlignment="1">
      <alignment horizontal="center" vertical="center"/>
      <protection/>
    </xf>
    <xf numFmtId="0" fontId="21" fillId="0" borderId="22" xfId="254" applyFont="1" applyBorder="1" applyAlignment="1" quotePrefix="1">
      <alignment horizontal="center" vertical="center"/>
      <protection/>
    </xf>
    <xf numFmtId="0" fontId="21" fillId="0" borderId="33" xfId="254" applyFont="1" applyBorder="1" applyAlignment="1" quotePrefix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2" xfId="255" applyFont="1" applyBorder="1" applyAlignment="1" quotePrefix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19" xfId="256" applyNumberFormat="1" applyFont="1" applyBorder="1" applyAlignment="1">
      <alignment horizontal="center" vertical="center"/>
      <protection/>
    </xf>
    <xf numFmtId="188" fontId="21" fillId="0" borderId="22" xfId="256" applyNumberFormat="1" applyFont="1" applyBorder="1" applyAlignment="1">
      <alignment horizontal="center" vertical="center"/>
      <protection/>
    </xf>
    <xf numFmtId="188" fontId="141" fillId="0" borderId="22" xfId="256" applyNumberFormat="1" applyFont="1" applyFill="1" applyBorder="1" applyAlignment="1">
      <alignment horizontal="center" vertical="center"/>
      <protection/>
    </xf>
    <xf numFmtId="188" fontId="141" fillId="0" borderId="19" xfId="256" applyNumberFormat="1" applyFont="1" applyFill="1" applyBorder="1" applyAlignment="1">
      <alignment horizontal="center" vertical="center"/>
      <protection/>
    </xf>
    <xf numFmtId="188" fontId="21" fillId="0" borderId="26" xfId="256" applyNumberFormat="1" applyFont="1" applyBorder="1" applyAlignment="1">
      <alignment horizontal="center" vertical="center"/>
      <protection/>
    </xf>
    <xf numFmtId="188" fontId="21" fillId="0" borderId="27" xfId="256" applyNumberFormat="1" applyFont="1" applyBorder="1" applyAlignment="1">
      <alignment horizontal="center" vertical="center"/>
      <protection/>
    </xf>
    <xf numFmtId="188" fontId="141" fillId="0" borderId="26" xfId="256" applyNumberFormat="1" applyFont="1" applyFill="1" applyBorder="1" applyAlignment="1">
      <alignment horizontal="center" vertical="center"/>
      <protection/>
    </xf>
    <xf numFmtId="188" fontId="141" fillId="0" borderId="27" xfId="256" applyNumberFormat="1" applyFont="1" applyFill="1" applyBorder="1" applyAlignment="1">
      <alignment horizontal="center" vertical="center"/>
      <protection/>
    </xf>
    <xf numFmtId="0" fontId="21" fillId="0" borderId="22" xfId="256" applyFont="1" applyBorder="1" applyAlignment="1" quotePrefix="1">
      <alignment horizontal="center" vertical="center"/>
      <protection/>
    </xf>
    <xf numFmtId="0" fontId="21" fillId="0" borderId="33" xfId="256" applyFont="1" applyBorder="1" applyAlignment="1" quotePrefix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188" fontId="34" fillId="0" borderId="19" xfId="240" applyNumberFormat="1" applyFont="1" applyFill="1" applyBorder="1" applyAlignment="1">
      <alignment horizontal="center" vertical="center"/>
      <protection/>
    </xf>
    <xf numFmtId="0" fontId="1" fillId="0" borderId="0" xfId="306" applyFont="1">
      <alignment vertical="center"/>
      <protection/>
    </xf>
    <xf numFmtId="0" fontId="147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0" fontId="1" fillId="0" borderId="0" xfId="306" applyFont="1" applyAlignment="1">
      <alignment horizontal="left" vertical="center"/>
      <protection/>
    </xf>
    <xf numFmtId="0" fontId="1" fillId="0" borderId="0" xfId="306">
      <alignment vertical="center"/>
      <protection/>
    </xf>
    <xf numFmtId="188" fontId="36" fillId="0" borderId="20" xfId="240" applyNumberFormat="1" applyFont="1" applyFill="1" applyBorder="1" applyAlignment="1" quotePrefix="1">
      <alignment horizontal="left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1" fillId="0" borderId="0" xfId="306" applyAlignment="1">
      <alignment horizontal="left" vertical="center"/>
      <protection/>
    </xf>
    <xf numFmtId="0" fontId="44" fillId="0" borderId="0" xfId="240" applyFont="1">
      <alignment vertical="center"/>
      <protection/>
    </xf>
    <xf numFmtId="0" fontId="32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188" fontId="32" fillId="0" borderId="19" xfId="240" applyNumberFormat="1" applyFont="1" applyFill="1" applyBorder="1" applyAlignment="1">
      <alignment horizontal="left" vertical="center"/>
      <protection/>
    </xf>
    <xf numFmtId="188" fontId="32" fillId="0" borderId="20" xfId="240" applyNumberFormat="1" applyFont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 wrapText="1"/>
      <protection/>
    </xf>
    <xf numFmtId="188" fontId="32" fillId="0" borderId="19" xfId="240" applyNumberFormat="1" applyFont="1" applyFill="1" applyBorder="1" applyAlignment="1" quotePrefix="1">
      <alignment horizontal="center" vertical="center"/>
      <protection/>
    </xf>
    <xf numFmtId="0" fontId="25" fillId="0" borderId="19" xfId="240" applyFont="1" applyBorder="1" applyAlignment="1">
      <alignment horizontal="center" vertical="center"/>
      <protection/>
    </xf>
    <xf numFmtId="188" fontId="34" fillId="0" borderId="19" xfId="240" applyNumberFormat="1" applyFont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34" fillId="0" borderId="37" xfId="240" applyFont="1" applyBorder="1" applyAlignment="1">
      <alignment horizontal="center" vertical="center"/>
      <protection/>
    </xf>
    <xf numFmtId="0" fontId="34" fillId="0" borderId="25" xfId="240" applyFont="1" applyBorder="1" applyAlignment="1">
      <alignment horizontal="center" vertical="center"/>
      <protection/>
    </xf>
    <xf numFmtId="0" fontId="45" fillId="0" borderId="37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47" fillId="8" borderId="38" xfId="0" applyFont="1" applyFill="1" applyBorder="1" applyAlignment="1">
      <alignment horizontal="center" vertical="center"/>
    </xf>
    <xf numFmtId="0" fontId="47" fillId="56" borderId="39" xfId="0" applyFont="1" applyFill="1" applyBorder="1" applyAlignment="1">
      <alignment vertical="center"/>
    </xf>
    <xf numFmtId="0" fontId="47" fillId="56" borderId="36" xfId="0" applyFont="1" applyFill="1" applyBorder="1" applyAlignment="1">
      <alignment vertical="center"/>
    </xf>
    <xf numFmtId="0" fontId="47" fillId="56" borderId="40" xfId="0" applyFont="1" applyFill="1" applyBorder="1" applyAlignment="1">
      <alignment vertical="center"/>
    </xf>
    <xf numFmtId="0" fontId="47" fillId="56" borderId="33" xfId="0" applyFont="1" applyFill="1" applyBorder="1" applyAlignment="1">
      <alignment vertical="center"/>
    </xf>
    <xf numFmtId="0" fontId="47" fillId="56" borderId="41" xfId="0" applyFont="1" applyFill="1" applyBorder="1" applyAlignment="1">
      <alignment vertical="center"/>
    </xf>
    <xf numFmtId="200" fontId="47" fillId="56" borderId="19" xfId="0" applyNumberFormat="1" applyFont="1" applyFill="1" applyBorder="1" applyAlignment="1">
      <alignment vertical="center"/>
    </xf>
    <xf numFmtId="200" fontId="47" fillId="56" borderId="38" xfId="0" applyNumberFormat="1" applyFont="1" applyFill="1" applyBorder="1" applyAlignment="1">
      <alignment vertical="center"/>
    </xf>
    <xf numFmtId="0" fontId="47" fillId="56" borderId="22" xfId="0" applyFont="1" applyFill="1" applyBorder="1" applyAlignment="1">
      <alignment vertical="center"/>
    </xf>
    <xf numFmtId="200" fontId="47" fillId="56" borderId="20" xfId="0" applyNumberFormat="1" applyFont="1" applyFill="1" applyBorder="1" applyAlignment="1">
      <alignment vertical="center"/>
    </xf>
    <xf numFmtId="200" fontId="47" fillId="56" borderId="42" xfId="0" applyNumberFormat="1" applyFont="1" applyFill="1" applyBorder="1" applyAlignment="1">
      <alignment vertical="center"/>
    </xf>
    <xf numFmtId="0" fontId="36" fillId="0" borderId="19" xfId="240" applyFont="1" applyFill="1" applyBorder="1" applyAlignment="1" quotePrefix="1">
      <alignment horizontal="center" vertical="center"/>
      <protection/>
    </xf>
    <xf numFmtId="0" fontId="47" fillId="56" borderId="19" xfId="0" applyFont="1" applyFill="1" applyBorder="1" applyAlignment="1">
      <alignment vertical="center"/>
    </xf>
    <xf numFmtId="200" fontId="47" fillId="56" borderId="21" xfId="0" applyNumberFormat="1" applyFont="1" applyFill="1" applyBorder="1" applyAlignment="1">
      <alignment vertical="center"/>
    </xf>
    <xf numFmtId="200" fontId="47" fillId="56" borderId="34" xfId="0" applyNumberFormat="1" applyFont="1" applyFill="1" applyBorder="1" applyAlignment="1">
      <alignment vertical="center"/>
    </xf>
    <xf numFmtId="0" fontId="39" fillId="0" borderId="19" xfId="240" applyFont="1" applyBorder="1" applyAlignment="1" quotePrefix="1">
      <alignment horizontal="center" vertical="center"/>
      <protection/>
    </xf>
    <xf numFmtId="0" fontId="36" fillId="0" borderId="19" xfId="240" applyFont="1" applyBorder="1" applyAlignment="1" quotePrefix="1">
      <alignment horizontal="center" vertical="center"/>
      <protection/>
    </xf>
    <xf numFmtId="0" fontId="40" fillId="0" borderId="0" xfId="0" applyFont="1" applyBorder="1" applyAlignment="1">
      <alignment vertical="center"/>
    </xf>
    <xf numFmtId="0" fontId="34" fillId="0" borderId="0" xfId="240" applyFont="1" applyBorder="1" applyAlignment="1">
      <alignment horizontal="center" vertical="center"/>
      <protection/>
    </xf>
    <xf numFmtId="0" fontId="39" fillId="0" borderId="0" xfId="240" applyFont="1" applyBorder="1" applyAlignment="1" quotePrefix="1">
      <alignment horizontal="center" vertical="center"/>
      <protection/>
    </xf>
    <xf numFmtId="188" fontId="34" fillId="0" borderId="0" xfId="240" applyNumberFormat="1" applyFont="1" applyFill="1" applyBorder="1" applyAlignment="1">
      <alignment horizontal="center" vertical="center"/>
      <protection/>
    </xf>
    <xf numFmtId="0" fontId="47" fillId="8" borderId="34" xfId="0" applyFont="1" applyFill="1" applyBorder="1" applyAlignment="1">
      <alignment horizontal="center" vertical="center"/>
    </xf>
    <xf numFmtId="188" fontId="35" fillId="0" borderId="19" xfId="240" applyNumberFormat="1" applyFont="1" applyFill="1" applyBorder="1" applyAlignment="1">
      <alignment vertical="center" wrapText="1"/>
      <protection/>
    </xf>
    <xf numFmtId="188" fontId="42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 quotePrefix="1">
      <alignment horizontal="left" vertical="center"/>
      <protection/>
    </xf>
    <xf numFmtId="188" fontId="45" fillId="0" borderId="19" xfId="240" applyNumberFormat="1" applyFont="1" applyBorder="1" applyAlignment="1">
      <alignment horizontal="center" vertical="center"/>
      <protection/>
    </xf>
    <xf numFmtId="0" fontId="35" fillId="55" borderId="19" xfId="240" applyFont="1" applyFill="1" applyBorder="1" applyAlignment="1">
      <alignment horizontal="center" vertical="center"/>
      <protection/>
    </xf>
    <xf numFmtId="188" fontId="42" fillId="55" borderId="19" xfId="0" applyNumberFormat="1" applyFont="1" applyFill="1" applyBorder="1" applyAlignment="1">
      <alignment horizontal="left" vertical="center"/>
    </xf>
    <xf numFmtId="0" fontId="47" fillId="8" borderId="19" xfId="0" applyFont="1" applyFill="1" applyBorder="1" applyAlignment="1">
      <alignment horizontal="center" vertical="center"/>
    </xf>
    <xf numFmtId="0" fontId="47" fillId="8" borderId="19" xfId="0" applyFont="1" applyFill="1" applyBorder="1" applyAlignment="1">
      <alignment horizontal="center" vertical="center"/>
    </xf>
    <xf numFmtId="0" fontId="1" fillId="55" borderId="0" xfId="306" applyFill="1">
      <alignment vertical="center"/>
      <protection/>
    </xf>
    <xf numFmtId="0" fontId="20" fillId="0" borderId="0" xfId="237" applyFont="1">
      <alignment vertical="center"/>
      <protection/>
    </xf>
    <xf numFmtId="0" fontId="21" fillId="0" borderId="0" xfId="237" applyFont="1">
      <alignment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1" fillId="0" borderId="19" xfId="237" applyFont="1" applyBorder="1" applyAlignment="1">
      <alignment horizontal="center" vertical="center"/>
      <protection/>
    </xf>
    <xf numFmtId="188" fontId="21" fillId="0" borderId="19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>
      <alignment horizontal="left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 quotePrefix="1">
      <alignment horizontal="center" vertical="center"/>
      <protection/>
    </xf>
    <xf numFmtId="188" fontId="21" fillId="0" borderId="22" xfId="237" applyNumberFormat="1" applyFont="1" applyFill="1" applyBorder="1" applyAlignment="1" quotePrefix="1">
      <alignment horizontal="center" vertical="center"/>
      <protection/>
    </xf>
    <xf numFmtId="0" fontId="21" fillId="0" borderId="20" xfId="237" applyFont="1" applyBorder="1" applyAlignment="1">
      <alignment horizontal="center" vertical="center"/>
      <protection/>
    </xf>
    <xf numFmtId="0" fontId="21" fillId="0" borderId="21" xfId="237" applyFont="1" applyBorder="1" applyAlignment="1">
      <alignment horizontal="center" vertical="center"/>
      <protection/>
    </xf>
    <xf numFmtId="0" fontId="21" fillId="0" borderId="22" xfId="237" applyFont="1" applyBorder="1" applyAlignment="1" quotePrefix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0" borderId="19" xfId="237" applyFont="1" applyBorder="1" applyAlignment="1">
      <alignment vertical="center" wrapText="1"/>
      <protection/>
    </xf>
    <xf numFmtId="0" fontId="27" fillId="0" borderId="28" xfId="237" applyFont="1" applyBorder="1" applyAlignment="1">
      <alignment/>
      <protection/>
    </xf>
    <xf numFmtId="0" fontId="47" fillId="8" borderId="19" xfId="0" applyFont="1" applyFill="1" applyBorder="1" applyAlignment="1">
      <alignment horizontal="center" vertical="center"/>
    </xf>
    <xf numFmtId="0" fontId="27" fillId="0" borderId="0" xfId="237" applyFont="1" applyBorder="1" applyAlignment="1">
      <alignment/>
      <protection/>
    </xf>
    <xf numFmtId="0" fontId="29" fillId="0" borderId="43" xfId="210" applyFont="1" applyBorder="1" applyAlignment="1">
      <alignment horizontal="center" vertical="center"/>
      <protection/>
    </xf>
    <xf numFmtId="0" fontId="21" fillId="0" borderId="44" xfId="210" applyFont="1" applyBorder="1" applyAlignment="1">
      <alignment horizontal="center" vertical="center"/>
      <protection/>
    </xf>
    <xf numFmtId="188" fontId="21" fillId="14" borderId="19" xfId="0" applyNumberFormat="1" applyFont="1" applyFill="1" applyBorder="1" applyAlignment="1">
      <alignment horizontal="left" vertical="center"/>
    </xf>
    <xf numFmtId="0" fontId="0" fillId="55" borderId="0" xfId="0" applyFill="1" applyAlignment="1">
      <alignment vertical="center"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0" fontId="0" fillId="55" borderId="19" xfId="0" applyFill="1" applyBorder="1" applyAlignment="1">
      <alignment vertical="center"/>
    </xf>
    <xf numFmtId="0" fontId="0" fillId="55" borderId="19" xfId="0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21" fillId="55" borderId="21" xfId="0" applyFont="1" applyFill="1" applyBorder="1" applyAlignment="1">
      <alignment horizontal="center" vertical="center"/>
    </xf>
    <xf numFmtId="201" fontId="21" fillId="0" borderId="19" xfId="0" applyNumberFormat="1" applyFont="1" applyFill="1" applyBorder="1" applyAlignment="1">
      <alignment horizontal="left" vertical="center"/>
    </xf>
    <xf numFmtId="201" fontId="32" fillId="0" borderId="19" xfId="240" applyNumberFormat="1" applyFont="1" applyBorder="1" applyAlignment="1">
      <alignment horizontal="center" vertical="center"/>
      <protection/>
    </xf>
    <xf numFmtId="201" fontId="36" fillId="0" borderId="19" xfId="240" applyNumberFormat="1" applyFont="1" applyFill="1" applyBorder="1" applyAlignment="1">
      <alignment horizontal="center" vertical="center"/>
      <protection/>
    </xf>
    <xf numFmtId="201" fontId="39" fillId="0" borderId="22" xfId="240" applyNumberFormat="1" applyFont="1" applyFill="1" applyBorder="1" applyAlignment="1">
      <alignment horizontal="center" vertical="center"/>
      <protection/>
    </xf>
    <xf numFmtId="0" fontId="20" fillId="0" borderId="0" xfId="237" applyFont="1">
      <alignment vertical="center"/>
      <protection/>
    </xf>
    <xf numFmtId="0" fontId="141" fillId="0" borderId="0" xfId="237" applyFont="1">
      <alignment vertical="center"/>
      <protection/>
    </xf>
    <xf numFmtId="0" fontId="141" fillId="0" borderId="19" xfId="237" applyFont="1" applyBorder="1" applyAlignment="1">
      <alignment horizontal="center" vertical="center"/>
      <protection/>
    </xf>
    <xf numFmtId="203" fontId="141" fillId="0" borderId="19" xfId="237" applyNumberFormat="1" applyFont="1" applyBorder="1" applyAlignment="1">
      <alignment horizontal="center" vertical="center"/>
      <protection/>
    </xf>
    <xf numFmtId="203" fontId="141" fillId="0" borderId="21" xfId="237" applyNumberFormat="1" applyFont="1" applyBorder="1" applyAlignment="1">
      <alignment horizontal="center" vertical="center"/>
      <protection/>
    </xf>
    <xf numFmtId="203" fontId="141" fillId="0" borderId="28" xfId="237" applyNumberFormat="1" applyFont="1" applyBorder="1" applyAlignment="1">
      <alignment horizontal="center" vertical="center"/>
      <protection/>
    </xf>
    <xf numFmtId="203" fontId="141" fillId="0" borderId="36" xfId="237" applyNumberFormat="1" applyFont="1" applyBorder="1" applyAlignment="1">
      <alignment horizontal="center" vertical="center"/>
      <protection/>
    </xf>
    <xf numFmtId="0" fontId="29" fillId="55" borderId="19" xfId="0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left" vertical="center"/>
    </xf>
    <xf numFmtId="188" fontId="29" fillId="55" borderId="19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203" fontId="141" fillId="0" borderId="20" xfId="237" applyNumberFormat="1" applyFont="1" applyBorder="1" applyAlignment="1">
      <alignment horizontal="center" vertical="center"/>
      <protection/>
    </xf>
    <xf numFmtId="0" fontId="142" fillId="0" borderId="19" xfId="237" applyFont="1" applyBorder="1" applyAlignment="1">
      <alignment horizontal="center" vertical="center"/>
      <protection/>
    </xf>
    <xf numFmtId="0" fontId="40" fillId="0" borderId="19" xfId="0" applyFont="1" applyBorder="1" applyAlignment="1">
      <alignment vertical="center"/>
    </xf>
    <xf numFmtId="205" fontId="40" fillId="0" borderId="19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" fillId="0" borderId="0" xfId="307">
      <alignment vertical="center"/>
      <protection/>
    </xf>
    <xf numFmtId="0" fontId="1" fillId="0" borderId="19" xfId="307" applyBorder="1">
      <alignment vertical="center"/>
      <protection/>
    </xf>
    <xf numFmtId="0" fontId="1" fillId="0" borderId="19" xfId="307" applyFill="1" applyBorder="1">
      <alignment vertical="center"/>
      <protection/>
    </xf>
    <xf numFmtId="0" fontId="1" fillId="0" borderId="0" xfId="307" applyFill="1">
      <alignment vertical="center"/>
      <protection/>
    </xf>
    <xf numFmtId="201" fontId="37" fillId="0" borderId="19" xfId="240" applyNumberFormat="1" applyFont="1" applyFill="1" applyBorder="1" applyAlignment="1">
      <alignment horizontal="left" vertical="center"/>
      <protection/>
    </xf>
    <xf numFmtId="0" fontId="1" fillId="0" borderId="0" xfId="307" applyAlignment="1">
      <alignment horizontal="left" vertical="center"/>
      <protection/>
    </xf>
    <xf numFmtId="0" fontId="21" fillId="0" borderId="0" xfId="237" applyFont="1" applyAlignment="1">
      <alignment horizontal="center" vertical="center"/>
      <protection/>
    </xf>
    <xf numFmtId="201" fontId="141" fillId="0" borderId="19" xfId="237" applyNumberFormat="1" applyFont="1" applyFill="1" applyBorder="1" applyAlignment="1">
      <alignment horizontal="center" vertical="center"/>
      <protection/>
    </xf>
    <xf numFmtId="201" fontId="141" fillId="0" borderId="22" xfId="237" applyNumberFormat="1" applyFont="1" applyFill="1" applyBorder="1" applyAlignment="1" quotePrefix="1">
      <alignment horizontal="center" vertical="center"/>
      <protection/>
    </xf>
    <xf numFmtId="0" fontId="141" fillId="0" borderId="20" xfId="236" applyFont="1" applyBorder="1" applyAlignment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148" fillId="0" borderId="2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148" fillId="0" borderId="19" xfId="0" applyFont="1" applyBorder="1" applyAlignment="1">
      <alignment vertical="center"/>
    </xf>
    <xf numFmtId="188" fontId="29" fillId="0" borderId="45" xfId="210" applyNumberFormat="1" applyFont="1" applyFill="1" applyBorder="1" applyAlignment="1">
      <alignment horizontal="center" vertical="center"/>
      <protection/>
    </xf>
    <xf numFmtId="188" fontId="141" fillId="0" borderId="20" xfId="236" applyNumberFormat="1" applyFont="1" applyBorder="1" applyAlignment="1">
      <alignment horizontal="center" vertical="center"/>
      <protection/>
    </xf>
    <xf numFmtId="188" fontId="141" fillId="0" borderId="45" xfId="210" applyNumberFormat="1" applyFont="1" applyFill="1" applyBorder="1" applyAlignment="1">
      <alignment horizontal="center" vertical="center"/>
      <protection/>
    </xf>
    <xf numFmtId="188" fontId="141" fillId="54" borderId="19" xfId="0" applyNumberFormat="1" applyFont="1" applyFill="1" applyBorder="1" applyAlignment="1">
      <alignment horizontal="center" vertical="center"/>
    </xf>
    <xf numFmtId="188" fontId="141" fillId="54" borderId="19" xfId="0" applyNumberFormat="1" applyFont="1" applyFill="1" applyBorder="1" applyAlignment="1">
      <alignment horizontal="left" vertical="center"/>
    </xf>
    <xf numFmtId="0" fontId="149" fillId="0" borderId="0" xfId="0" applyFont="1" applyAlignment="1">
      <alignment vertical="center"/>
    </xf>
    <xf numFmtId="188" fontId="150" fillId="55" borderId="19" xfId="0" applyNumberFormat="1" applyFont="1" applyFill="1" applyBorder="1" applyAlignment="1">
      <alignment horizontal="center" vertical="center"/>
    </xf>
    <xf numFmtId="188" fontId="151" fillId="0" borderId="19" xfId="240" applyNumberFormat="1" applyFont="1" applyFill="1" applyBorder="1" applyAlignment="1">
      <alignment horizontal="center" vertical="center"/>
      <protection/>
    </xf>
    <xf numFmtId="188" fontId="152" fillId="0" borderId="19" xfId="240" applyNumberFormat="1" applyFont="1" applyFill="1" applyBorder="1" applyAlignment="1">
      <alignment horizontal="left" vertical="center"/>
      <protection/>
    </xf>
    <xf numFmtId="188" fontId="153" fillId="0" borderId="19" xfId="240" applyNumberFormat="1" applyFont="1" applyFill="1" applyBorder="1" applyAlignment="1" quotePrefix="1">
      <alignment horizontal="left" vertical="center"/>
      <protection/>
    </xf>
    <xf numFmtId="188" fontId="151" fillId="0" borderId="20" xfId="240" applyNumberFormat="1" applyFont="1" applyFill="1" applyBorder="1" applyAlignment="1">
      <alignment horizontal="left" vertical="center" wrapText="1"/>
      <protection/>
    </xf>
    <xf numFmtId="188" fontId="151" fillId="0" borderId="36" xfId="240" applyNumberFormat="1" applyFont="1" applyFill="1" applyBorder="1" applyAlignment="1">
      <alignment horizontal="left" vertical="center" wrapText="1"/>
      <protection/>
    </xf>
    <xf numFmtId="198" fontId="141" fillId="0" borderId="19" xfId="0" applyNumberFormat="1" applyFont="1" applyBorder="1" applyAlignment="1">
      <alignment horizontal="center" vertical="center"/>
    </xf>
    <xf numFmtId="0" fontId="141" fillId="0" borderId="20" xfId="237" applyFont="1" applyBorder="1" applyAlignment="1">
      <alignment horizontal="center" vertical="center"/>
      <protection/>
    </xf>
    <xf numFmtId="0" fontId="141" fillId="0" borderId="21" xfId="237" applyFont="1" applyBorder="1" applyAlignment="1">
      <alignment horizontal="center" vertical="center"/>
      <protection/>
    </xf>
    <xf numFmtId="0" fontId="1" fillId="0" borderId="0" xfId="307" applyFont="1" applyAlignment="1">
      <alignment horizontal="left" vertical="center"/>
      <protection/>
    </xf>
    <xf numFmtId="0" fontId="25" fillId="0" borderId="19" xfId="240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9" fillId="0" borderId="19" xfId="237" applyNumberFormat="1" applyFont="1" applyFill="1" applyBorder="1" applyAlignment="1" quotePrefix="1">
      <alignment horizontal="center" vertical="center"/>
      <protection/>
    </xf>
    <xf numFmtId="0" fontId="29" fillId="0" borderId="0" xfId="237" applyFont="1">
      <alignment vertical="center"/>
      <protection/>
    </xf>
    <xf numFmtId="0" fontId="154" fillId="0" borderId="19" xfId="240" applyFont="1" applyFill="1" applyBorder="1" applyAlignment="1">
      <alignment horizontal="center" vertical="center"/>
      <protection/>
    </xf>
    <xf numFmtId="0" fontId="155" fillId="0" borderId="0" xfId="307" applyFont="1" applyFill="1">
      <alignment vertical="center"/>
      <protection/>
    </xf>
    <xf numFmtId="0" fontId="47" fillId="55" borderId="19" xfId="0" applyFont="1" applyFill="1" applyBorder="1" applyAlignment="1">
      <alignment vertical="center" wrapText="1"/>
    </xf>
    <xf numFmtId="0" fontId="29" fillId="55" borderId="19" xfId="0" applyFont="1" applyFill="1" applyBorder="1" applyAlignment="1">
      <alignment horizontal="center" vertical="center"/>
    </xf>
    <xf numFmtId="188" fontId="29" fillId="55" borderId="19" xfId="248" applyNumberFormat="1" applyFont="1" applyFill="1" applyBorder="1" applyAlignment="1">
      <alignment horizontal="center" vertical="center"/>
      <protection/>
    </xf>
    <xf numFmtId="188" fontId="29" fillId="55" borderId="35" xfId="0" applyNumberFormat="1" applyFont="1" applyFill="1" applyBorder="1" applyAlignment="1">
      <alignment horizontal="center" vertical="center"/>
    </xf>
    <xf numFmtId="188" fontId="29" fillId="55" borderId="32" xfId="248" applyNumberFormat="1" applyFont="1" applyFill="1" applyBorder="1" applyAlignment="1">
      <alignment horizontal="center" vertical="center" wrapText="1"/>
      <protection/>
    </xf>
    <xf numFmtId="0" fontId="40" fillId="55" borderId="0" xfId="0" applyFont="1" applyFill="1" applyAlignment="1">
      <alignment vertical="center"/>
    </xf>
    <xf numFmtId="0" fontId="34" fillId="0" borderId="19" xfId="240" applyFont="1" applyBorder="1" applyAlignment="1">
      <alignment horizontal="center" vertical="center"/>
      <protection/>
    </xf>
    <xf numFmtId="0" fontId="156" fillId="55" borderId="19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left" vertical="center"/>
    </xf>
    <xf numFmtId="188" fontId="29" fillId="0" borderId="22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148" fillId="0" borderId="19" xfId="0" applyFont="1" applyBorder="1" applyAlignment="1">
      <alignment vertical="center"/>
    </xf>
    <xf numFmtId="0" fontId="148" fillId="0" borderId="0" xfId="0" applyFont="1" applyAlignment="1">
      <alignment vertical="center"/>
    </xf>
    <xf numFmtId="0" fontId="148" fillId="0" borderId="22" xfId="0" applyFont="1" applyBorder="1" applyAlignment="1">
      <alignment vertical="center"/>
    </xf>
    <xf numFmtId="188" fontId="29" fillId="54" borderId="19" xfId="0" applyNumberFormat="1" applyFont="1" applyFill="1" applyBorder="1" applyAlignment="1">
      <alignment horizontal="left" vertical="center"/>
    </xf>
    <xf numFmtId="188" fontId="157" fillId="0" borderId="19" xfId="240" applyNumberFormat="1" applyFont="1" applyFill="1" applyBorder="1" applyAlignment="1">
      <alignment horizontal="center" vertical="center"/>
      <protection/>
    </xf>
    <xf numFmtId="0" fontId="155" fillId="0" borderId="0" xfId="305" applyFont="1">
      <alignment vertical="center"/>
      <protection/>
    </xf>
    <xf numFmtId="188" fontId="157" fillId="0" borderId="19" xfId="240" applyNumberFormat="1" applyFont="1" applyFill="1" applyBorder="1" applyAlignment="1">
      <alignment horizontal="left" vertical="center"/>
      <protection/>
    </xf>
    <xf numFmtId="188" fontId="158" fillId="0" borderId="19" xfId="240" applyNumberFormat="1" applyFont="1" applyFill="1" applyBorder="1" applyAlignment="1">
      <alignment horizontal="left" vertical="center" wrapText="1"/>
      <protection/>
    </xf>
    <xf numFmtId="188" fontId="159" fillId="0" borderId="19" xfId="240" applyNumberFormat="1" applyFont="1" applyFill="1" applyBorder="1" applyAlignment="1">
      <alignment horizontal="left" vertical="center"/>
      <protection/>
    </xf>
    <xf numFmtId="188" fontId="157" fillId="0" borderId="22" xfId="240" applyNumberFormat="1" applyFont="1" applyFill="1" applyBorder="1" applyAlignment="1">
      <alignment horizontal="center" vertical="center"/>
      <protection/>
    </xf>
    <xf numFmtId="188" fontId="160" fillId="0" borderId="19" xfId="240" applyNumberFormat="1" applyFont="1" applyFill="1" applyBorder="1" applyAlignment="1">
      <alignment horizontal="center" vertical="center"/>
      <protection/>
    </xf>
    <xf numFmtId="0" fontId="155" fillId="0" borderId="0" xfId="306" applyFont="1">
      <alignment vertical="center"/>
      <protection/>
    </xf>
    <xf numFmtId="188" fontId="158" fillId="0" borderId="20" xfId="240" applyNumberFormat="1" applyFont="1" applyFill="1" applyBorder="1" applyAlignment="1">
      <alignment horizontal="left" vertical="center" wrapText="1"/>
      <protection/>
    </xf>
    <xf numFmtId="188" fontId="160" fillId="0" borderId="22" xfId="240" applyNumberFormat="1" applyFont="1" applyFill="1" applyBorder="1" applyAlignment="1">
      <alignment horizontal="center" vertical="center"/>
      <protection/>
    </xf>
    <xf numFmtId="0" fontId="29" fillId="55" borderId="20" xfId="0" applyFont="1" applyFill="1" applyBorder="1" applyAlignment="1">
      <alignment horizontal="center" vertical="center"/>
    </xf>
    <xf numFmtId="0" fontId="148" fillId="55" borderId="0" xfId="0" applyFont="1" applyFill="1" applyAlignment="1">
      <alignment vertical="center"/>
    </xf>
    <xf numFmtId="0" fontId="29" fillId="54" borderId="23" xfId="249" applyFont="1" applyFill="1" applyBorder="1" applyAlignment="1">
      <alignment horizontal="center" vertical="center"/>
      <protection/>
    </xf>
    <xf numFmtId="0" fontId="29" fillId="54" borderId="19" xfId="249" applyFont="1" applyFill="1" applyBorder="1" applyAlignment="1">
      <alignment horizontal="center" vertical="center"/>
      <protection/>
    </xf>
    <xf numFmtId="0" fontId="29" fillId="0" borderId="22" xfId="249" applyFont="1" applyBorder="1" applyAlignment="1" quotePrefix="1">
      <alignment horizontal="center" vertical="center"/>
      <protection/>
    </xf>
    <xf numFmtId="0" fontId="40" fillId="54" borderId="0" xfId="249" applyFont="1" applyFill="1">
      <alignment vertical="center"/>
      <protection/>
    </xf>
    <xf numFmtId="0" fontId="29" fillId="0" borderId="23" xfId="249" applyFont="1" applyBorder="1" applyAlignment="1">
      <alignment horizontal="center" vertical="center"/>
      <protection/>
    </xf>
    <xf numFmtId="0" fontId="29" fillId="0" borderId="19" xfId="249" applyFont="1" applyBorder="1" applyAlignment="1">
      <alignment horizontal="center" vertical="center"/>
      <protection/>
    </xf>
    <xf numFmtId="188" fontId="29" fillId="0" borderId="33" xfId="249" applyNumberFormat="1" applyFont="1" applyBorder="1" applyAlignment="1" quotePrefix="1">
      <alignment horizontal="center" vertical="center"/>
      <protection/>
    </xf>
    <xf numFmtId="188" fontId="29" fillId="0" borderId="25" xfId="249" applyNumberFormat="1" applyFont="1" applyBorder="1" applyAlignment="1" quotePrefix="1">
      <alignment horizontal="center" vertical="center"/>
      <protection/>
    </xf>
    <xf numFmtId="188" fontId="29" fillId="0" borderId="25" xfId="249" applyNumberFormat="1" applyFont="1" applyBorder="1" applyAlignment="1">
      <alignment horizontal="center" vertical="center"/>
      <protection/>
    </xf>
    <xf numFmtId="0" fontId="29" fillId="0" borderId="24" xfId="249" applyFont="1" applyBorder="1" applyAlignment="1" quotePrefix="1">
      <alignment horizontal="center" vertical="center"/>
      <protection/>
    </xf>
    <xf numFmtId="0" fontId="40" fillId="0" borderId="0" xfId="249" applyFont="1">
      <alignment vertical="center"/>
      <protection/>
    </xf>
    <xf numFmtId="0" fontId="29" fillId="0" borderId="45" xfId="210" applyFont="1" applyBorder="1" applyAlignment="1">
      <alignment horizontal="center" vertical="center"/>
      <protection/>
    </xf>
    <xf numFmtId="208" fontId="29" fillId="0" borderId="46" xfId="210" applyNumberFormat="1" applyFont="1" applyBorder="1" applyAlignment="1">
      <alignment horizontal="center" vertical="center"/>
      <protection/>
    </xf>
    <xf numFmtId="208" fontId="29" fillId="0" borderId="47" xfId="210" applyNumberFormat="1" applyFont="1" applyBorder="1" applyAlignment="1">
      <alignment horizontal="center" vertical="center"/>
      <protection/>
    </xf>
    <xf numFmtId="208" fontId="29" fillId="0" borderId="48" xfId="210" applyNumberFormat="1" applyFont="1" applyBorder="1" applyAlignment="1">
      <alignment horizontal="center" vertical="center"/>
      <protection/>
    </xf>
    <xf numFmtId="0" fontId="29" fillId="0" borderId="49" xfId="210" applyFont="1" applyBorder="1" applyAlignment="1">
      <alignment horizontal="center" vertical="center"/>
      <protection/>
    </xf>
    <xf numFmtId="0" fontId="29" fillId="0" borderId="19" xfId="248" applyFont="1" applyBorder="1" applyAlignment="1">
      <alignment horizontal="center" vertical="center"/>
      <protection/>
    </xf>
    <xf numFmtId="0" fontId="40" fillId="0" borderId="0" xfId="248" applyFont="1">
      <alignment vertical="center"/>
      <protection/>
    </xf>
    <xf numFmtId="0" fontId="29" fillId="0" borderId="50" xfId="249" applyFont="1" applyBorder="1" applyAlignment="1">
      <alignment horizontal="center" vertical="center"/>
      <protection/>
    </xf>
    <xf numFmtId="0" fontId="29" fillId="0" borderId="23" xfId="264" applyFont="1" applyBorder="1" applyAlignment="1">
      <alignment horizontal="center" vertical="center"/>
      <protection/>
    </xf>
    <xf numFmtId="0" fontId="29" fillId="0" borderId="19" xfId="264" applyFont="1" applyBorder="1" applyAlignment="1">
      <alignment horizontal="center" vertical="center"/>
      <protection/>
    </xf>
    <xf numFmtId="188" fontId="29" fillId="0" borderId="19" xfId="264" applyNumberFormat="1" applyFont="1" applyBorder="1" applyAlignment="1">
      <alignment horizontal="center" vertical="center"/>
      <protection/>
    </xf>
    <xf numFmtId="0" fontId="29" fillId="0" borderId="32" xfId="264" applyFont="1" applyBorder="1" applyAlignment="1" quotePrefix="1">
      <alignment horizontal="center" vertical="center"/>
      <protection/>
    </xf>
    <xf numFmtId="0" fontId="29" fillId="0" borderId="23" xfId="264" applyFont="1" applyBorder="1" applyAlignment="1">
      <alignment horizontal="center" vertical="center"/>
      <protection/>
    </xf>
    <xf numFmtId="0" fontId="29" fillId="0" borderId="19" xfId="264" applyFont="1" applyBorder="1" applyAlignment="1">
      <alignment horizontal="center" vertical="center"/>
      <protection/>
    </xf>
    <xf numFmtId="0" fontId="29" fillId="0" borderId="24" xfId="264" applyFont="1" applyBorder="1" applyAlignment="1" quotePrefix="1">
      <alignment horizontal="center" vertical="center"/>
      <protection/>
    </xf>
    <xf numFmtId="0" fontId="161" fillId="0" borderId="0" xfId="221" applyFont="1">
      <alignment/>
      <protection/>
    </xf>
    <xf numFmtId="0" fontId="29" fillId="0" borderId="24" xfId="248" applyFont="1" applyBorder="1" applyAlignment="1" quotePrefix="1">
      <alignment horizontal="left" vertical="center"/>
      <protection/>
    </xf>
    <xf numFmtId="0" fontId="29" fillId="54" borderId="19" xfId="0" applyFont="1" applyFill="1" applyBorder="1" applyAlignment="1">
      <alignment horizontal="center" vertical="center"/>
    </xf>
    <xf numFmtId="0" fontId="23" fillId="0" borderId="0" xfId="250" applyFont="1">
      <alignment vertical="center"/>
      <protection/>
    </xf>
    <xf numFmtId="0" fontId="20" fillId="0" borderId="0" xfId="250" applyFont="1">
      <alignment vertical="center"/>
      <protection/>
    </xf>
    <xf numFmtId="0" fontId="21" fillId="0" borderId="0" xfId="250" applyFont="1">
      <alignment vertical="center"/>
      <protection/>
    </xf>
    <xf numFmtId="0" fontId="0" fillId="0" borderId="0" xfId="250">
      <alignment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1" fillId="0" borderId="19" xfId="250" applyFont="1" applyBorder="1" applyAlignment="1">
      <alignment horizontal="center" vertical="center"/>
      <protection/>
    </xf>
    <xf numFmtId="188" fontId="21" fillId="0" borderId="19" xfId="250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 quotePrefix="1">
      <alignment horizontal="center" vertical="center"/>
      <protection/>
    </xf>
    <xf numFmtId="0" fontId="21" fillId="54" borderId="23" xfId="250" applyFont="1" applyFill="1" applyBorder="1" applyAlignment="1">
      <alignment horizontal="center" vertical="center"/>
      <protection/>
    </xf>
    <xf numFmtId="0" fontId="21" fillId="54" borderId="19" xfId="250" applyFont="1" applyFill="1" applyBorder="1" applyAlignment="1">
      <alignment horizontal="center" vertical="center"/>
      <protection/>
    </xf>
    <xf numFmtId="188" fontId="21" fillId="54" borderId="19" xfId="250" applyNumberFormat="1" applyFont="1" applyFill="1" applyBorder="1" applyAlignment="1">
      <alignment horizontal="center" vertical="center"/>
      <protection/>
    </xf>
    <xf numFmtId="0" fontId="21" fillId="0" borderId="23" xfId="250" applyFont="1" applyFill="1" applyBorder="1" applyAlignment="1">
      <alignment horizontal="center" vertical="center"/>
      <protection/>
    </xf>
    <xf numFmtId="0" fontId="21" fillId="0" borderId="19" xfId="250" applyFont="1" applyFill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0" fillId="0" borderId="0" xfId="250" applyFill="1">
      <alignment vertical="center"/>
      <protection/>
    </xf>
    <xf numFmtId="0" fontId="21" fillId="0" borderId="23" xfId="250" applyFont="1" applyBorder="1" applyAlignment="1">
      <alignment horizontal="center" vertical="center"/>
      <protection/>
    </xf>
    <xf numFmtId="0" fontId="21" fillId="0" borderId="22" xfId="250" applyFont="1" applyBorder="1" applyAlignment="1" quotePrefix="1">
      <alignment horizontal="center" vertical="center"/>
      <protection/>
    </xf>
    <xf numFmtId="0" fontId="29" fillId="54" borderId="23" xfId="250" applyFont="1" applyFill="1" applyBorder="1" applyAlignment="1">
      <alignment horizontal="center" vertical="center"/>
      <protection/>
    </xf>
    <xf numFmtId="0" fontId="29" fillId="54" borderId="19" xfId="250" applyFont="1" applyFill="1" applyBorder="1" applyAlignment="1">
      <alignment horizontal="center" vertical="center"/>
      <protection/>
    </xf>
    <xf numFmtId="188" fontId="29" fillId="54" borderId="33" xfId="250" applyNumberFormat="1" applyFont="1" applyFill="1" applyBorder="1" applyAlignment="1">
      <alignment horizontal="center" vertical="center"/>
      <protection/>
    </xf>
    <xf numFmtId="188" fontId="29" fillId="54" borderId="25" xfId="250" applyNumberFormat="1" applyFont="1" applyFill="1" applyBorder="1" applyAlignment="1">
      <alignment horizontal="center" vertical="center"/>
      <protection/>
    </xf>
    <xf numFmtId="0" fontId="40" fillId="0" borderId="0" xfId="250" applyFont="1">
      <alignment vertical="center"/>
      <protection/>
    </xf>
    <xf numFmtId="0" fontId="29" fillId="0" borderId="19" xfId="250" applyFont="1" applyBorder="1" applyAlignment="1">
      <alignment horizontal="center" vertical="center"/>
      <protection/>
    </xf>
    <xf numFmtId="0" fontId="29" fillId="0" borderId="22" xfId="250" applyFont="1" applyBorder="1" applyAlignment="1" quotePrefix="1">
      <alignment horizontal="center" vertical="center"/>
      <protection/>
    </xf>
    <xf numFmtId="0" fontId="45" fillId="0" borderId="19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46" fillId="8" borderId="35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/>
    </xf>
    <xf numFmtId="0" fontId="26" fillId="8" borderId="29" xfId="0" applyFont="1" applyFill="1" applyBorder="1" applyAlignment="1">
      <alignment horizontal="center" vertical="center"/>
    </xf>
    <xf numFmtId="0" fontId="46" fillId="56" borderId="28" xfId="0" applyFont="1" applyFill="1" applyBorder="1" applyAlignment="1">
      <alignment horizontal="center" vertical="center"/>
    </xf>
    <xf numFmtId="0" fontId="46" fillId="56" borderId="0" xfId="0" applyFont="1" applyFill="1" applyBorder="1" applyAlignment="1">
      <alignment horizontal="center" vertical="center"/>
    </xf>
    <xf numFmtId="0" fontId="46" fillId="56" borderId="28" xfId="0" applyFont="1" applyFill="1" applyBorder="1" applyAlignment="1">
      <alignment horizontal="center" vertical="center" wrapText="1"/>
    </xf>
    <xf numFmtId="0" fontId="46" fillId="56" borderId="0" xfId="0" applyFont="1" applyFill="1" applyBorder="1" applyAlignment="1">
      <alignment horizontal="center" vertical="center" wrapText="1"/>
    </xf>
    <xf numFmtId="0" fontId="46" fillId="56" borderId="29" xfId="0" applyFont="1" applyFill="1" applyBorder="1" applyAlignment="1">
      <alignment horizontal="center" vertical="center" wrapText="1"/>
    </xf>
    <xf numFmtId="0" fontId="156" fillId="55" borderId="20" xfId="0" applyFont="1" applyFill="1" applyBorder="1" applyAlignment="1">
      <alignment horizontal="center" vertical="center"/>
    </xf>
    <xf numFmtId="0" fontId="29" fillId="0" borderId="19" xfId="240" applyFont="1" applyFill="1" applyBorder="1" applyAlignment="1">
      <alignment horizontal="center" vertical="center"/>
      <protection/>
    </xf>
    <xf numFmtId="0" fontId="52" fillId="0" borderId="19" xfId="240" applyFont="1" applyFill="1" applyBorder="1" applyAlignment="1">
      <alignment horizontal="center" vertical="center"/>
      <protection/>
    </xf>
    <xf numFmtId="188" fontId="29" fillId="0" borderId="19" xfId="240" applyNumberFormat="1" applyFont="1" applyFill="1" applyBorder="1" applyAlignment="1">
      <alignment horizontal="center" vertical="center"/>
      <protection/>
    </xf>
    <xf numFmtId="0" fontId="34" fillId="0" borderId="19" xfId="240" applyFont="1" applyFill="1" applyBorder="1" applyAlignment="1">
      <alignment horizontal="center" vertical="center"/>
      <protection/>
    </xf>
    <xf numFmtId="0" fontId="45" fillId="0" borderId="19" xfId="240" applyFont="1" applyFill="1" applyBorder="1" applyAlignment="1">
      <alignment horizontal="center" vertical="center"/>
      <protection/>
    </xf>
    <xf numFmtId="0" fontId="34" fillId="0" borderId="20" xfId="240" applyFont="1" applyBorder="1" applyAlignment="1">
      <alignment horizontal="center" vertical="center"/>
      <protection/>
    </xf>
    <xf numFmtId="0" fontId="34" fillId="0" borderId="21" xfId="240" applyFont="1" applyBorder="1" applyAlignment="1">
      <alignment horizontal="center" vertical="center"/>
      <protection/>
    </xf>
    <xf numFmtId="0" fontId="45" fillId="0" borderId="21" xfId="240" applyFont="1" applyBorder="1" applyAlignment="1">
      <alignment horizontal="center" vertical="center"/>
      <protection/>
    </xf>
    <xf numFmtId="0" fontId="29" fillId="0" borderId="20" xfId="0" applyFont="1" applyBorder="1" applyAlignment="1">
      <alignment horizontal="left" vertical="center"/>
    </xf>
    <xf numFmtId="0" fontId="21" fillId="54" borderId="21" xfId="0" applyFont="1" applyFill="1" applyBorder="1" applyAlignment="1">
      <alignment horizontal="left" vertical="center"/>
    </xf>
    <xf numFmtId="0" fontId="32" fillId="0" borderId="28" xfId="240" applyFont="1" applyBorder="1" applyAlignment="1">
      <alignment horizontal="center" vertical="center"/>
      <protection/>
    </xf>
    <xf numFmtId="0" fontId="32" fillId="0" borderId="0" xfId="240" applyFont="1" applyBorder="1" applyAlignment="1">
      <alignment horizontal="center" vertical="center"/>
      <protection/>
    </xf>
    <xf numFmtId="0" fontId="32" fillId="0" borderId="29" xfId="240" applyFont="1" applyBorder="1" applyAlignment="1">
      <alignment horizontal="center" vertical="center"/>
      <protection/>
    </xf>
    <xf numFmtId="0" fontId="29" fillId="0" borderId="44" xfId="210" applyFont="1" applyBorder="1" applyAlignment="1">
      <alignment horizontal="center" vertical="center"/>
      <protection/>
    </xf>
    <xf numFmtId="0" fontId="29" fillId="0" borderId="19" xfId="249" applyFont="1" applyBorder="1" applyAlignment="1">
      <alignment horizontal="center" vertical="center"/>
      <protection/>
    </xf>
    <xf numFmtId="0" fontId="29" fillId="0" borderId="51" xfId="210" applyFont="1" applyBorder="1" applyAlignment="1">
      <alignment horizontal="center" vertical="center"/>
      <protection/>
    </xf>
    <xf numFmtId="188" fontId="45" fillId="0" borderId="19" xfId="240" applyNumberFormat="1" applyFont="1" applyFill="1" applyBorder="1" applyAlignment="1">
      <alignment horizontal="center" vertical="center"/>
      <protection/>
    </xf>
    <xf numFmtId="0" fontId="45" fillId="55" borderId="19" xfId="240" applyFont="1" applyFill="1" applyBorder="1" applyAlignment="1">
      <alignment horizontal="center" vertical="center"/>
      <protection/>
    </xf>
    <xf numFmtId="0" fontId="45" fillId="0" borderId="20" xfId="240" applyFont="1" applyBorder="1" applyAlignment="1">
      <alignment horizontal="center" vertical="center"/>
      <protection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center" vertical="center"/>
    </xf>
    <xf numFmtId="0" fontId="54" fillId="0" borderId="19" xfId="240" applyFont="1" applyBorder="1" applyAlignment="1">
      <alignment horizontal="center" vertical="center"/>
      <protection/>
    </xf>
    <xf numFmtId="0" fontId="34" fillId="0" borderId="52" xfId="240" applyFont="1" applyBorder="1" applyAlignment="1">
      <alignment horizontal="center" vertical="center"/>
      <protection/>
    </xf>
    <xf numFmtId="0" fontId="45" fillId="0" borderId="52" xfId="240" applyFont="1" applyFill="1" applyBorder="1" applyAlignment="1">
      <alignment horizontal="center" vertical="center"/>
      <protection/>
    </xf>
    <xf numFmtId="0" fontId="45" fillId="0" borderId="52" xfId="240" applyFont="1" applyBorder="1" applyAlignment="1">
      <alignment horizontal="center" vertical="center"/>
      <protection/>
    </xf>
    <xf numFmtId="0" fontId="29" fillId="0" borderId="19" xfId="237" applyFont="1" applyBorder="1" applyAlignment="1">
      <alignment horizontal="center" vertical="center"/>
      <protection/>
    </xf>
    <xf numFmtId="0" fontId="29" fillId="0" borderId="43" xfId="210" applyFont="1" applyBorder="1" applyAlignment="1" quotePrefix="1">
      <alignment horizontal="center" vertical="center"/>
      <protection/>
    </xf>
    <xf numFmtId="0" fontId="29" fillId="54" borderId="20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54" borderId="20" xfId="0" applyFont="1" applyFill="1" applyBorder="1" applyAlignment="1">
      <alignment horizontal="left" vertical="center"/>
    </xf>
    <xf numFmtId="0" fontId="29" fillId="54" borderId="21" xfId="0" applyFont="1" applyFill="1" applyBorder="1" applyAlignment="1">
      <alignment horizontal="left" vertical="center"/>
    </xf>
    <xf numFmtId="0" fontId="29" fillId="54" borderId="21" xfId="0" applyFont="1" applyFill="1" applyBorder="1" applyAlignment="1">
      <alignment horizontal="center" vertical="center"/>
    </xf>
    <xf numFmtId="188" fontId="29" fillId="0" borderId="19" xfId="0" applyNumberFormat="1" applyFont="1" applyFill="1" applyBorder="1" applyAlignment="1" quotePrefix="1">
      <alignment horizontal="center" vertical="center"/>
    </xf>
    <xf numFmtId="0" fontId="1" fillId="0" borderId="19" xfId="0" applyFont="1" applyBorder="1" applyAlignment="1">
      <alignment vertical="center"/>
    </xf>
    <xf numFmtId="0" fontId="40" fillId="55" borderId="19" xfId="0" applyFont="1" applyFill="1" applyBorder="1" applyAlignment="1">
      <alignment vertical="center"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201" fontId="29" fillId="55" borderId="19" xfId="0" applyNumberFormat="1" applyFont="1" applyFill="1" applyBorder="1" applyAlignment="1">
      <alignment horizontal="left" vertical="center"/>
    </xf>
    <xf numFmtId="0" fontId="1" fillId="55" borderId="19" xfId="307" applyFont="1" applyFill="1" applyBorder="1">
      <alignment vertical="center"/>
      <protection/>
    </xf>
    <xf numFmtId="0" fontId="22" fillId="0" borderId="34" xfId="0" applyFont="1" applyBorder="1" applyAlignment="1">
      <alignment horizontal="center" vertical="center"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56" fillId="0" borderId="53" xfId="210" applyFont="1" applyBorder="1" applyAlignment="1">
      <alignment horizontal="center" vertical="center"/>
      <protection/>
    </xf>
    <xf numFmtId="0" fontId="22" fillId="0" borderId="37" xfId="248" applyFont="1" applyBorder="1" applyAlignment="1">
      <alignment horizontal="center" vertical="center"/>
      <protection/>
    </xf>
    <xf numFmtId="0" fontId="22" fillId="0" borderId="3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8" fontId="141" fillId="0" borderId="20" xfId="236" applyNumberFormat="1" applyFont="1" applyBorder="1" applyAlignment="1">
      <alignment horizontal="center" vertical="center"/>
      <protection/>
    </xf>
    <xf numFmtId="0" fontId="22" fillId="0" borderId="47" xfId="249" applyFont="1" applyBorder="1" applyAlignment="1">
      <alignment horizontal="center" vertical="center"/>
      <protection/>
    </xf>
    <xf numFmtId="188" fontId="141" fillId="0" borderId="19" xfId="24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 wrapText="1"/>
    </xf>
    <xf numFmtId="0" fontId="162" fillId="0" borderId="0" xfId="0" applyFont="1" applyBorder="1" applyAlignment="1">
      <alignment horizontal="left" vertical="center" wrapText="1"/>
    </xf>
    <xf numFmtId="188" fontId="29" fillId="0" borderId="34" xfId="0" applyNumberFormat="1" applyFont="1" applyBorder="1" applyAlignment="1">
      <alignment horizontal="center" vertical="center"/>
    </xf>
    <xf numFmtId="188" fontId="29" fillId="0" borderId="35" xfId="0" applyNumberFormat="1" applyFont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horizontal="center" vertical="center"/>
    </xf>
    <xf numFmtId="188" fontId="141" fillId="0" borderId="20" xfId="236" applyNumberFormat="1" applyFont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188" fontId="52" fillId="55" borderId="19" xfId="0" applyNumberFormat="1" applyFont="1" applyFill="1" applyBorder="1" applyAlignment="1">
      <alignment horizontal="center" vertical="center"/>
    </xf>
    <xf numFmtId="0" fontId="56" fillId="55" borderId="19" xfId="0" applyFont="1" applyFill="1" applyBorder="1" applyAlignment="1">
      <alignment horizontal="center" vertical="center"/>
    </xf>
    <xf numFmtId="188" fontId="45" fillId="55" borderId="19" xfId="240" applyNumberFormat="1" applyFont="1" applyFill="1" applyBorder="1" applyAlignment="1">
      <alignment horizontal="center" vertical="center"/>
      <protection/>
    </xf>
    <xf numFmtId="188" fontId="29" fillId="55" borderId="19" xfId="237" applyNumberFormat="1" applyFont="1" applyFill="1" applyBorder="1" applyAlignment="1">
      <alignment horizontal="center" vertical="center"/>
      <protection/>
    </xf>
    <xf numFmtId="0" fontId="29" fillId="55" borderId="19" xfId="237" applyFont="1" applyFill="1" applyBorder="1" applyAlignment="1">
      <alignment horizontal="center" vertical="center"/>
      <protection/>
    </xf>
    <xf numFmtId="201" fontId="32" fillId="55" borderId="19" xfId="240" applyNumberFormat="1" applyFont="1" applyFill="1" applyBorder="1" applyAlignment="1">
      <alignment horizontal="center" vertical="center"/>
      <protection/>
    </xf>
    <xf numFmtId="201" fontId="21" fillId="55" borderId="19" xfId="0" applyNumberFormat="1" applyFont="1" applyFill="1" applyBorder="1" applyAlignment="1">
      <alignment horizontal="left" vertical="center"/>
    </xf>
    <xf numFmtId="202" fontId="141" fillId="55" borderId="19" xfId="237" applyNumberFormat="1" applyFont="1" applyFill="1" applyBorder="1" applyAlignment="1">
      <alignment horizontal="center" vertical="center"/>
      <protection/>
    </xf>
    <xf numFmtId="201" fontId="36" fillId="55" borderId="19" xfId="240" applyNumberFormat="1" applyFont="1" applyFill="1" applyBorder="1" applyAlignment="1">
      <alignment horizontal="center" vertical="center"/>
      <protection/>
    </xf>
    <xf numFmtId="201" fontId="37" fillId="55" borderId="19" xfId="240" applyNumberFormat="1" applyFont="1" applyFill="1" applyBorder="1" applyAlignment="1">
      <alignment horizontal="left" vertical="center"/>
      <protection/>
    </xf>
    <xf numFmtId="201" fontId="37" fillId="55" borderId="20" xfId="240" applyNumberFormat="1" applyFont="1" applyFill="1" applyBorder="1" applyAlignment="1">
      <alignment horizontal="left" vertical="center"/>
      <protection/>
    </xf>
    <xf numFmtId="201" fontId="8" fillId="55" borderId="20" xfId="240" applyNumberFormat="1" applyFont="1" applyFill="1" applyBorder="1" applyAlignment="1">
      <alignment horizontal="left" vertical="center" wrapText="1"/>
      <protection/>
    </xf>
    <xf numFmtId="188" fontId="141" fillId="55" borderId="19" xfId="0" applyNumberFormat="1" applyFont="1" applyFill="1" applyBorder="1" applyAlignment="1">
      <alignment horizontal="center" vertical="center"/>
    </xf>
    <xf numFmtId="188" fontId="141" fillId="55" borderId="19" xfId="0" applyNumberFormat="1" applyFont="1" applyFill="1" applyBorder="1" applyAlignment="1">
      <alignment horizontal="left" vertical="center"/>
    </xf>
    <xf numFmtId="0" fontId="149" fillId="55" borderId="0" xfId="0" applyFont="1" applyFill="1" applyAlignment="1">
      <alignment vertical="center"/>
    </xf>
    <xf numFmtId="0" fontId="29" fillId="55" borderId="20" xfId="0" applyFont="1" applyFill="1" applyBorder="1" applyAlignment="1">
      <alignment horizontal="left" vertical="center"/>
    </xf>
    <xf numFmtId="0" fontId="29" fillId="55" borderId="21" xfId="0" applyFont="1" applyFill="1" applyBorder="1" applyAlignment="1">
      <alignment horizontal="left" vertical="center"/>
    </xf>
    <xf numFmtId="0" fontId="29" fillId="55" borderId="21" xfId="0" applyFont="1" applyFill="1" applyBorder="1" applyAlignment="1">
      <alignment horizontal="center" vertical="center"/>
    </xf>
    <xf numFmtId="188" fontId="29" fillId="55" borderId="22" xfId="0" applyNumberFormat="1" applyFont="1" applyFill="1" applyBorder="1" applyAlignment="1">
      <alignment horizontal="left" vertical="center"/>
    </xf>
    <xf numFmtId="188" fontId="29" fillId="55" borderId="34" xfId="0" applyNumberFormat="1" applyFont="1" applyFill="1" applyBorder="1" applyAlignment="1">
      <alignment horizontal="center" vertical="center"/>
    </xf>
    <xf numFmtId="188" fontId="29" fillId="55" borderId="22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vertical="center"/>
    </xf>
    <xf numFmtId="0" fontId="34" fillId="55" borderId="19" xfId="240" applyFont="1" applyFill="1" applyBorder="1" applyAlignment="1">
      <alignment horizontal="center" vertical="center"/>
      <protection/>
    </xf>
    <xf numFmtId="0" fontId="1" fillId="55" borderId="0" xfId="305" applyFill="1">
      <alignment vertical="center"/>
      <protection/>
    </xf>
    <xf numFmtId="188" fontId="141" fillId="55" borderId="22" xfId="236" applyNumberFormat="1" applyFont="1" applyFill="1" applyBorder="1" applyAlignment="1" quotePrefix="1">
      <alignment horizontal="center" vertical="center"/>
      <protection/>
    </xf>
    <xf numFmtId="0" fontId="141" fillId="55" borderId="0" xfId="236" applyFont="1" applyFill="1">
      <alignment vertical="center"/>
      <protection/>
    </xf>
    <xf numFmtId="188" fontId="35" fillId="55" borderId="19" xfId="240" applyNumberFormat="1" applyFont="1" applyFill="1" applyBorder="1" applyAlignment="1">
      <alignment vertical="center" wrapText="1"/>
      <protection/>
    </xf>
    <xf numFmtId="0" fontId="34" fillId="55" borderId="52" xfId="240" applyFont="1" applyFill="1" applyBorder="1" applyAlignment="1">
      <alignment horizontal="center" vertical="center"/>
      <protection/>
    </xf>
    <xf numFmtId="0" fontId="45" fillId="55" borderId="52" xfId="240" applyFont="1" applyFill="1" applyBorder="1" applyAlignment="1">
      <alignment horizontal="center" vertical="center"/>
      <protection/>
    </xf>
    <xf numFmtId="188" fontId="34" fillId="55" borderId="19" xfId="240" applyNumberFormat="1" applyFont="1" applyFill="1" applyBorder="1" applyAlignment="1">
      <alignment horizontal="center" vertical="center"/>
      <protection/>
    </xf>
    <xf numFmtId="188" fontId="36" fillId="55" borderId="19" xfId="240" applyNumberFormat="1" applyFont="1" applyFill="1" applyBorder="1" applyAlignment="1">
      <alignment vertical="center"/>
      <protection/>
    </xf>
    <xf numFmtId="188" fontId="34" fillId="55" borderId="34" xfId="240" applyNumberFormat="1" applyFont="1" applyFill="1" applyBorder="1" applyAlignment="1">
      <alignment vertical="center"/>
      <protection/>
    </xf>
    <xf numFmtId="0" fontId="34" fillId="55" borderId="35" xfId="240" applyFont="1" applyFill="1" applyBorder="1" applyAlignment="1">
      <alignment vertical="center"/>
      <protection/>
    </xf>
    <xf numFmtId="0" fontId="34" fillId="55" borderId="22" xfId="240" applyFont="1" applyFill="1" applyBorder="1" applyAlignment="1">
      <alignment vertical="center"/>
      <protection/>
    </xf>
    <xf numFmtId="0" fontId="36" fillId="55" borderId="22" xfId="240" applyFont="1" applyFill="1" applyBorder="1" applyAlignment="1" quotePrefix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156" fillId="55" borderId="19" xfId="248" applyNumberFormat="1" applyFont="1" applyFill="1" applyBorder="1" applyAlignment="1">
      <alignment horizontal="center" vertical="center"/>
      <protection/>
    </xf>
    <xf numFmtId="0" fontId="47" fillId="55" borderId="54" xfId="0" applyFont="1" applyFill="1" applyBorder="1" applyAlignment="1">
      <alignment vertical="center" wrapText="1"/>
    </xf>
    <xf numFmtId="0" fontId="47" fillId="55" borderId="0" xfId="0" applyFont="1" applyFill="1" applyBorder="1" applyAlignment="1">
      <alignment vertical="center" wrapText="1"/>
    </xf>
    <xf numFmtId="0" fontId="29" fillId="0" borderId="19" xfId="248" applyFont="1" applyBorder="1" applyAlignment="1">
      <alignment horizontal="center" vertical="center"/>
      <protection/>
    </xf>
    <xf numFmtId="0" fontId="29" fillId="0" borderId="50" xfId="249" applyFont="1" applyBorder="1" applyAlignment="1">
      <alignment horizontal="center" vertical="center"/>
      <protection/>
    </xf>
    <xf numFmtId="188" fontId="29" fillId="0" borderId="33" xfId="264" applyNumberFormat="1" applyFont="1" applyBorder="1" applyAlignment="1" quotePrefix="1">
      <alignment horizontal="center" vertical="center"/>
      <protection/>
    </xf>
    <xf numFmtId="188" fontId="29" fillId="0" borderId="25" xfId="264" applyNumberFormat="1" applyFont="1" applyBorder="1" applyAlignment="1" quotePrefix="1">
      <alignment horizontal="center" vertical="center"/>
      <protection/>
    </xf>
    <xf numFmtId="188" fontId="29" fillId="0" borderId="25" xfId="264" applyNumberFormat="1" applyFont="1" applyBorder="1" applyAlignment="1">
      <alignment horizontal="center" vertical="center" wrapText="1"/>
      <protection/>
    </xf>
    <xf numFmtId="188" fontId="29" fillId="0" borderId="25" xfId="264" applyNumberFormat="1" applyFont="1" applyBorder="1" applyAlignment="1">
      <alignment horizontal="center" vertical="center"/>
      <protection/>
    </xf>
    <xf numFmtId="0" fontId="29" fillId="0" borderId="24" xfId="264" applyFont="1" applyBorder="1" applyAlignment="1" quotePrefix="1">
      <alignment horizontal="center" vertical="center"/>
      <protection/>
    </xf>
    <xf numFmtId="0" fontId="123" fillId="55" borderId="0" xfId="221" applyFill="1">
      <alignment/>
      <protection/>
    </xf>
    <xf numFmtId="201" fontId="29" fillId="0" borderId="19" xfId="237" applyNumberFormat="1" applyFont="1" applyFill="1" applyBorder="1" applyAlignment="1">
      <alignment horizontal="center" vertical="center"/>
      <protection/>
    </xf>
    <xf numFmtId="188" fontId="32" fillId="55" borderId="22" xfId="240" applyNumberFormat="1" applyFont="1" applyFill="1" applyBorder="1" applyAlignment="1" quotePrefix="1">
      <alignment horizontal="center" vertical="center"/>
      <protection/>
    </xf>
    <xf numFmtId="0" fontId="21" fillId="55" borderId="0" xfId="240" applyFont="1" applyFill="1">
      <alignment vertical="center"/>
      <protection/>
    </xf>
    <xf numFmtId="0" fontId="32" fillId="55" borderId="19" xfId="0" applyFont="1" applyFill="1" applyBorder="1" applyAlignment="1">
      <alignment horizontal="center" vertical="center"/>
    </xf>
    <xf numFmtId="204" fontId="29" fillId="55" borderId="19" xfId="0" applyNumberFormat="1" applyFont="1" applyFill="1" applyBorder="1" applyAlignment="1">
      <alignment horizontal="center" vertical="center"/>
    </xf>
    <xf numFmtId="0" fontId="40" fillId="55" borderId="19" xfId="0" applyFont="1" applyFill="1" applyBorder="1" applyAlignment="1">
      <alignment vertical="center"/>
    </xf>
    <xf numFmtId="0" fontId="40" fillId="55" borderId="22" xfId="0" applyFont="1" applyFill="1" applyBorder="1" applyAlignment="1">
      <alignment vertical="center"/>
    </xf>
    <xf numFmtId="0" fontId="40" fillId="55" borderId="0" xfId="0" applyFont="1" applyFill="1" applyBorder="1" applyAlignment="1">
      <alignment horizontal="center" vertical="center"/>
    </xf>
    <xf numFmtId="0" fontId="163" fillId="55" borderId="19" xfId="0" applyFont="1" applyFill="1" applyBorder="1" applyAlignment="1">
      <alignment horizontal="center" vertical="center"/>
    </xf>
    <xf numFmtId="205" fontId="163" fillId="55" borderId="19" xfId="0" applyNumberFormat="1" applyFont="1" applyFill="1" applyBorder="1" applyAlignment="1">
      <alignment horizontal="center" vertical="center"/>
    </xf>
    <xf numFmtId="0" fontId="163" fillId="55" borderId="0" xfId="0" applyFont="1" applyFill="1" applyBorder="1" applyAlignment="1">
      <alignment horizontal="center" vertical="center"/>
    </xf>
    <xf numFmtId="0" fontId="40" fillId="55" borderId="20" xfId="0" applyFont="1" applyFill="1" applyBorder="1" applyAlignment="1">
      <alignment horizontal="center" vertical="center"/>
    </xf>
    <xf numFmtId="14" fontId="40" fillId="55" borderId="19" xfId="0" applyNumberFormat="1" applyFont="1" applyFill="1" applyBorder="1" applyAlignment="1">
      <alignment horizontal="center" vertical="center"/>
    </xf>
    <xf numFmtId="205" fontId="40" fillId="55" borderId="19" xfId="0" applyNumberFormat="1" applyFont="1" applyFill="1" applyBorder="1" applyAlignment="1">
      <alignment horizontal="center" vertical="center"/>
    </xf>
    <xf numFmtId="0" fontId="40" fillId="55" borderId="0" xfId="0" applyFont="1" applyFill="1" applyBorder="1" applyAlignment="1">
      <alignment horizontal="center" vertical="top" wrapText="1"/>
    </xf>
    <xf numFmtId="0" fontId="40" fillId="55" borderId="55" xfId="0" applyFont="1" applyFill="1" applyBorder="1" applyAlignment="1">
      <alignment horizontal="center" vertical="center"/>
    </xf>
    <xf numFmtId="0" fontId="40" fillId="55" borderId="19" xfId="0" applyFont="1" applyFill="1" applyBorder="1" applyAlignment="1">
      <alignment horizontal="center" vertical="center"/>
    </xf>
    <xf numFmtId="0" fontId="40" fillId="55" borderId="25" xfId="0" applyFont="1" applyFill="1" applyBorder="1" applyAlignment="1">
      <alignment horizontal="center" vertical="center"/>
    </xf>
    <xf numFmtId="0" fontId="29" fillId="55" borderId="23" xfId="248" applyFont="1" applyFill="1" applyBorder="1" applyAlignment="1">
      <alignment horizontal="center" vertical="center"/>
      <protection/>
    </xf>
    <xf numFmtId="0" fontId="29" fillId="55" borderId="19" xfId="248" applyFont="1" applyFill="1" applyBorder="1" applyAlignment="1">
      <alignment horizontal="center" vertical="center"/>
      <protection/>
    </xf>
    <xf numFmtId="0" fontId="40" fillId="55" borderId="0" xfId="248" applyFont="1" applyFill="1">
      <alignment vertical="center"/>
      <protection/>
    </xf>
    <xf numFmtId="0" fontId="29" fillId="55" borderId="23" xfId="248" applyFont="1" applyFill="1" applyBorder="1" applyAlignment="1">
      <alignment horizontal="center" vertical="center"/>
      <protection/>
    </xf>
    <xf numFmtId="0" fontId="29" fillId="55" borderId="19" xfId="248" applyFont="1" applyFill="1" applyBorder="1" applyAlignment="1">
      <alignment horizontal="center" vertical="center"/>
      <protection/>
    </xf>
    <xf numFmtId="0" fontId="29" fillId="55" borderId="24" xfId="248" applyFont="1" applyFill="1" applyBorder="1" applyAlignment="1" quotePrefix="1">
      <alignment horizontal="center" vertical="center"/>
      <protection/>
    </xf>
    <xf numFmtId="188" fontId="29" fillId="55" borderId="33" xfId="248" applyNumberFormat="1" applyFont="1" applyFill="1" applyBorder="1" applyAlignment="1" quotePrefix="1">
      <alignment horizontal="center" vertical="center"/>
      <protection/>
    </xf>
    <xf numFmtId="188" fontId="29" fillId="55" borderId="25" xfId="248" applyNumberFormat="1" applyFont="1" applyFill="1" applyBorder="1" applyAlignment="1" quotePrefix="1">
      <alignment horizontal="center" vertical="center"/>
      <protection/>
    </xf>
    <xf numFmtId="188" fontId="29" fillId="55" borderId="25" xfId="248" applyNumberFormat="1" applyFont="1" applyFill="1" applyBorder="1" applyAlignment="1">
      <alignment horizontal="center" vertical="center"/>
      <protection/>
    </xf>
    <xf numFmtId="0" fontId="29" fillId="55" borderId="23" xfId="248" applyFont="1" applyFill="1" applyBorder="1" applyAlignment="1">
      <alignment horizontal="center" vertical="center" wrapText="1"/>
      <protection/>
    </xf>
    <xf numFmtId="0" fontId="29" fillId="55" borderId="24" xfId="248" applyFont="1" applyFill="1" applyBorder="1" applyAlignment="1" quotePrefix="1">
      <alignment horizontal="center" vertical="center" wrapText="1"/>
      <protection/>
    </xf>
    <xf numFmtId="0" fontId="29" fillId="55" borderId="23" xfId="249" applyFont="1" applyFill="1" applyBorder="1" applyAlignment="1">
      <alignment horizontal="center" vertical="center"/>
      <protection/>
    </xf>
    <xf numFmtId="0" fontId="29" fillId="55" borderId="50" xfId="249" applyFont="1" applyFill="1" applyBorder="1" applyAlignment="1">
      <alignment horizontal="center" vertical="center"/>
      <protection/>
    </xf>
    <xf numFmtId="0" fontId="56" fillId="0" borderId="19" xfId="248" applyFont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188" fontId="21" fillId="55" borderId="0" xfId="0" applyNumberFormat="1" applyFont="1" applyFill="1" applyBorder="1" applyAlignment="1">
      <alignment horizontal="left" vertical="center"/>
    </xf>
    <xf numFmtId="204" fontId="29" fillId="55" borderId="19" xfId="0" applyNumberFormat="1" applyFont="1" applyFill="1" applyBorder="1" applyAlignment="1" quotePrefix="1">
      <alignment horizontal="center" vertical="center"/>
    </xf>
    <xf numFmtId="204" fontId="52" fillId="55" borderId="19" xfId="0" applyNumberFormat="1" applyFont="1" applyFill="1" applyBorder="1" applyAlignment="1">
      <alignment horizontal="center" vertical="center"/>
    </xf>
    <xf numFmtId="0" fontId="48" fillId="55" borderId="0" xfId="0" applyFont="1" applyFill="1" applyBorder="1" applyAlignment="1">
      <alignment horizontal="left" vertical="center" wrapText="1"/>
    </xf>
    <xf numFmtId="0" fontId="164" fillId="55" borderId="19" xfId="0" applyFont="1" applyFill="1" applyBorder="1" applyAlignment="1">
      <alignment vertical="center" wrapText="1"/>
    </xf>
    <xf numFmtId="188" fontId="29" fillId="0" borderId="20" xfId="237" applyNumberFormat="1" applyFont="1" applyBorder="1" applyAlignment="1">
      <alignment horizontal="center" vertical="center"/>
      <protection/>
    </xf>
    <xf numFmtId="188" fontId="29" fillId="55" borderId="19" xfId="24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8" fontId="141" fillId="0" borderId="20" xfId="236" applyNumberFormat="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0" fillId="55" borderId="0" xfId="0" applyFont="1" applyFill="1" applyAlignment="1">
      <alignment vertical="center"/>
    </xf>
    <xf numFmtId="0" fontId="29" fillId="0" borderId="19" xfId="236" applyFont="1" applyBorder="1" applyAlignment="1">
      <alignment horizontal="center" vertical="center"/>
      <protection/>
    </xf>
    <xf numFmtId="0" fontId="29" fillId="0" borderId="0" xfId="236" applyFont="1">
      <alignment vertical="center"/>
      <protection/>
    </xf>
    <xf numFmtId="0" fontId="1" fillId="0" borderId="0" xfId="306" applyFont="1">
      <alignment vertical="center"/>
      <protection/>
    </xf>
    <xf numFmtId="0" fontId="29" fillId="0" borderId="19" xfId="0" applyFont="1" applyFill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0" xfId="0" applyFont="1" applyAlignment="1">
      <alignment vertical="center"/>
    </xf>
    <xf numFmtId="188" fontId="39" fillId="0" borderId="19" xfId="240" applyNumberFormat="1" applyFont="1" applyFill="1" applyBorder="1" applyAlignment="1">
      <alignment horizontal="left" vertical="center"/>
      <protection/>
    </xf>
    <xf numFmtId="188" fontId="29" fillId="54" borderId="19" xfId="250" applyNumberFormat="1" applyFont="1" applyFill="1" applyBorder="1" applyAlignment="1">
      <alignment horizontal="center" vertical="center"/>
      <protection/>
    </xf>
    <xf numFmtId="0" fontId="154" fillId="55" borderId="19" xfId="240" applyFont="1" applyFill="1" applyBorder="1" applyAlignment="1">
      <alignment horizontal="center" vertical="center"/>
      <protection/>
    </xf>
    <xf numFmtId="0" fontId="160" fillId="55" borderId="19" xfId="240" applyFont="1" applyFill="1" applyBorder="1" applyAlignment="1">
      <alignment horizontal="center" vertical="center"/>
      <protection/>
    </xf>
    <xf numFmtId="188" fontId="165" fillId="55" borderId="19" xfId="0" applyNumberFormat="1" applyFont="1" applyFill="1" applyBorder="1" applyAlignment="1">
      <alignment horizontal="center" vertical="center"/>
    </xf>
    <xf numFmtId="188" fontId="165" fillId="55" borderId="19" xfId="0" applyNumberFormat="1" applyFont="1" applyFill="1" applyBorder="1" applyAlignment="1">
      <alignment horizontal="center" vertical="center"/>
    </xf>
    <xf numFmtId="188" fontId="156" fillId="55" borderId="19" xfId="0" applyNumberFormat="1" applyFont="1" applyFill="1" applyBorder="1" applyAlignment="1">
      <alignment horizontal="left" vertical="center"/>
    </xf>
    <xf numFmtId="188" fontId="166" fillId="0" borderId="19" xfId="240" applyNumberFormat="1" applyFont="1" applyFill="1" applyBorder="1" applyAlignment="1">
      <alignment horizontal="center" vertical="center"/>
      <protection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0" fontId="156" fillId="0" borderId="19" xfId="236" applyFont="1" applyBorder="1" applyAlignment="1">
      <alignment horizontal="center" vertical="center"/>
      <protection/>
    </xf>
    <xf numFmtId="188" fontId="156" fillId="0" borderId="19" xfId="0" applyNumberFormat="1" applyFont="1" applyBorder="1" applyAlignment="1">
      <alignment horizontal="center" vertical="center"/>
    </xf>
    <xf numFmtId="188" fontId="160" fillId="55" borderId="19" xfId="240" applyNumberFormat="1" applyFont="1" applyFill="1" applyBorder="1" applyAlignment="1">
      <alignment horizontal="center" vertical="center"/>
      <protection/>
    </xf>
    <xf numFmtId="188" fontId="29" fillId="0" borderId="20" xfId="0" applyNumberFormat="1" applyFont="1" applyBorder="1" applyAlignment="1">
      <alignment horizontal="center" vertical="center"/>
    </xf>
    <xf numFmtId="188" fontId="156" fillId="0" borderId="19" xfId="0" applyNumberFormat="1" applyFont="1" applyFill="1" applyBorder="1" applyAlignment="1">
      <alignment horizontal="left" vertical="center"/>
    </xf>
    <xf numFmtId="0" fontId="148" fillId="0" borderId="19" xfId="0" applyFont="1" applyBorder="1" applyAlignment="1">
      <alignment vertical="center"/>
    </xf>
    <xf numFmtId="0" fontId="148" fillId="0" borderId="0" xfId="250" applyFont="1">
      <alignment vertical="center"/>
      <protection/>
    </xf>
    <xf numFmtId="0" fontId="156" fillId="0" borderId="0" xfId="249" applyFont="1" applyBorder="1" applyAlignment="1">
      <alignment horizontal="center" vertical="center"/>
      <protection/>
    </xf>
    <xf numFmtId="0" fontId="156" fillId="0" borderId="51" xfId="210" applyFont="1" applyBorder="1" applyAlignment="1">
      <alignment horizontal="center" vertical="center"/>
      <protection/>
    </xf>
    <xf numFmtId="0" fontId="148" fillId="0" borderId="0" xfId="210" applyFont="1">
      <alignment vertical="center"/>
      <protection/>
    </xf>
    <xf numFmtId="0" fontId="135" fillId="0" borderId="0" xfId="221" applyFont="1">
      <alignment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7" fillId="0" borderId="0" xfId="0" applyFont="1" applyAlignment="1">
      <alignment vertical="center"/>
    </xf>
    <xf numFmtId="0" fontId="131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61" fillId="0" borderId="32" xfId="0" applyFont="1" applyBorder="1" applyAlignment="1">
      <alignment vertical="center"/>
    </xf>
    <xf numFmtId="0" fontId="161" fillId="0" borderId="0" xfId="0" applyFont="1" applyAlignment="1">
      <alignment vertical="center"/>
    </xf>
    <xf numFmtId="0" fontId="161" fillId="0" borderId="23" xfId="0" applyFont="1" applyBorder="1" applyAlignment="1">
      <alignment horizontal="center" vertical="center"/>
    </xf>
    <xf numFmtId="0" fontId="161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123" fillId="0" borderId="59" xfId="0" applyFont="1" applyBorder="1" applyAlignment="1">
      <alignment vertical="center"/>
    </xf>
    <xf numFmtId="0" fontId="123" fillId="0" borderId="60" xfId="0" applyFont="1" applyBorder="1" applyAlignment="1">
      <alignment vertical="center"/>
    </xf>
    <xf numFmtId="0" fontId="123" fillId="0" borderId="26" xfId="0" applyFont="1" applyBorder="1" applyAlignment="1">
      <alignment vertical="center"/>
    </xf>
    <xf numFmtId="0" fontId="123" fillId="0" borderId="53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31" fillId="0" borderId="20" xfId="0" applyFont="1" applyBorder="1" applyAlignment="1">
      <alignment horizontal="center" vertical="center"/>
    </xf>
    <xf numFmtId="0" fontId="131" fillId="0" borderId="21" xfId="0" applyFont="1" applyBorder="1" applyAlignment="1">
      <alignment horizontal="center" vertical="center"/>
    </xf>
    <xf numFmtId="0" fontId="131" fillId="0" borderId="36" xfId="0" applyFont="1" applyBorder="1" applyAlignment="1">
      <alignment vertical="center"/>
    </xf>
    <xf numFmtId="0" fontId="131" fillId="0" borderId="61" xfId="0" applyFont="1" applyBorder="1" applyAlignment="1">
      <alignment horizontal="center" vertical="center"/>
    </xf>
    <xf numFmtId="0" fontId="123" fillId="0" borderId="62" xfId="0" applyFont="1" applyBorder="1" applyAlignment="1">
      <alignment horizontal="center" vertical="center"/>
    </xf>
    <xf numFmtId="0" fontId="123" fillId="0" borderId="63" xfId="0" applyFont="1" applyBorder="1" applyAlignment="1">
      <alignment horizontal="center" vertical="center"/>
    </xf>
    <xf numFmtId="0" fontId="123" fillId="0" borderId="64" xfId="0" applyFont="1" applyBorder="1" applyAlignment="1">
      <alignment horizontal="center" vertical="center"/>
    </xf>
    <xf numFmtId="209" fontId="123" fillId="0" borderId="62" xfId="0" applyNumberFormat="1" applyFont="1" applyBorder="1" applyAlignment="1">
      <alignment horizontal="center" vertical="center"/>
    </xf>
    <xf numFmtId="0" fontId="123" fillId="0" borderId="65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0" borderId="34" xfId="0" applyFont="1" applyBorder="1" applyAlignment="1">
      <alignment horizontal="center" vertical="center"/>
    </xf>
    <xf numFmtId="0" fontId="123" fillId="0" borderId="22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8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23" fillId="0" borderId="35" xfId="0" applyFont="1" applyBorder="1" applyAlignment="1">
      <alignment horizontal="center" vertical="center"/>
    </xf>
    <xf numFmtId="0" fontId="123" fillId="0" borderId="24" xfId="0" applyFont="1" applyBorder="1" applyAlignment="1">
      <alignment vertical="center"/>
    </xf>
    <xf numFmtId="0" fontId="123" fillId="0" borderId="32" xfId="0" applyFont="1" applyBorder="1" applyAlignment="1">
      <alignment vertical="center"/>
    </xf>
    <xf numFmtId="0" fontId="123" fillId="0" borderId="23" xfId="0" applyFont="1" applyBorder="1" applyAlignment="1">
      <alignment horizontal="center" vertical="center"/>
    </xf>
    <xf numFmtId="0" fontId="135" fillId="0" borderId="32" xfId="0" applyFont="1" applyBorder="1" applyAlignment="1">
      <alignment vertical="center"/>
    </xf>
    <xf numFmtId="0" fontId="169" fillId="0" borderId="0" xfId="0" applyFont="1" applyAlignment="1">
      <alignment vertical="center"/>
    </xf>
    <xf numFmtId="0" fontId="1" fillId="0" borderId="0" xfId="307" applyFont="1">
      <alignment vertical="center"/>
      <protection/>
    </xf>
    <xf numFmtId="188" fontId="39" fillId="0" borderId="36" xfId="240" applyNumberFormat="1" applyFont="1" applyFill="1" applyBorder="1" applyAlignment="1">
      <alignment horizontal="center" vertical="center"/>
      <protection/>
    </xf>
    <xf numFmtId="0" fontId="156" fillId="0" borderId="19" xfId="0" applyFont="1" applyBorder="1" applyAlignment="1">
      <alignment horizontal="center" vertical="center"/>
    </xf>
    <xf numFmtId="188" fontId="156" fillId="0" borderId="19" xfId="0" applyNumberFormat="1" applyFont="1" applyBorder="1" applyAlignment="1">
      <alignment horizontal="center" vertical="center"/>
    </xf>
    <xf numFmtId="0" fontId="148" fillId="0" borderId="0" xfId="0" applyFont="1" applyAlignment="1">
      <alignment vertical="center"/>
    </xf>
    <xf numFmtId="0" fontId="148" fillId="0" borderId="19" xfId="0" applyFont="1" applyBorder="1" applyAlignment="1">
      <alignment vertical="center"/>
    </xf>
    <xf numFmtId="188" fontId="156" fillId="0" borderId="22" xfId="0" applyNumberFormat="1" applyFont="1" applyBorder="1" applyAlignment="1">
      <alignment horizontal="center" vertical="center"/>
    </xf>
    <xf numFmtId="0" fontId="156" fillId="0" borderId="19" xfId="236" applyFont="1" applyBorder="1" applyAlignment="1">
      <alignment horizontal="center" vertical="center"/>
      <protection/>
    </xf>
    <xf numFmtId="0" fontId="148" fillId="0" borderId="19" xfId="0" applyFont="1" applyBorder="1" applyAlignment="1">
      <alignment vertical="center"/>
    </xf>
    <xf numFmtId="0" fontId="155" fillId="0" borderId="19" xfId="0" applyFont="1" applyBorder="1" applyAlignment="1">
      <alignment vertical="center"/>
    </xf>
    <xf numFmtId="0" fontId="29" fillId="0" borderId="19" xfId="236" applyFont="1" applyBorder="1" applyAlignment="1">
      <alignment horizontal="center" vertical="center"/>
      <protection/>
    </xf>
    <xf numFmtId="188" fontId="29" fillId="0" borderId="20" xfId="0" applyNumberFormat="1" applyFont="1" applyBorder="1" applyAlignment="1">
      <alignment horizontal="center" vertical="center"/>
    </xf>
    <xf numFmtId="0" fontId="29" fillId="55" borderId="19" xfId="0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0" fillId="55" borderId="19" xfId="0" applyFont="1" applyFill="1" applyBorder="1" applyAlignment="1">
      <alignment vertical="center"/>
    </xf>
    <xf numFmtId="0" fontId="156" fillId="55" borderId="19" xfId="0" applyFont="1" applyFill="1" applyBorder="1" applyAlignment="1">
      <alignment horizontal="center" vertical="center"/>
    </xf>
    <xf numFmtId="188" fontId="156" fillId="0" borderId="20" xfId="237" applyNumberFormat="1" applyFont="1" applyBorder="1" applyAlignment="1">
      <alignment horizontal="center" vertical="center"/>
      <protection/>
    </xf>
    <xf numFmtId="188" fontId="156" fillId="55" borderId="19" xfId="0" applyNumberFormat="1" applyFont="1" applyFill="1" applyBorder="1" applyAlignment="1">
      <alignment horizontal="center" vertical="center"/>
    </xf>
    <xf numFmtId="188" fontId="156" fillId="55" borderId="35" xfId="248" applyNumberFormat="1" applyFont="1" applyFill="1" applyBorder="1" applyAlignment="1">
      <alignment horizontal="center" vertical="center"/>
      <protection/>
    </xf>
    <xf numFmtId="0" fontId="148" fillId="55" borderId="0" xfId="0" applyFont="1" applyFill="1" applyAlignment="1">
      <alignment vertical="center"/>
    </xf>
    <xf numFmtId="188" fontId="29" fillId="55" borderId="32" xfId="248" applyNumberFormat="1" applyFont="1" applyFill="1" applyBorder="1" applyAlignment="1">
      <alignment horizontal="center" vertical="center" wrapText="1"/>
      <protection/>
    </xf>
    <xf numFmtId="0" fontId="156" fillId="0" borderId="23" xfId="264" applyFont="1" applyBorder="1" applyAlignment="1">
      <alignment horizontal="center" vertical="center"/>
      <protection/>
    </xf>
    <xf numFmtId="0" fontId="156" fillId="0" borderId="19" xfId="264" applyFont="1" applyBorder="1" applyAlignment="1">
      <alignment horizontal="center" vertical="center"/>
      <protection/>
    </xf>
    <xf numFmtId="0" fontId="156" fillId="0" borderId="32" xfId="264" applyFont="1" applyBorder="1" applyAlignment="1" quotePrefix="1">
      <alignment horizontal="center" vertical="center"/>
      <protection/>
    </xf>
    <xf numFmtId="0" fontId="135" fillId="0" borderId="0" xfId="221" applyFont="1">
      <alignment/>
      <protection/>
    </xf>
    <xf numFmtId="0" fontId="161" fillId="0" borderId="19" xfId="0" applyFont="1" applyBorder="1" applyAlignment="1">
      <alignment horizontal="center" vertical="center"/>
    </xf>
    <xf numFmtId="0" fontId="161" fillId="0" borderId="23" xfId="0" applyFont="1" applyBorder="1" applyAlignment="1">
      <alignment horizontal="center" vertical="center"/>
    </xf>
    <xf numFmtId="0" fontId="161" fillId="0" borderId="32" xfId="0" applyFont="1" applyBorder="1" applyAlignment="1">
      <alignment vertical="center"/>
    </xf>
    <xf numFmtId="0" fontId="161" fillId="0" borderId="0" xfId="0" applyFont="1" applyAlignment="1">
      <alignment vertical="center"/>
    </xf>
    <xf numFmtId="0" fontId="135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0" fontId="170" fillId="0" borderId="20" xfId="0" applyFont="1" applyBorder="1" applyAlignment="1">
      <alignment horizontal="center" vertical="center"/>
    </xf>
    <xf numFmtId="0" fontId="170" fillId="0" borderId="21" xfId="0" applyFont="1" applyBorder="1" applyAlignment="1">
      <alignment horizontal="center" vertical="center"/>
    </xf>
    <xf numFmtId="0" fontId="170" fillId="0" borderId="36" xfId="0" applyFont="1" applyBorder="1" applyAlignment="1">
      <alignment vertical="center"/>
    </xf>
    <xf numFmtId="0" fontId="170" fillId="0" borderId="61" xfId="0" applyFont="1" applyBorder="1" applyAlignment="1">
      <alignment horizontal="center" vertical="center"/>
    </xf>
    <xf numFmtId="0" fontId="161" fillId="0" borderId="62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209" fontId="161" fillId="0" borderId="62" xfId="0" applyNumberFormat="1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188" fontId="156" fillId="0" borderId="19" xfId="237" applyNumberFormat="1" applyFont="1" applyFill="1" applyBorder="1" applyAlignment="1" quotePrefix="1">
      <alignment horizontal="center" vertical="center"/>
      <protection/>
    </xf>
    <xf numFmtId="0" fontId="156" fillId="0" borderId="0" xfId="237" applyFont="1">
      <alignment vertical="center"/>
      <protection/>
    </xf>
    <xf numFmtId="0" fontId="156" fillId="55" borderId="19" xfId="237" applyFont="1" applyFill="1" applyBorder="1" applyAlignment="1">
      <alignment horizontal="center" vertical="center"/>
      <protection/>
    </xf>
    <xf numFmtId="188" fontId="29" fillId="55" borderId="19" xfId="237" applyNumberFormat="1" applyFont="1" applyFill="1" applyBorder="1" applyAlignment="1">
      <alignment horizontal="center" vertical="center"/>
      <protection/>
    </xf>
    <xf numFmtId="201" fontId="154" fillId="55" borderId="19" xfId="240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vertical="center"/>
    </xf>
    <xf numFmtId="0" fontId="47" fillId="8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center" vertical="center"/>
    </xf>
    <xf numFmtId="188" fontId="45" fillId="55" borderId="19" xfId="240" applyNumberFormat="1" applyFont="1" applyFill="1" applyBorder="1" applyAlignment="1">
      <alignment horizontal="center" vertical="center"/>
      <protection/>
    </xf>
    <xf numFmtId="0" fontId="171" fillId="0" borderId="0" xfId="0" applyFont="1" applyAlignment="1">
      <alignment vertical="center"/>
    </xf>
    <xf numFmtId="0" fontId="62" fillId="12" borderId="66" xfId="0" applyFont="1" applyFill="1" applyBorder="1" applyAlignment="1">
      <alignment horizontal="center" vertical="center"/>
    </xf>
    <xf numFmtId="0" fontId="62" fillId="12" borderId="67" xfId="0" applyFont="1" applyFill="1" applyBorder="1" applyAlignment="1">
      <alignment horizontal="center" vertical="center"/>
    </xf>
    <xf numFmtId="0" fontId="62" fillId="12" borderId="68" xfId="0" applyFont="1" applyFill="1" applyBorder="1" applyAlignment="1">
      <alignment horizontal="center" vertical="center"/>
    </xf>
    <xf numFmtId="0" fontId="62" fillId="12" borderId="69" xfId="0" applyFont="1" applyFill="1" applyBorder="1" applyAlignment="1">
      <alignment horizontal="center" vertical="center"/>
    </xf>
    <xf numFmtId="0" fontId="62" fillId="12" borderId="70" xfId="0" applyFont="1" applyFill="1" applyBorder="1" applyAlignment="1">
      <alignment horizontal="center" vertical="center"/>
    </xf>
    <xf numFmtId="0" fontId="62" fillId="12" borderId="71" xfId="0" applyFont="1" applyFill="1" applyBorder="1" applyAlignment="1">
      <alignment horizontal="center" vertical="center"/>
    </xf>
    <xf numFmtId="188" fontId="62" fillId="57" borderId="62" xfId="0" applyNumberFormat="1" applyFont="1" applyFill="1" applyBorder="1" applyAlignment="1">
      <alignment horizontal="center" vertical="center"/>
    </xf>
    <xf numFmtId="188" fontId="62" fillId="57" borderId="63" xfId="0" applyNumberFormat="1" applyFont="1" applyFill="1" applyBorder="1" applyAlignment="1">
      <alignment horizontal="center" vertical="center"/>
    </xf>
    <xf numFmtId="188" fontId="62" fillId="57" borderId="72" xfId="0" applyNumberFormat="1" applyFont="1" applyFill="1" applyBorder="1" applyAlignment="1">
      <alignment horizontal="center" vertical="center"/>
    </xf>
    <xf numFmtId="188" fontId="62" fillId="57" borderId="73" xfId="0" applyNumberFormat="1" applyFont="1" applyFill="1" applyBorder="1" applyAlignment="1">
      <alignment horizontal="center" vertical="center"/>
    </xf>
    <xf numFmtId="188" fontId="62" fillId="57" borderId="64" xfId="0" applyNumberFormat="1" applyFont="1" applyFill="1" applyBorder="1" applyAlignment="1">
      <alignment horizontal="center" vertical="center"/>
    </xf>
    <xf numFmtId="188" fontId="62" fillId="57" borderId="74" xfId="0" applyNumberFormat="1" applyFont="1" applyFill="1" applyBorder="1" applyAlignment="1">
      <alignment horizontal="center" vertical="center"/>
    </xf>
    <xf numFmtId="188" fontId="63" fillId="0" borderId="20" xfId="0" applyNumberFormat="1" applyFont="1" applyFill="1" applyBorder="1" applyAlignment="1">
      <alignment horizontal="center" vertical="center"/>
    </xf>
    <xf numFmtId="188" fontId="63" fillId="0" borderId="21" xfId="0" applyNumberFormat="1" applyFont="1" applyFill="1" applyBorder="1" applyAlignment="1">
      <alignment horizontal="center" vertical="center"/>
    </xf>
    <xf numFmtId="188" fontId="63" fillId="0" borderId="39" xfId="0" applyNumberFormat="1" applyFont="1" applyFill="1" applyBorder="1" applyAlignment="1">
      <alignment horizontal="center" vertical="center"/>
    </xf>
    <xf numFmtId="188" fontId="63" fillId="0" borderId="42" xfId="0" applyNumberFormat="1" applyFont="1" applyFill="1" applyBorder="1" applyAlignment="1">
      <alignment horizontal="center" vertical="center"/>
    </xf>
    <xf numFmtId="188" fontId="63" fillId="0" borderId="36" xfId="0" applyNumberFormat="1" applyFont="1" applyFill="1" applyBorder="1" applyAlignment="1">
      <alignment horizontal="center" vertical="center"/>
    </xf>
    <xf numFmtId="188" fontId="63" fillId="0" borderId="75" xfId="0" applyNumberFormat="1" applyFont="1" applyFill="1" applyBorder="1" applyAlignment="1">
      <alignment horizontal="center" vertical="center"/>
    </xf>
    <xf numFmtId="188" fontId="62" fillId="57" borderId="19" xfId="0" applyNumberFormat="1" applyFont="1" applyFill="1" applyBorder="1" applyAlignment="1">
      <alignment horizontal="center" vertical="center"/>
    </xf>
    <xf numFmtId="188" fontId="62" fillId="57" borderId="34" xfId="0" applyNumberFormat="1" applyFont="1" applyFill="1" applyBorder="1" applyAlignment="1">
      <alignment horizontal="center" vertical="center"/>
    </xf>
    <xf numFmtId="188" fontId="62" fillId="57" borderId="41" xfId="0" applyNumberFormat="1" applyFont="1" applyFill="1" applyBorder="1" applyAlignment="1">
      <alignment horizontal="center" vertical="center"/>
    </xf>
    <xf numFmtId="188" fontId="62" fillId="57" borderId="38" xfId="0" applyNumberFormat="1" applyFont="1" applyFill="1" applyBorder="1" applyAlignment="1">
      <alignment horizontal="center" vertical="center"/>
    </xf>
    <xf numFmtId="188" fontId="62" fillId="57" borderId="22" xfId="0" applyNumberFormat="1" applyFont="1" applyFill="1" applyBorder="1" applyAlignment="1">
      <alignment horizontal="center" vertical="center"/>
    </xf>
    <xf numFmtId="188" fontId="62" fillId="57" borderId="76" xfId="0" applyNumberFormat="1" applyFont="1" applyFill="1" applyBorder="1" applyAlignment="1">
      <alignment horizontal="center" vertical="center"/>
    </xf>
    <xf numFmtId="188" fontId="63" fillId="56" borderId="19" xfId="0" applyNumberFormat="1" applyFont="1" applyFill="1" applyBorder="1" applyAlignment="1">
      <alignment horizontal="center" vertical="center"/>
    </xf>
    <xf numFmtId="188" fontId="63" fillId="56" borderId="34" xfId="0" applyNumberFormat="1" applyFont="1" applyFill="1" applyBorder="1" applyAlignment="1">
      <alignment horizontal="center" vertical="center"/>
    </xf>
    <xf numFmtId="188" fontId="63" fillId="56" borderId="41" xfId="0" applyNumberFormat="1" applyFont="1" applyFill="1" applyBorder="1" applyAlignment="1">
      <alignment horizontal="center" vertical="center"/>
    </xf>
    <xf numFmtId="188" fontId="63" fillId="56" borderId="38" xfId="0" applyNumberFormat="1" applyFont="1" applyFill="1" applyBorder="1" applyAlignment="1">
      <alignment horizontal="center" vertical="center"/>
    </xf>
    <xf numFmtId="188" fontId="63" fillId="56" borderId="22" xfId="0" applyNumberFormat="1" applyFont="1" applyFill="1" applyBorder="1" applyAlignment="1">
      <alignment horizontal="center" vertical="center"/>
    </xf>
    <xf numFmtId="188" fontId="63" fillId="56" borderId="76" xfId="0" applyNumberFormat="1" applyFont="1" applyFill="1" applyBorder="1" applyAlignment="1">
      <alignment horizontal="center" vertical="center"/>
    </xf>
    <xf numFmtId="188" fontId="62" fillId="57" borderId="35" xfId="0" applyNumberFormat="1" applyFont="1" applyFill="1" applyBorder="1" applyAlignment="1">
      <alignment horizontal="center" vertical="center"/>
    </xf>
    <xf numFmtId="188" fontId="63" fillId="56" borderId="66" xfId="0" applyNumberFormat="1" applyFont="1" applyFill="1" applyBorder="1" applyAlignment="1">
      <alignment horizontal="center" vertical="center"/>
    </xf>
    <xf numFmtId="188" fontId="63" fillId="56" borderId="67" xfId="0" applyNumberFormat="1" applyFont="1" applyFill="1" applyBorder="1" applyAlignment="1">
      <alignment horizontal="center" vertical="center"/>
    </xf>
    <xf numFmtId="188" fontId="63" fillId="56" borderId="68" xfId="0" applyNumberFormat="1" applyFont="1" applyFill="1" applyBorder="1" applyAlignment="1">
      <alignment horizontal="center" vertical="center"/>
    </xf>
    <xf numFmtId="188" fontId="63" fillId="56" borderId="69" xfId="0" applyNumberFormat="1" applyFont="1" applyFill="1" applyBorder="1" applyAlignment="1">
      <alignment horizontal="center" vertical="center"/>
    </xf>
    <xf numFmtId="188" fontId="63" fillId="56" borderId="70" xfId="0" applyNumberFormat="1" applyFont="1" applyFill="1" applyBorder="1" applyAlignment="1">
      <alignment horizontal="center" vertical="center"/>
    </xf>
    <xf numFmtId="188" fontId="63" fillId="56" borderId="71" xfId="0" applyNumberFormat="1" applyFont="1" applyFill="1" applyBorder="1" applyAlignment="1">
      <alignment horizontal="center" vertical="center"/>
    </xf>
    <xf numFmtId="188" fontId="63" fillId="0" borderId="19" xfId="0" applyNumberFormat="1" applyFont="1" applyFill="1" applyBorder="1" applyAlignment="1">
      <alignment horizontal="center" vertical="center"/>
    </xf>
    <xf numFmtId="188" fontId="63" fillId="0" borderId="34" xfId="0" applyNumberFormat="1" applyFont="1" applyFill="1" applyBorder="1" applyAlignment="1">
      <alignment horizontal="center" vertical="center"/>
    </xf>
    <xf numFmtId="188" fontId="63" fillId="0" borderId="41" xfId="0" applyNumberFormat="1" applyFont="1" applyFill="1" applyBorder="1" applyAlignment="1">
      <alignment horizontal="center" vertical="center"/>
    </xf>
    <xf numFmtId="188" fontId="63" fillId="0" borderId="38" xfId="0" applyNumberFormat="1" applyFont="1" applyFill="1" applyBorder="1" applyAlignment="1">
      <alignment horizontal="center" vertical="center"/>
    </xf>
    <xf numFmtId="188" fontId="63" fillId="0" borderId="22" xfId="0" applyNumberFormat="1" applyFont="1" applyFill="1" applyBorder="1" applyAlignment="1">
      <alignment horizontal="center" vertical="center"/>
    </xf>
    <xf numFmtId="188" fontId="63" fillId="0" borderId="76" xfId="0" applyNumberFormat="1" applyFont="1" applyFill="1" applyBorder="1" applyAlignment="1">
      <alignment horizontal="center" vertical="center"/>
    </xf>
    <xf numFmtId="188" fontId="62" fillId="57" borderId="34" xfId="0" applyNumberFormat="1" applyFont="1" applyFill="1" applyBorder="1" applyAlignment="1">
      <alignment horizontal="center" vertical="center"/>
    </xf>
    <xf numFmtId="188" fontId="62" fillId="57" borderId="22" xfId="0" applyNumberFormat="1" applyFont="1" applyFill="1" applyBorder="1" applyAlignment="1">
      <alignment horizontal="center" vertical="center"/>
    </xf>
    <xf numFmtId="188" fontId="62" fillId="57" borderId="76" xfId="0" applyNumberFormat="1" applyFont="1" applyFill="1" applyBorder="1" applyAlignment="1">
      <alignment horizontal="center" vertical="center"/>
    </xf>
    <xf numFmtId="0" fontId="62" fillId="12" borderId="77" xfId="0" applyFont="1" applyFill="1" applyBorder="1" applyAlignment="1">
      <alignment horizontal="center" vertical="center"/>
    </xf>
    <xf numFmtId="188" fontId="62" fillId="57" borderId="78" xfId="0" applyNumberFormat="1" applyFont="1" applyFill="1" applyBorder="1" applyAlignment="1">
      <alignment horizontal="center" vertical="center"/>
    </xf>
    <xf numFmtId="188" fontId="63" fillId="0" borderId="28" xfId="0" applyNumberFormat="1" applyFont="1" applyFill="1" applyBorder="1" applyAlignment="1">
      <alignment horizontal="center" vertical="center"/>
    </xf>
    <xf numFmtId="188" fontId="63" fillId="56" borderId="35" xfId="0" applyNumberFormat="1" applyFont="1" applyFill="1" applyBorder="1" applyAlignment="1">
      <alignment horizontal="center" vertical="center"/>
    </xf>
    <xf numFmtId="188" fontId="63" fillId="56" borderId="77" xfId="0" applyNumberFormat="1" applyFont="1" applyFill="1" applyBorder="1" applyAlignment="1">
      <alignment horizontal="center" vertical="center"/>
    </xf>
    <xf numFmtId="188" fontId="63" fillId="0" borderId="35" xfId="0" applyNumberFormat="1" applyFont="1" applyFill="1" applyBorder="1" applyAlignment="1">
      <alignment horizontal="center" vertical="center"/>
    </xf>
    <xf numFmtId="188" fontId="154" fillId="0" borderId="19" xfId="240" applyNumberFormat="1" applyFont="1" applyFill="1" applyBorder="1" applyAlignment="1">
      <alignment horizontal="center" vertical="center"/>
      <protection/>
    </xf>
    <xf numFmtId="188" fontId="29" fillId="55" borderId="19" xfId="0" applyNumberFormat="1" applyFont="1" applyFill="1" applyBorder="1" applyAlignment="1">
      <alignment horizontal="center" vertical="center"/>
    </xf>
    <xf numFmtId="49" fontId="62" fillId="12" borderId="41" xfId="0" applyNumberFormat="1" applyFont="1" applyFill="1" applyBorder="1" applyAlignment="1">
      <alignment horizontal="center" vertical="center"/>
    </xf>
    <xf numFmtId="0" fontId="62" fillId="12" borderId="34" xfId="0" applyFont="1" applyFill="1" applyBorder="1" applyAlignment="1">
      <alignment horizontal="center" vertical="center"/>
    </xf>
    <xf numFmtId="0" fontId="62" fillId="12" borderId="41" xfId="0" applyFont="1" applyFill="1" applyBorder="1" applyAlignment="1">
      <alignment horizontal="center" vertical="center"/>
    </xf>
    <xf numFmtId="0" fontId="62" fillId="12" borderId="38" xfId="0" applyFont="1" applyFill="1" applyBorder="1" applyAlignment="1">
      <alignment horizontal="center" vertical="center"/>
    </xf>
    <xf numFmtId="0" fontId="62" fillId="12" borderId="22" xfId="0" applyFont="1" applyFill="1" applyBorder="1" applyAlignment="1">
      <alignment horizontal="center" vertical="center"/>
    </xf>
    <xf numFmtId="49" fontId="62" fillId="12" borderId="76" xfId="0" applyNumberFormat="1" applyFont="1" applyFill="1" applyBorder="1" applyAlignment="1">
      <alignment horizontal="center" vertical="center"/>
    </xf>
    <xf numFmtId="49" fontId="63" fillId="0" borderId="35" xfId="0" applyNumberFormat="1" applyFont="1" applyBorder="1" applyAlignment="1">
      <alignment horizontal="center" vertical="center"/>
    </xf>
    <xf numFmtId="49" fontId="63" fillId="0" borderId="41" xfId="0" applyNumberFormat="1" applyFont="1" applyBorder="1" applyAlignment="1">
      <alignment horizontal="center" vertical="center"/>
    </xf>
    <xf numFmtId="49" fontId="63" fillId="0" borderId="34" xfId="0" applyNumberFormat="1" applyFont="1" applyBorder="1" applyAlignment="1">
      <alignment horizontal="center" vertical="center"/>
    </xf>
    <xf numFmtId="49" fontId="63" fillId="0" borderId="38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center" vertical="center"/>
    </xf>
    <xf numFmtId="49" fontId="63" fillId="0" borderId="76" xfId="0" applyNumberFormat="1" applyFont="1" applyBorder="1" applyAlignment="1">
      <alignment horizontal="center" vertical="center"/>
    </xf>
    <xf numFmtId="199" fontId="63" fillId="0" borderId="41" xfId="0" applyNumberFormat="1" applyFont="1" applyBorder="1" applyAlignment="1">
      <alignment horizontal="center" vertical="center"/>
    </xf>
    <xf numFmtId="199" fontId="63" fillId="0" borderId="35" xfId="0" applyNumberFormat="1" applyFont="1" applyBorder="1" applyAlignment="1">
      <alignment horizontal="center" vertical="center"/>
    </xf>
    <xf numFmtId="199" fontId="63" fillId="0" borderId="34" xfId="0" applyNumberFormat="1" applyFont="1" applyBorder="1" applyAlignment="1">
      <alignment horizontal="center" vertical="center"/>
    </xf>
    <xf numFmtId="199" fontId="63" fillId="0" borderId="38" xfId="0" applyNumberFormat="1" applyFont="1" applyBorder="1" applyAlignment="1">
      <alignment horizontal="center" vertical="center"/>
    </xf>
    <xf numFmtId="199" fontId="63" fillId="0" borderId="22" xfId="0" applyNumberFormat="1" applyFont="1" applyBorder="1" applyAlignment="1">
      <alignment horizontal="center" vertical="center"/>
    </xf>
    <xf numFmtId="199" fontId="63" fillId="0" borderId="76" xfId="0" applyNumberFormat="1" applyFont="1" applyBorder="1" applyAlignment="1">
      <alignment horizontal="center" vertical="center"/>
    </xf>
    <xf numFmtId="199" fontId="63" fillId="0" borderId="39" xfId="0" applyNumberFormat="1" applyFont="1" applyBorder="1" applyAlignment="1">
      <alignment horizontal="center" vertical="center"/>
    </xf>
    <xf numFmtId="199" fontId="63" fillId="0" borderId="28" xfId="0" applyNumberFormat="1" applyFont="1" applyBorder="1" applyAlignment="1">
      <alignment horizontal="center" vertical="center"/>
    </xf>
    <xf numFmtId="199" fontId="63" fillId="0" borderId="21" xfId="0" applyNumberFormat="1" applyFont="1" applyBorder="1" applyAlignment="1">
      <alignment horizontal="center" vertical="center"/>
    </xf>
    <xf numFmtId="199" fontId="63" fillId="0" borderId="42" xfId="0" applyNumberFormat="1" applyFont="1" applyBorder="1" applyAlignment="1">
      <alignment horizontal="center" vertical="center"/>
    </xf>
    <xf numFmtId="199" fontId="63" fillId="0" borderId="36" xfId="0" applyNumberFormat="1" applyFont="1" applyBorder="1" applyAlignment="1">
      <alignment horizontal="center" vertical="center"/>
    </xf>
    <xf numFmtId="199" fontId="63" fillId="0" borderId="75" xfId="0" applyNumberFormat="1" applyFont="1" applyBorder="1" applyAlignment="1">
      <alignment horizontal="center" vertical="center"/>
    </xf>
    <xf numFmtId="199" fontId="63" fillId="0" borderId="68" xfId="0" applyNumberFormat="1" applyFont="1" applyBorder="1" applyAlignment="1">
      <alignment horizontal="center" vertical="center"/>
    </xf>
    <xf numFmtId="199" fontId="63" fillId="0" borderId="69" xfId="0" applyNumberFormat="1" applyFont="1" applyBorder="1" applyAlignment="1">
      <alignment horizontal="center" vertical="center"/>
    </xf>
    <xf numFmtId="0" fontId="172" fillId="0" borderId="0" xfId="0" applyFont="1" applyAlignment="1">
      <alignment vertical="center"/>
    </xf>
    <xf numFmtId="0" fontId="68" fillId="12" borderId="19" xfId="211" applyFont="1" applyFill="1" applyBorder="1" applyAlignment="1">
      <alignment horizontal="center" vertical="center"/>
      <protection/>
    </xf>
    <xf numFmtId="210" fontId="69" fillId="0" borderId="19" xfId="211" applyNumberFormat="1" applyFont="1" applyBorder="1" applyAlignment="1">
      <alignment horizontal="center" vertical="center"/>
      <protection/>
    </xf>
    <xf numFmtId="210" fontId="69" fillId="0" borderId="19" xfId="248" applyNumberFormat="1" applyFont="1" applyBorder="1" applyAlignment="1">
      <alignment horizontal="center" vertical="center"/>
      <protection/>
    </xf>
    <xf numFmtId="210" fontId="69" fillId="0" borderId="20" xfId="248" applyNumberFormat="1" applyFont="1" applyBorder="1" applyAlignment="1">
      <alignment horizontal="center" vertical="center"/>
      <protection/>
    </xf>
    <xf numFmtId="210" fontId="69" fillId="0" borderId="66" xfId="248" applyNumberFormat="1" applyFont="1" applyBorder="1" applyAlignment="1">
      <alignment horizontal="center" vertical="center"/>
      <protection/>
    </xf>
    <xf numFmtId="211" fontId="69" fillId="58" borderId="19" xfId="248" applyNumberFormat="1" applyFont="1" applyFill="1" applyBorder="1" applyAlignment="1">
      <alignment horizontal="center" vertical="center"/>
      <protection/>
    </xf>
    <xf numFmtId="212" fontId="70" fillId="58" borderId="19" xfId="211" applyNumberFormat="1" applyFont="1" applyFill="1" applyBorder="1" applyAlignment="1">
      <alignment horizontal="center" vertical="center"/>
      <protection/>
    </xf>
    <xf numFmtId="211" fontId="69" fillId="58" borderId="66" xfId="248" applyNumberFormat="1" applyFont="1" applyFill="1" applyBorder="1" applyAlignment="1">
      <alignment horizontal="center" vertical="center"/>
      <protection/>
    </xf>
    <xf numFmtId="212" fontId="70" fillId="58" borderId="66" xfId="211" applyNumberFormat="1" applyFont="1" applyFill="1" applyBorder="1" applyAlignment="1">
      <alignment horizontal="center" vertical="center"/>
      <protection/>
    </xf>
    <xf numFmtId="0" fontId="123" fillId="0" borderId="0" xfId="0" applyFont="1" applyAlignment="1">
      <alignment vertical="center"/>
    </xf>
    <xf numFmtId="0" fontId="62" fillId="12" borderId="19" xfId="248" applyFont="1" applyFill="1" applyBorder="1" applyAlignment="1">
      <alignment horizontal="center" vertical="center"/>
      <protection/>
    </xf>
    <xf numFmtId="0" fontId="62" fillId="12" borderId="76" xfId="248" applyFont="1" applyFill="1" applyBorder="1" applyAlignment="1">
      <alignment horizontal="center" vertical="center"/>
      <protection/>
    </xf>
    <xf numFmtId="188" fontId="63" fillId="13" borderId="19" xfId="248" applyNumberFormat="1" applyFont="1" applyFill="1" applyBorder="1" applyAlignment="1">
      <alignment horizontal="center" vertical="center"/>
      <protection/>
    </xf>
    <xf numFmtId="188" fontId="63" fillId="13" borderId="76" xfId="248" applyNumberFormat="1" applyFont="1" applyFill="1" applyBorder="1" applyAlignment="1">
      <alignment horizontal="center" vertical="center"/>
      <protection/>
    </xf>
    <xf numFmtId="213" fontId="63" fillId="0" borderId="19" xfId="248" applyNumberFormat="1" applyFont="1" applyBorder="1" applyAlignment="1">
      <alignment horizontal="center" vertical="center"/>
      <protection/>
    </xf>
    <xf numFmtId="213" fontId="63" fillId="0" borderId="76" xfId="248" applyNumberFormat="1" applyFont="1" applyBorder="1" applyAlignment="1">
      <alignment horizontal="center" vertical="center"/>
      <protection/>
    </xf>
    <xf numFmtId="213" fontId="63" fillId="0" borderId="20" xfId="248" applyNumberFormat="1" applyFont="1" applyBorder="1" applyAlignment="1">
      <alignment horizontal="center" vertical="center"/>
      <protection/>
    </xf>
    <xf numFmtId="213" fontId="63" fillId="0" borderId="75" xfId="248" applyNumberFormat="1" applyFont="1" applyBorder="1" applyAlignment="1">
      <alignment horizontal="center" vertical="center"/>
      <protection/>
    </xf>
    <xf numFmtId="213" fontId="63" fillId="0" borderId="66" xfId="248" applyNumberFormat="1" applyFont="1" applyBorder="1" applyAlignment="1">
      <alignment horizontal="center" vertical="center"/>
      <protection/>
    </xf>
    <xf numFmtId="213" fontId="63" fillId="0" borderId="71" xfId="248" applyNumberFormat="1" applyFont="1" applyBorder="1" applyAlignment="1">
      <alignment horizontal="center" vertical="center"/>
      <protection/>
    </xf>
    <xf numFmtId="0" fontId="63" fillId="54" borderId="62" xfId="227" applyFont="1" applyFill="1" applyBorder="1" applyAlignment="1">
      <alignment vertical="center"/>
      <protection/>
    </xf>
    <xf numFmtId="214" fontId="63" fillId="54" borderId="62" xfId="227" applyNumberFormat="1" applyFont="1" applyFill="1" applyBorder="1" applyAlignment="1">
      <alignment horizontal="center" vertical="center"/>
      <protection/>
    </xf>
    <xf numFmtId="214" fontId="63" fillId="54" borderId="74" xfId="227" applyNumberFormat="1" applyFont="1" applyFill="1" applyBorder="1" applyAlignment="1">
      <alignment horizontal="center" vertical="center"/>
      <protection/>
    </xf>
    <xf numFmtId="0" fontId="63" fillId="54" borderId="19" xfId="227" applyFont="1" applyFill="1" applyBorder="1" applyAlignment="1">
      <alignment vertical="center"/>
      <protection/>
    </xf>
    <xf numFmtId="214" fontId="63" fillId="54" borderId="19" xfId="227" applyNumberFormat="1" applyFont="1" applyFill="1" applyBorder="1" applyAlignment="1">
      <alignment horizontal="center" vertical="center"/>
      <protection/>
    </xf>
    <xf numFmtId="214" fontId="63" fillId="54" borderId="19" xfId="481" applyNumberFormat="1" applyFont="1" applyFill="1" applyBorder="1" applyAlignment="1">
      <alignment horizontal="center" vertical="center"/>
    </xf>
    <xf numFmtId="214" fontId="63" fillId="54" borderId="76" xfId="227" applyNumberFormat="1" applyFont="1" applyFill="1" applyBorder="1" applyAlignment="1">
      <alignment horizontal="center" vertical="center"/>
      <protection/>
    </xf>
    <xf numFmtId="0" fontId="63" fillId="54" borderId="66" xfId="227" applyFont="1" applyFill="1" applyBorder="1" applyAlignment="1">
      <alignment vertical="center"/>
      <protection/>
    </xf>
    <xf numFmtId="188" fontId="63" fillId="54" borderId="66" xfId="227" applyNumberFormat="1" applyFont="1" applyFill="1" applyBorder="1" applyAlignment="1">
      <alignment horizontal="center" vertical="center" wrapText="1"/>
      <protection/>
    </xf>
    <xf numFmtId="188" fontId="63" fillId="54" borderId="71" xfId="227" applyNumberFormat="1" applyFont="1" applyFill="1" applyBorder="1" applyAlignment="1">
      <alignment horizontal="center" vertical="center" wrapText="1"/>
      <protection/>
    </xf>
    <xf numFmtId="188" fontId="63" fillId="13" borderId="33" xfId="248" applyNumberFormat="1" applyFont="1" applyFill="1" applyBorder="1" applyAlignment="1">
      <alignment horizontal="center" vertical="center"/>
      <protection/>
    </xf>
    <xf numFmtId="188" fontId="63" fillId="13" borderId="25" xfId="248" applyNumberFormat="1" applyFont="1" applyFill="1" applyBorder="1" applyAlignment="1">
      <alignment horizontal="center" vertical="center"/>
      <protection/>
    </xf>
    <xf numFmtId="188" fontId="63" fillId="13" borderId="79" xfId="248" applyNumberFormat="1" applyFont="1" applyFill="1" applyBorder="1" applyAlignment="1">
      <alignment horizontal="center" vertical="center"/>
      <protection/>
    </xf>
    <xf numFmtId="213" fontId="63" fillId="0" borderId="27" xfId="248" applyNumberFormat="1" applyFont="1" applyBorder="1" applyAlignment="1">
      <alignment horizontal="center" vertical="center"/>
      <protection/>
    </xf>
    <xf numFmtId="213" fontId="63" fillId="0" borderId="27" xfId="248" applyNumberFormat="1" applyFont="1" applyBorder="1" applyAlignment="1">
      <alignment horizontal="center" vertical="center" wrapText="1"/>
      <protection/>
    </xf>
    <xf numFmtId="213" fontId="63" fillId="0" borderId="80" xfId="248" applyNumberFormat="1" applyFont="1" applyBorder="1" applyAlignment="1">
      <alignment horizontal="center" vertical="center" wrapText="1"/>
      <protection/>
    </xf>
    <xf numFmtId="0" fontId="123" fillId="55" borderId="81" xfId="0" applyFont="1" applyFill="1" applyBorder="1" applyAlignment="1">
      <alignment vertical="center"/>
    </xf>
    <xf numFmtId="0" fontId="123" fillId="55" borderId="0" xfId="0" applyFont="1" applyFill="1" applyBorder="1" applyAlignment="1">
      <alignment vertical="center"/>
    </xf>
    <xf numFmtId="0" fontId="123" fillId="55" borderId="82" xfId="0" applyFont="1" applyFill="1" applyBorder="1" applyAlignment="1">
      <alignment vertical="center"/>
    </xf>
    <xf numFmtId="0" fontId="68" fillId="12" borderId="19" xfId="264" applyFont="1" applyFill="1" applyBorder="1" applyAlignment="1">
      <alignment horizontal="center" vertical="center"/>
      <protection/>
    </xf>
    <xf numFmtId="0" fontId="68" fillId="12" borderId="32" xfId="264" applyFont="1" applyFill="1" applyBorder="1" applyAlignment="1">
      <alignment horizontal="center" vertical="center"/>
      <protection/>
    </xf>
    <xf numFmtId="0" fontId="69" fillId="0" borderId="19" xfId="264" applyFont="1" applyBorder="1" applyAlignment="1">
      <alignment horizontal="center" vertical="center"/>
      <protection/>
    </xf>
    <xf numFmtId="215" fontId="69" fillId="13" borderId="19" xfId="264" applyNumberFormat="1" applyFont="1" applyFill="1" applyBorder="1" applyAlignment="1">
      <alignment horizontal="center" vertical="center"/>
      <protection/>
    </xf>
    <xf numFmtId="215" fontId="69" fillId="13" borderId="32" xfId="264" applyNumberFormat="1" applyFont="1" applyFill="1" applyBorder="1" applyAlignment="1">
      <alignment horizontal="center" vertical="center"/>
      <protection/>
    </xf>
    <xf numFmtId="188" fontId="69" fillId="13" borderId="25" xfId="264" applyNumberFormat="1" applyFont="1" applyFill="1" applyBorder="1" applyAlignment="1">
      <alignment horizontal="center" vertical="center"/>
      <protection/>
    </xf>
    <xf numFmtId="188" fontId="69" fillId="13" borderId="58" xfId="264" applyNumberFormat="1" applyFont="1" applyFill="1" applyBorder="1" applyAlignment="1">
      <alignment horizontal="center" vertical="center"/>
      <protection/>
    </xf>
    <xf numFmtId="213" fontId="69" fillId="0" borderId="20" xfId="264" applyNumberFormat="1" applyFont="1" applyBorder="1" applyAlignment="1">
      <alignment horizontal="center" vertical="center"/>
      <protection/>
    </xf>
    <xf numFmtId="213" fontId="69" fillId="0" borderId="19" xfId="264" applyNumberFormat="1" applyFont="1" applyBorder="1" applyAlignment="1">
      <alignment horizontal="center" vertical="center"/>
      <protection/>
    </xf>
    <xf numFmtId="213" fontId="69" fillId="0" borderId="32" xfId="264" applyNumberFormat="1" applyFont="1" applyBorder="1" applyAlignment="1">
      <alignment horizontal="center" vertical="center"/>
      <protection/>
    </xf>
    <xf numFmtId="0" fontId="69" fillId="0" borderId="66" xfId="264" applyFont="1" applyBorder="1" applyAlignment="1">
      <alignment horizontal="center" vertical="center"/>
      <protection/>
    </xf>
    <xf numFmtId="213" fontId="69" fillId="0" borderId="66" xfId="264" applyNumberFormat="1" applyFont="1" applyBorder="1" applyAlignment="1">
      <alignment horizontal="center" vertical="center"/>
      <protection/>
    </xf>
    <xf numFmtId="213" fontId="69" fillId="0" borderId="83" xfId="264" applyNumberFormat="1" applyFont="1" applyBorder="1" applyAlignment="1">
      <alignment horizontal="center" vertical="center"/>
      <protection/>
    </xf>
    <xf numFmtId="0" fontId="69" fillId="0" borderId="84" xfId="264" applyFont="1" applyBorder="1" applyAlignment="1">
      <alignment horizontal="center" vertical="center"/>
      <protection/>
    </xf>
    <xf numFmtId="0" fontId="69" fillId="0" borderId="55" xfId="264" applyFont="1" applyBorder="1" applyAlignment="1">
      <alignment horizontal="center" vertical="center"/>
      <protection/>
    </xf>
    <xf numFmtId="212" fontId="69" fillId="0" borderId="55" xfId="264" applyNumberFormat="1" applyFont="1" applyBorder="1" applyAlignment="1">
      <alignment horizontal="center" vertical="center"/>
      <protection/>
    </xf>
    <xf numFmtId="212" fontId="69" fillId="0" borderId="85" xfId="264" applyNumberFormat="1" applyFont="1" applyBorder="1" applyAlignment="1">
      <alignment horizontal="center" vertical="center"/>
      <protection/>
    </xf>
    <xf numFmtId="188" fontId="156" fillId="0" borderId="0" xfId="0" applyNumberFormat="1" applyFont="1" applyBorder="1" applyAlignment="1">
      <alignment horizontal="center" vertical="center"/>
    </xf>
    <xf numFmtId="0" fontId="148" fillId="0" borderId="0" xfId="0" applyFont="1" applyBorder="1" applyAlignment="1">
      <alignment vertical="center"/>
    </xf>
    <xf numFmtId="188" fontId="21" fillId="0" borderId="0" xfId="264" applyNumberFormat="1" applyFont="1" applyBorder="1" applyAlignment="1" quotePrefix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 wrapText="1"/>
      <protection/>
    </xf>
    <xf numFmtId="0" fontId="68" fillId="12" borderId="19" xfId="248" applyFont="1" applyFill="1" applyBorder="1" applyAlignment="1">
      <alignment horizontal="center" vertical="center"/>
      <protection/>
    </xf>
    <xf numFmtId="0" fontId="68" fillId="12" borderId="76" xfId="248" applyFont="1" applyFill="1" applyBorder="1" applyAlignment="1">
      <alignment horizontal="center" vertical="center"/>
      <protection/>
    </xf>
    <xf numFmtId="188" fontId="69" fillId="13" borderId="19" xfId="248" applyNumberFormat="1" applyFont="1" applyFill="1" applyBorder="1" applyAlignment="1">
      <alignment horizontal="center" vertical="center"/>
      <protection/>
    </xf>
    <xf numFmtId="188" fontId="69" fillId="13" borderId="76" xfId="248" applyNumberFormat="1" applyFont="1" applyFill="1" applyBorder="1" applyAlignment="1">
      <alignment horizontal="center" vertical="center"/>
      <protection/>
    </xf>
    <xf numFmtId="216" fontId="69" fillId="0" borderId="19" xfId="248" applyNumberFormat="1" applyFont="1" applyBorder="1" applyAlignment="1">
      <alignment horizontal="center" vertical="center"/>
      <protection/>
    </xf>
    <xf numFmtId="216" fontId="69" fillId="0" borderId="76" xfId="248" applyNumberFormat="1" applyFont="1" applyBorder="1" applyAlignment="1">
      <alignment horizontal="center" vertical="center"/>
      <protection/>
    </xf>
    <xf numFmtId="216" fontId="69" fillId="0" borderId="20" xfId="248" applyNumberFormat="1" applyFont="1" applyBorder="1" applyAlignment="1">
      <alignment horizontal="center" vertical="center"/>
      <protection/>
    </xf>
    <xf numFmtId="216" fontId="69" fillId="0" borderId="75" xfId="248" applyNumberFormat="1" applyFont="1" applyBorder="1" applyAlignment="1">
      <alignment horizontal="center" vertical="center"/>
      <protection/>
    </xf>
    <xf numFmtId="216" fontId="69" fillId="0" borderId="66" xfId="248" applyNumberFormat="1" applyFont="1" applyBorder="1" applyAlignment="1">
      <alignment horizontal="center" vertical="center"/>
      <protection/>
    </xf>
    <xf numFmtId="216" fontId="69" fillId="0" borderId="71" xfId="248" applyNumberFormat="1" applyFont="1" applyBorder="1" applyAlignment="1">
      <alignment horizontal="center" vertical="center"/>
      <protection/>
    </xf>
    <xf numFmtId="0" fontId="143" fillId="0" borderId="0" xfId="0" applyFont="1" applyAlignment="1">
      <alignment vertical="center"/>
    </xf>
    <xf numFmtId="188" fontId="29" fillId="55" borderId="45" xfId="211" applyNumberFormat="1" applyFont="1" applyFill="1" applyBorder="1" applyAlignment="1">
      <alignment horizontal="center" vertical="center"/>
      <protection/>
    </xf>
    <xf numFmtId="188" fontId="29" fillId="0" borderId="45" xfId="211" applyNumberFormat="1" applyFont="1" applyFill="1" applyBorder="1" applyAlignment="1">
      <alignment horizontal="center" vertical="center"/>
      <protection/>
    </xf>
    <xf numFmtId="0" fontId="156" fillId="0" borderId="20" xfId="0" applyFont="1" applyBorder="1" applyAlignment="1">
      <alignment horizontal="center" vertical="center"/>
    </xf>
    <xf numFmtId="0" fontId="156" fillId="0" borderId="21" xfId="0" applyFont="1" applyBorder="1" applyAlignment="1">
      <alignment horizontal="center" vertical="center"/>
    </xf>
    <xf numFmtId="188" fontId="156" fillId="0" borderId="19" xfId="0" applyNumberFormat="1" applyFont="1" applyBorder="1" applyAlignment="1">
      <alignment horizontal="center" vertical="center"/>
    </xf>
    <xf numFmtId="0" fontId="71" fillId="12" borderId="19" xfId="0" applyFont="1" applyFill="1" applyBorder="1" applyAlignment="1">
      <alignment horizontal="center" vertical="center"/>
    </xf>
    <xf numFmtId="188" fontId="72" fillId="0" borderId="19" xfId="0" applyNumberFormat="1" applyFont="1" applyBorder="1" applyAlignment="1">
      <alignment horizontal="center" vertical="center"/>
    </xf>
    <xf numFmtId="188" fontId="72" fillId="56" borderId="19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73" fillId="0" borderId="0" xfId="0" applyFont="1" applyAlignment="1">
      <alignment vertical="center"/>
    </xf>
    <xf numFmtId="0" fontId="75" fillId="0" borderId="19" xfId="0" applyFont="1" applyBorder="1" applyAlignment="1">
      <alignment horizontal="center" vertical="center"/>
    </xf>
    <xf numFmtId="0" fontId="74" fillId="55" borderId="19" xfId="0" applyFont="1" applyFill="1" applyBorder="1" applyAlignment="1">
      <alignment horizontal="center" vertical="center"/>
    </xf>
    <xf numFmtId="188" fontId="76" fillId="55" borderId="19" xfId="0" applyNumberFormat="1" applyFont="1" applyFill="1" applyBorder="1" applyAlignment="1">
      <alignment horizontal="center" vertical="center"/>
    </xf>
    <xf numFmtId="188" fontId="76" fillId="55" borderId="34" xfId="0" applyNumberFormat="1" applyFont="1" applyFill="1" applyBorder="1" applyAlignment="1">
      <alignment horizontal="center" vertical="center"/>
    </xf>
    <xf numFmtId="188" fontId="74" fillId="55" borderId="19" xfId="0" applyNumberFormat="1" applyFont="1" applyFill="1" applyBorder="1" applyAlignment="1">
      <alignment horizontal="left" vertical="center"/>
    </xf>
    <xf numFmtId="0" fontId="74" fillId="55" borderId="0" xfId="0" applyFont="1" applyFill="1" applyAlignment="1">
      <alignment vertical="center"/>
    </xf>
    <xf numFmtId="0" fontId="76" fillId="55" borderId="19" xfId="0" applyFont="1" applyFill="1" applyBorder="1" applyAlignment="1">
      <alignment horizontal="center" vertical="center"/>
    </xf>
    <xf numFmtId="188" fontId="76" fillId="55" borderId="19" xfId="211" applyNumberFormat="1" applyFont="1" applyFill="1" applyBorder="1" applyAlignment="1">
      <alignment horizontal="center" vertical="center"/>
      <protection/>
    </xf>
    <xf numFmtId="0" fontId="76" fillId="55" borderId="0" xfId="0" applyFont="1" applyFill="1" applyAlignment="1">
      <alignment vertical="center"/>
    </xf>
    <xf numFmtId="0" fontId="76" fillId="55" borderId="19" xfId="0" applyFont="1" applyFill="1" applyBorder="1" applyAlignment="1">
      <alignment vertical="center"/>
    </xf>
    <xf numFmtId="0" fontId="76" fillId="55" borderId="20" xfId="0" applyFont="1" applyFill="1" applyBorder="1" applyAlignment="1">
      <alignment horizontal="center" vertical="center"/>
    </xf>
    <xf numFmtId="0" fontId="76" fillId="55" borderId="21" xfId="0" applyFont="1" applyFill="1" applyBorder="1" applyAlignment="1">
      <alignment horizontal="center" vertical="center"/>
    </xf>
    <xf numFmtId="0" fontId="76" fillId="55" borderId="22" xfId="0" applyFont="1" applyFill="1" applyBorder="1" applyAlignment="1">
      <alignment vertical="center"/>
    </xf>
    <xf numFmtId="0" fontId="76" fillId="55" borderId="22" xfId="0" applyFont="1" applyFill="1" applyBorder="1" applyAlignment="1">
      <alignment vertical="center" wrapText="1"/>
    </xf>
    <xf numFmtId="0" fontId="74" fillId="55" borderId="22" xfId="0" applyFont="1" applyFill="1" applyBorder="1" applyAlignment="1">
      <alignment vertical="center"/>
    </xf>
    <xf numFmtId="0" fontId="74" fillId="0" borderId="22" xfId="0" applyFont="1" applyBorder="1" applyAlignment="1">
      <alignment vertical="center"/>
    </xf>
    <xf numFmtId="188" fontId="74" fillId="55" borderId="19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6" fillId="0" borderId="28" xfId="0" applyFont="1" applyBorder="1" applyAlignment="1">
      <alignment/>
    </xf>
    <xf numFmtId="188" fontId="21" fillId="55" borderId="19" xfId="0" applyNumberFormat="1" applyFont="1" applyFill="1" applyBorder="1" applyAlignment="1">
      <alignment horizontal="center" vertical="center"/>
    </xf>
    <xf numFmtId="0" fontId="71" fillId="12" borderId="19" xfId="0" applyFont="1" applyFill="1" applyBorder="1" applyAlignment="1">
      <alignment horizontal="center" vertical="center"/>
    </xf>
    <xf numFmtId="188" fontId="76" fillId="55" borderId="19" xfId="0" applyNumberFormat="1" applyFont="1" applyFill="1" applyBorder="1" applyAlignment="1">
      <alignment horizontal="center" vertical="center"/>
    </xf>
    <xf numFmtId="188" fontId="76" fillId="55" borderId="34" xfId="0" applyNumberFormat="1" applyFont="1" applyFill="1" applyBorder="1" applyAlignment="1">
      <alignment horizontal="center" vertical="center"/>
    </xf>
    <xf numFmtId="0" fontId="131" fillId="0" borderId="61" xfId="0" applyFont="1" applyBorder="1" applyAlignment="1">
      <alignment horizontal="center" vertical="center"/>
    </xf>
    <xf numFmtId="0" fontId="123" fillId="0" borderId="34" xfId="0" applyFont="1" applyBorder="1" applyAlignment="1">
      <alignment horizontal="center" vertical="center"/>
    </xf>
    <xf numFmtId="0" fontId="123" fillId="0" borderId="22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188" fontId="62" fillId="57" borderId="34" xfId="0" applyNumberFormat="1" applyFont="1" applyFill="1" applyBorder="1" applyAlignment="1">
      <alignment horizontal="center" vertical="center"/>
    </xf>
    <xf numFmtId="188" fontId="62" fillId="57" borderId="22" xfId="0" applyNumberFormat="1" applyFont="1" applyFill="1" applyBorder="1" applyAlignment="1">
      <alignment horizontal="center" vertical="center"/>
    </xf>
    <xf numFmtId="188" fontId="62" fillId="57" borderId="76" xfId="0" applyNumberFormat="1" applyFont="1" applyFill="1" applyBorder="1" applyAlignment="1">
      <alignment horizontal="center" vertical="center"/>
    </xf>
    <xf numFmtId="201" fontId="34" fillId="55" borderId="19" xfId="240" applyNumberFormat="1" applyFont="1" applyFill="1" applyBorder="1" applyAlignment="1">
      <alignment horizontal="center" vertical="center"/>
      <protection/>
    </xf>
    <xf numFmtId="0" fontId="142" fillId="0" borderId="19" xfId="237" applyFont="1" applyBorder="1" applyAlignment="1">
      <alignment horizontal="center" vertical="center"/>
      <protection/>
    </xf>
    <xf numFmtId="203" fontId="141" fillId="0" borderId="20" xfId="237" applyNumberFormat="1" applyFont="1" applyBorder="1" applyAlignment="1">
      <alignment horizontal="center" vertical="center"/>
      <protection/>
    </xf>
    <xf numFmtId="188" fontId="29" fillId="55" borderId="19" xfId="237" applyNumberFormat="1" applyFont="1" applyFill="1" applyBorder="1" applyAlignment="1">
      <alignment horizontal="center" vertical="center"/>
      <protection/>
    </xf>
    <xf numFmtId="188" fontId="156" fillId="55" borderId="19" xfId="237" applyNumberFormat="1" applyFont="1" applyFill="1" applyBorder="1" applyAlignment="1">
      <alignment horizontal="center" vertical="center"/>
      <protection/>
    </xf>
    <xf numFmtId="188" fontId="45" fillId="55" borderId="19" xfId="240" applyNumberFormat="1" applyFont="1" applyFill="1" applyBorder="1" applyAlignment="1">
      <alignment horizontal="center" vertical="center"/>
      <protection/>
    </xf>
    <xf numFmtId="201" fontId="32" fillId="59" borderId="19" xfId="240" applyNumberFormat="1" applyFont="1" applyFill="1" applyBorder="1" applyAlignment="1">
      <alignment horizontal="center" vertical="center"/>
      <protection/>
    </xf>
    <xf numFmtId="0" fontId="143" fillId="0" borderId="0" xfId="0" applyFont="1" applyAlignment="1">
      <alignment vertical="center"/>
    </xf>
    <xf numFmtId="188" fontId="156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 wrapText="1"/>
    </xf>
    <xf numFmtId="0" fontId="167" fillId="0" borderId="0" xfId="0" applyFont="1" applyAlignment="1">
      <alignment vertical="center"/>
    </xf>
    <xf numFmtId="0" fontId="131" fillId="0" borderId="19" xfId="0" applyFont="1" applyBorder="1" applyAlignment="1">
      <alignment horizontal="center" vertical="center"/>
    </xf>
    <xf numFmtId="0" fontId="123" fillId="0" borderId="19" xfId="0" applyFont="1" applyBorder="1" applyAlignment="1">
      <alignment vertical="center"/>
    </xf>
    <xf numFmtId="0" fontId="0" fillId="54" borderId="19" xfId="0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161" fillId="0" borderId="23" xfId="0" applyFont="1" applyBorder="1" applyAlignment="1">
      <alignment horizontal="center" vertical="center"/>
    </xf>
    <xf numFmtId="0" fontId="161" fillId="0" borderId="19" xfId="0" applyFont="1" applyBorder="1" applyAlignment="1">
      <alignment horizontal="center" vertical="center"/>
    </xf>
    <xf numFmtId="0" fontId="161" fillId="0" borderId="19" xfId="0" applyFont="1" applyBorder="1" applyAlignment="1">
      <alignment vertical="center"/>
    </xf>
    <xf numFmtId="0" fontId="161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/>
    </xf>
    <xf numFmtId="0" fontId="135" fillId="0" borderId="19" xfId="0" applyFont="1" applyBorder="1" applyAlignment="1">
      <alignment vertical="center" wrapText="1"/>
    </xf>
    <xf numFmtId="0" fontId="161" fillId="54" borderId="19" xfId="0" applyFont="1" applyFill="1" applyBorder="1" applyAlignment="1">
      <alignment horizontal="center" vertical="center"/>
    </xf>
    <xf numFmtId="0" fontId="135" fillId="54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74" fillId="0" borderId="0" xfId="0" applyFont="1" applyAlignment="1">
      <alignment vertical="center"/>
    </xf>
    <xf numFmtId="0" fontId="123" fillId="0" borderId="27" xfId="0" applyFont="1" applyBorder="1" applyAlignment="1">
      <alignment vertical="center"/>
    </xf>
    <xf numFmtId="0" fontId="123" fillId="0" borderId="19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168" fillId="0" borderId="0" xfId="0" applyFont="1" applyFill="1" applyBorder="1" applyAlignment="1">
      <alignment horizontal="left" vertical="center"/>
    </xf>
    <xf numFmtId="0" fontId="135" fillId="54" borderId="19" xfId="0" applyFont="1" applyFill="1" applyBorder="1" applyAlignment="1">
      <alignment horizontal="center" vertical="center"/>
    </xf>
    <xf numFmtId="0" fontId="135" fillId="54" borderId="19" xfId="0" applyFont="1" applyFill="1" applyBorder="1" applyAlignment="1">
      <alignment horizontal="center" vertical="center"/>
    </xf>
    <xf numFmtId="0" fontId="174" fillId="0" borderId="0" xfId="0" applyFont="1" applyAlignment="1">
      <alignment vertical="center"/>
    </xf>
    <xf numFmtId="0" fontId="131" fillId="0" borderId="23" xfId="0" applyFont="1" applyBorder="1" applyAlignment="1">
      <alignment horizontal="center" vertical="center" wrapText="1"/>
    </xf>
    <xf numFmtId="0" fontId="123" fillId="0" borderId="32" xfId="0" applyFont="1" applyBorder="1" applyAlignment="1">
      <alignment vertical="center" wrapText="1"/>
    </xf>
    <xf numFmtId="0" fontId="175" fillId="0" borderId="23" xfId="0" applyFont="1" applyBorder="1" applyAlignment="1">
      <alignment horizontal="center" vertical="center"/>
    </xf>
    <xf numFmtId="0" fontId="161" fillId="0" borderId="32" xfId="0" applyFont="1" applyBorder="1" applyAlignment="1">
      <alignment vertical="center" wrapText="1"/>
    </xf>
    <xf numFmtId="0" fontId="135" fillId="0" borderId="32" xfId="0" applyFont="1" applyBorder="1" applyAlignment="1">
      <alignment vertical="center"/>
    </xf>
    <xf numFmtId="0" fontId="135" fillId="0" borderId="23" xfId="0" applyFont="1" applyBorder="1" applyAlignment="1">
      <alignment horizontal="center" vertical="center"/>
    </xf>
    <xf numFmtId="0" fontId="131" fillId="0" borderId="20" xfId="0" applyFont="1" applyBorder="1" applyAlignment="1">
      <alignment horizontal="center" vertical="center"/>
    </xf>
    <xf numFmtId="0" fontId="131" fillId="0" borderId="21" xfId="0" applyFont="1" applyBorder="1" applyAlignment="1">
      <alignment horizontal="center" vertical="center"/>
    </xf>
    <xf numFmtId="0" fontId="131" fillId="0" borderId="36" xfId="0" applyFont="1" applyBorder="1" applyAlignment="1">
      <alignment vertical="center"/>
    </xf>
    <xf numFmtId="0" fontId="131" fillId="0" borderId="61" xfId="0" applyFont="1" applyBorder="1" applyAlignment="1">
      <alignment horizontal="center" vertical="center"/>
    </xf>
    <xf numFmtId="0" fontId="135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9" fontId="135" fillId="0" borderId="62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9" fillId="0" borderId="86" xfId="211" applyFont="1" applyBorder="1" applyAlignment="1">
      <alignment horizontal="center" vertical="center" wrapText="1"/>
      <protection/>
    </xf>
    <xf numFmtId="0" fontId="69" fillId="0" borderId="87" xfId="211" applyFont="1" applyBorder="1" applyAlignment="1">
      <alignment horizontal="center" vertical="center"/>
      <protection/>
    </xf>
    <xf numFmtId="0" fontId="69" fillId="0" borderId="88" xfId="211" applyFont="1" applyBorder="1" applyAlignment="1">
      <alignment horizontal="center" vertical="center"/>
      <protection/>
    </xf>
    <xf numFmtId="0" fontId="176" fillId="0" borderId="79" xfId="211" applyFont="1" applyBorder="1" applyAlignment="1" quotePrefix="1">
      <alignment horizontal="center" vertical="center" wrapText="1"/>
      <protection/>
    </xf>
    <xf numFmtId="0" fontId="176" fillId="0" borderId="76" xfId="211" applyFont="1" applyBorder="1" applyAlignment="1" quotePrefix="1">
      <alignment horizontal="center" vertical="center" wrapText="1"/>
      <protection/>
    </xf>
    <xf numFmtId="0" fontId="176" fillId="0" borderId="75" xfId="211" applyFont="1" applyBorder="1" applyAlignment="1" quotePrefix="1">
      <alignment horizontal="center" vertical="center" wrapText="1"/>
      <protection/>
    </xf>
    <xf numFmtId="0" fontId="23" fillId="0" borderId="0" xfId="211" applyFont="1">
      <alignment vertical="center"/>
      <protection/>
    </xf>
    <xf numFmtId="0" fontId="20" fillId="0" borderId="0" xfId="211" applyFont="1">
      <alignment vertical="center"/>
      <protection/>
    </xf>
    <xf numFmtId="0" fontId="21" fillId="0" borderId="0" xfId="211" applyFont="1">
      <alignment vertical="center"/>
      <protection/>
    </xf>
    <xf numFmtId="0" fontId="0" fillId="0" borderId="0" xfId="211">
      <alignment vertical="center"/>
      <protection/>
    </xf>
    <xf numFmtId="0" fontId="22" fillId="0" borderId="30" xfId="211" applyFont="1" applyBorder="1" applyAlignment="1">
      <alignment horizontal="center" vertical="center"/>
      <protection/>
    </xf>
    <xf numFmtId="0" fontId="22" fillId="0" borderId="27" xfId="211" applyFont="1" applyBorder="1" applyAlignment="1">
      <alignment horizontal="center" vertical="center"/>
      <protection/>
    </xf>
    <xf numFmtId="0" fontId="56" fillId="0" borderId="53" xfId="211" applyFont="1" applyBorder="1" applyAlignment="1">
      <alignment horizontal="center" vertical="center"/>
      <protection/>
    </xf>
    <xf numFmtId="0" fontId="29" fillId="0" borderId="49" xfId="211" applyFont="1" applyBorder="1" applyAlignment="1">
      <alignment horizontal="center" vertical="center"/>
      <protection/>
    </xf>
    <xf numFmtId="0" fontId="29" fillId="0" borderId="45" xfId="211" applyFont="1" applyBorder="1" applyAlignment="1">
      <alignment horizontal="center" vertical="center"/>
      <protection/>
    </xf>
    <xf numFmtId="208" fontId="29" fillId="0" borderId="46" xfId="211" applyNumberFormat="1" applyFont="1" applyBorder="1" applyAlignment="1">
      <alignment horizontal="center" vertical="center"/>
      <protection/>
    </xf>
    <xf numFmtId="208" fontId="29" fillId="0" borderId="47" xfId="211" applyNumberFormat="1" applyFont="1" applyBorder="1" applyAlignment="1">
      <alignment horizontal="center" vertical="center"/>
      <protection/>
    </xf>
    <xf numFmtId="0" fontId="40" fillId="0" borderId="0" xfId="211" applyFont="1">
      <alignment vertical="center"/>
      <protection/>
    </xf>
    <xf numFmtId="0" fontId="29" fillId="0" borderId="31" xfId="211" applyFont="1" applyBorder="1" applyAlignment="1">
      <alignment horizontal="center" vertical="center"/>
      <protection/>
    </xf>
    <xf numFmtId="0" fontId="29" fillId="0" borderId="43" xfId="211" applyFont="1" applyBorder="1" applyAlignment="1">
      <alignment horizontal="center" vertical="center"/>
      <protection/>
    </xf>
    <xf numFmtId="0" fontId="29" fillId="0" borderId="19" xfId="250" applyFont="1" applyBorder="1" applyAlignment="1">
      <alignment horizontal="center" vertical="center"/>
      <protection/>
    </xf>
    <xf numFmtId="0" fontId="29" fillId="0" borderId="51" xfId="211" applyFont="1" applyBorder="1" applyAlignment="1">
      <alignment horizontal="center" vertical="center"/>
      <protection/>
    </xf>
    <xf numFmtId="208" fontId="29" fillId="0" borderId="48" xfId="211" applyNumberFormat="1" applyFont="1" applyBorder="1" applyAlignment="1">
      <alignment horizontal="center" vertical="center"/>
      <protection/>
    </xf>
    <xf numFmtId="0" fontId="29" fillId="0" borderId="43" xfId="211" applyFont="1" applyBorder="1" applyAlignment="1" quotePrefix="1">
      <alignment horizontal="center" vertical="center"/>
      <protection/>
    </xf>
    <xf numFmtId="0" fontId="156" fillId="0" borderId="19" xfId="237" applyFont="1" applyBorder="1" applyAlignment="1">
      <alignment horizontal="center" vertical="center"/>
      <protection/>
    </xf>
    <xf numFmtId="0" fontId="156" fillId="0" borderId="0" xfId="250" applyFont="1" applyBorder="1" applyAlignment="1">
      <alignment horizontal="center" vertical="center"/>
      <protection/>
    </xf>
    <xf numFmtId="0" fontId="156" fillId="0" borderId="51" xfId="211" applyFont="1" applyBorder="1" applyAlignment="1">
      <alignment horizontal="center" vertical="center"/>
      <protection/>
    </xf>
    <xf numFmtId="0" fontId="148" fillId="0" borderId="0" xfId="211" applyFont="1">
      <alignment vertical="center"/>
      <protection/>
    </xf>
    <xf numFmtId="0" fontId="29" fillId="0" borderId="44" xfId="211" applyFont="1" applyBorder="1" applyAlignment="1">
      <alignment horizontal="center" vertical="center"/>
      <protection/>
    </xf>
    <xf numFmtId="0" fontId="21" fillId="0" borderId="44" xfId="211" applyFont="1" applyBorder="1" applyAlignment="1">
      <alignment horizontal="center" vertical="center"/>
      <protection/>
    </xf>
    <xf numFmtId="0" fontId="177" fillId="0" borderId="0" xfId="211" applyFont="1" applyAlignment="1">
      <alignment horizontal="left" vertical="center"/>
      <protection/>
    </xf>
    <xf numFmtId="0" fontId="178" fillId="0" borderId="0" xfId="211" applyFont="1">
      <alignment vertical="center"/>
      <protection/>
    </xf>
    <xf numFmtId="0" fontId="179" fillId="0" borderId="0" xfId="211" applyFont="1">
      <alignment vertical="center"/>
      <protection/>
    </xf>
    <xf numFmtId="0" fontId="69" fillId="0" borderId="0" xfId="211" applyFont="1">
      <alignment vertical="center"/>
      <protection/>
    </xf>
    <xf numFmtId="0" fontId="69" fillId="0" borderId="0" xfId="211" applyFont="1" applyAlignment="1">
      <alignment horizontal="left" vertical="center"/>
      <protection/>
    </xf>
    <xf numFmtId="0" fontId="68" fillId="0" borderId="19" xfId="211" applyFont="1" applyBorder="1" applyAlignment="1">
      <alignment horizontal="center" vertical="center"/>
      <protection/>
    </xf>
    <xf numFmtId="0" fontId="163" fillId="0" borderId="19" xfId="211" applyFont="1" applyBorder="1" applyAlignment="1">
      <alignment horizontal="center" vertical="center"/>
      <protection/>
    </xf>
    <xf numFmtId="0" fontId="70" fillId="0" borderId="23" xfId="211" applyFont="1" applyBorder="1" applyAlignment="1">
      <alignment horizontal="left" vertical="center"/>
      <protection/>
    </xf>
    <xf numFmtId="0" fontId="70" fillId="0" borderId="19" xfId="211" applyFont="1" applyBorder="1" applyAlignment="1">
      <alignment horizontal="center" vertical="center"/>
      <protection/>
    </xf>
    <xf numFmtId="208" fontId="70" fillId="0" borderId="19" xfId="211" applyNumberFormat="1" applyFont="1" applyBorder="1" applyAlignment="1">
      <alignment horizontal="left" vertical="center"/>
      <protection/>
    </xf>
    <xf numFmtId="188" fontId="70" fillId="0" borderId="32" xfId="211" applyNumberFormat="1" applyFont="1" applyFill="1" applyBorder="1" applyAlignment="1">
      <alignment horizontal="left" vertical="center"/>
      <protection/>
    </xf>
    <xf numFmtId="0" fontId="70" fillId="0" borderId="0" xfId="211" applyFont="1">
      <alignment vertical="center"/>
      <protection/>
    </xf>
    <xf numFmtId="0" fontId="70" fillId="0" borderId="23" xfId="250" applyFont="1" applyBorder="1" applyAlignment="1">
      <alignment horizontal="left" vertical="center"/>
      <protection/>
    </xf>
    <xf numFmtId="0" fontId="70" fillId="0" borderId="19" xfId="250" applyFont="1" applyBorder="1" applyAlignment="1">
      <alignment horizontal="center" vertical="center"/>
      <protection/>
    </xf>
    <xf numFmtId="0" fontId="70" fillId="0" borderId="32" xfId="211" applyFont="1" applyBorder="1" applyAlignment="1" quotePrefix="1">
      <alignment horizontal="left" vertical="center"/>
      <protection/>
    </xf>
    <xf numFmtId="0" fontId="70" fillId="0" borderId="30" xfId="250" applyFont="1" applyBorder="1" applyAlignment="1">
      <alignment horizontal="left" vertical="center"/>
      <protection/>
    </xf>
    <xf numFmtId="0" fontId="70" fillId="0" borderId="27" xfId="250" applyFont="1" applyBorder="1" applyAlignment="1">
      <alignment horizontal="center" vertical="center"/>
      <protection/>
    </xf>
    <xf numFmtId="0" fontId="70" fillId="0" borderId="27" xfId="211" applyFont="1" applyBorder="1" applyAlignment="1">
      <alignment horizontal="center" vertical="center"/>
      <protection/>
    </xf>
    <xf numFmtId="208" fontId="70" fillId="0" borderId="27" xfId="211" applyNumberFormat="1" applyFont="1" applyBorder="1" applyAlignment="1">
      <alignment horizontal="left" vertical="center"/>
      <protection/>
    </xf>
    <xf numFmtId="0" fontId="70" fillId="0" borderId="53" xfId="211" applyFont="1" applyBorder="1" applyAlignment="1" quotePrefix="1">
      <alignment horizontal="left" vertical="center"/>
      <protection/>
    </xf>
    <xf numFmtId="211" fontId="69" fillId="58" borderId="20" xfId="248" applyNumberFormat="1" applyFont="1" applyFill="1" applyBorder="1" applyAlignment="1">
      <alignment horizontal="center" vertical="center"/>
      <protection/>
    </xf>
    <xf numFmtId="0" fontId="178" fillId="0" borderId="0" xfId="211" applyFont="1" applyAlignment="1">
      <alignment horizontal="left" vertical="center"/>
      <protection/>
    </xf>
    <xf numFmtId="188" fontId="70" fillId="0" borderId="32" xfId="211" applyNumberFormat="1" applyFont="1" applyFill="1" applyBorder="1" applyAlignment="1">
      <alignment horizontal="center" vertical="center"/>
      <protection/>
    </xf>
    <xf numFmtId="0" fontId="70" fillId="0" borderId="32" xfId="0" applyFont="1" applyBorder="1" applyAlignment="1">
      <alignment horizontal="left" vertical="center"/>
    </xf>
    <xf numFmtId="0" fontId="69" fillId="0" borderId="30" xfId="211" applyFont="1" applyBorder="1" applyAlignment="1">
      <alignment horizontal="left" vertical="center"/>
      <protection/>
    </xf>
    <xf numFmtId="0" fontId="69" fillId="0" borderId="27" xfId="211" applyFont="1" applyBorder="1" applyAlignment="1">
      <alignment horizontal="center" vertical="center"/>
      <protection/>
    </xf>
    <xf numFmtId="188" fontId="70" fillId="0" borderId="53" xfId="211" applyNumberFormat="1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0" fontId="180" fillId="0" borderId="63" xfId="0" applyFont="1" applyBorder="1" applyAlignment="1">
      <alignment horizontal="left" vertical="center" wrapText="1"/>
    </xf>
    <xf numFmtId="0" fontId="180" fillId="0" borderId="78" xfId="0" applyFont="1" applyBorder="1" applyAlignment="1">
      <alignment horizontal="left" vertical="center" wrapText="1"/>
    </xf>
    <xf numFmtId="0" fontId="180" fillId="0" borderId="89" xfId="0" applyFont="1" applyBorder="1" applyAlignment="1">
      <alignment horizontal="left" vertical="center" wrapText="1"/>
    </xf>
    <xf numFmtId="188" fontId="21" fillId="0" borderId="19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8" fontId="62" fillId="57" borderId="34" xfId="0" applyNumberFormat="1" applyFont="1" applyFill="1" applyBorder="1" applyAlignment="1">
      <alignment horizontal="center" vertical="center"/>
    </xf>
    <xf numFmtId="188" fontId="62" fillId="57" borderId="35" xfId="0" applyNumberFormat="1" applyFont="1" applyFill="1" applyBorder="1" applyAlignment="1">
      <alignment horizontal="center" vertical="center"/>
    </xf>
    <xf numFmtId="188" fontId="62" fillId="57" borderId="90" xfId="0" applyNumberFormat="1" applyFont="1" applyFill="1" applyBorder="1" applyAlignment="1">
      <alignment horizontal="center" vertical="center"/>
    </xf>
    <xf numFmtId="188" fontId="62" fillId="57" borderId="91" xfId="0" applyNumberFormat="1" applyFont="1" applyFill="1" applyBorder="1" applyAlignment="1">
      <alignment horizontal="center" vertical="center"/>
    </xf>
    <xf numFmtId="188" fontId="29" fillId="0" borderId="20" xfId="0" applyNumberFormat="1" applyFont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188" fontId="29" fillId="0" borderId="34" xfId="0" applyNumberFormat="1" applyFont="1" applyBorder="1" applyAlignment="1">
      <alignment horizontal="center" vertical="center"/>
    </xf>
    <xf numFmtId="188" fontId="29" fillId="0" borderId="35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54" borderId="20" xfId="0" applyNumberFormat="1" applyFont="1" applyFill="1" applyBorder="1" applyAlignment="1">
      <alignment horizontal="center" vertical="center"/>
    </xf>
    <xf numFmtId="0" fontId="62" fillId="12" borderId="92" xfId="0" applyFont="1" applyFill="1" applyBorder="1" applyAlignment="1">
      <alignment horizontal="center" vertical="center"/>
    </xf>
    <xf numFmtId="0" fontId="62" fillId="12" borderId="93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62" fillId="0" borderId="94" xfId="0" applyFont="1" applyBorder="1" applyAlignment="1">
      <alignment horizontal="center" vertical="center" wrapText="1"/>
    </xf>
    <xf numFmtId="0" fontId="62" fillId="0" borderId="87" xfId="0" applyFont="1" applyBorder="1" applyAlignment="1">
      <alignment horizontal="center" vertical="center" wrapText="1"/>
    </xf>
    <xf numFmtId="0" fontId="62" fillId="0" borderId="95" xfId="0" applyFont="1" applyBorder="1" applyAlignment="1">
      <alignment horizontal="center" vertical="center" wrapText="1"/>
    </xf>
    <xf numFmtId="0" fontId="181" fillId="0" borderId="96" xfId="0" applyFont="1" applyBorder="1" applyAlignment="1">
      <alignment horizontal="center" vertical="center"/>
    </xf>
    <xf numFmtId="0" fontId="181" fillId="0" borderId="97" xfId="0" applyFont="1" applyBorder="1" applyAlignment="1">
      <alignment horizontal="center" vertical="center"/>
    </xf>
    <xf numFmtId="0" fontId="181" fillId="0" borderId="98" xfId="0" applyFont="1" applyBorder="1" applyAlignment="1">
      <alignment horizontal="center" vertical="center"/>
    </xf>
    <xf numFmtId="0" fontId="62" fillId="12" borderId="99" xfId="0" applyFont="1" applyFill="1" applyBorder="1" applyAlignment="1">
      <alignment horizontal="center" vertical="center"/>
    </xf>
    <xf numFmtId="0" fontId="62" fillId="12" borderId="95" xfId="0" applyFont="1" applyFill="1" applyBorder="1" applyAlignment="1">
      <alignment horizontal="center" vertical="center"/>
    </xf>
    <xf numFmtId="0" fontId="62" fillId="12" borderId="100" xfId="0" applyFont="1" applyFill="1" applyBorder="1" applyAlignment="1">
      <alignment horizontal="center" vertical="center"/>
    </xf>
    <xf numFmtId="0" fontId="62" fillId="12" borderId="101" xfId="0" applyFont="1" applyFill="1" applyBorder="1" applyAlignment="1">
      <alignment horizontal="center" vertical="center"/>
    </xf>
    <xf numFmtId="0" fontId="62" fillId="12" borderId="102" xfId="0" applyFont="1" applyFill="1" applyBorder="1" applyAlignment="1">
      <alignment horizontal="center" vertical="center"/>
    </xf>
    <xf numFmtId="0" fontId="62" fillId="12" borderId="103" xfId="0" applyFont="1" applyFill="1" applyBorder="1" applyAlignment="1">
      <alignment horizontal="center" vertical="center"/>
    </xf>
    <xf numFmtId="188" fontId="62" fillId="57" borderId="22" xfId="0" applyNumberFormat="1" applyFont="1" applyFill="1" applyBorder="1" applyAlignment="1">
      <alignment horizontal="center" vertical="center"/>
    </xf>
    <xf numFmtId="188" fontId="62" fillId="57" borderId="76" xfId="0" applyNumberFormat="1" applyFont="1" applyFill="1" applyBorder="1" applyAlignment="1">
      <alignment horizontal="center" vertical="center"/>
    </xf>
    <xf numFmtId="0" fontId="180" fillId="0" borderId="34" xfId="0" applyFont="1" applyBorder="1" applyAlignment="1">
      <alignment horizontal="left" vertical="center" wrapText="1"/>
    </xf>
    <xf numFmtId="0" fontId="180" fillId="0" borderId="35" xfId="0" applyFont="1" applyBorder="1" applyAlignment="1">
      <alignment horizontal="left" vertical="center" wrapText="1"/>
    </xf>
    <xf numFmtId="0" fontId="180" fillId="0" borderId="104" xfId="0" applyFont="1" applyBorder="1" applyAlignment="1">
      <alignment horizontal="left" vertical="center" wrapText="1"/>
    </xf>
    <xf numFmtId="0" fontId="180" fillId="0" borderId="105" xfId="0" applyFont="1" applyBorder="1" applyAlignment="1">
      <alignment horizontal="left" vertical="center" wrapText="1"/>
    </xf>
    <xf numFmtId="0" fontId="180" fillId="0" borderId="106" xfId="0" applyFont="1" applyBorder="1" applyAlignment="1">
      <alignment horizontal="left" vertical="center" wrapText="1"/>
    </xf>
    <xf numFmtId="0" fontId="180" fillId="0" borderId="107" xfId="0" applyFont="1" applyBorder="1" applyAlignment="1">
      <alignment horizontal="left" vertical="center" wrapText="1"/>
    </xf>
    <xf numFmtId="188" fontId="62" fillId="0" borderId="63" xfId="0" applyNumberFormat="1" applyFont="1" applyFill="1" applyBorder="1" applyAlignment="1">
      <alignment horizontal="center" vertical="center"/>
    </xf>
    <xf numFmtId="188" fontId="62" fillId="0" borderId="78" xfId="0" applyNumberFormat="1" applyFont="1" applyFill="1" applyBorder="1" applyAlignment="1">
      <alignment horizontal="center" vertical="center"/>
    </xf>
    <xf numFmtId="188" fontId="62" fillId="0" borderId="108" xfId="0" applyNumberFormat="1" applyFont="1" applyFill="1" applyBorder="1" applyAlignment="1">
      <alignment horizontal="center" vertical="center"/>
    </xf>
    <xf numFmtId="188" fontId="62" fillId="0" borderId="109" xfId="0" applyNumberFormat="1" applyFont="1" applyFill="1" applyBorder="1" applyAlignment="1">
      <alignment horizontal="center" vertical="center"/>
    </xf>
    <xf numFmtId="188" fontId="62" fillId="0" borderId="89" xfId="0" applyNumberFormat="1" applyFont="1" applyFill="1" applyBorder="1" applyAlignment="1">
      <alignment horizontal="center" vertical="center"/>
    </xf>
    <xf numFmtId="188" fontId="62" fillId="57" borderId="104" xfId="0" applyNumberFormat="1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54" borderId="28" xfId="0" applyNumberFormat="1" applyFont="1" applyFill="1" applyBorder="1" applyAlignment="1">
      <alignment horizontal="center" vertical="center"/>
    </xf>
    <xf numFmtId="188" fontId="141" fillId="0" borderId="34" xfId="0" applyNumberFormat="1" applyFont="1" applyBorder="1" applyAlignment="1">
      <alignment horizontal="center" vertical="center"/>
    </xf>
    <xf numFmtId="188" fontId="141" fillId="0" borderId="35" xfId="0" applyNumberFormat="1" applyFont="1" applyBorder="1" applyAlignment="1">
      <alignment horizontal="center" vertical="center"/>
    </xf>
    <xf numFmtId="188" fontId="29" fillId="0" borderId="21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55" borderId="34" xfId="0" applyNumberFormat="1" applyFont="1" applyFill="1" applyBorder="1" applyAlignment="1">
      <alignment horizontal="center" vertical="center"/>
    </xf>
    <xf numFmtId="188" fontId="29" fillId="55" borderId="35" xfId="0" applyNumberFormat="1" applyFont="1" applyFill="1" applyBorder="1" applyAlignment="1">
      <alignment horizontal="center" vertical="center"/>
    </xf>
    <xf numFmtId="188" fontId="29" fillId="55" borderId="22" xfId="0" applyNumberFormat="1" applyFont="1" applyFill="1" applyBorder="1" applyAlignment="1">
      <alignment horizontal="center" vertical="center"/>
    </xf>
    <xf numFmtId="188" fontId="29" fillId="54" borderId="34" xfId="0" applyNumberFormat="1" applyFont="1" applyFill="1" applyBorder="1" applyAlignment="1">
      <alignment horizontal="center" vertical="center"/>
    </xf>
    <xf numFmtId="188" fontId="29" fillId="54" borderId="35" xfId="0" applyNumberFormat="1" applyFont="1" applyFill="1" applyBorder="1" applyAlignment="1">
      <alignment horizontal="center" vertical="center"/>
    </xf>
    <xf numFmtId="188" fontId="29" fillId="54" borderId="22" xfId="0" applyNumberFormat="1" applyFont="1" applyFill="1" applyBorder="1" applyAlignment="1">
      <alignment horizontal="center" vertical="center"/>
    </xf>
    <xf numFmtId="188" fontId="29" fillId="0" borderId="19" xfId="0" applyNumberFormat="1" applyFont="1" applyBorder="1" applyAlignment="1">
      <alignment horizontal="center" vertical="center"/>
    </xf>
    <xf numFmtId="188" fontId="29" fillId="54" borderId="19" xfId="0" applyNumberFormat="1" applyFont="1" applyFill="1" applyBorder="1" applyAlignment="1">
      <alignment horizontal="center" vertical="center"/>
    </xf>
    <xf numFmtId="188" fontId="21" fillId="54" borderId="20" xfId="0" applyNumberFormat="1" applyFont="1" applyFill="1" applyBorder="1" applyAlignment="1">
      <alignment horizontal="center" vertical="center"/>
    </xf>
    <xf numFmtId="188" fontId="34" fillId="0" borderId="19" xfId="240" applyNumberFormat="1" applyFont="1" applyFill="1" applyBorder="1" applyAlignment="1">
      <alignment horizontal="center" vertical="center"/>
      <protection/>
    </xf>
    <xf numFmtId="0" fontId="34" fillId="0" borderId="19" xfId="240" applyFont="1" applyBorder="1" applyAlignment="1">
      <alignment horizontal="center" vertical="center"/>
      <protection/>
    </xf>
    <xf numFmtId="0" fontId="1" fillId="0" borderId="19" xfId="240" applyFont="1" applyBorder="1" applyAlignment="1">
      <alignment horizontal="center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32" fillId="0" borderId="25" xfId="240" applyFont="1" applyBorder="1" applyAlignment="1">
      <alignment horizontal="center" vertical="center"/>
      <protection/>
    </xf>
    <xf numFmtId="0" fontId="34" fillId="0" borderId="34" xfId="240" applyFont="1" applyBorder="1" applyAlignment="1">
      <alignment horizontal="center" vertical="center"/>
      <protection/>
    </xf>
    <xf numFmtId="0" fontId="34" fillId="0" borderId="35" xfId="240" applyFont="1" applyBorder="1" applyAlignment="1">
      <alignment horizontal="center" vertical="center"/>
      <protection/>
    </xf>
    <xf numFmtId="0" fontId="34" fillId="0" borderId="22" xfId="240" applyFont="1" applyBorder="1" applyAlignment="1">
      <alignment horizontal="center" vertical="center"/>
      <protection/>
    </xf>
    <xf numFmtId="43" fontId="34" fillId="0" borderId="34" xfId="240" applyNumberFormat="1" applyFont="1" applyBorder="1" applyAlignment="1">
      <alignment horizontal="center" vertical="center"/>
      <protection/>
    </xf>
    <xf numFmtId="43" fontId="34" fillId="0" borderId="35" xfId="240" applyNumberFormat="1" applyFont="1" applyBorder="1" applyAlignment="1">
      <alignment horizontal="center" vertical="center"/>
      <protection/>
    </xf>
    <xf numFmtId="43" fontId="34" fillId="0" borderId="22" xfId="240" applyNumberFormat="1" applyFont="1" applyBorder="1" applyAlignment="1">
      <alignment horizontal="center" vertical="center"/>
      <protection/>
    </xf>
    <xf numFmtId="0" fontId="62" fillId="12" borderId="110" xfId="0" applyFont="1" applyFill="1" applyBorder="1" applyAlignment="1">
      <alignment horizontal="center" vertical="center"/>
    </xf>
    <xf numFmtId="0" fontId="31" fillId="0" borderId="0" xfId="240" applyFont="1" applyAlignment="1">
      <alignment horizontal="left" vertical="center"/>
      <protection/>
    </xf>
    <xf numFmtId="0" fontId="32" fillId="0" borderId="29" xfId="240" applyFont="1" applyBorder="1" applyAlignment="1">
      <alignment horizontal="left" vertical="center"/>
      <protection/>
    </xf>
    <xf numFmtId="0" fontId="33" fillId="26" borderId="19" xfId="240" applyFont="1" applyFill="1" applyBorder="1" applyAlignment="1">
      <alignment horizontal="center" vertical="center"/>
      <protection/>
    </xf>
    <xf numFmtId="0" fontId="32" fillId="0" borderId="20" xfId="240" applyFont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/>
      <protection/>
    </xf>
    <xf numFmtId="188" fontId="141" fillId="0" borderId="20" xfId="236" applyNumberFormat="1" applyFont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35" xfId="0" applyNumberFormat="1" applyFont="1" applyFill="1" applyBorder="1" applyAlignment="1">
      <alignment horizontal="center" vertical="center"/>
    </xf>
    <xf numFmtId="188" fontId="21" fillId="55" borderId="22" xfId="0" applyNumberFormat="1" applyFont="1" applyFill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236" applyFont="1" applyFill="1" applyBorder="1" applyAlignment="1">
      <alignment horizontal="center" vertical="center"/>
      <protection/>
    </xf>
    <xf numFmtId="0" fontId="142" fillId="0" borderId="19" xfId="236" applyFont="1" applyBorder="1" applyAlignment="1">
      <alignment horizontal="center" vertical="center"/>
      <protection/>
    </xf>
    <xf numFmtId="0" fontId="142" fillId="0" borderId="34" xfId="236" applyFont="1" applyBorder="1" applyAlignment="1">
      <alignment horizontal="center" vertical="center"/>
      <protection/>
    </xf>
    <xf numFmtId="0" fontId="142" fillId="0" borderId="35" xfId="236" applyFont="1" applyBorder="1" applyAlignment="1">
      <alignment horizontal="center" vertical="center"/>
      <protection/>
    </xf>
    <xf numFmtId="0" fontId="141" fillId="0" borderId="22" xfId="236" applyFont="1" applyBorder="1" applyAlignment="1">
      <alignment horizontal="center" vertical="center"/>
      <protection/>
    </xf>
    <xf numFmtId="188" fontId="45" fillId="0" borderId="34" xfId="240" applyNumberFormat="1" applyFont="1" applyFill="1" applyBorder="1" applyAlignment="1">
      <alignment horizontal="center" vertical="center"/>
      <protection/>
    </xf>
    <xf numFmtId="188" fontId="45" fillId="0" borderId="35" xfId="240" applyNumberFormat="1" applyFont="1" applyFill="1" applyBorder="1" applyAlignment="1">
      <alignment horizontal="center" vertical="center"/>
      <protection/>
    </xf>
    <xf numFmtId="188" fontId="45" fillId="0" borderId="22" xfId="240" applyNumberFormat="1" applyFont="1" applyFill="1" applyBorder="1" applyAlignment="1">
      <alignment horizontal="center" vertical="center"/>
      <protection/>
    </xf>
    <xf numFmtId="0" fontId="35" fillId="0" borderId="19" xfId="240" applyFont="1" applyBorder="1" applyAlignment="1">
      <alignment horizontal="center" vertical="center"/>
      <protection/>
    </xf>
    <xf numFmtId="0" fontId="31" fillId="0" borderId="0" xfId="240" applyFont="1" applyAlignment="1">
      <alignment horizontal="center" vertical="center"/>
      <protection/>
    </xf>
    <xf numFmtId="0" fontId="35" fillId="0" borderId="20" xfId="240" applyFont="1" applyBorder="1" applyAlignment="1">
      <alignment horizontal="center" vertical="center"/>
      <protection/>
    </xf>
    <xf numFmtId="0" fontId="35" fillId="0" borderId="25" xfId="240" applyFont="1" applyBorder="1" applyAlignment="1">
      <alignment horizontal="center" vertical="center"/>
      <protection/>
    </xf>
    <xf numFmtId="0" fontId="45" fillId="0" borderId="19" xfId="240" applyFont="1" applyBorder="1" applyAlignment="1">
      <alignment horizontal="center" vertical="center"/>
      <protection/>
    </xf>
    <xf numFmtId="0" fontId="35" fillId="0" borderId="34" xfId="240" applyFont="1" applyBorder="1" applyAlignment="1">
      <alignment horizontal="center" vertical="center"/>
      <protection/>
    </xf>
    <xf numFmtId="0" fontId="35" fillId="0" borderId="22" xfId="240" applyFont="1" applyBorder="1" applyAlignment="1">
      <alignment horizontal="center" vertical="center"/>
      <protection/>
    </xf>
    <xf numFmtId="0" fontId="47" fillId="8" borderId="19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34" fillId="0" borderId="20" xfId="240" applyFont="1" applyBorder="1" applyAlignment="1">
      <alignment horizontal="center" vertical="center"/>
      <protection/>
    </xf>
    <xf numFmtId="0" fontId="34" fillId="0" borderId="55" xfId="240" applyFont="1" applyBorder="1" applyAlignment="1">
      <alignment horizontal="center" vertical="center"/>
      <protection/>
    </xf>
    <xf numFmtId="0" fontId="34" fillId="0" borderId="25" xfId="240" applyFont="1" applyBorder="1" applyAlignment="1">
      <alignment horizontal="center" vertical="center"/>
      <protection/>
    </xf>
    <xf numFmtId="0" fontId="34" fillId="0" borderId="21" xfId="240" applyFont="1" applyBorder="1" applyAlignment="1">
      <alignment horizontal="center" vertical="center"/>
      <protection/>
    </xf>
    <xf numFmtId="0" fontId="34" fillId="0" borderId="52" xfId="240" applyFont="1" applyBorder="1" applyAlignment="1">
      <alignment horizontal="center" vertical="center"/>
      <protection/>
    </xf>
    <xf numFmtId="0" fontId="34" fillId="0" borderId="37" xfId="240" applyFont="1" applyBorder="1" applyAlignment="1">
      <alignment horizontal="center" vertical="center"/>
      <protection/>
    </xf>
    <xf numFmtId="0" fontId="35" fillId="0" borderId="35" xfId="240" applyFont="1" applyBorder="1" applyAlignment="1">
      <alignment horizontal="center" vertical="center"/>
      <protection/>
    </xf>
    <xf numFmtId="188" fontId="45" fillId="0" borderId="19" xfId="240" applyNumberFormat="1" applyFont="1" applyFill="1" applyBorder="1" applyAlignment="1">
      <alignment horizontal="center" vertical="center"/>
      <protection/>
    </xf>
    <xf numFmtId="0" fontId="32" fillId="0" borderId="36" xfId="240" applyFont="1" applyBorder="1" applyAlignment="1">
      <alignment horizontal="center" vertical="center"/>
      <protection/>
    </xf>
    <xf numFmtId="0" fontId="32" fillId="0" borderId="111" xfId="240" applyFont="1" applyBorder="1" applyAlignment="1">
      <alignment horizontal="center" vertical="center"/>
      <protection/>
    </xf>
    <xf numFmtId="0" fontId="32" fillId="0" borderId="33" xfId="240" applyFont="1" applyBorder="1" applyAlignment="1">
      <alignment horizontal="center" vertical="center"/>
      <protection/>
    </xf>
    <xf numFmtId="0" fontId="47" fillId="56" borderId="20" xfId="0" applyFont="1" applyFill="1" applyBorder="1" applyAlignment="1">
      <alignment horizontal="center" vertical="center"/>
    </xf>
    <xf numFmtId="0" fontId="47" fillId="56" borderId="25" xfId="0" applyFont="1" applyFill="1" applyBorder="1" applyAlignment="1">
      <alignment horizontal="center" vertical="center"/>
    </xf>
    <xf numFmtId="0" fontId="47" fillId="56" borderId="21" xfId="0" applyFont="1" applyFill="1" applyBorder="1" applyAlignment="1">
      <alignment horizontal="center" vertical="center"/>
    </xf>
    <xf numFmtId="0" fontId="47" fillId="56" borderId="37" xfId="0" applyFont="1" applyFill="1" applyBorder="1" applyAlignment="1">
      <alignment horizontal="center" vertical="center"/>
    </xf>
    <xf numFmtId="0" fontId="47" fillId="56" borderId="19" xfId="0" applyFont="1" applyFill="1" applyBorder="1" applyAlignment="1">
      <alignment horizontal="center" vertical="center"/>
    </xf>
    <xf numFmtId="0" fontId="181" fillId="0" borderId="29" xfId="0" applyFont="1" applyBorder="1" applyAlignment="1">
      <alignment horizontal="center" vertical="center"/>
    </xf>
    <xf numFmtId="0" fontId="46" fillId="8" borderId="34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46" fillId="8" borderId="41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46" fillId="8" borderId="19" xfId="0" applyFont="1" applyFill="1" applyBorder="1" applyAlignment="1">
      <alignment horizontal="center" vertical="center"/>
    </xf>
    <xf numFmtId="0" fontId="47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46" fillId="56" borderId="21" xfId="0" applyFont="1" applyFill="1" applyBorder="1" applyAlignment="1">
      <alignment horizontal="center" vertical="center" wrapText="1"/>
    </xf>
    <xf numFmtId="0" fontId="46" fillId="56" borderId="52" xfId="0" applyFont="1" applyFill="1" applyBorder="1" applyAlignment="1">
      <alignment horizontal="center" vertical="center" wrapText="1"/>
    </xf>
    <xf numFmtId="0" fontId="46" fillId="56" borderId="37" xfId="0" applyFont="1" applyFill="1" applyBorder="1" applyAlignment="1">
      <alignment horizontal="center" vertical="center" wrapText="1"/>
    </xf>
    <xf numFmtId="0" fontId="46" fillId="56" borderId="42" xfId="0" applyFont="1" applyFill="1" applyBorder="1" applyAlignment="1">
      <alignment horizontal="center" vertical="center"/>
    </xf>
    <xf numFmtId="0" fontId="46" fillId="56" borderId="112" xfId="0" applyFont="1" applyFill="1" applyBorder="1" applyAlignment="1">
      <alignment horizontal="center" vertical="center"/>
    </xf>
    <xf numFmtId="0" fontId="46" fillId="56" borderId="113" xfId="0" applyFont="1" applyFill="1" applyBorder="1" applyAlignment="1">
      <alignment horizontal="center" vertical="center"/>
    </xf>
    <xf numFmtId="188" fontId="32" fillId="0" borderId="34" xfId="240" applyNumberFormat="1" applyFont="1" applyFill="1" applyBorder="1" applyAlignment="1">
      <alignment horizontal="center" vertical="center"/>
      <protection/>
    </xf>
    <xf numFmtId="188" fontId="32" fillId="0" borderId="35" xfId="240" applyNumberFormat="1" applyFont="1" applyFill="1" applyBorder="1" applyAlignment="1">
      <alignment horizontal="center" vertical="center"/>
      <protection/>
    </xf>
    <xf numFmtId="188" fontId="32" fillId="0" borderId="22" xfId="240" applyNumberFormat="1" applyFont="1" applyFill="1" applyBorder="1" applyAlignment="1">
      <alignment horizontal="center" vertical="center"/>
      <protection/>
    </xf>
    <xf numFmtId="188" fontId="32" fillId="56" borderId="34" xfId="240" applyNumberFormat="1" applyFont="1" applyFill="1" applyBorder="1" applyAlignment="1">
      <alignment horizontal="center" vertical="center"/>
      <protection/>
    </xf>
    <xf numFmtId="0" fontId="32" fillId="0" borderId="35" xfId="240" applyFont="1" applyBorder="1" applyAlignment="1">
      <alignment horizontal="center" vertical="center"/>
      <protection/>
    </xf>
    <xf numFmtId="0" fontId="32" fillId="0" borderId="22" xfId="240" applyFont="1" applyBorder="1" applyAlignment="1">
      <alignment horizontal="center" vertical="center"/>
      <protection/>
    </xf>
    <xf numFmtId="188" fontId="32" fillId="56" borderId="19" xfId="240" applyNumberFormat="1" applyFont="1" applyFill="1" applyBorder="1" applyAlignment="1">
      <alignment horizontal="center" vertical="center"/>
      <protection/>
    </xf>
    <xf numFmtId="43" fontId="45" fillId="0" borderId="34" xfId="240" applyNumberFormat="1" applyFont="1" applyBorder="1" applyAlignment="1">
      <alignment horizontal="center" vertical="center"/>
      <protection/>
    </xf>
    <xf numFmtId="43" fontId="45" fillId="0" borderId="35" xfId="240" applyNumberFormat="1" applyFont="1" applyBorder="1" applyAlignment="1">
      <alignment horizontal="center" vertical="center"/>
      <protection/>
    </xf>
    <xf numFmtId="43" fontId="45" fillId="0" borderId="22" xfId="240" applyNumberFormat="1" applyFont="1" applyBorder="1" applyAlignment="1">
      <alignment horizontal="center" vertical="center"/>
      <protection/>
    </xf>
    <xf numFmtId="188" fontId="52" fillId="0" borderId="34" xfId="0" applyNumberFormat="1" applyFont="1" applyBorder="1" applyAlignment="1">
      <alignment horizontal="center" vertical="center"/>
    </xf>
    <xf numFmtId="188" fontId="52" fillId="0" borderId="35" xfId="0" applyNumberFormat="1" applyFont="1" applyBorder="1" applyAlignment="1">
      <alignment horizontal="center" vertical="center"/>
    </xf>
    <xf numFmtId="188" fontId="52" fillId="0" borderId="22" xfId="0" applyNumberFormat="1" applyFont="1" applyBorder="1" applyAlignment="1">
      <alignment horizontal="center" vertical="center"/>
    </xf>
    <xf numFmtId="0" fontId="21" fillId="55" borderId="36" xfId="237" applyFont="1" applyFill="1" applyBorder="1" applyAlignment="1">
      <alignment horizontal="center" vertical="center"/>
      <protection/>
    </xf>
    <xf numFmtId="0" fontId="21" fillId="55" borderId="111" xfId="237" applyFont="1" applyFill="1" applyBorder="1" applyAlignment="1">
      <alignment horizontal="center" vertical="center"/>
      <protection/>
    </xf>
    <xf numFmtId="0" fontId="21" fillId="55" borderId="33" xfId="237" applyFont="1" applyFill="1" applyBorder="1" applyAlignment="1">
      <alignment horizontal="center" vertical="center"/>
      <protection/>
    </xf>
    <xf numFmtId="0" fontId="21" fillId="55" borderId="28" xfId="237" applyFont="1" applyFill="1" applyBorder="1" applyAlignment="1">
      <alignment horizontal="center" vertical="center"/>
      <protection/>
    </xf>
    <xf numFmtId="0" fontId="21" fillId="55" borderId="0" xfId="237" applyFont="1" applyFill="1" applyBorder="1" applyAlignment="1">
      <alignment horizontal="center" vertical="center"/>
      <protection/>
    </xf>
    <xf numFmtId="0" fontId="21" fillId="55" borderId="29" xfId="237" applyFont="1" applyFill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188" fontId="21" fillId="55" borderId="34" xfId="237" applyNumberFormat="1" applyFont="1" applyFill="1" applyBorder="1" applyAlignment="1">
      <alignment horizontal="center" vertical="center"/>
      <protection/>
    </xf>
    <xf numFmtId="0" fontId="21" fillId="55" borderId="35" xfId="237" applyFont="1" applyFill="1" applyBorder="1" applyAlignment="1">
      <alignment horizontal="center" vertical="center"/>
      <protection/>
    </xf>
    <xf numFmtId="0" fontId="21" fillId="55" borderId="22" xfId="237" applyFont="1" applyFill="1" applyBorder="1" applyAlignment="1">
      <alignment horizontal="center" vertical="center"/>
      <protection/>
    </xf>
    <xf numFmtId="0" fontId="21" fillId="55" borderId="21" xfId="237" applyFont="1" applyFill="1" applyBorder="1" applyAlignment="1">
      <alignment horizontal="center" vertical="center"/>
      <protection/>
    </xf>
    <xf numFmtId="0" fontId="21" fillId="55" borderId="52" xfId="237" applyFont="1" applyFill="1" applyBorder="1" applyAlignment="1">
      <alignment horizontal="center" vertical="center"/>
      <protection/>
    </xf>
    <xf numFmtId="0" fontId="21" fillId="55" borderId="37" xfId="237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0" fontId="47" fillId="56" borderId="42" xfId="0" applyFont="1" applyFill="1" applyBorder="1" applyAlignment="1">
      <alignment horizontal="center" vertical="center"/>
    </xf>
    <xf numFmtId="0" fontId="47" fillId="56" borderId="113" xfId="0" applyFont="1" applyFill="1" applyBorder="1" applyAlignment="1">
      <alignment horizontal="center" vertical="center"/>
    </xf>
    <xf numFmtId="188" fontId="21" fillId="0" borderId="20" xfId="237" applyNumberFormat="1" applyFont="1" applyBorder="1" applyAlignment="1">
      <alignment horizontal="center" vertical="center"/>
      <protection/>
    </xf>
    <xf numFmtId="0" fontId="26" fillId="8" borderId="38" xfId="0" applyFont="1" applyFill="1" applyBorder="1" applyAlignment="1">
      <alignment horizontal="center" vertical="center"/>
    </xf>
    <xf numFmtId="0" fontId="46" fillId="8" borderId="22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47" fillId="8" borderId="36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21" fillId="55" borderId="20" xfId="237" applyFont="1" applyFill="1" applyBorder="1" applyAlignment="1">
      <alignment horizontal="center" vertical="center"/>
      <protection/>
    </xf>
    <xf numFmtId="0" fontId="21" fillId="55" borderId="55" xfId="237" applyFont="1" applyFill="1" applyBorder="1" applyAlignment="1">
      <alignment horizontal="center" vertical="center"/>
      <protection/>
    </xf>
    <xf numFmtId="0" fontId="21" fillId="55" borderId="25" xfId="237" applyFont="1" applyFill="1" applyBorder="1" applyAlignment="1">
      <alignment horizontal="center" vertical="center"/>
      <protection/>
    </xf>
    <xf numFmtId="0" fontId="22" fillId="26" borderId="19" xfId="237" applyFont="1" applyFill="1" applyBorder="1" applyAlignment="1">
      <alignment horizontal="center"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2" fillId="0" borderId="34" xfId="237" applyFont="1" applyBorder="1" applyAlignment="1">
      <alignment horizontal="center" vertical="center"/>
      <protection/>
    </xf>
    <xf numFmtId="0" fontId="22" fillId="0" borderId="35" xfId="237" applyFont="1" applyBorder="1" applyAlignment="1">
      <alignment horizontal="center" vertical="center"/>
      <protection/>
    </xf>
    <xf numFmtId="0" fontId="21" fillId="0" borderId="22" xfId="237" applyFont="1" applyBorder="1" applyAlignment="1">
      <alignment horizontal="center" vertical="center"/>
      <protection/>
    </xf>
    <xf numFmtId="0" fontId="62" fillId="12" borderId="86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62" fillId="12" borderId="40" xfId="0" applyFont="1" applyFill="1" applyBorder="1" applyAlignment="1">
      <alignment horizontal="center" vertical="center"/>
    </xf>
    <xf numFmtId="0" fontId="62" fillId="12" borderId="113" xfId="0" applyFont="1" applyFill="1" applyBorder="1" applyAlignment="1">
      <alignment horizontal="center" vertical="center"/>
    </xf>
    <xf numFmtId="0" fontId="62" fillId="12" borderId="33" xfId="0" applyFont="1" applyFill="1" applyBorder="1" applyAlignment="1">
      <alignment horizontal="center" vertical="center"/>
    </xf>
    <xf numFmtId="0" fontId="62" fillId="12" borderId="79" xfId="0" applyFont="1" applyFill="1" applyBorder="1" applyAlignment="1">
      <alignment horizontal="center" vertical="center"/>
    </xf>
    <xf numFmtId="0" fontId="62" fillId="12" borderId="25" xfId="0" applyFont="1" applyFill="1" applyBorder="1" applyAlignment="1">
      <alignment horizontal="center" vertical="center"/>
    </xf>
    <xf numFmtId="0" fontId="62" fillId="12" borderId="3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43" fontId="21" fillId="55" borderId="34" xfId="0" applyNumberFormat="1" applyFont="1" applyFill="1" applyBorder="1" applyAlignment="1">
      <alignment horizontal="center" vertical="center"/>
    </xf>
    <xf numFmtId="43" fontId="21" fillId="55" borderId="35" xfId="0" applyNumberFormat="1" applyFont="1" applyFill="1" applyBorder="1" applyAlignment="1">
      <alignment horizontal="center" vertical="center"/>
    </xf>
    <xf numFmtId="43" fontId="21" fillId="55" borderId="22" xfId="0" applyNumberFormat="1" applyFont="1" applyFill="1" applyBorder="1" applyAlignment="1">
      <alignment horizontal="center" vertical="center"/>
    </xf>
    <xf numFmtId="188" fontId="29" fillId="55" borderId="19" xfId="0" applyNumberFormat="1" applyFont="1" applyFill="1" applyBorder="1" applyAlignment="1">
      <alignment horizontal="center" vertical="center"/>
    </xf>
    <xf numFmtId="0" fontId="22" fillId="55" borderId="34" xfId="0" applyFont="1" applyFill="1" applyBorder="1" applyAlignment="1">
      <alignment horizontal="center" vertical="center"/>
    </xf>
    <xf numFmtId="0" fontId="22" fillId="55" borderId="35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201" fontId="34" fillId="55" borderId="19" xfId="240" applyNumberFormat="1" applyFont="1" applyFill="1" applyBorder="1" applyAlignment="1">
      <alignment horizontal="center" vertical="center"/>
      <protection/>
    </xf>
    <xf numFmtId="201" fontId="32" fillId="55" borderId="19" xfId="240" applyNumberFormat="1" applyFont="1" applyFill="1" applyBorder="1" applyAlignment="1">
      <alignment horizontal="center" vertical="center"/>
      <protection/>
    </xf>
    <xf numFmtId="0" fontId="32" fillId="0" borderId="34" xfId="240" applyFont="1" applyBorder="1" applyAlignment="1">
      <alignment horizontal="center" vertical="center"/>
      <protection/>
    </xf>
    <xf numFmtId="0" fontId="1" fillId="0" borderId="20" xfId="307" applyBorder="1" applyAlignment="1">
      <alignment horizontal="center" vertical="center"/>
      <protection/>
    </xf>
    <xf numFmtId="0" fontId="1" fillId="0" borderId="25" xfId="307" applyBorder="1" applyAlignment="1">
      <alignment horizontal="center" vertical="center"/>
      <protection/>
    </xf>
    <xf numFmtId="0" fontId="142" fillId="0" borderId="19" xfId="237" applyFont="1" applyBorder="1" applyAlignment="1">
      <alignment horizontal="center" vertical="center"/>
      <protection/>
    </xf>
    <xf numFmtId="203" fontId="141" fillId="55" borderId="20" xfId="237" applyNumberFormat="1" applyFont="1" applyFill="1" applyBorder="1" applyAlignment="1">
      <alignment horizontal="center" vertical="center"/>
      <protection/>
    </xf>
    <xf numFmtId="203" fontId="141" fillId="0" borderId="20" xfId="237" applyNumberFormat="1" applyFont="1" applyBorder="1" applyAlignment="1">
      <alignment horizontal="center" vertical="center"/>
      <protection/>
    </xf>
    <xf numFmtId="201" fontId="21" fillId="0" borderId="34" xfId="0" applyNumberFormat="1" applyFont="1" applyBorder="1" applyAlignment="1">
      <alignment horizontal="center" vertical="center"/>
    </xf>
    <xf numFmtId="201" fontId="21" fillId="0" borderId="35" xfId="0" applyNumberFormat="1" applyFont="1" applyBorder="1" applyAlignment="1">
      <alignment horizontal="center" vertical="center"/>
    </xf>
    <xf numFmtId="201" fontId="21" fillId="0" borderId="22" xfId="0" applyNumberFormat="1" applyFont="1" applyBorder="1" applyAlignment="1">
      <alignment horizontal="center" vertical="center"/>
    </xf>
    <xf numFmtId="0" fontId="142" fillId="0" borderId="34" xfId="237" applyFont="1" applyBorder="1" applyAlignment="1">
      <alignment horizontal="center" vertical="center"/>
      <protection/>
    </xf>
    <xf numFmtId="0" fontId="142" fillId="0" borderId="35" xfId="237" applyFont="1" applyBorder="1" applyAlignment="1">
      <alignment horizontal="center" vertical="center"/>
      <protection/>
    </xf>
    <xf numFmtId="0" fontId="141" fillId="0" borderId="22" xfId="237" applyFont="1" applyBorder="1" applyAlignment="1">
      <alignment horizontal="center" vertical="center"/>
      <protection/>
    </xf>
    <xf numFmtId="188" fontId="29" fillId="55" borderId="19" xfId="237" applyNumberFormat="1" applyFont="1" applyFill="1" applyBorder="1" applyAlignment="1">
      <alignment horizontal="center" vertical="center"/>
      <protection/>
    </xf>
    <xf numFmtId="188" fontId="35" fillId="55" borderId="19" xfId="240" applyNumberFormat="1" applyFont="1" applyFill="1" applyBorder="1" applyAlignment="1">
      <alignment horizontal="center" vertical="center"/>
      <protection/>
    </xf>
    <xf numFmtId="188" fontId="45" fillId="55" borderId="19" xfId="240" applyNumberFormat="1" applyFont="1" applyFill="1" applyBorder="1" applyAlignment="1">
      <alignment horizontal="center" vertical="center"/>
      <protection/>
    </xf>
    <xf numFmtId="203" fontId="141" fillId="60" borderId="20" xfId="237" applyNumberFormat="1" applyFont="1" applyFill="1" applyBorder="1" applyAlignment="1">
      <alignment horizontal="center" vertical="center"/>
      <protection/>
    </xf>
    <xf numFmtId="203" fontId="29" fillId="0" borderId="20" xfId="237" applyNumberFormat="1" applyFont="1" applyBorder="1" applyAlignment="1">
      <alignment horizontal="center" vertical="center"/>
      <protection/>
    </xf>
    <xf numFmtId="201" fontId="32" fillId="59" borderId="19" xfId="240" applyNumberFormat="1" applyFont="1" applyFill="1" applyBorder="1" applyAlignment="1">
      <alignment horizontal="center" vertical="center"/>
      <protection/>
    </xf>
    <xf numFmtId="201" fontId="34" fillId="59" borderId="19" xfId="240" applyNumberFormat="1" applyFont="1" applyFill="1" applyBorder="1" applyAlignment="1">
      <alignment horizontal="center" vertical="center"/>
      <protection/>
    </xf>
    <xf numFmtId="199" fontId="182" fillId="55" borderId="114" xfId="0" applyNumberFormat="1" applyFont="1" applyFill="1" applyBorder="1" applyAlignment="1">
      <alignment horizontal="left" vertical="center" wrapText="1"/>
    </xf>
    <xf numFmtId="199" fontId="66" fillId="55" borderId="106" xfId="0" applyNumberFormat="1" applyFont="1" applyFill="1" applyBorder="1" applyAlignment="1">
      <alignment horizontal="left" vertical="center" wrapText="1"/>
    </xf>
    <xf numFmtId="199" fontId="66" fillId="55" borderId="106" xfId="0" applyNumberFormat="1" applyFont="1" applyFill="1" applyBorder="1" applyAlignment="1">
      <alignment horizontal="left" vertical="center"/>
    </xf>
    <xf numFmtId="199" fontId="66" fillId="55" borderId="107" xfId="0" applyNumberFormat="1" applyFont="1" applyFill="1" applyBorder="1" applyAlignment="1">
      <alignment horizontal="left" vertical="center"/>
    </xf>
    <xf numFmtId="199" fontId="182" fillId="55" borderId="91" xfId="0" applyNumberFormat="1" applyFont="1" applyFill="1" applyBorder="1" applyAlignment="1">
      <alignment horizontal="left" vertical="center" wrapText="1"/>
    </xf>
    <xf numFmtId="199" fontId="66" fillId="55" borderId="35" xfId="0" applyNumberFormat="1" applyFont="1" applyFill="1" applyBorder="1" applyAlignment="1">
      <alignment horizontal="left" vertical="center" wrapText="1"/>
    </xf>
    <xf numFmtId="199" fontId="66" fillId="55" borderId="104" xfId="0" applyNumberFormat="1" applyFont="1" applyFill="1" applyBorder="1" applyAlignment="1">
      <alignment horizontal="left" vertical="center" wrapText="1"/>
    </xf>
    <xf numFmtId="199" fontId="182" fillId="55" borderId="35" xfId="0" applyNumberFormat="1" applyFont="1" applyFill="1" applyBorder="1" applyAlignment="1">
      <alignment horizontal="left" vertical="center" wrapText="1"/>
    </xf>
    <xf numFmtId="199" fontId="182" fillId="55" borderId="104" xfId="0" applyNumberFormat="1" applyFont="1" applyFill="1" applyBorder="1" applyAlignment="1">
      <alignment horizontal="left" vertical="center" wrapText="1"/>
    </xf>
    <xf numFmtId="199" fontId="66" fillId="55" borderId="35" xfId="0" applyNumberFormat="1" applyFont="1" applyFill="1" applyBorder="1" applyAlignment="1">
      <alignment horizontal="left" vertical="center"/>
    </xf>
    <xf numFmtId="199" fontId="66" fillId="55" borderId="104" xfId="0" applyNumberFormat="1" applyFont="1" applyFill="1" applyBorder="1" applyAlignment="1">
      <alignment horizontal="left" vertical="center"/>
    </xf>
    <xf numFmtId="49" fontId="63" fillId="0" borderId="91" xfId="0" applyNumberFormat="1" applyFont="1" applyBorder="1" applyAlignment="1">
      <alignment horizontal="center" vertical="center"/>
    </xf>
    <xf numFmtId="49" fontId="63" fillId="0" borderId="35" xfId="0" applyNumberFormat="1" applyFont="1" applyBorder="1" applyAlignment="1">
      <alignment horizontal="center" vertical="center"/>
    </xf>
    <xf numFmtId="49" fontId="63" fillId="0" borderId="90" xfId="0" applyNumberFormat="1" applyFont="1" applyBorder="1" applyAlignment="1">
      <alignment horizontal="center" vertical="center"/>
    </xf>
    <xf numFmtId="49" fontId="63" fillId="0" borderId="104" xfId="0" applyNumberFormat="1" applyFont="1" applyBorder="1" applyAlignment="1">
      <alignment horizontal="center" vertical="center"/>
    </xf>
    <xf numFmtId="0" fontId="62" fillId="0" borderId="115" xfId="0" applyFont="1" applyBorder="1" applyAlignment="1">
      <alignment horizontal="center" vertical="center" wrapText="1"/>
    </xf>
    <xf numFmtId="0" fontId="62" fillId="0" borderId="116" xfId="0" applyFont="1" applyBorder="1" applyAlignment="1">
      <alignment horizontal="center" vertical="center"/>
    </xf>
    <xf numFmtId="0" fontId="62" fillId="0" borderId="117" xfId="0" applyFont="1" applyBorder="1" applyAlignment="1">
      <alignment horizontal="center" vertical="center"/>
    </xf>
    <xf numFmtId="0" fontId="62" fillId="0" borderId="118" xfId="0" applyFont="1" applyBorder="1" applyAlignment="1">
      <alignment horizontal="center" vertical="center"/>
    </xf>
    <xf numFmtId="199" fontId="66" fillId="55" borderId="78" xfId="0" applyNumberFormat="1" applyFont="1" applyFill="1" applyBorder="1" applyAlignment="1">
      <alignment horizontal="left" vertical="center" wrapText="1"/>
    </xf>
    <xf numFmtId="199" fontId="66" fillId="55" borderId="78" xfId="0" applyNumberFormat="1" applyFont="1" applyFill="1" applyBorder="1" applyAlignment="1">
      <alignment horizontal="left" vertical="center" wrapText="1"/>
    </xf>
    <xf numFmtId="199" fontId="66" fillId="55" borderId="78" xfId="0" applyNumberFormat="1" applyFont="1" applyFill="1" applyBorder="1" applyAlignment="1">
      <alignment horizontal="left" vertical="center"/>
    </xf>
    <xf numFmtId="199" fontId="66" fillId="55" borderId="89" xfId="0" applyNumberFormat="1" applyFont="1" applyFill="1" applyBorder="1" applyAlignment="1">
      <alignment horizontal="left" vertical="center"/>
    </xf>
    <xf numFmtId="199" fontId="66" fillId="55" borderId="35" xfId="0" applyNumberFormat="1" applyFont="1" applyFill="1" applyBorder="1" applyAlignment="1">
      <alignment horizontal="left" vertical="center" wrapText="1"/>
    </xf>
    <xf numFmtId="199" fontId="66" fillId="55" borderId="91" xfId="0" applyNumberFormat="1" applyFont="1" applyFill="1" applyBorder="1" applyAlignment="1">
      <alignment horizontal="left" vertical="center" wrapText="1"/>
    </xf>
    <xf numFmtId="199" fontId="66" fillId="55" borderId="91" xfId="0" applyNumberFormat="1" applyFont="1" applyFill="1" applyBorder="1" applyAlignment="1">
      <alignment horizontal="left" vertical="center" wrapText="1"/>
    </xf>
    <xf numFmtId="0" fontId="62" fillId="12" borderId="119" xfId="0" applyFont="1" applyFill="1" applyBorder="1" applyAlignment="1">
      <alignment horizontal="center" vertical="center"/>
    </xf>
    <xf numFmtId="0" fontId="62" fillId="12" borderId="120" xfId="0" applyFont="1" applyFill="1" applyBorder="1" applyAlignment="1">
      <alignment horizontal="center" vertical="center"/>
    </xf>
    <xf numFmtId="49" fontId="62" fillId="12" borderId="121" xfId="0" applyNumberFormat="1" applyFont="1" applyFill="1" applyBorder="1" applyAlignment="1">
      <alignment horizontal="center" vertical="center"/>
    </xf>
    <xf numFmtId="49" fontId="62" fillId="12" borderId="122" xfId="0" applyNumberFormat="1" applyFont="1" applyFill="1" applyBorder="1" applyAlignment="1">
      <alignment horizontal="center" vertical="center"/>
    </xf>
    <xf numFmtId="49" fontId="62" fillId="12" borderId="56" xfId="0" applyNumberFormat="1" applyFont="1" applyFill="1" applyBorder="1" applyAlignment="1">
      <alignment horizontal="center" vertical="center"/>
    </xf>
    <xf numFmtId="0" fontId="62" fillId="12" borderId="121" xfId="0" applyFont="1" applyFill="1" applyBorder="1" applyAlignment="1">
      <alignment horizontal="center" vertical="center"/>
    </xf>
    <xf numFmtId="0" fontId="62" fillId="12" borderId="123" xfId="0" applyFont="1" applyFill="1" applyBorder="1" applyAlignment="1">
      <alignment horizontal="center" vertical="center"/>
    </xf>
    <xf numFmtId="0" fontId="62" fillId="12" borderId="57" xfId="0" applyFont="1" applyFill="1" applyBorder="1" applyAlignment="1">
      <alignment horizontal="center" vertical="center"/>
    </xf>
    <xf numFmtId="0" fontId="62" fillId="12" borderId="124" xfId="0" applyFont="1" applyFill="1" applyBorder="1" applyAlignment="1">
      <alignment horizontal="center" vertical="center"/>
    </xf>
    <xf numFmtId="0" fontId="63" fillId="0" borderId="81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/>
    </xf>
    <xf numFmtId="49" fontId="63" fillId="0" borderId="125" xfId="0" applyNumberFormat="1" applyFont="1" applyBorder="1" applyAlignment="1">
      <alignment horizontal="center" vertical="center"/>
    </xf>
    <xf numFmtId="49" fontId="63" fillId="0" borderId="29" xfId="0" applyNumberFormat="1" applyFont="1" applyBorder="1" applyAlignment="1">
      <alignment horizontal="center" vertical="center"/>
    </xf>
    <xf numFmtId="49" fontId="63" fillId="0" borderId="126" xfId="0" applyNumberFormat="1" applyFont="1" applyBorder="1" applyAlignment="1">
      <alignment horizontal="center" vertical="center"/>
    </xf>
    <xf numFmtId="49" fontId="63" fillId="0" borderId="127" xfId="0" applyNumberFormat="1" applyFont="1" applyBorder="1" applyAlignment="1">
      <alignment horizontal="center" vertical="center"/>
    </xf>
    <xf numFmtId="0" fontId="63" fillId="0" borderId="128" xfId="0" applyFont="1" applyBorder="1" applyAlignment="1">
      <alignment horizontal="center" vertical="center" wrapText="1"/>
    </xf>
    <xf numFmtId="49" fontId="63" fillId="0" borderId="109" xfId="0" applyNumberFormat="1" applyFont="1" applyBorder="1" applyAlignment="1">
      <alignment horizontal="center" vertical="center"/>
    </xf>
    <xf numFmtId="49" fontId="63" fillId="0" borderId="78" xfId="0" applyNumberFormat="1" applyFont="1" applyBorder="1" applyAlignment="1">
      <alignment horizontal="center" vertical="center"/>
    </xf>
    <xf numFmtId="0" fontId="63" fillId="0" borderId="109" xfId="0" applyFont="1" applyBorder="1" applyAlignment="1">
      <alignment horizontal="center" vertical="center"/>
    </xf>
    <xf numFmtId="0" fontId="63" fillId="0" borderId="108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89" xfId="0" applyFont="1" applyBorder="1" applyAlignment="1">
      <alignment horizontal="center" vertical="center"/>
    </xf>
    <xf numFmtId="0" fontId="63" fillId="0" borderId="91" xfId="0" applyFont="1" applyBorder="1" applyAlignment="1">
      <alignment horizontal="center" vertical="center"/>
    </xf>
    <xf numFmtId="0" fontId="63" fillId="0" borderId="90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 wrapText="1"/>
    </xf>
    <xf numFmtId="0" fontId="63" fillId="0" borderId="10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/>
    </xf>
    <xf numFmtId="0" fontId="63" fillId="0" borderId="104" xfId="0" applyFont="1" applyBorder="1" applyAlignment="1">
      <alignment horizontal="center" vertical="center"/>
    </xf>
    <xf numFmtId="0" fontId="62" fillId="12" borderId="129" xfId="0" applyFont="1" applyFill="1" applyBorder="1" applyAlignment="1">
      <alignment horizontal="center" vertical="center"/>
    </xf>
    <xf numFmtId="0" fontId="62" fillId="12" borderId="81" xfId="0" applyFont="1" applyFill="1" applyBorder="1" applyAlignment="1">
      <alignment horizontal="center" vertical="center"/>
    </xf>
    <xf numFmtId="49" fontId="62" fillId="12" borderId="100" xfId="0" applyNumberFormat="1" applyFont="1" applyFill="1" applyBorder="1" applyAlignment="1">
      <alignment horizontal="center" vertical="center"/>
    </xf>
    <xf numFmtId="49" fontId="62" fillId="12" borderId="110" xfId="0" applyNumberFormat="1" applyFont="1" applyFill="1" applyBorder="1" applyAlignment="1">
      <alignment horizontal="center" vertical="center"/>
    </xf>
    <xf numFmtId="49" fontId="62" fillId="12" borderId="93" xfId="0" applyNumberFormat="1" applyFont="1" applyFill="1" applyBorder="1" applyAlignment="1">
      <alignment horizontal="center" vertical="center"/>
    </xf>
    <xf numFmtId="0" fontId="62" fillId="12" borderId="100" xfId="0" applyFont="1" applyFill="1" applyBorder="1" applyAlignment="1">
      <alignment horizontal="center" vertical="center"/>
    </xf>
    <xf numFmtId="0" fontId="62" fillId="12" borderId="101" xfId="0" applyFont="1" applyFill="1" applyBorder="1" applyAlignment="1">
      <alignment horizontal="center" vertical="center"/>
    </xf>
    <xf numFmtId="0" fontId="62" fillId="12" borderId="102" xfId="0" applyFont="1" applyFill="1" applyBorder="1" applyAlignment="1">
      <alignment horizontal="center" vertical="center"/>
    </xf>
    <xf numFmtId="0" fontId="62" fillId="12" borderId="103" xfId="0" applyFont="1" applyFill="1" applyBorder="1" applyAlignment="1">
      <alignment horizontal="center" vertical="center"/>
    </xf>
    <xf numFmtId="0" fontId="63" fillId="0" borderId="130" xfId="0" applyFont="1" applyBorder="1" applyAlignment="1">
      <alignment horizontal="center" vertical="center" wrapText="1"/>
    </xf>
    <xf numFmtId="188" fontId="32" fillId="0" borderId="19" xfId="240" applyNumberFormat="1" applyFont="1" applyFill="1" applyBorder="1" applyAlignment="1">
      <alignment horizontal="center" vertical="center"/>
      <protection/>
    </xf>
    <xf numFmtId="43" fontId="32" fillId="0" borderId="34" xfId="240" applyNumberFormat="1" applyFont="1" applyBorder="1" applyAlignment="1">
      <alignment horizontal="center" vertical="center"/>
      <protection/>
    </xf>
    <xf numFmtId="43" fontId="32" fillId="0" borderId="35" xfId="240" applyNumberFormat="1" applyFont="1" applyBorder="1" applyAlignment="1">
      <alignment horizontal="center" vertical="center"/>
      <protection/>
    </xf>
    <xf numFmtId="43" fontId="32" fillId="0" borderId="22" xfId="240" applyNumberFormat="1" applyFont="1" applyBorder="1" applyAlignment="1">
      <alignment horizontal="center" vertical="center"/>
      <protection/>
    </xf>
    <xf numFmtId="188" fontId="34" fillId="0" borderId="34" xfId="240" applyNumberFormat="1" applyFont="1" applyFill="1" applyBorder="1" applyAlignment="1">
      <alignment horizontal="center" vertical="center"/>
      <protection/>
    </xf>
    <xf numFmtId="188" fontId="34" fillId="0" borderId="35" xfId="240" applyNumberFormat="1" applyFont="1" applyFill="1" applyBorder="1" applyAlignment="1">
      <alignment horizontal="center" vertical="center"/>
      <protection/>
    </xf>
    <xf numFmtId="188" fontId="34" fillId="0" borderId="22" xfId="240" applyNumberFormat="1" applyFont="1" applyFill="1" applyBorder="1" applyAlignment="1">
      <alignment horizontal="center" vertical="center"/>
      <protection/>
    </xf>
    <xf numFmtId="0" fontId="33" fillId="0" borderId="19" xfId="240" applyFont="1" applyBorder="1" applyAlignment="1">
      <alignment horizontal="center" vertical="center"/>
      <protection/>
    </xf>
    <xf numFmtId="0" fontId="33" fillId="0" borderId="34" xfId="240" applyFont="1" applyBorder="1" applyAlignment="1">
      <alignment horizontal="center" vertical="center"/>
      <protection/>
    </xf>
    <xf numFmtId="0" fontId="33" fillId="0" borderId="35" xfId="240" applyFont="1" applyBorder="1" applyAlignment="1">
      <alignment horizontal="center" vertical="center"/>
      <protection/>
    </xf>
    <xf numFmtId="188" fontId="32" fillId="0" borderId="20" xfId="240" applyNumberFormat="1" applyFont="1" applyBorder="1" applyAlignment="1">
      <alignment horizontal="center" vertical="center"/>
      <protection/>
    </xf>
    <xf numFmtId="188" fontId="32" fillId="55" borderId="34" xfId="0" applyNumberFormat="1" applyFont="1" applyFill="1" applyBorder="1" applyAlignment="1">
      <alignment horizontal="center" vertical="center"/>
    </xf>
    <xf numFmtId="188" fontId="32" fillId="55" borderId="35" xfId="0" applyNumberFormat="1" applyFont="1" applyFill="1" applyBorder="1" applyAlignment="1">
      <alignment horizontal="center" vertical="center"/>
    </xf>
    <xf numFmtId="188" fontId="32" fillId="55" borderId="22" xfId="0" applyNumberFormat="1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34" xfId="0" applyNumberFormat="1" applyFont="1" applyFill="1" applyBorder="1" applyAlignment="1">
      <alignment horizontal="center" vertical="center"/>
    </xf>
    <xf numFmtId="188" fontId="21" fillId="14" borderId="35" xfId="0" applyNumberFormat="1" applyFont="1" applyFill="1" applyBorder="1" applyAlignment="1">
      <alignment horizontal="center" vertical="center"/>
    </xf>
    <xf numFmtId="188" fontId="21" fillId="14" borderId="22" xfId="0" applyNumberFormat="1" applyFont="1" applyFill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0" borderId="46" xfId="249" applyFont="1" applyBorder="1" applyAlignment="1">
      <alignment horizontal="center" vertical="center"/>
      <protection/>
    </xf>
    <xf numFmtId="0" fontId="22" fillId="0" borderId="23" xfId="249" applyFont="1" applyBorder="1" applyAlignment="1">
      <alignment horizontal="center" vertical="center"/>
      <protection/>
    </xf>
    <xf numFmtId="0" fontId="22" fillId="0" borderId="47" xfId="249" applyFont="1" applyBorder="1" applyAlignment="1">
      <alignment horizontal="center" vertical="center"/>
      <protection/>
    </xf>
    <xf numFmtId="0" fontId="22" fillId="0" borderId="19" xfId="249" applyFont="1" applyBorder="1" applyAlignment="1">
      <alignment horizontal="center" vertical="center"/>
      <protection/>
    </xf>
    <xf numFmtId="188" fontId="21" fillId="16" borderId="33" xfId="249" applyNumberFormat="1" applyFont="1" applyFill="1" applyBorder="1" applyAlignment="1">
      <alignment horizontal="center" vertical="center"/>
      <protection/>
    </xf>
    <xf numFmtId="188" fontId="21" fillId="16" borderId="25" xfId="249" applyNumberFormat="1" applyFont="1" applyFill="1" applyBorder="1" applyAlignment="1">
      <alignment horizontal="center" vertical="center"/>
      <protection/>
    </xf>
    <xf numFmtId="188" fontId="21" fillId="0" borderId="33" xfId="249" applyNumberFormat="1" applyFont="1" applyBorder="1" applyAlignment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188" fontId="21" fillId="0" borderId="34" xfId="249" applyNumberFormat="1" applyFont="1" applyBorder="1" applyAlignment="1">
      <alignment horizontal="center" vertical="center"/>
      <protection/>
    </xf>
    <xf numFmtId="188" fontId="21" fillId="0" borderId="35" xfId="249" applyNumberFormat="1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30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0" fontId="21" fillId="0" borderId="27" xfId="249" applyFont="1" applyBorder="1" applyAlignment="1">
      <alignment horizontal="center" vertical="center"/>
      <protection/>
    </xf>
    <xf numFmtId="188" fontId="21" fillId="17" borderId="33" xfId="249" applyNumberFormat="1" applyFont="1" applyFill="1" applyBorder="1" applyAlignment="1">
      <alignment horizontal="center" vertical="center"/>
      <protection/>
    </xf>
    <xf numFmtId="188" fontId="21" fillId="17" borderId="25" xfId="249" applyNumberFormat="1" applyFont="1" applyFill="1" applyBorder="1" applyAlignment="1">
      <alignment horizontal="center" vertical="center"/>
      <protection/>
    </xf>
    <xf numFmtId="188" fontId="141" fillId="0" borderId="34" xfId="249" applyNumberFormat="1" applyFont="1" applyFill="1" applyBorder="1" applyAlignment="1">
      <alignment horizontal="center" vertical="center"/>
      <protection/>
    </xf>
    <xf numFmtId="188" fontId="141" fillId="0" borderId="35" xfId="249" applyNumberFormat="1" applyFont="1" applyFill="1" applyBorder="1" applyAlignment="1">
      <alignment horizontal="center" vertical="center"/>
      <protection/>
    </xf>
    <xf numFmtId="188" fontId="141" fillId="0" borderId="22" xfId="249" applyNumberFormat="1" applyFont="1" applyFill="1" applyBorder="1" applyAlignment="1">
      <alignment horizontal="center" vertical="center"/>
      <protection/>
    </xf>
    <xf numFmtId="0" fontId="22" fillId="0" borderId="48" xfId="249" applyFont="1" applyFill="1" applyBorder="1" applyAlignment="1">
      <alignment horizontal="center" vertical="center"/>
      <protection/>
    </xf>
    <xf numFmtId="0" fontId="22" fillId="0" borderId="32" xfId="249" applyFont="1" applyFill="1" applyBorder="1" applyAlignment="1">
      <alignment horizontal="center" vertical="center"/>
      <protection/>
    </xf>
    <xf numFmtId="188" fontId="29" fillId="54" borderId="19" xfId="249" applyNumberFormat="1" applyFont="1" applyFill="1" applyBorder="1" applyAlignment="1">
      <alignment horizontal="center" vertical="center"/>
      <protection/>
    </xf>
    <xf numFmtId="0" fontId="21" fillId="0" borderId="61" xfId="249" applyFont="1" applyBorder="1" applyAlignment="1" quotePrefix="1">
      <alignment horizontal="center" vertical="center"/>
      <protection/>
    </xf>
    <xf numFmtId="0" fontId="21" fillId="0" borderId="58" xfId="249" applyFont="1" applyBorder="1" applyAlignment="1" quotePrefix="1">
      <alignment horizontal="center" vertical="center"/>
      <protection/>
    </xf>
    <xf numFmtId="188" fontId="141" fillId="0" borderId="33" xfId="249" applyNumberFormat="1" applyFont="1" applyFill="1" applyBorder="1" applyAlignment="1">
      <alignment horizontal="center" vertical="center"/>
      <protection/>
    </xf>
    <xf numFmtId="188" fontId="141" fillId="0" borderId="25" xfId="249" applyNumberFormat="1" applyFont="1" applyFill="1" applyBorder="1" applyAlignment="1">
      <alignment horizontal="center" vertical="center"/>
      <protection/>
    </xf>
    <xf numFmtId="0" fontId="21" fillId="0" borderId="131" xfId="249" applyFont="1" applyBorder="1" applyAlignment="1" quotePrefix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0" fontId="22" fillId="0" borderId="19" xfId="249" applyFont="1" applyFill="1" applyBorder="1" applyAlignment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141" fillId="0" borderId="19" xfId="249" applyNumberFormat="1" applyFont="1" applyFill="1" applyBorder="1" applyAlignment="1">
      <alignment horizontal="center" vertical="center"/>
      <protection/>
    </xf>
    <xf numFmtId="188" fontId="21" fillId="0" borderId="34" xfId="255" applyNumberFormat="1" applyFont="1" applyBorder="1" applyAlignment="1">
      <alignment horizontal="center" vertical="center"/>
      <protection/>
    </xf>
    <xf numFmtId="188" fontId="21" fillId="0" borderId="35" xfId="255" applyNumberFormat="1" applyFont="1" applyBorder="1" applyAlignment="1">
      <alignment horizontal="center" vertical="center"/>
      <protection/>
    </xf>
    <xf numFmtId="188" fontId="21" fillId="0" borderId="22" xfId="255" applyNumberFormat="1" applyFont="1" applyBorder="1" applyAlignment="1">
      <alignment horizontal="center" vertical="center"/>
      <protection/>
    </xf>
    <xf numFmtId="188" fontId="141" fillId="0" borderId="34" xfId="256" applyNumberFormat="1" applyFont="1" applyFill="1" applyBorder="1" applyAlignment="1">
      <alignment horizontal="center" vertical="center"/>
      <protection/>
    </xf>
    <xf numFmtId="188" fontId="141" fillId="0" borderId="35" xfId="256" applyNumberFormat="1" applyFont="1" applyFill="1" applyBorder="1" applyAlignment="1">
      <alignment horizontal="center" vertical="center"/>
      <protection/>
    </xf>
    <xf numFmtId="188" fontId="141" fillId="0" borderId="22" xfId="256" applyNumberFormat="1" applyFont="1" applyFill="1" applyBorder="1" applyAlignment="1">
      <alignment horizontal="center" vertical="center"/>
      <protection/>
    </xf>
    <xf numFmtId="0" fontId="21" fillId="0" borderId="61" xfId="256" applyFont="1" applyBorder="1" applyAlignment="1" quotePrefix="1">
      <alignment horizontal="center" vertical="center"/>
      <protection/>
    </xf>
    <xf numFmtId="0" fontId="21" fillId="0" borderId="131" xfId="256" applyFont="1" applyBorder="1" applyAlignment="1" quotePrefix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5" xfId="256" applyFont="1" applyBorder="1" applyAlignment="1">
      <alignment horizontal="center" vertical="center"/>
      <protection/>
    </xf>
    <xf numFmtId="0" fontId="21" fillId="0" borderId="19" xfId="256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9" fillId="0" borderId="19" xfId="250" applyNumberFormat="1" applyFont="1" applyBorder="1" applyAlignment="1">
      <alignment horizontal="center" vertical="center"/>
      <protection/>
    </xf>
    <xf numFmtId="0" fontId="21" fillId="0" borderId="19" xfId="255" applyFont="1" applyBorder="1" applyAlignment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0" fontId="21" fillId="0" borderId="61" xfId="254" applyFont="1" applyBorder="1" applyAlignment="1" quotePrefix="1">
      <alignment horizontal="center" vertical="center"/>
      <protection/>
    </xf>
    <xf numFmtId="0" fontId="21" fillId="0" borderId="58" xfId="254" applyFont="1" applyBorder="1" applyAlignment="1" quotePrefix="1">
      <alignment horizontal="center"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2" fillId="0" borderId="22" xfId="250" applyFont="1" applyBorder="1" applyAlignment="1">
      <alignment horizontal="center" vertical="center"/>
      <protection/>
    </xf>
    <xf numFmtId="0" fontId="21" fillId="0" borderId="25" xfId="254" applyFont="1" applyBorder="1" applyAlignment="1">
      <alignment horizontal="center" vertical="center"/>
      <protection/>
    </xf>
    <xf numFmtId="0" fontId="21" fillId="0" borderId="19" xfId="254" applyFont="1" applyBorder="1" applyAlignment="1">
      <alignment horizontal="center" vertical="center"/>
      <protection/>
    </xf>
    <xf numFmtId="188" fontId="21" fillId="0" borderId="20" xfId="253" applyNumberFormat="1" applyFont="1" applyBorder="1" applyAlignment="1">
      <alignment horizontal="center" vertical="center"/>
      <protection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34" xfId="253" applyNumberFormat="1" applyFont="1" applyBorder="1" applyAlignment="1">
      <alignment horizontal="center" vertical="center"/>
      <protection/>
    </xf>
    <xf numFmtId="188" fontId="21" fillId="0" borderId="22" xfId="253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141" fillId="0" borderId="33" xfId="254" applyNumberFormat="1" applyFont="1" applyFill="1" applyBorder="1" applyAlignment="1">
      <alignment horizontal="center" vertical="center"/>
      <protection/>
    </xf>
    <xf numFmtId="188" fontId="141" fillId="0" borderId="25" xfId="254" applyNumberFormat="1" applyFont="1" applyFill="1" applyBorder="1" applyAlignment="1">
      <alignment horizontal="center" vertical="center"/>
      <protection/>
    </xf>
    <xf numFmtId="188" fontId="21" fillId="0" borderId="35" xfId="253" applyNumberFormat="1" applyFont="1" applyBorder="1" applyAlignment="1">
      <alignment horizontal="center" vertical="center"/>
      <protection/>
    </xf>
    <xf numFmtId="188" fontId="141" fillId="0" borderId="34" xfId="254" applyNumberFormat="1" applyFont="1" applyFill="1" applyBorder="1" applyAlignment="1">
      <alignment horizontal="center" vertical="center"/>
      <protection/>
    </xf>
    <xf numFmtId="188" fontId="141" fillId="0" borderId="35" xfId="254" applyNumberFormat="1" applyFont="1" applyFill="1" applyBorder="1" applyAlignment="1">
      <alignment horizontal="center" vertical="center"/>
      <protection/>
    </xf>
    <xf numFmtId="188" fontId="141" fillId="0" borderId="22" xfId="254" applyNumberFormat="1" applyFont="1" applyFill="1" applyBorder="1" applyAlignment="1">
      <alignment horizontal="center" vertical="center"/>
      <protection/>
    </xf>
    <xf numFmtId="0" fontId="21" fillId="0" borderId="20" xfId="253" applyFont="1" applyBorder="1" applyAlignment="1">
      <alignment horizontal="center" vertical="center"/>
      <protection/>
    </xf>
    <xf numFmtId="0" fontId="21" fillId="0" borderId="55" xfId="253" applyFont="1" applyBorder="1" applyAlignment="1">
      <alignment horizontal="center" vertical="center"/>
      <protection/>
    </xf>
    <xf numFmtId="0" fontId="21" fillId="0" borderId="25" xfId="253" applyFont="1" applyBorder="1" applyAlignment="1">
      <alignment horizontal="center" vertical="center"/>
      <protection/>
    </xf>
    <xf numFmtId="188" fontId="21" fillId="16" borderId="34" xfId="253" applyNumberFormat="1" applyFont="1" applyFill="1" applyBorder="1" applyAlignment="1">
      <alignment horizontal="center" vertical="center"/>
      <protection/>
    </xf>
    <xf numFmtId="188" fontId="21" fillId="16" borderId="35" xfId="253" applyNumberFormat="1" applyFont="1" applyFill="1" applyBorder="1" applyAlignment="1">
      <alignment horizontal="center" vertical="center"/>
      <protection/>
    </xf>
    <xf numFmtId="188" fontId="21" fillId="16" borderId="22" xfId="253" applyNumberFormat="1" applyFont="1" applyFill="1" applyBorder="1" applyAlignment="1">
      <alignment horizontal="center" vertical="center"/>
      <protection/>
    </xf>
    <xf numFmtId="188" fontId="21" fillId="0" borderId="21" xfId="253" applyNumberFormat="1" applyFont="1" applyBorder="1" applyAlignment="1">
      <alignment horizontal="center" vertical="center"/>
      <protection/>
    </xf>
    <xf numFmtId="188" fontId="21" fillId="0" borderId="36" xfId="253" applyNumberFormat="1" applyFont="1" applyBorder="1" applyAlignment="1">
      <alignment horizontal="center" vertical="center"/>
      <protection/>
    </xf>
    <xf numFmtId="188" fontId="21" fillId="0" borderId="37" xfId="253" applyNumberFormat="1" applyFont="1" applyBorder="1" applyAlignment="1">
      <alignment horizontal="center" vertical="center"/>
      <protection/>
    </xf>
    <xf numFmtId="188" fontId="21" fillId="0" borderId="33" xfId="253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21" fillId="0" borderId="58" xfId="256" applyFont="1" applyBorder="1" applyAlignment="1" quotePrefix="1">
      <alignment horizontal="center" vertical="center"/>
      <protection/>
    </xf>
    <xf numFmtId="188" fontId="29" fillId="54" borderId="19" xfId="250" applyNumberFormat="1" applyFont="1" applyFill="1" applyBorder="1" applyAlignment="1">
      <alignment horizontal="center" vertical="center"/>
      <protection/>
    </xf>
    <xf numFmtId="0" fontId="123" fillId="0" borderId="34" xfId="0" applyFont="1" applyBorder="1" applyAlignment="1">
      <alignment horizontal="left" vertical="center"/>
    </xf>
    <xf numFmtId="0" fontId="123" fillId="0" borderId="35" xfId="0" applyFont="1" applyBorder="1" applyAlignment="1">
      <alignment horizontal="left" vertical="center"/>
    </xf>
    <xf numFmtId="0" fontId="123" fillId="0" borderId="104" xfId="0" applyFont="1" applyBorder="1" applyAlignment="1">
      <alignment horizontal="left" vertical="center"/>
    </xf>
    <xf numFmtId="0" fontId="123" fillId="0" borderId="105" xfId="0" applyFont="1" applyBorder="1" applyAlignment="1">
      <alignment horizontal="left" vertical="center" wrapText="1"/>
    </xf>
    <xf numFmtId="0" fontId="123" fillId="0" borderId="106" xfId="0" applyFont="1" applyBorder="1" applyAlignment="1">
      <alignment horizontal="left" vertical="center" wrapText="1"/>
    </xf>
    <xf numFmtId="0" fontId="123" fillId="0" borderId="107" xfId="0" applyFont="1" applyBorder="1" applyAlignment="1">
      <alignment horizontal="left" vertical="center" wrapText="1"/>
    </xf>
    <xf numFmtId="0" fontId="70" fillId="58" borderId="94" xfId="211" applyFont="1" applyFill="1" applyBorder="1" applyAlignment="1">
      <alignment horizontal="center" vertical="center"/>
      <protection/>
    </xf>
    <xf numFmtId="0" fontId="70" fillId="58" borderId="87" xfId="211" applyFont="1" applyFill="1" applyBorder="1" applyAlignment="1">
      <alignment horizontal="center" vertical="center"/>
      <protection/>
    </xf>
    <xf numFmtId="0" fontId="70" fillId="58" borderId="95" xfId="211" applyFont="1" applyFill="1" applyBorder="1" applyAlignment="1">
      <alignment horizontal="center" vertical="center"/>
      <protection/>
    </xf>
    <xf numFmtId="211" fontId="183" fillId="58" borderId="63" xfId="211" applyNumberFormat="1" applyFont="1" applyFill="1" applyBorder="1" applyAlignment="1">
      <alignment horizontal="center" vertical="center"/>
      <protection/>
    </xf>
    <xf numFmtId="211" fontId="183" fillId="58" borderId="78" xfId="211" applyNumberFormat="1" applyFont="1" applyFill="1" applyBorder="1" applyAlignment="1">
      <alignment horizontal="center" vertical="center"/>
      <protection/>
    </xf>
    <xf numFmtId="211" fontId="183" fillId="58" borderId="64" xfId="211" applyNumberFormat="1" applyFont="1" applyFill="1" applyBorder="1" applyAlignment="1">
      <alignment horizontal="center" vertical="center"/>
      <protection/>
    </xf>
    <xf numFmtId="0" fontId="70" fillId="58" borderId="74" xfId="211" applyFont="1" applyFill="1" applyBorder="1" applyAlignment="1" quotePrefix="1">
      <alignment horizontal="center" vertical="center"/>
      <protection/>
    </xf>
    <xf numFmtId="0" fontId="70" fillId="58" borderId="76" xfId="211" applyFont="1" applyFill="1" applyBorder="1" applyAlignment="1" quotePrefix="1">
      <alignment horizontal="center" vertical="center"/>
      <protection/>
    </xf>
    <xf numFmtId="0" fontId="70" fillId="58" borderId="71" xfId="211" applyFont="1" applyFill="1" applyBorder="1" applyAlignment="1" quotePrefix="1">
      <alignment horizontal="center" vertical="center"/>
      <protection/>
    </xf>
    <xf numFmtId="211" fontId="183" fillId="58" borderId="34" xfId="211" applyNumberFormat="1" applyFont="1" applyFill="1" applyBorder="1" applyAlignment="1">
      <alignment horizontal="center" vertical="center"/>
      <protection/>
    </xf>
    <xf numFmtId="211" fontId="183" fillId="58" borderId="35" xfId="211" applyNumberFormat="1" applyFont="1" applyFill="1" applyBorder="1" applyAlignment="1">
      <alignment horizontal="center" vertical="center"/>
      <protection/>
    </xf>
    <xf numFmtId="211" fontId="183" fillId="58" borderId="22" xfId="211" applyNumberFormat="1" applyFont="1" applyFill="1" applyBorder="1" applyAlignment="1">
      <alignment horizontal="center" vertical="center"/>
      <protection/>
    </xf>
    <xf numFmtId="0" fontId="184" fillId="0" borderId="86" xfId="0" applyFont="1" applyBorder="1" applyAlignment="1">
      <alignment horizontal="center" vertical="center"/>
    </xf>
    <xf numFmtId="0" fontId="184" fillId="0" borderId="87" xfId="0" applyFont="1" applyBorder="1" applyAlignment="1">
      <alignment horizontal="center" vertical="center"/>
    </xf>
    <xf numFmtId="0" fontId="184" fillId="0" borderId="132" xfId="0" applyFont="1" applyBorder="1" applyAlignment="1">
      <alignment horizontal="center" vertical="center"/>
    </xf>
    <xf numFmtId="0" fontId="123" fillId="0" borderId="37" xfId="0" applyFont="1" applyBorder="1" applyAlignment="1">
      <alignment horizontal="left" vertical="center"/>
    </xf>
    <xf numFmtId="0" fontId="123" fillId="0" borderId="29" xfId="0" applyFont="1" applyBorder="1" applyAlignment="1">
      <alignment horizontal="left" vertical="center"/>
    </xf>
    <xf numFmtId="0" fontId="123" fillId="0" borderId="127" xfId="0" applyFont="1" applyBorder="1" applyAlignment="1">
      <alignment horizontal="left" vertical="center"/>
    </xf>
    <xf numFmtId="0" fontId="69" fillId="0" borderId="86" xfId="211" applyFont="1" applyBorder="1" applyAlignment="1">
      <alignment horizontal="center" vertical="center" wrapText="1"/>
      <protection/>
    </xf>
    <xf numFmtId="0" fontId="69" fillId="0" borderId="87" xfId="211" applyFont="1" applyBorder="1" applyAlignment="1">
      <alignment horizontal="center" vertical="center"/>
      <protection/>
    </xf>
    <xf numFmtId="0" fontId="69" fillId="0" borderId="88" xfId="211" applyFont="1" applyBorder="1" applyAlignment="1">
      <alignment horizontal="center" vertical="center"/>
      <protection/>
    </xf>
    <xf numFmtId="210" fontId="183" fillId="61" borderId="37" xfId="211" applyNumberFormat="1" applyFont="1" applyFill="1" applyBorder="1" applyAlignment="1">
      <alignment horizontal="center" vertical="center"/>
      <protection/>
    </xf>
    <xf numFmtId="210" fontId="183" fillId="61" borderId="29" xfId="211" applyNumberFormat="1" applyFont="1" applyFill="1" applyBorder="1" applyAlignment="1">
      <alignment horizontal="center" vertical="center"/>
      <protection/>
    </xf>
    <xf numFmtId="210" fontId="183" fillId="61" borderId="33" xfId="211" applyNumberFormat="1" applyFont="1" applyFill="1" applyBorder="1" applyAlignment="1">
      <alignment horizontal="center" vertical="center"/>
      <protection/>
    </xf>
    <xf numFmtId="210" fontId="183" fillId="61" borderId="25" xfId="211" applyNumberFormat="1" applyFont="1" applyFill="1" applyBorder="1" applyAlignment="1">
      <alignment horizontal="center" vertical="center"/>
      <protection/>
    </xf>
    <xf numFmtId="0" fontId="176" fillId="0" borderId="79" xfId="211" applyFont="1" applyBorder="1" applyAlignment="1" quotePrefix="1">
      <alignment horizontal="center" vertical="center" wrapText="1"/>
      <protection/>
    </xf>
    <xf numFmtId="0" fontId="176" fillId="0" borderId="76" xfId="211" applyFont="1" applyBorder="1" applyAlignment="1" quotePrefix="1">
      <alignment horizontal="center" vertical="center" wrapText="1"/>
      <protection/>
    </xf>
    <xf numFmtId="0" fontId="176" fillId="0" borderId="75" xfId="211" applyFont="1" applyBorder="1" applyAlignment="1" quotePrefix="1">
      <alignment horizontal="center" vertical="center" wrapText="1"/>
      <protection/>
    </xf>
    <xf numFmtId="210" fontId="183" fillId="61" borderId="34" xfId="211" applyNumberFormat="1" applyFont="1" applyFill="1" applyBorder="1" applyAlignment="1">
      <alignment horizontal="center" vertical="center"/>
      <protection/>
    </xf>
    <xf numFmtId="210" fontId="183" fillId="61" borderId="35" xfId="211" applyNumberFormat="1" applyFont="1" applyFill="1" applyBorder="1" applyAlignment="1">
      <alignment horizontal="center" vertical="center"/>
      <protection/>
    </xf>
    <xf numFmtId="210" fontId="183" fillId="61" borderId="22" xfId="211" applyNumberFormat="1" applyFont="1" applyFill="1" applyBorder="1" applyAlignment="1">
      <alignment horizontal="center" vertical="center"/>
      <protection/>
    </xf>
    <xf numFmtId="210" fontId="183" fillId="61" borderId="19" xfId="211" applyNumberFormat="1" applyFont="1" applyFill="1" applyBorder="1" applyAlignment="1">
      <alignment horizontal="center" vertical="center"/>
      <protection/>
    </xf>
    <xf numFmtId="0" fontId="176" fillId="0" borderId="74" xfId="211" applyFont="1" applyBorder="1" applyAlignment="1" quotePrefix="1">
      <alignment horizontal="center" vertical="center" wrapText="1"/>
      <protection/>
    </xf>
    <xf numFmtId="0" fontId="176" fillId="0" borderId="71" xfId="211" applyFont="1" applyBorder="1" applyAlignment="1" quotePrefix="1">
      <alignment horizontal="center" vertical="center" wrapText="1"/>
      <protection/>
    </xf>
    <xf numFmtId="0" fontId="22" fillId="14" borderId="133" xfId="210" applyFont="1" applyFill="1" applyBorder="1" applyAlignment="1">
      <alignment horizontal="center" vertical="center"/>
      <protection/>
    </xf>
    <xf numFmtId="0" fontId="22" fillId="14" borderId="134" xfId="210" applyFont="1" applyFill="1" applyBorder="1" applyAlignment="1">
      <alignment horizontal="center" vertical="center"/>
      <protection/>
    </xf>
    <xf numFmtId="0" fontId="22" fillId="14" borderId="135" xfId="210" applyFont="1" applyFill="1" applyBorder="1" applyAlignment="1">
      <alignment horizontal="center" vertical="center"/>
      <protection/>
    </xf>
    <xf numFmtId="0" fontId="22" fillId="0" borderId="44" xfId="210" applyFont="1" applyBorder="1" applyAlignment="1">
      <alignment horizontal="center" vertical="center"/>
      <protection/>
    </xf>
    <xf numFmtId="0" fontId="22" fillId="0" borderId="31" xfId="210" applyFont="1" applyBorder="1" applyAlignment="1">
      <alignment horizontal="center" vertical="center"/>
      <protection/>
    </xf>
    <xf numFmtId="0" fontId="22" fillId="0" borderId="136" xfId="210" applyFont="1" applyBorder="1" applyAlignment="1">
      <alignment horizontal="center" vertical="center"/>
      <protection/>
    </xf>
    <xf numFmtId="0" fontId="22" fillId="0" borderId="57" xfId="210" applyFont="1" applyBorder="1" applyAlignment="1">
      <alignment horizontal="center" vertical="center"/>
      <protection/>
    </xf>
    <xf numFmtId="0" fontId="22" fillId="0" borderId="56" xfId="210" applyFont="1" applyBorder="1" applyAlignment="1">
      <alignment horizontal="center" vertical="center"/>
      <protection/>
    </xf>
    <xf numFmtId="0" fontId="68" fillId="12" borderId="99" xfId="211" applyFont="1" applyFill="1" applyBorder="1" applyAlignment="1">
      <alignment horizontal="center" vertical="center"/>
      <protection/>
    </xf>
    <xf numFmtId="0" fontId="68" fillId="12" borderId="87" xfId="211" applyFont="1" applyFill="1" applyBorder="1" applyAlignment="1">
      <alignment horizontal="center" vertical="center"/>
      <protection/>
    </xf>
    <xf numFmtId="0" fontId="68" fillId="12" borderId="93" xfId="211" applyFont="1" applyFill="1" applyBorder="1" applyAlignment="1">
      <alignment horizontal="center" vertical="center"/>
      <protection/>
    </xf>
    <xf numFmtId="0" fontId="68" fillId="12" borderId="110" xfId="211" applyFont="1" applyFill="1" applyBorder="1" applyAlignment="1">
      <alignment horizontal="center" vertical="center"/>
      <protection/>
    </xf>
    <xf numFmtId="0" fontId="68" fillId="12" borderId="102" xfId="211" applyFont="1" applyFill="1" applyBorder="1" applyAlignment="1">
      <alignment horizontal="center" vertical="center"/>
      <protection/>
    </xf>
    <xf numFmtId="0" fontId="68" fillId="12" borderId="92" xfId="211" applyFont="1" applyFill="1" applyBorder="1" applyAlignment="1">
      <alignment horizontal="center" vertical="center"/>
      <protection/>
    </xf>
    <xf numFmtId="0" fontId="68" fillId="12" borderId="103" xfId="211" applyFont="1" applyFill="1" applyBorder="1" applyAlignment="1">
      <alignment horizontal="center" vertical="center"/>
      <protection/>
    </xf>
    <xf numFmtId="0" fontId="68" fillId="12" borderId="76" xfId="211" applyFont="1" applyFill="1" applyBorder="1" applyAlignment="1">
      <alignment horizontal="center" vertical="center"/>
      <protection/>
    </xf>
    <xf numFmtId="0" fontId="22" fillId="0" borderId="137" xfId="210" applyFont="1" applyBorder="1" applyAlignment="1">
      <alignment horizontal="center" vertical="center"/>
      <protection/>
    </xf>
    <xf numFmtId="188" fontId="29" fillId="0" borderId="133" xfId="210" applyNumberFormat="1" applyFont="1" applyBorder="1" applyAlignment="1">
      <alignment horizontal="center" vertical="center"/>
      <protection/>
    </xf>
    <xf numFmtId="188" fontId="29" fillId="0" borderId="134" xfId="210" applyNumberFormat="1" applyFont="1" applyBorder="1" applyAlignment="1">
      <alignment horizontal="center" vertical="center"/>
      <protection/>
    </xf>
    <xf numFmtId="0" fontId="22" fillId="0" borderId="44" xfId="210" applyFont="1" applyFill="1" applyBorder="1" applyAlignment="1">
      <alignment horizontal="center" vertical="center"/>
      <protection/>
    </xf>
    <xf numFmtId="0" fontId="22" fillId="0" borderId="31" xfId="210" applyFont="1" applyFill="1" applyBorder="1" applyAlignment="1">
      <alignment horizontal="center" vertical="center"/>
      <protection/>
    </xf>
    <xf numFmtId="0" fontId="69" fillId="0" borderId="94" xfId="211" applyFont="1" applyBorder="1" applyAlignment="1">
      <alignment horizontal="center" vertical="center"/>
      <protection/>
    </xf>
    <xf numFmtId="0" fontId="69" fillId="0" borderId="95" xfId="211" applyFont="1" applyBorder="1" applyAlignment="1">
      <alignment horizontal="center" vertical="center"/>
      <protection/>
    </xf>
    <xf numFmtId="210" fontId="183" fillId="61" borderId="63" xfId="211" applyNumberFormat="1" applyFont="1" applyFill="1" applyBorder="1" applyAlignment="1">
      <alignment horizontal="center" vertical="center"/>
      <protection/>
    </xf>
    <xf numFmtId="210" fontId="183" fillId="61" borderId="78" xfId="211" applyNumberFormat="1" applyFont="1" applyFill="1" applyBorder="1" applyAlignment="1">
      <alignment horizontal="center" vertical="center"/>
      <protection/>
    </xf>
    <xf numFmtId="210" fontId="183" fillId="61" borderId="64" xfId="211" applyNumberFormat="1" applyFont="1" applyFill="1" applyBorder="1" applyAlignment="1">
      <alignment horizontal="center" vertical="center"/>
      <protection/>
    </xf>
    <xf numFmtId="210" fontId="183" fillId="61" borderId="62" xfId="211" applyNumberFormat="1" applyFont="1" applyFill="1" applyBorder="1" applyAlignment="1">
      <alignment horizontal="center" vertical="center"/>
      <protection/>
    </xf>
    <xf numFmtId="195" fontId="29" fillId="0" borderId="133" xfId="210" applyNumberFormat="1" applyFont="1" applyBorder="1" applyAlignment="1">
      <alignment horizontal="center" vertical="center"/>
      <protection/>
    </xf>
    <xf numFmtId="195" fontId="29" fillId="0" borderId="134" xfId="210" applyNumberFormat="1" applyFont="1" applyBorder="1" applyAlignment="1">
      <alignment horizontal="center" vertical="center"/>
      <protection/>
    </xf>
    <xf numFmtId="0" fontId="22" fillId="14" borderId="133" xfId="211" applyFont="1" applyFill="1" applyBorder="1" applyAlignment="1">
      <alignment horizontal="center" vertical="center"/>
      <protection/>
    </xf>
    <xf numFmtId="0" fontId="22" fillId="14" borderId="134" xfId="211" applyFont="1" applyFill="1" applyBorder="1" applyAlignment="1">
      <alignment horizontal="center" vertical="center"/>
      <protection/>
    </xf>
    <xf numFmtId="0" fontId="22" fillId="14" borderId="135" xfId="211" applyFont="1" applyFill="1" applyBorder="1" applyAlignment="1">
      <alignment horizontal="center" vertical="center"/>
      <protection/>
    </xf>
    <xf numFmtId="0" fontId="22" fillId="0" borderId="44" xfId="211" applyFont="1" applyBorder="1" applyAlignment="1">
      <alignment horizontal="center" vertical="center"/>
      <protection/>
    </xf>
    <xf numFmtId="0" fontId="22" fillId="0" borderId="31" xfId="211" applyFont="1" applyBorder="1" applyAlignment="1">
      <alignment horizontal="center" vertical="center"/>
      <protection/>
    </xf>
    <xf numFmtId="0" fontId="22" fillId="0" borderId="136" xfId="211" applyFont="1" applyBorder="1" applyAlignment="1">
      <alignment horizontal="center" vertical="center"/>
      <protection/>
    </xf>
    <xf numFmtId="0" fontId="22" fillId="0" borderId="57" xfId="211" applyFont="1" applyBorder="1" applyAlignment="1">
      <alignment horizontal="center" vertical="center"/>
      <protection/>
    </xf>
    <xf numFmtId="0" fontId="22" fillId="0" borderId="56" xfId="211" applyFont="1" applyBorder="1" applyAlignment="1">
      <alignment horizontal="center" vertical="center"/>
      <protection/>
    </xf>
    <xf numFmtId="0" fontId="22" fillId="0" borderId="137" xfId="211" applyFont="1" applyBorder="1" applyAlignment="1">
      <alignment horizontal="center" vertical="center"/>
      <protection/>
    </xf>
    <xf numFmtId="0" fontId="22" fillId="0" borderId="44" xfId="211" applyFont="1" applyFill="1" applyBorder="1" applyAlignment="1">
      <alignment horizontal="center" vertical="center"/>
      <protection/>
    </xf>
    <xf numFmtId="0" fontId="22" fillId="0" borderId="31" xfId="211" applyFont="1" applyFill="1" applyBorder="1" applyAlignment="1">
      <alignment horizontal="center" vertical="center"/>
      <protection/>
    </xf>
    <xf numFmtId="188" fontId="29" fillId="0" borderId="133" xfId="211" applyNumberFormat="1" applyFont="1" applyBorder="1" applyAlignment="1">
      <alignment horizontal="center" vertical="center"/>
      <protection/>
    </xf>
    <xf numFmtId="188" fontId="29" fillId="0" borderId="134" xfId="211" applyNumberFormat="1" applyFont="1" applyBorder="1" applyAlignment="1">
      <alignment horizontal="center" vertical="center"/>
      <protection/>
    </xf>
    <xf numFmtId="195" fontId="29" fillId="0" borderId="133" xfId="211" applyNumberFormat="1" applyFont="1" applyBorder="1" applyAlignment="1">
      <alignment horizontal="center" vertical="center"/>
      <protection/>
    </xf>
    <xf numFmtId="195" fontId="29" fillId="0" borderId="134" xfId="211" applyNumberFormat="1" applyFont="1" applyBorder="1" applyAlignment="1">
      <alignment horizontal="center" vertical="center"/>
      <protection/>
    </xf>
    <xf numFmtId="0" fontId="184" fillId="0" borderId="96" xfId="0" applyFont="1" applyBorder="1" applyAlignment="1">
      <alignment horizontal="center" vertical="center"/>
    </xf>
    <xf numFmtId="0" fontId="184" fillId="0" borderId="97" xfId="0" applyFont="1" applyBorder="1" applyAlignment="1">
      <alignment horizontal="center" vertical="center"/>
    </xf>
    <xf numFmtId="0" fontId="184" fillId="0" borderId="98" xfId="0" applyFont="1" applyBorder="1" applyAlignment="1">
      <alignment horizontal="center" vertical="center"/>
    </xf>
    <xf numFmtId="0" fontId="68" fillId="12" borderId="138" xfId="211" applyFont="1" applyFill="1" applyBorder="1" applyAlignment="1">
      <alignment horizontal="center" vertical="center"/>
      <protection/>
    </xf>
    <xf numFmtId="0" fontId="68" fillId="12" borderId="86" xfId="211" applyFont="1" applyFill="1" applyBorder="1" applyAlignment="1">
      <alignment horizontal="center" vertical="center"/>
      <protection/>
    </xf>
    <xf numFmtId="0" fontId="68" fillId="12" borderId="139" xfId="211" applyFont="1" applyFill="1" applyBorder="1" applyAlignment="1">
      <alignment horizontal="center" vertical="center"/>
      <protection/>
    </xf>
    <xf numFmtId="0" fontId="68" fillId="12" borderId="79" xfId="211" applyFont="1" applyFill="1" applyBorder="1" applyAlignment="1">
      <alignment horizontal="center" vertical="center"/>
      <protection/>
    </xf>
    <xf numFmtId="0" fontId="185" fillId="14" borderId="133" xfId="211" applyFont="1" applyFill="1" applyBorder="1" applyAlignment="1">
      <alignment horizontal="left" vertical="center"/>
      <protection/>
    </xf>
    <xf numFmtId="0" fontId="185" fillId="14" borderId="134" xfId="211" applyFont="1" applyFill="1" applyBorder="1" applyAlignment="1">
      <alignment horizontal="left" vertical="center"/>
      <protection/>
    </xf>
    <xf numFmtId="0" fontId="185" fillId="14" borderId="135" xfId="211" applyFont="1" applyFill="1" applyBorder="1" applyAlignment="1">
      <alignment horizontal="left" vertical="center"/>
      <protection/>
    </xf>
    <xf numFmtId="0" fontId="68" fillId="0" borderId="140" xfId="211" applyFont="1" applyBorder="1" applyAlignment="1">
      <alignment horizontal="left" vertical="center"/>
      <protection/>
    </xf>
    <xf numFmtId="0" fontId="68" fillId="0" borderId="141" xfId="211" applyFont="1" applyBorder="1" applyAlignment="1">
      <alignment horizontal="left" vertical="center"/>
      <protection/>
    </xf>
    <xf numFmtId="0" fontId="68" fillId="0" borderId="142" xfId="211" applyFont="1" applyBorder="1" applyAlignment="1">
      <alignment horizontal="center" vertical="center"/>
      <protection/>
    </xf>
    <xf numFmtId="0" fontId="68" fillId="0" borderId="25" xfId="211" applyFont="1" applyBorder="1" applyAlignment="1">
      <alignment horizontal="center" vertical="center"/>
      <protection/>
    </xf>
    <xf numFmtId="0" fontId="68" fillId="0" borderId="56" xfId="211" applyFont="1" applyBorder="1" applyAlignment="1">
      <alignment horizontal="center" vertical="center"/>
      <protection/>
    </xf>
    <xf numFmtId="0" fontId="68" fillId="0" borderId="57" xfId="211" applyFont="1" applyBorder="1" applyAlignment="1">
      <alignment horizontal="center" vertical="center"/>
      <protection/>
    </xf>
    <xf numFmtId="0" fontId="68" fillId="0" borderId="143" xfId="211" applyFont="1" applyFill="1" applyBorder="1" applyAlignment="1">
      <alignment horizontal="center" vertical="center"/>
      <protection/>
    </xf>
    <xf numFmtId="0" fontId="68" fillId="0" borderId="58" xfId="211" applyFont="1" applyFill="1" applyBorder="1" applyAlignment="1">
      <alignment horizontal="center" vertical="center"/>
      <protection/>
    </xf>
    <xf numFmtId="188" fontId="70" fillId="0" borderId="34" xfId="211" applyNumberFormat="1" applyFont="1" applyBorder="1" applyAlignment="1">
      <alignment horizontal="left" vertical="center"/>
      <protection/>
    </xf>
    <xf numFmtId="188" fontId="70" fillId="0" borderId="35" xfId="211" applyNumberFormat="1" applyFont="1" applyBorder="1" applyAlignment="1">
      <alignment horizontal="left" vertical="center"/>
      <protection/>
    </xf>
    <xf numFmtId="188" fontId="70" fillId="0" borderId="22" xfId="211" applyNumberFormat="1" applyFont="1" applyBorder="1" applyAlignment="1">
      <alignment horizontal="left" vertical="center"/>
      <protection/>
    </xf>
    <xf numFmtId="0" fontId="69" fillId="0" borderId="97" xfId="211" applyFont="1" applyBorder="1" applyAlignment="1">
      <alignment horizontal="center" vertical="center"/>
      <protection/>
    </xf>
    <xf numFmtId="0" fontId="69" fillId="0" borderId="144" xfId="211" applyFont="1" applyBorder="1" applyAlignment="1">
      <alignment horizontal="center" vertical="center"/>
      <protection/>
    </xf>
    <xf numFmtId="0" fontId="176" fillId="0" borderId="145" xfId="211" applyFont="1" applyBorder="1" applyAlignment="1" quotePrefix="1">
      <alignment horizontal="center" vertical="center" wrapText="1"/>
      <protection/>
    </xf>
    <xf numFmtId="0" fontId="176" fillId="0" borderId="146" xfId="211" applyFont="1" applyBorder="1" applyAlignment="1" quotePrefix="1">
      <alignment horizontal="center" vertical="center" wrapText="1"/>
      <protection/>
    </xf>
    <xf numFmtId="0" fontId="69" fillId="0" borderId="96" xfId="211" applyFont="1" applyBorder="1" applyAlignment="1">
      <alignment horizontal="center" vertical="center"/>
      <protection/>
    </xf>
    <xf numFmtId="0" fontId="176" fillId="0" borderId="147" xfId="211" applyFont="1" applyBorder="1" applyAlignment="1" quotePrefix="1">
      <alignment horizontal="center" vertical="center" wrapText="1"/>
      <protection/>
    </xf>
    <xf numFmtId="0" fontId="70" fillId="58" borderId="96" xfId="211" applyFont="1" applyFill="1" applyBorder="1" applyAlignment="1">
      <alignment horizontal="center" vertical="center"/>
      <protection/>
    </xf>
    <xf numFmtId="0" fontId="70" fillId="58" borderId="97" xfId="211" applyFont="1" applyFill="1" applyBorder="1" applyAlignment="1">
      <alignment horizontal="center" vertical="center"/>
      <protection/>
    </xf>
    <xf numFmtId="0" fontId="70" fillId="58" borderId="144" xfId="211" applyFont="1" applyFill="1" applyBorder="1" applyAlignment="1">
      <alignment horizontal="center" vertical="center"/>
      <protection/>
    </xf>
    <xf numFmtId="0" fontId="70" fillId="58" borderId="147" xfId="211" applyFont="1" applyFill="1" applyBorder="1" applyAlignment="1" quotePrefix="1">
      <alignment horizontal="center" vertical="center"/>
      <protection/>
    </xf>
    <xf numFmtId="0" fontId="70" fillId="58" borderId="145" xfId="211" applyFont="1" applyFill="1" applyBorder="1" applyAlignment="1" quotePrefix="1">
      <alignment horizontal="center" vertical="center"/>
      <protection/>
    </xf>
    <xf numFmtId="0" fontId="70" fillId="58" borderId="146" xfId="211" applyFont="1" applyFill="1" applyBorder="1" applyAlignment="1" quotePrefix="1">
      <alignment horizontal="center" vertical="center"/>
      <protection/>
    </xf>
    <xf numFmtId="0" fontId="184" fillId="0" borderId="94" xfId="0" applyFont="1" applyBorder="1" applyAlignment="1">
      <alignment horizontal="center" vertical="center"/>
    </xf>
    <xf numFmtId="0" fontId="123" fillId="0" borderId="63" xfId="0" applyFont="1" applyBorder="1" applyAlignment="1">
      <alignment horizontal="left" vertical="center"/>
    </xf>
    <xf numFmtId="0" fontId="123" fillId="0" borderId="78" xfId="0" applyFont="1" applyBorder="1" applyAlignment="1">
      <alignment horizontal="left" vertical="center"/>
    </xf>
    <xf numFmtId="0" fontId="123" fillId="0" borderId="89" xfId="0" applyFont="1" applyBorder="1" applyAlignment="1">
      <alignment horizontal="left" vertical="center"/>
    </xf>
    <xf numFmtId="0" fontId="186" fillId="14" borderId="148" xfId="211" applyFont="1" applyFill="1" applyBorder="1" applyAlignment="1">
      <alignment horizontal="left" vertical="center"/>
      <protection/>
    </xf>
    <xf numFmtId="0" fontId="186" fillId="14" borderId="149" xfId="211" applyFont="1" applyFill="1" applyBorder="1" applyAlignment="1">
      <alignment horizontal="left" vertical="center"/>
      <protection/>
    </xf>
    <xf numFmtId="0" fontId="186" fillId="14" borderId="150" xfId="211" applyFont="1" applyFill="1" applyBorder="1" applyAlignment="1">
      <alignment horizontal="left" vertical="center"/>
      <protection/>
    </xf>
    <xf numFmtId="0" fontId="68" fillId="0" borderId="46" xfId="211" applyFont="1" applyBorder="1" applyAlignment="1">
      <alignment horizontal="left" vertical="center"/>
      <protection/>
    </xf>
    <xf numFmtId="0" fontId="68" fillId="0" borderId="23" xfId="211" applyFont="1" applyBorder="1" applyAlignment="1">
      <alignment horizontal="left" vertical="center"/>
      <protection/>
    </xf>
    <xf numFmtId="0" fontId="68" fillId="0" borderId="47" xfId="211" applyFont="1" applyBorder="1" applyAlignment="1">
      <alignment horizontal="center" vertical="center"/>
      <protection/>
    </xf>
    <xf numFmtId="0" fontId="68" fillId="0" borderId="19" xfId="211" applyFont="1" applyBorder="1" applyAlignment="1">
      <alignment horizontal="center" vertical="center"/>
      <protection/>
    </xf>
    <xf numFmtId="0" fontId="68" fillId="0" borderId="48" xfId="211" applyFont="1" applyFill="1" applyBorder="1" applyAlignment="1">
      <alignment horizontal="center" vertical="center"/>
      <protection/>
    </xf>
    <xf numFmtId="0" fontId="68" fillId="0" borderId="32" xfId="211" applyFont="1" applyFill="1" applyBorder="1" applyAlignment="1">
      <alignment horizontal="center" vertical="center"/>
      <protection/>
    </xf>
    <xf numFmtId="0" fontId="123" fillId="0" borderId="105" xfId="0" applyFont="1" applyBorder="1" applyAlignment="1">
      <alignment horizontal="left" vertical="center"/>
    </xf>
    <xf numFmtId="0" fontId="123" fillId="0" borderId="106" xfId="0" applyFont="1" applyBorder="1" applyAlignment="1">
      <alignment horizontal="left" vertical="center"/>
    </xf>
    <xf numFmtId="0" fontId="123" fillId="0" borderId="107" xfId="0" applyFont="1" applyBorder="1" applyAlignment="1">
      <alignment horizontal="left" vertical="center"/>
    </xf>
    <xf numFmtId="188" fontId="70" fillId="0" borderId="19" xfId="211" applyNumberFormat="1" applyFont="1" applyBorder="1" applyAlignment="1">
      <alignment horizontal="left" vertical="center"/>
      <protection/>
    </xf>
    <xf numFmtId="195" fontId="70" fillId="0" borderId="19" xfId="211" applyNumberFormat="1" applyFont="1" applyBorder="1" applyAlignment="1">
      <alignment horizontal="left" vertical="center"/>
      <protection/>
    </xf>
    <xf numFmtId="188" fontId="70" fillId="0" borderId="27" xfId="211" applyNumberFormat="1" applyFont="1" applyBorder="1" applyAlignment="1">
      <alignment horizontal="left" vertical="center"/>
      <protection/>
    </xf>
    <xf numFmtId="0" fontId="77" fillId="15" borderId="151" xfId="248" applyFont="1" applyFill="1" applyBorder="1" applyAlignment="1">
      <alignment horizontal="center" vertical="center"/>
      <protection/>
    </xf>
    <xf numFmtId="0" fontId="77" fillId="15" borderId="152" xfId="248" applyFont="1" applyFill="1" applyBorder="1" applyAlignment="1">
      <alignment horizontal="center" vertical="center"/>
      <protection/>
    </xf>
    <xf numFmtId="0" fontId="77" fillId="15" borderId="153" xfId="248" applyFont="1" applyFill="1" applyBorder="1" applyAlignment="1">
      <alignment horizontal="center" vertical="center"/>
      <protection/>
    </xf>
    <xf numFmtId="0" fontId="184" fillId="0" borderId="154" xfId="0" applyFont="1" applyBorder="1" applyAlignment="1">
      <alignment horizontal="center" vertical="center"/>
    </xf>
    <xf numFmtId="0" fontId="172" fillId="0" borderId="34" xfId="0" applyFont="1" applyBorder="1" applyAlignment="1">
      <alignment horizontal="left" vertical="center"/>
    </xf>
    <xf numFmtId="0" fontId="172" fillId="0" borderId="35" xfId="0" applyFont="1" applyBorder="1" applyAlignment="1">
      <alignment horizontal="left" vertical="center"/>
    </xf>
    <xf numFmtId="0" fontId="172" fillId="0" borderId="104" xfId="0" applyFont="1" applyBorder="1" applyAlignment="1">
      <alignment horizontal="left" vertical="center"/>
    </xf>
    <xf numFmtId="0" fontId="172" fillId="0" borderId="105" xfId="0" applyFont="1" applyBorder="1" applyAlignment="1">
      <alignment vertical="center"/>
    </xf>
    <xf numFmtId="0" fontId="172" fillId="0" borderId="106" xfId="0" applyFont="1" applyBorder="1" applyAlignment="1">
      <alignment vertical="center"/>
    </xf>
    <xf numFmtId="0" fontId="172" fillId="0" borderId="107" xfId="0" applyFont="1" applyBorder="1" applyAlignment="1">
      <alignment vertical="center"/>
    </xf>
    <xf numFmtId="0" fontId="172" fillId="0" borderId="56" xfId="0" applyFont="1" applyBorder="1" applyAlignment="1">
      <alignment horizontal="left" vertical="center"/>
    </xf>
    <xf numFmtId="0" fontId="172" fillId="0" borderId="122" xfId="0" applyFont="1" applyBorder="1" applyAlignment="1">
      <alignment horizontal="left" vertical="center"/>
    </xf>
    <xf numFmtId="0" fontId="172" fillId="0" borderId="155" xfId="0" applyFont="1" applyBorder="1" applyAlignment="1">
      <alignment horizontal="left" vertical="center"/>
    </xf>
    <xf numFmtId="0" fontId="63" fillId="0" borderId="94" xfId="248" applyFont="1" applyBorder="1" applyAlignment="1">
      <alignment horizontal="center" vertical="center" wrapText="1"/>
      <protection/>
    </xf>
    <xf numFmtId="0" fontId="63" fillId="0" borderId="87" xfId="248" applyFont="1" applyBorder="1" applyAlignment="1">
      <alignment horizontal="center" vertical="center"/>
      <protection/>
    </xf>
    <xf numFmtId="0" fontId="63" fillId="0" borderId="156" xfId="248" applyFont="1" applyBorder="1" applyAlignment="1">
      <alignment horizontal="center" vertical="center"/>
      <protection/>
    </xf>
    <xf numFmtId="0" fontId="63" fillId="0" borderId="62" xfId="248" applyFont="1" applyBorder="1" applyAlignment="1">
      <alignment horizontal="center" vertical="center"/>
      <protection/>
    </xf>
    <xf numFmtId="0" fontId="63" fillId="0" borderId="19" xfId="248" applyFont="1" applyBorder="1" applyAlignment="1">
      <alignment horizontal="center" vertical="center"/>
      <protection/>
    </xf>
    <xf numFmtId="0" fontId="63" fillId="0" borderId="27" xfId="248" applyFont="1" applyBorder="1" applyAlignment="1">
      <alignment horizontal="center" vertical="center"/>
      <protection/>
    </xf>
    <xf numFmtId="188" fontId="63" fillId="0" borderId="63" xfId="248" applyNumberFormat="1" applyFont="1" applyFill="1" applyBorder="1" applyAlignment="1">
      <alignment horizontal="center" vertical="center"/>
      <protection/>
    </xf>
    <xf numFmtId="188" fontId="63" fillId="0" borderId="78" xfId="248" applyNumberFormat="1" applyFont="1" applyFill="1" applyBorder="1" applyAlignment="1">
      <alignment horizontal="center" vertical="center"/>
      <protection/>
    </xf>
    <xf numFmtId="188" fontId="63" fillId="0" borderId="64" xfId="248" applyNumberFormat="1" applyFont="1" applyFill="1" applyBorder="1" applyAlignment="1">
      <alignment horizontal="center" vertical="center"/>
      <protection/>
    </xf>
    <xf numFmtId="188" fontId="63" fillId="0" borderId="89" xfId="248" applyNumberFormat="1" applyFont="1" applyFill="1" applyBorder="1" applyAlignment="1">
      <alignment horizontal="center" vertical="center"/>
      <protection/>
    </xf>
    <xf numFmtId="188" fontId="63" fillId="0" borderId="37" xfId="248" applyNumberFormat="1" applyFont="1" applyBorder="1" applyAlignment="1">
      <alignment horizontal="center" vertical="center"/>
      <protection/>
    </xf>
    <xf numFmtId="188" fontId="63" fillId="0" borderId="29" xfId="248" applyNumberFormat="1" applyFont="1" applyBorder="1" applyAlignment="1">
      <alignment horizontal="center" vertical="center"/>
      <protection/>
    </xf>
    <xf numFmtId="188" fontId="63" fillId="0" borderId="33" xfId="248" applyNumberFormat="1" applyFont="1" applyBorder="1" applyAlignment="1">
      <alignment horizontal="center" vertical="center"/>
      <protection/>
    </xf>
    <xf numFmtId="188" fontId="63" fillId="0" borderId="25" xfId="248" applyNumberFormat="1" applyFont="1" applyBorder="1" applyAlignment="1">
      <alignment horizontal="center" vertical="center"/>
      <protection/>
    </xf>
    <xf numFmtId="188" fontId="63" fillId="0" borderId="79" xfId="248" applyNumberFormat="1" applyFont="1" applyBorder="1" applyAlignment="1">
      <alignment horizontal="center" vertical="center"/>
      <protection/>
    </xf>
    <xf numFmtId="0" fontId="63" fillId="0" borderId="88" xfId="248" applyFont="1" applyBorder="1" applyAlignment="1">
      <alignment horizontal="center" vertical="center"/>
      <protection/>
    </xf>
    <xf numFmtId="0" fontId="63" fillId="0" borderId="20" xfId="248" applyFont="1" applyBorder="1" applyAlignment="1">
      <alignment horizontal="center" vertical="center"/>
      <protection/>
    </xf>
    <xf numFmtId="188" fontId="63" fillId="13" borderId="34" xfId="248" applyNumberFormat="1" applyFont="1" applyFill="1" applyBorder="1" applyAlignment="1">
      <alignment horizontal="center" vertical="center"/>
      <protection/>
    </xf>
    <xf numFmtId="188" fontId="63" fillId="13" borderId="35" xfId="248" applyNumberFormat="1" applyFont="1" applyFill="1" applyBorder="1" applyAlignment="1">
      <alignment horizontal="center" vertical="center"/>
      <protection/>
    </xf>
    <xf numFmtId="188" fontId="63" fillId="13" borderId="22" xfId="248" applyNumberFormat="1" applyFont="1" applyFill="1" applyBorder="1" applyAlignment="1">
      <alignment horizontal="center" vertical="center"/>
      <protection/>
    </xf>
    <xf numFmtId="188" fontId="63" fillId="13" borderId="104" xfId="248" applyNumberFormat="1" applyFont="1" applyFill="1" applyBorder="1" applyAlignment="1">
      <alignment horizontal="center" vertical="center"/>
      <protection/>
    </xf>
    <xf numFmtId="188" fontId="63" fillId="0" borderId="34" xfId="248" applyNumberFormat="1" applyFont="1" applyBorder="1" applyAlignment="1">
      <alignment horizontal="center" vertical="center"/>
      <protection/>
    </xf>
    <xf numFmtId="188" fontId="63" fillId="0" borderId="35" xfId="248" applyNumberFormat="1" applyFont="1" applyBorder="1" applyAlignment="1">
      <alignment horizontal="center" vertical="center"/>
      <protection/>
    </xf>
    <xf numFmtId="188" fontId="63" fillId="0" borderId="22" xfId="248" applyNumberFormat="1" applyFont="1" applyBorder="1" applyAlignment="1">
      <alignment horizontal="center" vertical="center"/>
      <protection/>
    </xf>
    <xf numFmtId="0" fontId="62" fillId="12" borderId="86" xfId="248" applyFont="1" applyFill="1" applyBorder="1" applyAlignment="1">
      <alignment horizontal="center" vertical="center"/>
      <protection/>
    </xf>
    <xf numFmtId="0" fontId="62" fillId="12" borderId="87" xfId="248" applyFont="1" applyFill="1" applyBorder="1" applyAlignment="1">
      <alignment horizontal="center" vertical="center"/>
      <protection/>
    </xf>
    <xf numFmtId="0" fontId="62" fillId="12" borderId="25" xfId="248" applyFont="1" applyFill="1" applyBorder="1" applyAlignment="1">
      <alignment horizontal="center" vertical="center"/>
      <protection/>
    </xf>
    <xf numFmtId="0" fontId="62" fillId="12" borderId="19" xfId="248" applyFont="1" applyFill="1" applyBorder="1" applyAlignment="1">
      <alignment horizontal="center" vertical="center"/>
      <protection/>
    </xf>
    <xf numFmtId="188" fontId="29" fillId="55" borderId="19" xfId="248" applyNumberFormat="1" applyFont="1" applyFill="1" applyBorder="1" applyAlignment="1">
      <alignment horizontal="center" vertical="center"/>
      <protection/>
    </xf>
    <xf numFmtId="188" fontId="29" fillId="55" borderId="34" xfId="249" applyNumberFormat="1" applyFont="1" applyFill="1" applyBorder="1" applyAlignment="1">
      <alignment horizontal="center" vertical="center"/>
      <protection/>
    </xf>
    <xf numFmtId="188" fontId="29" fillId="55" borderId="35" xfId="249" applyNumberFormat="1" applyFont="1" applyFill="1" applyBorder="1" applyAlignment="1">
      <alignment horizontal="center" vertical="center"/>
      <protection/>
    </xf>
    <xf numFmtId="188" fontId="29" fillId="55" borderId="22" xfId="249" applyNumberFormat="1" applyFont="1" applyFill="1" applyBorder="1" applyAlignment="1">
      <alignment horizontal="center" vertical="center"/>
      <protection/>
    </xf>
    <xf numFmtId="0" fontId="62" fillId="12" borderId="56" xfId="248" applyFont="1" applyFill="1" applyBorder="1" applyAlignment="1">
      <alignment horizontal="center" vertical="center"/>
      <protection/>
    </xf>
    <xf numFmtId="0" fontId="62" fillId="12" borderId="122" xfId="248" applyFont="1" applyFill="1" applyBorder="1" applyAlignment="1">
      <alignment horizontal="center" vertical="center"/>
      <protection/>
    </xf>
    <xf numFmtId="0" fontId="62" fillId="12" borderId="57" xfId="248" applyFont="1" applyFill="1" applyBorder="1" applyAlignment="1">
      <alignment horizontal="center" vertical="center"/>
      <protection/>
    </xf>
    <xf numFmtId="0" fontId="62" fillId="12" borderId="79" xfId="248" applyFont="1" applyFill="1" applyBorder="1" applyAlignment="1">
      <alignment horizontal="center" vertical="center"/>
      <protection/>
    </xf>
    <xf numFmtId="0" fontId="22" fillId="15" borderId="157" xfId="248" applyFont="1" applyFill="1" applyBorder="1" applyAlignment="1">
      <alignment horizontal="center" vertical="center"/>
      <protection/>
    </xf>
    <xf numFmtId="0" fontId="22" fillId="15" borderId="158" xfId="248" applyFont="1" applyFill="1" applyBorder="1" applyAlignment="1">
      <alignment horizontal="center" vertical="center"/>
      <protection/>
    </xf>
    <xf numFmtId="0" fontId="22" fillId="15" borderId="159" xfId="248" applyFont="1" applyFill="1" applyBorder="1" applyAlignment="1">
      <alignment horizontal="center" vertical="center"/>
      <protection/>
    </xf>
    <xf numFmtId="0" fontId="22" fillId="0" borderId="141" xfId="248" applyFont="1" applyBorder="1" applyAlignment="1">
      <alignment horizontal="center" vertical="center"/>
      <protection/>
    </xf>
    <xf numFmtId="0" fontId="22" fillId="0" borderId="23" xfId="248" applyFont="1" applyBorder="1" applyAlignment="1">
      <alignment horizontal="center" vertical="center"/>
      <protection/>
    </xf>
    <xf numFmtId="0" fontId="22" fillId="0" borderId="25" xfId="248" applyFont="1" applyBorder="1" applyAlignment="1">
      <alignment horizontal="center"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2" fillId="0" borderId="58" xfId="248" applyFont="1" applyFill="1" applyBorder="1" applyAlignment="1">
      <alignment horizontal="center" vertical="center"/>
      <protection/>
    </xf>
    <xf numFmtId="0" fontId="22" fillId="0" borderId="32" xfId="248" applyFont="1" applyFill="1" applyBorder="1" applyAlignment="1">
      <alignment horizontal="center" vertical="center"/>
      <protection/>
    </xf>
    <xf numFmtId="0" fontId="22" fillId="0" borderId="56" xfId="248" applyFont="1" applyBorder="1" applyAlignment="1">
      <alignment horizontal="center" vertical="center"/>
      <protection/>
    </xf>
    <xf numFmtId="0" fontId="22" fillId="0" borderId="122" xfId="248" applyFont="1" applyBorder="1" applyAlignment="1">
      <alignment horizontal="center" vertical="center"/>
      <protection/>
    </xf>
    <xf numFmtId="0" fontId="22" fillId="0" borderId="57" xfId="248" applyFont="1" applyBorder="1" applyAlignment="1">
      <alignment horizontal="center" vertical="center"/>
      <protection/>
    </xf>
    <xf numFmtId="0" fontId="63" fillId="54" borderId="94" xfId="227" applyFont="1" applyFill="1" applyBorder="1" applyAlignment="1">
      <alignment horizontal="center" vertical="center" wrapText="1"/>
      <protection/>
    </xf>
    <xf numFmtId="0" fontId="63" fillId="54" borderId="87" xfId="227" applyFont="1" applyFill="1" applyBorder="1" applyAlignment="1">
      <alignment horizontal="center" vertical="center" wrapText="1"/>
      <protection/>
    </xf>
    <xf numFmtId="0" fontId="63" fillId="54" borderId="95" xfId="227" applyFont="1" applyFill="1" applyBorder="1" applyAlignment="1">
      <alignment horizontal="center" vertical="center" wrapText="1"/>
      <protection/>
    </xf>
    <xf numFmtId="0" fontId="63" fillId="0" borderId="96" xfId="248" applyFont="1" applyBorder="1" applyAlignment="1">
      <alignment horizontal="center" vertical="center"/>
      <protection/>
    </xf>
    <xf numFmtId="0" fontId="63" fillId="0" borderId="97" xfId="248" applyFont="1" applyBorder="1" applyAlignment="1">
      <alignment horizontal="center" vertical="center"/>
      <protection/>
    </xf>
    <xf numFmtId="0" fontId="63" fillId="0" borderId="144" xfId="248" applyFont="1" applyBorder="1" applyAlignment="1">
      <alignment horizontal="center" vertical="center"/>
      <protection/>
    </xf>
    <xf numFmtId="0" fontId="63" fillId="0" borderId="160" xfId="248" applyFont="1" applyBorder="1" applyAlignment="1">
      <alignment horizontal="center" vertical="center"/>
      <protection/>
    </xf>
    <xf numFmtId="0" fontId="63" fillId="0" borderId="55" xfId="248" applyFont="1" applyBorder="1" applyAlignment="1">
      <alignment horizontal="center" vertical="center"/>
      <protection/>
    </xf>
    <xf numFmtId="0" fontId="63" fillId="0" borderId="161" xfId="248" applyFont="1" applyBorder="1" applyAlignment="1">
      <alignment horizontal="center" vertical="center"/>
      <protection/>
    </xf>
    <xf numFmtId="188" fontId="63" fillId="13" borderId="63" xfId="248" applyNumberFormat="1" applyFont="1" applyFill="1" applyBorder="1" applyAlignment="1">
      <alignment horizontal="center" vertical="center"/>
      <protection/>
    </xf>
    <xf numFmtId="188" fontId="63" fillId="13" borderId="78" xfId="248" applyNumberFormat="1" applyFont="1" applyFill="1" applyBorder="1" applyAlignment="1">
      <alignment horizontal="center" vertical="center"/>
      <protection/>
    </xf>
    <xf numFmtId="188" fontId="63" fillId="13" borderId="64" xfId="248" applyNumberFormat="1" applyFont="1" applyFill="1" applyBorder="1" applyAlignment="1">
      <alignment horizontal="center" vertical="center"/>
      <protection/>
    </xf>
    <xf numFmtId="188" fontId="63" fillId="13" borderId="89" xfId="248" applyNumberFormat="1" applyFont="1" applyFill="1" applyBorder="1" applyAlignment="1">
      <alignment horizontal="center" vertical="center"/>
      <protection/>
    </xf>
    <xf numFmtId="188" fontId="63" fillId="0" borderId="19" xfId="248" applyNumberFormat="1" applyFont="1" applyBorder="1" applyAlignment="1">
      <alignment horizontal="center" vertical="center"/>
      <protection/>
    </xf>
    <xf numFmtId="188" fontId="63" fillId="0" borderId="34" xfId="248" applyNumberFormat="1" applyFont="1" applyFill="1" applyBorder="1" applyAlignment="1">
      <alignment horizontal="center" vertical="center"/>
      <protection/>
    </xf>
    <xf numFmtId="188" fontId="63" fillId="0" borderId="22" xfId="248" applyNumberFormat="1" applyFont="1" applyFill="1" applyBorder="1" applyAlignment="1">
      <alignment horizontal="center" vertical="center"/>
      <protection/>
    </xf>
    <xf numFmtId="188" fontId="63" fillId="0" borderId="104" xfId="248" applyNumberFormat="1" applyFont="1" applyFill="1" applyBorder="1" applyAlignment="1">
      <alignment horizontal="center" vertical="center"/>
      <protection/>
    </xf>
    <xf numFmtId="0" fontId="62" fillId="12" borderId="76" xfId="248" applyFont="1" applyFill="1" applyBorder="1" applyAlignment="1">
      <alignment horizontal="center" vertical="center"/>
      <protection/>
    </xf>
    <xf numFmtId="188" fontId="29" fillId="55" borderId="34" xfId="0" applyNumberFormat="1" applyFont="1" applyFill="1" applyBorder="1" applyAlignment="1">
      <alignment horizontal="center" vertical="center"/>
    </xf>
    <xf numFmtId="188" fontId="29" fillId="55" borderId="35" xfId="0" applyNumberFormat="1" applyFont="1" applyFill="1" applyBorder="1" applyAlignment="1">
      <alignment horizontal="center" vertical="center"/>
    </xf>
    <xf numFmtId="188" fontId="29" fillId="55" borderId="22" xfId="0" applyNumberFormat="1" applyFont="1" applyFill="1" applyBorder="1" applyAlignment="1">
      <alignment horizontal="center" vertical="center"/>
    </xf>
    <xf numFmtId="188" fontId="63" fillId="0" borderId="76" xfId="248" applyNumberFormat="1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72" fillId="0" borderId="162" xfId="0" applyFont="1" applyBorder="1" applyAlignment="1">
      <alignment horizontal="center" vertical="center"/>
    </xf>
    <xf numFmtId="0" fontId="172" fillId="0" borderId="23" xfId="0" applyFont="1" applyBorder="1" applyAlignment="1">
      <alignment horizontal="center" vertical="center"/>
    </xf>
    <xf numFmtId="0" fontId="172" fillId="0" borderId="30" xfId="0" applyFont="1" applyBorder="1" applyAlignment="1">
      <alignment horizontal="center" vertical="center"/>
    </xf>
    <xf numFmtId="0" fontId="172" fillId="0" borderId="63" xfId="0" applyFont="1" applyBorder="1" applyAlignment="1">
      <alignment horizontal="left" vertical="center"/>
    </xf>
    <xf numFmtId="0" fontId="172" fillId="0" borderId="78" xfId="0" applyFont="1" applyBorder="1" applyAlignment="1">
      <alignment horizontal="left" vertical="center"/>
    </xf>
    <xf numFmtId="0" fontId="172" fillId="0" borderId="163" xfId="0" applyFont="1" applyBorder="1" applyAlignment="1">
      <alignment horizontal="left" vertical="center"/>
    </xf>
    <xf numFmtId="0" fontId="172" fillId="0" borderId="24" xfId="0" applyFont="1" applyBorder="1" applyAlignment="1">
      <alignment horizontal="left" vertical="center"/>
    </xf>
    <xf numFmtId="0" fontId="172" fillId="0" borderId="59" xfId="0" applyFont="1" applyBorder="1" applyAlignment="1">
      <alignment horizontal="left" vertical="center"/>
    </xf>
    <xf numFmtId="0" fontId="172" fillId="0" borderId="60" xfId="0" applyFont="1" applyBorder="1" applyAlignment="1">
      <alignment horizontal="left" vertical="center"/>
    </xf>
    <xf numFmtId="0" fontId="172" fillId="0" borderId="164" xfId="0" applyFont="1" applyBorder="1" applyAlignment="1">
      <alignment horizontal="left" vertical="center"/>
    </xf>
    <xf numFmtId="0" fontId="69" fillId="0" borderId="23" xfId="264" applyFont="1" applyBorder="1" applyAlignment="1">
      <alignment horizontal="center" vertical="center"/>
      <protection/>
    </xf>
    <xf numFmtId="0" fontId="69" fillId="0" borderId="165" xfId="264" applyFont="1" applyBorder="1" applyAlignment="1">
      <alignment horizontal="center" vertical="center"/>
      <protection/>
    </xf>
    <xf numFmtId="188" fontId="69" fillId="9" borderId="19" xfId="264" applyNumberFormat="1" applyFont="1" applyFill="1" applyBorder="1" applyAlignment="1">
      <alignment horizontal="center" vertical="center"/>
      <protection/>
    </xf>
    <xf numFmtId="188" fontId="69" fillId="9" borderId="32" xfId="264" applyNumberFormat="1" applyFont="1" applyFill="1" applyBorder="1" applyAlignment="1">
      <alignment horizontal="center" vertical="center"/>
      <protection/>
    </xf>
    <xf numFmtId="0" fontId="68" fillId="12" borderId="23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9" fillId="0" borderId="34" xfId="249" applyNumberFormat="1" applyFont="1" applyBorder="1" applyAlignment="1">
      <alignment horizontal="center" vertical="center"/>
      <protection/>
    </xf>
    <xf numFmtId="188" fontId="29" fillId="0" borderId="35" xfId="249" applyNumberFormat="1" applyFont="1" applyBorder="1" applyAlignment="1">
      <alignment horizontal="center" vertical="center"/>
      <protection/>
    </xf>
    <xf numFmtId="188" fontId="29" fillId="0" borderId="22" xfId="249" applyNumberFormat="1" applyFont="1" applyBorder="1" applyAlignment="1">
      <alignment horizontal="center" vertical="center"/>
      <protection/>
    </xf>
    <xf numFmtId="188" fontId="29" fillId="0" borderId="19" xfId="264" applyNumberFormat="1" applyFont="1" applyFill="1" applyBorder="1" applyAlignment="1">
      <alignment horizontal="center" vertical="center"/>
      <protection/>
    </xf>
    <xf numFmtId="0" fontId="68" fillId="12" borderId="19" xfId="264" applyFont="1" applyFill="1" applyBorder="1" applyAlignment="1">
      <alignment horizontal="center" vertical="center"/>
      <protection/>
    </xf>
    <xf numFmtId="0" fontId="68" fillId="12" borderId="32" xfId="264" applyFont="1" applyFill="1" applyBorder="1" applyAlignment="1">
      <alignment horizontal="center" vertical="center"/>
      <protection/>
    </xf>
    <xf numFmtId="0" fontId="41" fillId="15" borderId="157" xfId="264" applyFont="1" applyFill="1" applyBorder="1" applyAlignment="1">
      <alignment horizontal="center" vertical="center"/>
      <protection/>
    </xf>
    <xf numFmtId="0" fontId="41" fillId="15" borderId="158" xfId="264" applyFont="1" applyFill="1" applyBorder="1" applyAlignment="1">
      <alignment horizontal="center" vertical="center"/>
      <protection/>
    </xf>
    <xf numFmtId="0" fontId="41" fillId="15" borderId="159" xfId="264" applyFont="1" applyFill="1" applyBorder="1" applyAlignment="1">
      <alignment horizontal="center" vertical="center"/>
      <protection/>
    </xf>
    <xf numFmtId="0" fontId="22" fillId="18" borderId="141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8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0" fontId="22" fillId="18" borderId="56" xfId="264" applyFont="1" applyFill="1" applyBorder="1" applyAlignment="1">
      <alignment horizontal="center" vertical="center"/>
      <protection/>
    </xf>
    <xf numFmtId="0" fontId="22" fillId="18" borderId="122" xfId="264" applyFont="1" applyFill="1" applyBorder="1" applyAlignment="1">
      <alignment horizontal="center" vertical="center"/>
      <protection/>
    </xf>
    <xf numFmtId="0" fontId="22" fillId="18" borderId="57" xfId="264" applyFont="1" applyFill="1" applyBorder="1" applyAlignment="1">
      <alignment horizontal="center" vertical="center"/>
      <protection/>
    </xf>
    <xf numFmtId="0" fontId="22" fillId="18" borderId="141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8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188" fontId="21" fillId="0" borderId="22" xfId="264" applyNumberFormat="1" applyFont="1" applyFill="1" applyBorder="1" applyAlignment="1">
      <alignment horizontal="center" vertical="center"/>
      <protection/>
    </xf>
    <xf numFmtId="188" fontId="156" fillId="0" borderId="34" xfId="264" applyNumberFormat="1" applyFont="1" applyFill="1" applyBorder="1" applyAlignment="1">
      <alignment horizontal="center" vertical="center"/>
      <protection/>
    </xf>
    <xf numFmtId="188" fontId="156" fillId="0" borderId="35" xfId="264" applyNumberFormat="1" applyFont="1" applyFill="1" applyBorder="1" applyAlignment="1">
      <alignment horizontal="center" vertical="center"/>
      <protection/>
    </xf>
    <xf numFmtId="188" fontId="156" fillId="0" borderId="22" xfId="264" applyNumberFormat="1" applyFont="1" applyFill="1" applyBorder="1" applyAlignment="1">
      <alignment horizontal="center" vertical="center"/>
      <protection/>
    </xf>
    <xf numFmtId="0" fontId="22" fillId="18" borderId="56" xfId="264" applyFont="1" applyFill="1" applyBorder="1" applyAlignment="1">
      <alignment horizontal="center" vertical="center"/>
      <protection/>
    </xf>
    <xf numFmtId="0" fontId="22" fillId="18" borderId="122" xfId="264" applyFont="1" applyFill="1" applyBorder="1" applyAlignment="1">
      <alignment horizontal="center" vertical="center"/>
      <protection/>
    </xf>
    <xf numFmtId="0" fontId="22" fillId="18" borderId="57" xfId="264" applyFont="1" applyFill="1" applyBorder="1" applyAlignment="1">
      <alignment horizontal="center" vertical="center"/>
      <protection/>
    </xf>
    <xf numFmtId="188" fontId="29" fillId="0" borderId="19" xfId="264" applyNumberFormat="1" applyFont="1" applyBorder="1" applyAlignment="1">
      <alignment horizontal="center" vertical="center"/>
      <protection/>
    </xf>
    <xf numFmtId="188" fontId="29" fillId="0" borderId="34" xfId="249" applyNumberFormat="1" applyFont="1" applyBorder="1" applyAlignment="1">
      <alignment horizontal="center" vertical="center"/>
      <protection/>
    </xf>
    <xf numFmtId="188" fontId="29" fillId="0" borderId="35" xfId="249" applyNumberFormat="1" applyFont="1" applyBorder="1" applyAlignment="1">
      <alignment horizontal="center" vertical="center"/>
      <protection/>
    </xf>
    <xf numFmtId="188" fontId="29" fillId="0" borderId="22" xfId="249" applyNumberFormat="1" applyFont="1" applyBorder="1" applyAlignment="1">
      <alignment horizontal="center" vertical="center"/>
      <protection/>
    </xf>
    <xf numFmtId="0" fontId="172" fillId="0" borderId="19" xfId="0" applyFont="1" applyBorder="1" applyAlignment="1">
      <alignment horizontal="left" vertical="center"/>
    </xf>
    <xf numFmtId="0" fontId="172" fillId="0" borderId="76" xfId="0" applyFont="1" applyBorder="1" applyAlignment="1">
      <alignment horizontal="left" vertical="center"/>
    </xf>
    <xf numFmtId="0" fontId="172" fillId="0" borderId="19" xfId="0" applyFont="1" applyBorder="1" applyAlignment="1">
      <alignment vertical="center"/>
    </xf>
    <xf numFmtId="0" fontId="172" fillId="0" borderId="76" xfId="0" applyFont="1" applyBorder="1" applyAlignment="1">
      <alignment vertical="center"/>
    </xf>
    <xf numFmtId="0" fontId="172" fillId="0" borderId="166" xfId="0" applyFont="1" applyBorder="1" applyAlignment="1">
      <alignment horizontal="left" vertical="center" wrapText="1"/>
    </xf>
    <xf numFmtId="0" fontId="172" fillId="0" borderId="167" xfId="0" applyFont="1" applyBorder="1" applyAlignment="1">
      <alignment horizontal="left" vertical="center" wrapText="1"/>
    </xf>
    <xf numFmtId="188" fontId="69" fillId="0" borderId="19" xfId="248" applyNumberFormat="1" applyFont="1" applyFill="1" applyBorder="1" applyAlignment="1">
      <alignment horizontal="center" vertical="center"/>
      <protection/>
    </xf>
    <xf numFmtId="188" fontId="69" fillId="0" borderId="76" xfId="248" applyNumberFormat="1" applyFont="1" applyFill="1" applyBorder="1" applyAlignment="1">
      <alignment horizontal="center" vertical="center"/>
      <protection/>
    </xf>
    <xf numFmtId="188" fontId="69" fillId="0" borderId="19" xfId="248" applyNumberFormat="1" applyFont="1" applyBorder="1" applyAlignment="1">
      <alignment horizontal="center" vertical="center"/>
      <protection/>
    </xf>
    <xf numFmtId="188" fontId="69" fillId="0" borderId="76" xfId="248" applyNumberFormat="1" applyFont="1" applyBorder="1" applyAlignment="1">
      <alignment horizontal="center" vertical="center"/>
      <protection/>
    </xf>
    <xf numFmtId="0" fontId="172" fillId="0" borderId="25" xfId="0" applyFont="1" applyBorder="1" applyAlignment="1">
      <alignment horizontal="left" vertical="center"/>
    </xf>
    <xf numFmtId="0" fontId="172" fillId="0" borderId="79" xfId="0" applyFont="1" applyBorder="1" applyAlignment="1">
      <alignment horizontal="left" vertical="center"/>
    </xf>
    <xf numFmtId="0" fontId="69" fillId="0" borderId="94" xfId="248" applyFont="1" applyBorder="1" applyAlignment="1">
      <alignment horizontal="center" vertical="center" wrapText="1"/>
      <protection/>
    </xf>
    <xf numFmtId="0" fontId="69" fillId="0" borderId="87" xfId="248" applyFont="1" applyBorder="1" applyAlignment="1">
      <alignment horizontal="center" vertical="center"/>
      <protection/>
    </xf>
    <xf numFmtId="0" fontId="69" fillId="0" borderId="95" xfId="248" applyFont="1" applyBorder="1" applyAlignment="1">
      <alignment horizontal="center" vertical="center"/>
      <protection/>
    </xf>
    <xf numFmtId="0" fontId="69" fillId="0" borderId="62" xfId="248" applyFont="1" applyBorder="1" applyAlignment="1">
      <alignment horizontal="center" vertical="center"/>
      <protection/>
    </xf>
    <xf numFmtId="0" fontId="69" fillId="0" borderId="19" xfId="248" applyFont="1" applyBorder="1" applyAlignment="1">
      <alignment horizontal="center" vertical="center"/>
      <protection/>
    </xf>
    <xf numFmtId="0" fontId="69" fillId="0" borderId="66" xfId="248" applyFont="1" applyBorder="1" applyAlignment="1">
      <alignment horizontal="center" vertical="center"/>
      <protection/>
    </xf>
    <xf numFmtId="188" fontId="69" fillId="0" borderId="62" xfId="248" applyNumberFormat="1" applyFont="1" applyBorder="1" applyAlignment="1">
      <alignment horizontal="center" vertical="center"/>
      <protection/>
    </xf>
    <xf numFmtId="188" fontId="69" fillId="0" borderId="62" xfId="248" applyNumberFormat="1" applyFont="1" applyFill="1" applyBorder="1" applyAlignment="1">
      <alignment horizontal="center" vertical="center"/>
      <protection/>
    </xf>
    <xf numFmtId="188" fontId="69" fillId="0" borderId="74" xfId="248" applyNumberFormat="1" applyFont="1" applyFill="1" applyBorder="1" applyAlignment="1">
      <alignment horizontal="center" vertical="center"/>
      <protection/>
    </xf>
    <xf numFmtId="0" fontId="69" fillId="0" borderId="94" xfId="248" applyFont="1" applyBorder="1" applyAlignment="1">
      <alignment horizontal="center" vertical="center"/>
      <protection/>
    </xf>
    <xf numFmtId="188" fontId="69" fillId="13" borderId="62" xfId="248" applyNumberFormat="1" applyFont="1" applyFill="1" applyBorder="1" applyAlignment="1">
      <alignment horizontal="center" vertical="center"/>
      <protection/>
    </xf>
    <xf numFmtId="188" fontId="69" fillId="13" borderId="74" xfId="248" applyNumberFormat="1" applyFont="1" applyFill="1" applyBorder="1" applyAlignment="1">
      <alignment horizontal="center" vertical="center"/>
      <protection/>
    </xf>
    <xf numFmtId="0" fontId="68" fillId="12" borderId="87" xfId="248" applyFont="1" applyFill="1" applyBorder="1" applyAlignment="1">
      <alignment horizontal="center" vertical="center"/>
      <protection/>
    </xf>
    <xf numFmtId="0" fontId="68" fillId="12" borderId="19" xfId="248" applyFont="1" applyFill="1" applyBorder="1" applyAlignment="1">
      <alignment horizontal="center" vertical="center"/>
      <protection/>
    </xf>
    <xf numFmtId="0" fontId="68" fillId="12" borderId="76" xfId="248" applyFont="1" applyFill="1" applyBorder="1" applyAlignment="1">
      <alignment horizontal="center" vertical="center"/>
      <protection/>
    </xf>
    <xf numFmtId="0" fontId="69" fillId="0" borderId="88" xfId="248" applyFont="1" applyBorder="1" applyAlignment="1">
      <alignment horizontal="center" vertical="center"/>
      <protection/>
    </xf>
    <xf numFmtId="0" fontId="69" fillId="0" borderId="20" xfId="248" applyFont="1" applyBorder="1" applyAlignment="1">
      <alignment horizontal="center" vertical="center"/>
      <protection/>
    </xf>
    <xf numFmtId="188" fontId="69" fillId="13" borderId="19" xfId="248" applyNumberFormat="1" applyFont="1" applyFill="1" applyBorder="1" applyAlignment="1">
      <alignment horizontal="center" vertical="center"/>
      <protection/>
    </xf>
    <xf numFmtId="188" fontId="69" fillId="13" borderId="76" xfId="248" applyNumberFormat="1" applyFont="1" applyFill="1" applyBorder="1" applyAlignment="1">
      <alignment horizontal="center" vertical="center"/>
      <protection/>
    </xf>
    <xf numFmtId="0" fontId="56" fillId="55" borderId="19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53" xfId="0" applyFont="1" applyBorder="1" applyAlignment="1">
      <alignment horizontal="left" vertical="center" wrapText="1"/>
    </xf>
    <xf numFmtId="0" fontId="56" fillId="55" borderId="34" xfId="0" applyFont="1" applyFill="1" applyBorder="1" applyAlignment="1">
      <alignment horizontal="center" vertical="center"/>
    </xf>
    <xf numFmtId="0" fontId="56" fillId="55" borderId="35" xfId="0" applyFont="1" applyFill="1" applyBorder="1" applyAlignment="1">
      <alignment horizontal="center" vertical="center"/>
    </xf>
    <xf numFmtId="0" fontId="40" fillId="55" borderId="22" xfId="0" applyFont="1" applyFill="1" applyBorder="1" applyAlignment="1">
      <alignment horizontal="center" vertical="center"/>
    </xf>
    <xf numFmtId="0" fontId="40" fillId="55" borderId="20" xfId="0" applyFont="1" applyFill="1" applyBorder="1" applyAlignment="1">
      <alignment horizontal="center" vertical="center"/>
    </xf>
    <xf numFmtId="0" fontId="40" fillId="55" borderId="55" xfId="0" applyFont="1" applyFill="1" applyBorder="1" applyAlignment="1">
      <alignment horizontal="center" vertical="center"/>
    </xf>
    <xf numFmtId="0" fontId="40" fillId="55" borderId="25" xfId="0" applyFont="1" applyFill="1" applyBorder="1" applyAlignment="1">
      <alignment horizontal="center" vertical="center"/>
    </xf>
    <xf numFmtId="0" fontId="40" fillId="55" borderId="20" xfId="0" applyFont="1" applyFill="1" applyBorder="1" applyAlignment="1">
      <alignment horizontal="center" vertical="top" wrapText="1"/>
    </xf>
    <xf numFmtId="0" fontId="40" fillId="55" borderId="55" xfId="0" applyFont="1" applyFill="1" applyBorder="1" applyAlignment="1">
      <alignment horizontal="center" vertical="top" wrapText="1"/>
    </xf>
    <xf numFmtId="0" fontId="40" fillId="55" borderId="25" xfId="0" applyFont="1" applyFill="1" applyBorder="1" applyAlignment="1">
      <alignment horizontal="center" vertical="top" wrapText="1"/>
    </xf>
    <xf numFmtId="0" fontId="40" fillId="55" borderId="37" xfId="0" applyFont="1" applyFill="1" applyBorder="1" applyAlignment="1">
      <alignment horizontal="center" vertical="center"/>
    </xf>
    <xf numFmtId="0" fontId="40" fillId="55" borderId="29" xfId="0" applyFont="1" applyFill="1" applyBorder="1" applyAlignment="1">
      <alignment horizontal="center" vertical="center"/>
    </xf>
    <xf numFmtId="0" fontId="40" fillId="55" borderId="33" xfId="0" applyFont="1" applyFill="1" applyBorder="1" applyAlignment="1">
      <alignment horizontal="center" vertical="center"/>
    </xf>
    <xf numFmtId="0" fontId="163" fillId="55" borderId="34" xfId="0" applyFont="1" applyFill="1" applyBorder="1" applyAlignment="1">
      <alignment horizontal="center" vertical="center"/>
    </xf>
    <xf numFmtId="0" fontId="163" fillId="55" borderId="35" xfId="0" applyFont="1" applyFill="1" applyBorder="1" applyAlignment="1">
      <alignment horizontal="center" vertical="center"/>
    </xf>
    <xf numFmtId="0" fontId="163" fillId="55" borderId="22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88" fontId="72" fillId="0" borderId="19" xfId="0" applyNumberFormat="1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0" borderId="19" xfId="0" applyFont="1" applyBorder="1" applyAlignment="1">
      <alignment horizontal="left" vertical="center"/>
    </xf>
    <xf numFmtId="188" fontId="72" fillId="56" borderId="19" xfId="0" applyNumberFormat="1" applyFont="1" applyFill="1" applyBorder="1" applyAlignment="1">
      <alignment horizontal="center" vertical="center"/>
    </xf>
    <xf numFmtId="0" fontId="71" fillId="12" borderId="19" xfId="0" applyFont="1" applyFill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9" fillId="55" borderId="2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 horizontal="left" vertical="center" wrapText="1"/>
    </xf>
    <xf numFmtId="0" fontId="74" fillId="0" borderId="20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188" fontId="75" fillId="55" borderId="19" xfId="0" applyNumberFormat="1" applyFont="1" applyFill="1" applyBorder="1" applyAlignment="1">
      <alignment horizontal="center" vertical="center"/>
    </xf>
    <xf numFmtId="188" fontId="74" fillId="55" borderId="34" xfId="0" applyNumberFormat="1" applyFont="1" applyFill="1" applyBorder="1" applyAlignment="1">
      <alignment horizontal="center" vertical="center"/>
    </xf>
    <xf numFmtId="188" fontId="74" fillId="55" borderId="35" xfId="0" applyNumberFormat="1" applyFont="1" applyFill="1" applyBorder="1" applyAlignment="1">
      <alignment horizontal="center" vertical="center"/>
    </xf>
    <xf numFmtId="188" fontId="74" fillId="55" borderId="22" xfId="0" applyNumberFormat="1" applyFont="1" applyFill="1" applyBorder="1" applyAlignment="1">
      <alignment horizontal="center" vertical="center"/>
    </xf>
    <xf numFmtId="188" fontId="74" fillId="55" borderId="21" xfId="0" applyNumberFormat="1" applyFont="1" applyFill="1" applyBorder="1" applyAlignment="1">
      <alignment horizontal="center" vertical="center"/>
    </xf>
    <xf numFmtId="188" fontId="74" fillId="55" borderId="36" xfId="0" applyNumberFormat="1" applyFont="1" applyFill="1" applyBorder="1" applyAlignment="1">
      <alignment horizontal="center" vertical="center"/>
    </xf>
    <xf numFmtId="188" fontId="74" fillId="55" borderId="37" xfId="0" applyNumberFormat="1" applyFont="1" applyFill="1" applyBorder="1" applyAlignment="1">
      <alignment horizontal="center" vertical="center"/>
    </xf>
    <xf numFmtId="188" fontId="74" fillId="55" borderId="33" xfId="0" applyNumberFormat="1" applyFont="1" applyFill="1" applyBorder="1" applyAlignment="1">
      <alignment horizontal="center" vertical="center"/>
    </xf>
    <xf numFmtId="0" fontId="74" fillId="0" borderId="28" xfId="0" applyFont="1" applyBorder="1" applyAlignment="1">
      <alignment horizontal="left" vertical="top"/>
    </xf>
    <xf numFmtId="0" fontId="74" fillId="0" borderId="0" xfId="0" applyFont="1" applyAlignment="1">
      <alignment horizontal="left" vertical="center"/>
    </xf>
    <xf numFmtId="188" fontId="76" fillId="55" borderId="34" xfId="0" applyNumberFormat="1" applyFont="1" applyFill="1" applyBorder="1" applyAlignment="1">
      <alignment horizontal="center" vertical="center" wrapText="1"/>
    </xf>
    <xf numFmtId="188" fontId="76" fillId="55" borderId="35" xfId="0" applyNumberFormat="1" applyFont="1" applyFill="1" applyBorder="1" applyAlignment="1">
      <alignment horizontal="center" vertical="center" wrapText="1"/>
    </xf>
    <xf numFmtId="188" fontId="76" fillId="55" borderId="22" xfId="0" applyNumberFormat="1" applyFont="1" applyFill="1" applyBorder="1" applyAlignment="1">
      <alignment horizontal="center" vertical="center" wrapText="1"/>
    </xf>
    <xf numFmtId="188" fontId="76" fillId="55" borderId="19" xfId="0" applyNumberFormat="1" applyFont="1" applyFill="1" applyBorder="1" applyAlignment="1">
      <alignment horizontal="center" vertical="center"/>
    </xf>
    <xf numFmtId="188" fontId="76" fillId="55" borderId="34" xfId="0" applyNumberFormat="1" applyFont="1" applyFill="1" applyBorder="1" applyAlignment="1">
      <alignment horizontal="center" vertical="center"/>
    </xf>
    <xf numFmtId="188" fontId="76" fillId="55" borderId="20" xfId="0" applyNumberFormat="1" applyFont="1" applyFill="1" applyBorder="1" applyAlignment="1">
      <alignment horizontal="center" vertical="center"/>
    </xf>
    <xf numFmtId="188" fontId="76" fillId="55" borderId="35" xfId="0" applyNumberFormat="1" applyFont="1" applyFill="1" applyBorder="1" applyAlignment="1">
      <alignment horizontal="center" vertical="center"/>
    </xf>
    <xf numFmtId="188" fontId="76" fillId="55" borderId="22" xfId="0" applyNumberFormat="1" applyFont="1" applyFill="1" applyBorder="1" applyAlignment="1">
      <alignment horizontal="center" vertical="center"/>
    </xf>
    <xf numFmtId="0" fontId="75" fillId="30" borderId="34" xfId="0" applyFont="1" applyFill="1" applyBorder="1" applyAlignment="1">
      <alignment horizontal="center" vertical="center"/>
    </xf>
    <xf numFmtId="0" fontId="75" fillId="30" borderId="35" xfId="0" applyFont="1" applyFill="1" applyBorder="1" applyAlignment="1">
      <alignment horizontal="center" vertical="center"/>
    </xf>
    <xf numFmtId="0" fontId="75" fillId="30" borderId="22" xfId="0" applyFont="1" applyFill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188" fontId="74" fillId="55" borderId="21" xfId="0" applyNumberFormat="1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0" fillId="0" borderId="1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184" fillId="0" borderId="136" xfId="0" applyFont="1" applyBorder="1" applyAlignment="1">
      <alignment horizontal="center" vertical="center"/>
    </xf>
    <xf numFmtId="0" fontId="184" fillId="0" borderId="122" xfId="0" applyFont="1" applyBorder="1" applyAlignment="1">
      <alignment horizontal="center" vertical="center"/>
    </xf>
    <xf numFmtId="0" fontId="184" fillId="0" borderId="137" xfId="0" applyFont="1" applyBorder="1" applyAlignment="1">
      <alignment horizontal="center" vertical="center"/>
    </xf>
    <xf numFmtId="0" fontId="131" fillId="0" borderId="50" xfId="0" applyFont="1" applyBorder="1" applyAlignment="1">
      <alignment horizontal="center" vertical="center"/>
    </xf>
    <xf numFmtId="0" fontId="131" fillId="0" borderId="141" xfId="0" applyFont="1" applyBorder="1" applyAlignment="1">
      <alignment horizontal="center" vertical="center"/>
    </xf>
    <xf numFmtId="0" fontId="131" fillId="0" borderId="34" xfId="0" applyFont="1" applyBorder="1" applyAlignment="1">
      <alignment horizontal="center" vertical="center"/>
    </xf>
    <xf numFmtId="0" fontId="131" fillId="0" borderId="35" xfId="0" applyFont="1" applyBorder="1" applyAlignment="1">
      <alignment horizontal="center" vertical="center"/>
    </xf>
    <xf numFmtId="0" fontId="131" fillId="0" borderId="22" xfId="0" applyFont="1" applyBorder="1" applyAlignment="1">
      <alignment horizontal="center" vertical="center"/>
    </xf>
    <xf numFmtId="0" fontId="131" fillId="0" borderId="61" xfId="0" applyFont="1" applyBorder="1" applyAlignment="1">
      <alignment horizontal="center" vertical="center"/>
    </xf>
    <xf numFmtId="0" fontId="131" fillId="0" borderId="58" xfId="0" applyFont="1" applyBorder="1" applyAlignment="1">
      <alignment horizontal="center" vertical="center"/>
    </xf>
    <xf numFmtId="0" fontId="168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1" fillId="0" borderId="84" xfId="0" applyFont="1" applyBorder="1" applyAlignment="1">
      <alignment horizontal="center" vertical="center"/>
    </xf>
    <xf numFmtId="0" fontId="131" fillId="0" borderId="142" xfId="0" applyFont="1" applyBorder="1" applyAlignment="1">
      <alignment horizontal="center" vertical="center"/>
    </xf>
    <xf numFmtId="0" fontId="131" fillId="0" borderId="55" xfId="0" applyFont="1" applyBorder="1" applyAlignment="1">
      <alignment horizontal="center" vertical="center"/>
    </xf>
    <xf numFmtId="0" fontId="131" fillId="0" borderId="37" xfId="0" applyFont="1" applyBorder="1" applyAlignment="1">
      <alignment horizontal="center" vertical="center"/>
    </xf>
    <xf numFmtId="0" fontId="131" fillId="0" borderId="29" xfId="0" applyFont="1" applyBorder="1" applyAlignment="1">
      <alignment horizontal="center" vertical="center"/>
    </xf>
    <xf numFmtId="0" fontId="131" fillId="0" borderId="33" xfId="0" applyFont="1" applyBorder="1" applyAlignment="1">
      <alignment horizontal="center" vertical="center"/>
    </xf>
    <xf numFmtId="0" fontId="131" fillId="0" borderId="169" xfId="0" applyFont="1" applyBorder="1" applyAlignment="1">
      <alignment horizontal="center" vertical="center"/>
    </xf>
    <xf numFmtId="0" fontId="131" fillId="0" borderId="170" xfId="0" applyFont="1" applyBorder="1" applyAlignment="1">
      <alignment horizontal="center" vertical="center"/>
    </xf>
    <xf numFmtId="0" fontId="131" fillId="0" borderId="171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70" fillId="0" borderId="37" xfId="0" applyFont="1" applyBorder="1" applyAlignment="1">
      <alignment horizontal="center" vertical="center"/>
    </xf>
    <xf numFmtId="0" fontId="170" fillId="0" borderId="29" xfId="0" applyFont="1" applyBorder="1" applyAlignment="1">
      <alignment horizontal="center" vertical="center"/>
    </xf>
    <xf numFmtId="0" fontId="170" fillId="0" borderId="33" xfId="0" applyFont="1" applyBorder="1" applyAlignment="1">
      <alignment horizontal="center" vertical="center"/>
    </xf>
    <xf numFmtId="0" fontId="170" fillId="0" borderId="55" xfId="0" applyFont="1" applyBorder="1" applyAlignment="1">
      <alignment horizontal="center" vertical="center"/>
    </xf>
    <xf numFmtId="0" fontId="170" fillId="0" borderId="169" xfId="0" applyFont="1" applyBorder="1" applyAlignment="1">
      <alignment horizontal="center" vertical="center"/>
    </xf>
    <xf numFmtId="0" fontId="123" fillId="0" borderId="34" xfId="0" applyFont="1" applyBorder="1" applyAlignment="1">
      <alignment horizontal="center" vertical="center"/>
    </xf>
    <xf numFmtId="0" fontId="123" fillId="0" borderId="35" xfId="0" applyFont="1" applyBorder="1" applyAlignment="1">
      <alignment horizontal="center" vertical="center"/>
    </xf>
    <xf numFmtId="0" fontId="123" fillId="0" borderId="22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61" fillId="0" borderId="34" xfId="0" applyFont="1" applyBorder="1" applyAlignment="1">
      <alignment horizontal="center" vertical="center"/>
    </xf>
    <xf numFmtId="0" fontId="161" fillId="0" borderId="35" xfId="0" applyFont="1" applyBorder="1" applyAlignment="1">
      <alignment horizontal="center" vertical="center"/>
    </xf>
    <xf numFmtId="0" fontId="161" fillId="0" borderId="22" xfId="0" applyFont="1" applyBorder="1" applyAlignment="1">
      <alignment horizontal="center" vertical="center"/>
    </xf>
    <xf numFmtId="0" fontId="170" fillId="0" borderId="84" xfId="0" applyFont="1" applyBorder="1" applyAlignment="1">
      <alignment horizontal="center" vertical="center"/>
    </xf>
    <xf numFmtId="0" fontId="170" fillId="0" borderId="142" xfId="0" applyFont="1" applyBorder="1" applyAlignment="1">
      <alignment horizontal="center" vertical="center"/>
    </xf>
    <xf numFmtId="0" fontId="131" fillId="0" borderId="19" xfId="0" applyFont="1" applyBorder="1" applyAlignment="1">
      <alignment horizontal="center" vertical="center"/>
    </xf>
    <xf numFmtId="0" fontId="135" fillId="0" borderId="34" xfId="0" applyFont="1" applyBorder="1" applyAlignment="1">
      <alignment horizontal="center" vertical="center"/>
    </xf>
    <xf numFmtId="0" fontId="135" fillId="0" borderId="35" xfId="0" applyFont="1" applyBorder="1" applyAlignment="1">
      <alignment horizontal="center" vertical="center"/>
    </xf>
    <xf numFmtId="0" fontId="135" fillId="0" borderId="22" xfId="0" applyFont="1" applyBorder="1" applyAlignment="1">
      <alignment horizontal="center" vertical="center"/>
    </xf>
  </cellXfs>
  <cellStyles count="52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輔色1" xfId="39"/>
    <cellStyle name="40% - 輔色1 2" xfId="40"/>
    <cellStyle name="40% - 輔色1 3" xfId="41"/>
    <cellStyle name="40% - 輔色2" xfId="42"/>
    <cellStyle name="40% - 輔色2 2" xfId="43"/>
    <cellStyle name="40% - 輔色2 3" xfId="44"/>
    <cellStyle name="40% - 輔色3" xfId="45"/>
    <cellStyle name="40% - 輔色3 2" xfId="46"/>
    <cellStyle name="40% - 輔色3 3" xfId="47"/>
    <cellStyle name="40% - 輔色4" xfId="48"/>
    <cellStyle name="40% - 輔色4 2" xfId="49"/>
    <cellStyle name="40% - 輔色4 3" xfId="50"/>
    <cellStyle name="40% - 輔色5" xfId="51"/>
    <cellStyle name="40% - 輔色5 2" xfId="52"/>
    <cellStyle name="40% - 輔色5 3" xfId="53"/>
    <cellStyle name="40% - 輔色6" xfId="54"/>
    <cellStyle name="40% - 輔色6 2" xfId="55"/>
    <cellStyle name="40% - 輔色6 3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輔色1" xfId="63"/>
    <cellStyle name="60% - 輔色1 2" xfId="64"/>
    <cellStyle name="60% - 輔色1 2 10" xfId="65"/>
    <cellStyle name="60% - 輔色1 2 2" xfId="66"/>
    <cellStyle name="60% - 輔色1 2 3" xfId="67"/>
    <cellStyle name="60% - 輔色1 2 4" xfId="68"/>
    <cellStyle name="60% - 輔色1 2 5" xfId="69"/>
    <cellStyle name="60% - 輔色1 2 6" xfId="70"/>
    <cellStyle name="60% - 輔色1 2 7" xfId="71"/>
    <cellStyle name="60% - 輔色1 2 8" xfId="72"/>
    <cellStyle name="60% - 輔色1 2 9" xfId="73"/>
    <cellStyle name="60% - 輔色1 3" xfId="74"/>
    <cellStyle name="60% - 輔色1 3 10" xfId="75"/>
    <cellStyle name="60% - 輔色1 3 2" xfId="76"/>
    <cellStyle name="60% - 輔色1 3 3" xfId="77"/>
    <cellStyle name="60% - 輔色1 3 4" xfId="78"/>
    <cellStyle name="60% - 輔色1 3 5" xfId="79"/>
    <cellStyle name="60% - 輔色1 3 6" xfId="80"/>
    <cellStyle name="60% - 輔色1 3 7" xfId="81"/>
    <cellStyle name="60% - 輔色1 3 8" xfId="82"/>
    <cellStyle name="60% - 輔色1 3 9" xfId="83"/>
    <cellStyle name="60% - 輔色2" xfId="84"/>
    <cellStyle name="60% - 輔色2 2" xfId="85"/>
    <cellStyle name="60% - 輔色2 2 10" xfId="86"/>
    <cellStyle name="60% - 輔色2 2 2" xfId="87"/>
    <cellStyle name="60% - 輔色2 2 3" xfId="88"/>
    <cellStyle name="60% - 輔色2 2 4" xfId="89"/>
    <cellStyle name="60% - 輔色2 2 5" xfId="90"/>
    <cellStyle name="60% - 輔色2 2 6" xfId="91"/>
    <cellStyle name="60% - 輔色2 2 7" xfId="92"/>
    <cellStyle name="60% - 輔色2 2 8" xfId="93"/>
    <cellStyle name="60% - 輔色2 2 9" xfId="94"/>
    <cellStyle name="60% - 輔色2 3" xfId="95"/>
    <cellStyle name="60% - 輔色2 3 10" xfId="96"/>
    <cellStyle name="60% - 輔色2 3 2" xfId="97"/>
    <cellStyle name="60% - 輔色2 3 3" xfId="98"/>
    <cellStyle name="60% - 輔色2 3 4" xfId="99"/>
    <cellStyle name="60% - 輔色2 3 5" xfId="100"/>
    <cellStyle name="60% - 輔色2 3 6" xfId="101"/>
    <cellStyle name="60% - 輔色2 3 7" xfId="102"/>
    <cellStyle name="60% - 輔色2 3 8" xfId="103"/>
    <cellStyle name="60% - 輔色2 3 9" xfId="104"/>
    <cellStyle name="60% - 輔色3" xfId="105"/>
    <cellStyle name="60% - 輔色3 2" xfId="106"/>
    <cellStyle name="60% - 輔色3 2 10" xfId="107"/>
    <cellStyle name="60% - 輔色3 2 2" xfId="108"/>
    <cellStyle name="60% - 輔色3 2 3" xfId="109"/>
    <cellStyle name="60% - 輔色3 2 4" xfId="110"/>
    <cellStyle name="60% - 輔色3 2 5" xfId="111"/>
    <cellStyle name="60% - 輔色3 2 6" xfId="112"/>
    <cellStyle name="60% - 輔色3 2 7" xfId="113"/>
    <cellStyle name="60% - 輔色3 2 8" xfId="114"/>
    <cellStyle name="60% - 輔色3 2 9" xfId="115"/>
    <cellStyle name="60% - 輔色3 3" xfId="116"/>
    <cellStyle name="60% - 輔色3 3 10" xfId="117"/>
    <cellStyle name="60% - 輔色3 3 2" xfId="118"/>
    <cellStyle name="60% - 輔色3 3 3" xfId="119"/>
    <cellStyle name="60% - 輔色3 3 4" xfId="120"/>
    <cellStyle name="60% - 輔色3 3 5" xfId="121"/>
    <cellStyle name="60% - 輔色3 3 6" xfId="122"/>
    <cellStyle name="60% - 輔色3 3 7" xfId="123"/>
    <cellStyle name="60% - 輔色3 3 8" xfId="124"/>
    <cellStyle name="60% - 輔色3 3 9" xfId="125"/>
    <cellStyle name="60% - 輔色4" xfId="126"/>
    <cellStyle name="60% - 輔色4 2" xfId="127"/>
    <cellStyle name="60% - 輔色4 2 10" xfId="128"/>
    <cellStyle name="60% - 輔色4 2 2" xfId="129"/>
    <cellStyle name="60% - 輔色4 2 3" xfId="130"/>
    <cellStyle name="60% - 輔色4 2 4" xfId="131"/>
    <cellStyle name="60% - 輔色4 2 5" xfId="132"/>
    <cellStyle name="60% - 輔色4 2 6" xfId="133"/>
    <cellStyle name="60% - 輔色4 2 7" xfId="134"/>
    <cellStyle name="60% - 輔色4 2 8" xfId="135"/>
    <cellStyle name="60% - 輔色4 2 9" xfId="136"/>
    <cellStyle name="60% - 輔色4 3" xfId="137"/>
    <cellStyle name="60% - 輔色4 3 10" xfId="138"/>
    <cellStyle name="60% - 輔色4 3 2" xfId="139"/>
    <cellStyle name="60% - 輔色4 3 3" xfId="140"/>
    <cellStyle name="60% - 輔色4 3 4" xfId="141"/>
    <cellStyle name="60% - 輔色4 3 5" xfId="142"/>
    <cellStyle name="60% - 輔色4 3 6" xfId="143"/>
    <cellStyle name="60% - 輔色4 3 7" xfId="144"/>
    <cellStyle name="60% - 輔色4 3 8" xfId="145"/>
    <cellStyle name="60% - 輔色4 3 9" xfId="146"/>
    <cellStyle name="60% - 輔色5" xfId="147"/>
    <cellStyle name="60% - 輔色5 2" xfId="148"/>
    <cellStyle name="60% - 輔色5 2 10" xfId="149"/>
    <cellStyle name="60% - 輔色5 2 2" xfId="150"/>
    <cellStyle name="60% - 輔色5 2 3" xfId="151"/>
    <cellStyle name="60% - 輔色5 2 4" xfId="152"/>
    <cellStyle name="60% - 輔色5 2 5" xfId="153"/>
    <cellStyle name="60% - 輔色5 2 6" xfId="154"/>
    <cellStyle name="60% - 輔色5 2 7" xfId="155"/>
    <cellStyle name="60% - 輔色5 2 8" xfId="156"/>
    <cellStyle name="60% - 輔色5 2 9" xfId="157"/>
    <cellStyle name="60% - 輔色5 3" xfId="158"/>
    <cellStyle name="60% - 輔色5 3 10" xfId="159"/>
    <cellStyle name="60% - 輔色5 3 2" xfId="160"/>
    <cellStyle name="60% - 輔色5 3 3" xfId="161"/>
    <cellStyle name="60% - 輔色5 3 4" xfId="162"/>
    <cellStyle name="60% - 輔色5 3 5" xfId="163"/>
    <cellStyle name="60% - 輔色5 3 6" xfId="164"/>
    <cellStyle name="60% - 輔色5 3 7" xfId="165"/>
    <cellStyle name="60% - 輔色5 3 8" xfId="166"/>
    <cellStyle name="60% - 輔色5 3 9" xfId="167"/>
    <cellStyle name="60% - 輔色6" xfId="168"/>
    <cellStyle name="60% - 輔色6 2" xfId="169"/>
    <cellStyle name="60% - 輔色6 2 10" xfId="170"/>
    <cellStyle name="60% - 輔色6 2 2" xfId="171"/>
    <cellStyle name="60% - 輔色6 2 3" xfId="172"/>
    <cellStyle name="60% - 輔色6 2 4" xfId="173"/>
    <cellStyle name="60% - 輔色6 2 5" xfId="174"/>
    <cellStyle name="60% - 輔色6 2 6" xfId="175"/>
    <cellStyle name="60% - 輔色6 2 7" xfId="176"/>
    <cellStyle name="60% - 輔色6 2 8" xfId="177"/>
    <cellStyle name="60% - 輔色6 2 9" xfId="178"/>
    <cellStyle name="60% - 輔色6 3" xfId="179"/>
    <cellStyle name="60% - 輔色6 3 10" xfId="180"/>
    <cellStyle name="60% - 輔色6 3 2" xfId="181"/>
    <cellStyle name="60% - 輔色6 3 3" xfId="182"/>
    <cellStyle name="60% - 輔色6 3 4" xfId="183"/>
    <cellStyle name="60% - 輔色6 3 5" xfId="184"/>
    <cellStyle name="60% - 輔色6 3 6" xfId="185"/>
    <cellStyle name="60% - 輔色6 3 7" xfId="186"/>
    <cellStyle name="60% - 輔色6 3 8" xfId="187"/>
    <cellStyle name="60% - 輔色6 3 9" xfId="188"/>
    <cellStyle name="60% - 强调文字颜色 1" xfId="189"/>
    <cellStyle name="60% - 强调文字颜色 2" xfId="190"/>
    <cellStyle name="60% - 强调文字颜色 3" xfId="191"/>
    <cellStyle name="60% - 强调文字颜色 4" xfId="192"/>
    <cellStyle name="60% - 强调文字颜色 5" xfId="193"/>
    <cellStyle name="60% - 强调文字颜色 6" xfId="194"/>
    <cellStyle name="Percent" xfId="195"/>
    <cellStyle name="備註" xfId="196"/>
    <cellStyle name="備註 2" xfId="197"/>
    <cellStyle name="備註 3" xfId="198"/>
    <cellStyle name="标题" xfId="199"/>
    <cellStyle name="标题 1" xfId="200"/>
    <cellStyle name="标题 2" xfId="201"/>
    <cellStyle name="标题 3" xfId="202"/>
    <cellStyle name="标题 4" xfId="203"/>
    <cellStyle name="標題" xfId="204"/>
    <cellStyle name="標題 1" xfId="205"/>
    <cellStyle name="標題 2" xfId="206"/>
    <cellStyle name="標題 3" xfId="207"/>
    <cellStyle name="標題 4" xfId="208"/>
    <cellStyle name="差" xfId="209"/>
    <cellStyle name="常规 10" xfId="210"/>
    <cellStyle name="常规 10 10" xfId="211"/>
    <cellStyle name="常规 10 11" xfId="212"/>
    <cellStyle name="常规 10 2" xfId="213"/>
    <cellStyle name="常规 10 3" xfId="214"/>
    <cellStyle name="常规 10 4" xfId="215"/>
    <cellStyle name="常规 10 5" xfId="216"/>
    <cellStyle name="常规 10 6" xfId="217"/>
    <cellStyle name="常规 10 7" xfId="218"/>
    <cellStyle name="常规 10 8" xfId="219"/>
    <cellStyle name="常规 10 9" xfId="220"/>
    <cellStyle name="常规 11" xfId="221"/>
    <cellStyle name="常规 12" xfId="222"/>
    <cellStyle name="常规 12 2" xfId="223"/>
    <cellStyle name="常规 12 3" xfId="224"/>
    <cellStyle name="常规 12 4" xfId="225"/>
    <cellStyle name="常规 12 5" xfId="226"/>
    <cellStyle name="常规 13" xfId="227"/>
    <cellStyle name="常规 13 2" xfId="228"/>
    <cellStyle name="常规 13 3" xfId="229"/>
    <cellStyle name="常规 13 4" xfId="230"/>
    <cellStyle name="常规 13 5" xfId="231"/>
    <cellStyle name="常规 14" xfId="232"/>
    <cellStyle name="常规 15" xfId="233"/>
    <cellStyle name="常规 16" xfId="234"/>
    <cellStyle name="常规 17" xfId="235"/>
    <cellStyle name="常规 2" xfId="236"/>
    <cellStyle name="常规 2 10" xfId="237"/>
    <cellStyle name="常规 2 11" xfId="238"/>
    <cellStyle name="常规 2 12" xfId="239"/>
    <cellStyle name="常规 2 2" xfId="240"/>
    <cellStyle name="常规 2 3" xfId="241"/>
    <cellStyle name="常规 2 4" xfId="242"/>
    <cellStyle name="常规 2 5" xfId="243"/>
    <cellStyle name="常规 2 6" xfId="244"/>
    <cellStyle name="常规 2 7" xfId="245"/>
    <cellStyle name="常规 2 8" xfId="246"/>
    <cellStyle name="常规 2 9" xfId="247"/>
    <cellStyle name="常规 3" xfId="248"/>
    <cellStyle name="常规 4" xfId="249"/>
    <cellStyle name="常规 4 10" xfId="250"/>
    <cellStyle name="常规 4 11" xfId="251"/>
    <cellStyle name="常规 4 2" xfId="252"/>
    <cellStyle name="常规 4 3" xfId="253"/>
    <cellStyle name="常规 4 4" xfId="254"/>
    <cellStyle name="常规 4 5" xfId="255"/>
    <cellStyle name="常规 4 6" xfId="256"/>
    <cellStyle name="常规 4 7" xfId="257"/>
    <cellStyle name="常规 4 8" xfId="258"/>
    <cellStyle name="常规 4 9" xfId="259"/>
    <cellStyle name="常规 5" xfId="260"/>
    <cellStyle name="常规 5 10" xfId="261"/>
    <cellStyle name="常规 5 11" xfId="262"/>
    <cellStyle name="常规 5 12" xfId="263"/>
    <cellStyle name="常规 5 2" xfId="264"/>
    <cellStyle name="常规 5 3" xfId="265"/>
    <cellStyle name="常规 5 4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3" xfId="276"/>
    <cellStyle name="常规 6 4" xfId="277"/>
    <cellStyle name="常规 6 5" xfId="278"/>
    <cellStyle name="常规 6 6" xfId="279"/>
    <cellStyle name="常规 6 7" xfId="280"/>
    <cellStyle name="常规 6 8" xfId="281"/>
    <cellStyle name="常规 6 9" xfId="282"/>
    <cellStyle name="常规 7" xfId="283"/>
    <cellStyle name="常规 7 10" xfId="284"/>
    <cellStyle name="常规 7 11" xfId="285"/>
    <cellStyle name="常规 7 2" xfId="286"/>
    <cellStyle name="常规 7 3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10" xfId="295"/>
    <cellStyle name="常规 8 11" xfId="296"/>
    <cellStyle name="常规 8 2" xfId="297"/>
    <cellStyle name="常规 8 3" xfId="298"/>
    <cellStyle name="常规 8 4" xfId="299"/>
    <cellStyle name="常规 8 5" xfId="300"/>
    <cellStyle name="常规 8 6" xfId="301"/>
    <cellStyle name="常规 8 7" xfId="302"/>
    <cellStyle name="常规 8 8" xfId="303"/>
    <cellStyle name="常规 8 9" xfId="304"/>
    <cellStyle name="常规 9" xfId="305"/>
    <cellStyle name="常规 9 2" xfId="306"/>
    <cellStyle name="常规 9 2 2" xfId="307"/>
    <cellStyle name="常规 9 2 2 2" xfId="308"/>
    <cellStyle name="常规 9 2 2 3" xfId="309"/>
    <cellStyle name="常规 9 2 2 4" xfId="310"/>
    <cellStyle name="常规 9 2 3" xfId="311"/>
    <cellStyle name="常规 9 2 3 2" xfId="312"/>
    <cellStyle name="常规 9 2 3 3" xfId="313"/>
    <cellStyle name="常规 9 2 3 4" xfId="314"/>
    <cellStyle name="常规 9 2 4" xfId="315"/>
    <cellStyle name="常规 9 2 4 2" xfId="316"/>
    <cellStyle name="常规 9 2 4 3" xfId="317"/>
    <cellStyle name="常规 9 2 4 4" xfId="318"/>
    <cellStyle name="常规 9 2 5" xfId="319"/>
    <cellStyle name="常规 9 2 5 2" xfId="320"/>
    <cellStyle name="常规 9 2 5 3" xfId="321"/>
    <cellStyle name="常规 9 2 5 4" xfId="322"/>
    <cellStyle name="常规 9 2 6" xfId="323"/>
    <cellStyle name="常规 9 2 7" xfId="324"/>
    <cellStyle name="常规 9 3" xfId="325"/>
    <cellStyle name="常规 9 4" xfId="326"/>
    <cellStyle name="常规 9 5" xfId="327"/>
    <cellStyle name="Hyperlink" xfId="328"/>
    <cellStyle name="輔色1" xfId="329"/>
    <cellStyle name="輔色1 2" xfId="330"/>
    <cellStyle name="輔色1 2 10" xfId="331"/>
    <cellStyle name="輔色1 2 2" xfId="332"/>
    <cellStyle name="輔色1 2 3" xfId="333"/>
    <cellStyle name="輔色1 2 4" xfId="334"/>
    <cellStyle name="輔色1 2 5" xfId="335"/>
    <cellStyle name="輔色1 2 6" xfId="336"/>
    <cellStyle name="輔色1 2 7" xfId="337"/>
    <cellStyle name="輔色1 2 8" xfId="338"/>
    <cellStyle name="輔色1 2 9" xfId="339"/>
    <cellStyle name="輔色1 3" xfId="340"/>
    <cellStyle name="輔色1 3 10" xfId="341"/>
    <cellStyle name="輔色1 3 2" xfId="342"/>
    <cellStyle name="輔色1 3 3" xfId="343"/>
    <cellStyle name="輔色1 3 4" xfId="344"/>
    <cellStyle name="輔色1 3 5" xfId="345"/>
    <cellStyle name="輔色1 3 6" xfId="346"/>
    <cellStyle name="輔色1 3 7" xfId="347"/>
    <cellStyle name="輔色1 3 8" xfId="348"/>
    <cellStyle name="輔色1 3 9" xfId="349"/>
    <cellStyle name="輔色2" xfId="350"/>
    <cellStyle name="輔色2 2" xfId="351"/>
    <cellStyle name="輔色2 2 10" xfId="352"/>
    <cellStyle name="輔色2 2 2" xfId="353"/>
    <cellStyle name="輔色2 2 3" xfId="354"/>
    <cellStyle name="輔色2 2 4" xfId="355"/>
    <cellStyle name="輔色2 2 5" xfId="356"/>
    <cellStyle name="輔色2 2 6" xfId="357"/>
    <cellStyle name="輔色2 2 7" xfId="358"/>
    <cellStyle name="輔色2 2 8" xfId="359"/>
    <cellStyle name="輔色2 2 9" xfId="360"/>
    <cellStyle name="輔色2 3" xfId="361"/>
    <cellStyle name="輔色2 3 10" xfId="362"/>
    <cellStyle name="輔色2 3 2" xfId="363"/>
    <cellStyle name="輔色2 3 3" xfId="364"/>
    <cellStyle name="輔色2 3 4" xfId="365"/>
    <cellStyle name="輔色2 3 5" xfId="366"/>
    <cellStyle name="輔色2 3 6" xfId="367"/>
    <cellStyle name="輔色2 3 7" xfId="368"/>
    <cellStyle name="輔色2 3 8" xfId="369"/>
    <cellStyle name="輔色2 3 9" xfId="370"/>
    <cellStyle name="輔色3" xfId="371"/>
    <cellStyle name="輔色3 2" xfId="372"/>
    <cellStyle name="輔色3 2 10" xfId="373"/>
    <cellStyle name="輔色3 2 2" xfId="374"/>
    <cellStyle name="輔色3 2 3" xfId="375"/>
    <cellStyle name="輔色3 2 4" xfId="376"/>
    <cellStyle name="輔色3 2 5" xfId="377"/>
    <cellStyle name="輔色3 2 6" xfId="378"/>
    <cellStyle name="輔色3 2 7" xfId="379"/>
    <cellStyle name="輔色3 2 8" xfId="380"/>
    <cellStyle name="輔色3 2 9" xfId="381"/>
    <cellStyle name="輔色3 3" xfId="382"/>
    <cellStyle name="輔色3 3 10" xfId="383"/>
    <cellStyle name="輔色3 3 2" xfId="384"/>
    <cellStyle name="輔色3 3 3" xfId="385"/>
    <cellStyle name="輔色3 3 4" xfId="386"/>
    <cellStyle name="輔色3 3 5" xfId="387"/>
    <cellStyle name="輔色3 3 6" xfId="388"/>
    <cellStyle name="輔色3 3 7" xfId="389"/>
    <cellStyle name="輔色3 3 8" xfId="390"/>
    <cellStyle name="輔色3 3 9" xfId="391"/>
    <cellStyle name="輔色4" xfId="392"/>
    <cellStyle name="輔色4 2" xfId="393"/>
    <cellStyle name="輔色4 2 10" xfId="394"/>
    <cellStyle name="輔色4 2 2" xfId="395"/>
    <cellStyle name="輔色4 2 3" xfId="396"/>
    <cellStyle name="輔色4 2 4" xfId="397"/>
    <cellStyle name="輔色4 2 5" xfId="398"/>
    <cellStyle name="輔色4 2 6" xfId="399"/>
    <cellStyle name="輔色4 2 7" xfId="400"/>
    <cellStyle name="輔色4 2 8" xfId="401"/>
    <cellStyle name="輔色4 2 9" xfId="402"/>
    <cellStyle name="輔色4 3" xfId="403"/>
    <cellStyle name="輔色4 3 10" xfId="404"/>
    <cellStyle name="輔色4 3 2" xfId="405"/>
    <cellStyle name="輔色4 3 3" xfId="406"/>
    <cellStyle name="輔色4 3 4" xfId="407"/>
    <cellStyle name="輔色4 3 5" xfId="408"/>
    <cellStyle name="輔色4 3 6" xfId="409"/>
    <cellStyle name="輔色4 3 7" xfId="410"/>
    <cellStyle name="輔色4 3 8" xfId="411"/>
    <cellStyle name="輔色4 3 9" xfId="412"/>
    <cellStyle name="輔色5" xfId="413"/>
    <cellStyle name="輔色5 2" xfId="414"/>
    <cellStyle name="輔色5 2 10" xfId="415"/>
    <cellStyle name="輔色5 2 2" xfId="416"/>
    <cellStyle name="輔色5 2 3" xfId="417"/>
    <cellStyle name="輔色5 2 4" xfId="418"/>
    <cellStyle name="輔色5 2 5" xfId="419"/>
    <cellStyle name="輔色5 2 6" xfId="420"/>
    <cellStyle name="輔色5 2 7" xfId="421"/>
    <cellStyle name="輔色5 2 8" xfId="422"/>
    <cellStyle name="輔色5 2 9" xfId="423"/>
    <cellStyle name="輔色5 3" xfId="424"/>
    <cellStyle name="輔色5 3 10" xfId="425"/>
    <cellStyle name="輔色5 3 2" xfId="426"/>
    <cellStyle name="輔色5 3 3" xfId="427"/>
    <cellStyle name="輔色5 3 4" xfId="428"/>
    <cellStyle name="輔色5 3 5" xfId="429"/>
    <cellStyle name="輔色5 3 6" xfId="430"/>
    <cellStyle name="輔色5 3 7" xfId="431"/>
    <cellStyle name="輔色5 3 8" xfId="432"/>
    <cellStyle name="輔色5 3 9" xfId="433"/>
    <cellStyle name="輔色6" xfId="434"/>
    <cellStyle name="輔色6 2" xfId="435"/>
    <cellStyle name="輔色6 2 10" xfId="436"/>
    <cellStyle name="輔色6 2 2" xfId="437"/>
    <cellStyle name="輔色6 2 3" xfId="438"/>
    <cellStyle name="輔色6 2 4" xfId="439"/>
    <cellStyle name="輔色6 2 5" xfId="440"/>
    <cellStyle name="輔色6 2 6" xfId="441"/>
    <cellStyle name="輔色6 2 7" xfId="442"/>
    <cellStyle name="輔色6 2 8" xfId="443"/>
    <cellStyle name="輔色6 2 9" xfId="444"/>
    <cellStyle name="輔色6 3" xfId="445"/>
    <cellStyle name="輔色6 3 10" xfId="446"/>
    <cellStyle name="輔色6 3 2" xfId="447"/>
    <cellStyle name="輔色6 3 3" xfId="448"/>
    <cellStyle name="輔色6 3 4" xfId="449"/>
    <cellStyle name="輔色6 3 5" xfId="450"/>
    <cellStyle name="輔色6 3 6" xfId="451"/>
    <cellStyle name="輔色6 3 7" xfId="452"/>
    <cellStyle name="輔色6 3 8" xfId="453"/>
    <cellStyle name="輔色6 3 9" xfId="454"/>
    <cellStyle name="好" xfId="455"/>
    <cellStyle name="合計" xfId="456"/>
    <cellStyle name="合計 2" xfId="457"/>
    <cellStyle name="合計 2 10" xfId="458"/>
    <cellStyle name="合計 2 2" xfId="459"/>
    <cellStyle name="合計 2 3" xfId="460"/>
    <cellStyle name="合計 2 4" xfId="461"/>
    <cellStyle name="合計 2 5" xfId="462"/>
    <cellStyle name="合計 2 6" xfId="463"/>
    <cellStyle name="合計 2 7" xfId="464"/>
    <cellStyle name="合計 2 8" xfId="465"/>
    <cellStyle name="合計 2 9" xfId="466"/>
    <cellStyle name="合計 3" xfId="467"/>
    <cellStyle name="合計 3 10" xfId="468"/>
    <cellStyle name="合計 3 2" xfId="469"/>
    <cellStyle name="合計 3 3" xfId="470"/>
    <cellStyle name="合計 3 4" xfId="471"/>
    <cellStyle name="合計 3 5" xfId="472"/>
    <cellStyle name="合計 3 6" xfId="473"/>
    <cellStyle name="合計 3 7" xfId="474"/>
    <cellStyle name="合計 3 8" xfId="475"/>
    <cellStyle name="合計 3 9" xfId="476"/>
    <cellStyle name="壞" xfId="477"/>
    <cellStyle name="汇总" xfId="478"/>
    <cellStyle name="Currency" xfId="479"/>
    <cellStyle name="货币 2" xfId="480"/>
    <cellStyle name="货币 3" xfId="481"/>
    <cellStyle name="货币 3 2" xfId="482"/>
    <cellStyle name="货币 3 3" xfId="483"/>
    <cellStyle name="货币 3 4" xfId="484"/>
    <cellStyle name="货币 3 5" xfId="485"/>
    <cellStyle name="Currency [0]" xfId="486"/>
    <cellStyle name="计算" xfId="487"/>
    <cellStyle name="計算方式" xfId="488"/>
    <cellStyle name="检查单元格" xfId="489"/>
    <cellStyle name="檢查儲存格" xfId="490"/>
    <cellStyle name="解释性文本" xfId="491"/>
    <cellStyle name="警告文本" xfId="492"/>
    <cellStyle name="警告文字" xfId="493"/>
    <cellStyle name="連結的儲存格" xfId="494"/>
    <cellStyle name="連結的儲存格 2" xfId="495"/>
    <cellStyle name="連結的儲存格 2 10" xfId="496"/>
    <cellStyle name="連結的儲存格 2 2" xfId="497"/>
    <cellStyle name="連結的儲存格 2 3" xfId="498"/>
    <cellStyle name="連結的儲存格 2 4" xfId="499"/>
    <cellStyle name="連結的儲存格 2 5" xfId="500"/>
    <cellStyle name="連結的儲存格 2 6" xfId="501"/>
    <cellStyle name="連結的儲存格 2 7" xfId="502"/>
    <cellStyle name="連結的儲存格 2 8" xfId="503"/>
    <cellStyle name="連結的儲存格 2 9" xfId="504"/>
    <cellStyle name="連結的儲存格 3" xfId="505"/>
    <cellStyle name="連結的儲存格 3 10" xfId="506"/>
    <cellStyle name="連結的儲存格 3 2" xfId="507"/>
    <cellStyle name="連結的儲存格 3 3" xfId="508"/>
    <cellStyle name="連結的儲存格 3 4" xfId="509"/>
    <cellStyle name="連結的儲存格 3 5" xfId="510"/>
    <cellStyle name="連結的儲存格 3 6" xfId="511"/>
    <cellStyle name="連結的儲存格 3 7" xfId="512"/>
    <cellStyle name="連結的儲存格 3 8" xfId="513"/>
    <cellStyle name="連結的儲存格 3 9" xfId="514"/>
    <cellStyle name="链接单元格" xfId="515"/>
    <cellStyle name="Comma" xfId="516"/>
    <cellStyle name="Comma [0]" xfId="517"/>
    <cellStyle name="强调文字颜色 1" xfId="518"/>
    <cellStyle name="强调文字颜色 2" xfId="519"/>
    <cellStyle name="强调文字颜色 3" xfId="520"/>
    <cellStyle name="强调文字颜色 4" xfId="521"/>
    <cellStyle name="强调文字颜色 5" xfId="522"/>
    <cellStyle name="强调文字颜色 6" xfId="523"/>
    <cellStyle name="适中" xfId="524"/>
    <cellStyle name="输出" xfId="525"/>
    <cellStyle name="输入" xfId="526"/>
    <cellStyle name="輸出" xfId="527"/>
    <cellStyle name="輸入" xfId="528"/>
    <cellStyle name="說明文字" xfId="529"/>
    <cellStyle name="一般 2" xfId="530"/>
    <cellStyle name="Followed Hyperlink" xfId="531"/>
    <cellStyle name="中等" xfId="532"/>
    <cellStyle name="注释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5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10" sqref="D10:L10"/>
    </sheetView>
  </sheetViews>
  <sheetFormatPr defaultColWidth="9.00390625" defaultRowHeight="16.5"/>
  <cols>
    <col min="1" max="2" width="27.00390625" style="0" customWidth="1"/>
    <col min="3" max="3" width="17.375" style="0" bestFit="1" customWidth="1"/>
    <col min="4" max="4" width="12.875" style="0" customWidth="1"/>
    <col min="5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51.0039062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ht="17.25">
      <c r="A3" s="1041" t="s">
        <v>1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3"/>
    </row>
    <row r="4" spans="1:13" ht="17.25">
      <c r="A4" s="1035" t="s">
        <v>2</v>
      </c>
      <c r="B4" s="1035" t="s">
        <v>1002</v>
      </c>
      <c r="C4" s="1035" t="s">
        <v>3</v>
      </c>
      <c r="D4" s="1032" t="s">
        <v>4</v>
      </c>
      <c r="E4" s="1033"/>
      <c r="F4" s="1034"/>
      <c r="G4" s="1035" t="s">
        <v>609</v>
      </c>
      <c r="H4" s="1035"/>
      <c r="I4" s="1035" t="s">
        <v>660</v>
      </c>
      <c r="J4" s="1035"/>
      <c r="K4" s="1035" t="s">
        <v>6</v>
      </c>
      <c r="L4" s="1035"/>
      <c r="M4" s="1035" t="s">
        <v>7</v>
      </c>
    </row>
    <row r="5" spans="1:13" ht="17.25">
      <c r="A5" s="1035"/>
      <c r="B5" s="1035"/>
      <c r="C5" s="1035"/>
      <c r="D5" s="3" t="s">
        <v>8</v>
      </c>
      <c r="E5" s="3" t="s">
        <v>1061</v>
      </c>
      <c r="F5" s="496" t="s">
        <v>1062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1035"/>
    </row>
    <row r="6" spans="1:14" s="269" customFormat="1" ht="17.25">
      <c r="A6" s="270" t="s">
        <v>990</v>
      </c>
      <c r="B6" s="270" t="s">
        <v>1003</v>
      </c>
      <c r="C6" s="270" t="s">
        <v>12</v>
      </c>
      <c r="D6" s="510" t="s">
        <v>899</v>
      </c>
      <c r="E6" s="510" t="s">
        <v>900</v>
      </c>
      <c r="F6" s="494" t="s">
        <v>1063</v>
      </c>
      <c r="G6" s="510" t="s">
        <v>901</v>
      </c>
      <c r="H6" s="510" t="s">
        <v>902</v>
      </c>
      <c r="I6" s="510" t="s">
        <v>901</v>
      </c>
      <c r="J6" s="510" t="s">
        <v>902</v>
      </c>
      <c r="K6" s="510" t="s">
        <v>901</v>
      </c>
      <c r="L6" s="510" t="s">
        <v>903</v>
      </c>
      <c r="M6" s="511" t="s">
        <v>904</v>
      </c>
      <c r="N6" s="512"/>
    </row>
    <row r="7" spans="1:14" ht="17.25" hidden="1">
      <c r="A7" s="13" t="s">
        <v>11</v>
      </c>
      <c r="B7" s="13"/>
      <c r="C7" s="13" t="s">
        <v>12</v>
      </c>
      <c r="D7" s="315" t="s">
        <v>359</v>
      </c>
      <c r="E7" s="315" t="s">
        <v>360</v>
      </c>
      <c r="F7" s="488" t="s">
        <v>360</v>
      </c>
      <c r="G7" s="315"/>
      <c r="H7" s="315"/>
      <c r="I7" s="315"/>
      <c r="J7" s="315"/>
      <c r="K7" s="315"/>
      <c r="L7" s="315"/>
      <c r="M7" s="316" t="s">
        <v>669</v>
      </c>
      <c r="N7" s="317"/>
    </row>
    <row r="8" spans="1:14" s="677" customFormat="1" ht="17.25">
      <c r="A8" s="675" t="s">
        <v>13</v>
      </c>
      <c r="B8" s="675" t="s">
        <v>1004</v>
      </c>
      <c r="C8" s="675" t="s">
        <v>12</v>
      </c>
      <c r="D8" s="613" t="s">
        <v>1391</v>
      </c>
      <c r="E8" s="613">
        <v>244</v>
      </c>
      <c r="F8" s="676" t="s">
        <v>1392</v>
      </c>
      <c r="G8" s="613" t="s">
        <v>1393</v>
      </c>
      <c r="H8" s="613" t="s">
        <v>1394</v>
      </c>
      <c r="I8" s="613" t="s">
        <v>1393</v>
      </c>
      <c r="J8" s="613" t="s">
        <v>1394</v>
      </c>
      <c r="K8" s="613" t="s">
        <v>1393</v>
      </c>
      <c r="L8" s="613" t="s">
        <v>1395</v>
      </c>
      <c r="M8" s="722" t="s">
        <v>1354</v>
      </c>
      <c r="N8" s="355"/>
    </row>
    <row r="9" spans="1:13" ht="17.25" hidden="1">
      <c r="A9" s="13" t="s">
        <v>13</v>
      </c>
      <c r="B9" s="13"/>
      <c r="C9" s="13" t="s">
        <v>12</v>
      </c>
      <c r="D9" s="14" t="s">
        <v>76</v>
      </c>
      <c r="E9" s="14" t="s">
        <v>77</v>
      </c>
      <c r="F9" s="14" t="s">
        <v>77</v>
      </c>
      <c r="G9" s="14"/>
      <c r="H9" s="14"/>
      <c r="I9" s="308"/>
      <c r="J9" s="308"/>
      <c r="K9" s="14"/>
      <c r="L9" s="14"/>
      <c r="M9" s="17" t="s">
        <v>75</v>
      </c>
    </row>
    <row r="10" spans="1:13" ht="17.25">
      <c r="A10" s="7" t="s">
        <v>78</v>
      </c>
      <c r="B10" s="7" t="s">
        <v>1005</v>
      </c>
      <c r="C10" s="7" t="s">
        <v>12</v>
      </c>
      <c r="D10" s="1031" t="s">
        <v>69</v>
      </c>
      <c r="E10" s="1031"/>
      <c r="F10" s="1031"/>
      <c r="G10" s="1031"/>
      <c r="H10" s="1031"/>
      <c r="I10" s="1031"/>
      <c r="J10" s="1031"/>
      <c r="K10" s="1031"/>
      <c r="L10" s="1031"/>
      <c r="M10" s="16" t="s">
        <v>252</v>
      </c>
    </row>
    <row r="11" spans="1:13" ht="17.25" hidden="1">
      <c r="A11" s="13" t="s">
        <v>78</v>
      </c>
      <c r="B11" s="13"/>
      <c r="C11" s="13" t="s">
        <v>12</v>
      </c>
      <c r="D11" s="1050" t="s">
        <v>237</v>
      </c>
      <c r="E11" s="1050"/>
      <c r="F11" s="1050"/>
      <c r="G11" s="1050"/>
      <c r="H11" s="1050"/>
      <c r="I11" s="1050"/>
      <c r="J11" s="1050"/>
      <c r="K11" s="1050"/>
      <c r="L11" s="1050"/>
      <c r="M11" s="17" t="s">
        <v>358</v>
      </c>
    </row>
    <row r="12" spans="1:13" ht="17.25">
      <c r="A12" s="4" t="s">
        <v>58</v>
      </c>
      <c r="B12" s="4" t="s">
        <v>1006</v>
      </c>
      <c r="C12" s="4" t="s">
        <v>12</v>
      </c>
      <c r="D12" s="1027" t="s">
        <v>22</v>
      </c>
      <c r="E12" s="1027"/>
      <c r="F12" s="1027"/>
      <c r="G12" s="1027"/>
      <c r="H12" s="1027"/>
      <c r="I12" s="1027"/>
      <c r="J12" s="1027"/>
      <c r="K12" s="1027"/>
      <c r="L12" s="1027"/>
      <c r="M12" s="16" t="s">
        <v>74</v>
      </c>
    </row>
    <row r="13" spans="1:13" ht="17.25" hidden="1">
      <c r="A13" s="13" t="s">
        <v>58</v>
      </c>
      <c r="B13" s="13"/>
      <c r="C13" s="13" t="s">
        <v>12</v>
      </c>
      <c r="D13" s="1050" t="s">
        <v>79</v>
      </c>
      <c r="E13" s="1050"/>
      <c r="F13" s="1050"/>
      <c r="G13" s="1050"/>
      <c r="H13" s="1050"/>
      <c r="I13" s="1050"/>
      <c r="J13" s="1050"/>
      <c r="K13" s="1050"/>
      <c r="L13" s="1050"/>
      <c r="M13" s="17" t="s">
        <v>75</v>
      </c>
    </row>
    <row r="14" spans="1:13" s="355" customFormat="1" ht="17.25">
      <c r="A14" s="351" t="s">
        <v>68</v>
      </c>
      <c r="B14" s="351"/>
      <c r="C14" s="349" t="s">
        <v>61</v>
      </c>
      <c r="D14" s="1040" t="s">
        <v>62</v>
      </c>
      <c r="E14" s="1040"/>
      <c r="F14" s="1040"/>
      <c r="G14" s="1040"/>
      <c r="H14" s="1040"/>
      <c r="I14" s="1040"/>
      <c r="J14" s="1040"/>
      <c r="K14" s="1040"/>
      <c r="L14" s="1040"/>
      <c r="M14" s="354"/>
    </row>
    <row r="15" spans="1:13" ht="17.25" hidden="1">
      <c r="A15" s="461" t="s">
        <v>68</v>
      </c>
      <c r="B15" s="461"/>
      <c r="C15" s="398" t="s">
        <v>61</v>
      </c>
      <c r="D15" s="1047" t="s">
        <v>331</v>
      </c>
      <c r="E15" s="1047"/>
      <c r="F15" s="1047"/>
      <c r="G15" s="1047"/>
      <c r="H15" s="1047"/>
      <c r="I15" s="1047"/>
      <c r="J15" s="1047"/>
      <c r="K15" s="1047"/>
      <c r="L15" s="1047"/>
      <c r="M15" s="17" t="s">
        <v>75</v>
      </c>
    </row>
    <row r="16" spans="1:13" s="350" customFormat="1" ht="17.25">
      <c r="A16" s="351" t="s">
        <v>210</v>
      </c>
      <c r="B16" s="352"/>
      <c r="C16" s="352" t="s">
        <v>61</v>
      </c>
      <c r="D16" s="1044" t="s">
        <v>889</v>
      </c>
      <c r="E16" s="1045"/>
      <c r="F16" s="1045"/>
      <c r="G16" s="1045"/>
      <c r="H16" s="1045"/>
      <c r="I16" s="1045"/>
      <c r="J16" s="1045"/>
      <c r="K16" s="1045"/>
      <c r="L16" s="1046"/>
      <c r="M16" s="353" t="s">
        <v>890</v>
      </c>
    </row>
    <row r="17" spans="1:13" s="355" customFormat="1" ht="17.25">
      <c r="A17" s="351" t="s">
        <v>253</v>
      </c>
      <c r="B17" s="352"/>
      <c r="C17" s="352" t="s">
        <v>61</v>
      </c>
      <c r="D17" s="1044" t="s">
        <v>260</v>
      </c>
      <c r="E17" s="1045"/>
      <c r="F17" s="1045"/>
      <c r="G17" s="1045"/>
      <c r="H17" s="1045"/>
      <c r="I17" s="1045"/>
      <c r="J17" s="1045"/>
      <c r="K17" s="1045"/>
      <c r="L17" s="1046"/>
      <c r="M17" s="356"/>
    </row>
    <row r="18" spans="1:13" s="355" customFormat="1" ht="18" thickBot="1">
      <c r="A18" s="351" t="s">
        <v>296</v>
      </c>
      <c r="B18" s="352"/>
      <c r="C18" s="352" t="s">
        <v>61</v>
      </c>
      <c r="D18" s="1044" t="s">
        <v>297</v>
      </c>
      <c r="E18" s="1045"/>
      <c r="F18" s="1045"/>
      <c r="G18" s="1045"/>
      <c r="H18" s="1045"/>
      <c r="I18" s="1045"/>
      <c r="J18" s="1045"/>
      <c r="K18" s="1045"/>
      <c r="L18" s="1046"/>
      <c r="M18" s="356"/>
    </row>
    <row r="19" spans="1:9" s="727" customFormat="1" ht="19.5" customHeight="1" thickTop="1">
      <c r="A19" s="1057" t="s">
        <v>1355</v>
      </c>
      <c r="B19" s="1048" t="s">
        <v>4</v>
      </c>
      <c r="C19" s="1048"/>
      <c r="D19" s="1049"/>
      <c r="E19" s="1049"/>
      <c r="F19" s="1059" t="s">
        <v>1356</v>
      </c>
      <c r="G19" s="1060"/>
      <c r="H19" s="1061" t="s">
        <v>6</v>
      </c>
      <c r="I19" s="1062"/>
    </row>
    <row r="20" spans="1:9" s="727" customFormat="1" ht="19.5" customHeight="1" thickBot="1">
      <c r="A20" s="1058"/>
      <c r="B20" s="728" t="s">
        <v>1357</v>
      </c>
      <c r="C20" s="728" t="s">
        <v>1358</v>
      </c>
      <c r="D20" s="729" t="s">
        <v>10</v>
      </c>
      <c r="E20" s="729" t="s">
        <v>1359</v>
      </c>
      <c r="F20" s="730" t="s">
        <v>8</v>
      </c>
      <c r="G20" s="731" t="s">
        <v>9</v>
      </c>
      <c r="H20" s="732" t="s">
        <v>8</v>
      </c>
      <c r="I20" s="733" t="s">
        <v>9</v>
      </c>
    </row>
    <row r="21" spans="1:9" s="727" customFormat="1" ht="19.5" customHeight="1" thickTop="1">
      <c r="A21" s="1051" t="s">
        <v>1360</v>
      </c>
      <c r="B21" s="734" t="s">
        <v>1361</v>
      </c>
      <c r="C21" s="734" t="s">
        <v>1361</v>
      </c>
      <c r="D21" s="735" t="s">
        <v>1361</v>
      </c>
      <c r="E21" s="735" t="s">
        <v>1361</v>
      </c>
      <c r="F21" s="736" t="s">
        <v>1361</v>
      </c>
      <c r="G21" s="737" t="s">
        <v>1361</v>
      </c>
      <c r="H21" s="738" t="s">
        <v>1362</v>
      </c>
      <c r="I21" s="739" t="s">
        <v>1362</v>
      </c>
    </row>
    <row r="22" spans="1:9" s="727" customFormat="1" ht="19.5" customHeight="1">
      <c r="A22" s="1052"/>
      <c r="B22" s="740" t="s">
        <v>1363</v>
      </c>
      <c r="C22" s="740" t="s">
        <v>1363</v>
      </c>
      <c r="D22" s="741" t="s">
        <v>1363</v>
      </c>
      <c r="E22" s="741" t="s">
        <v>1363</v>
      </c>
      <c r="F22" s="742" t="s">
        <v>1363</v>
      </c>
      <c r="G22" s="743" t="s">
        <v>1363</v>
      </c>
      <c r="H22" s="744" t="s">
        <v>1363</v>
      </c>
      <c r="I22" s="745" t="s">
        <v>1363</v>
      </c>
    </row>
    <row r="23" spans="1:9" s="727" customFormat="1" ht="19.5" customHeight="1">
      <c r="A23" s="1052"/>
      <c r="B23" s="746" t="s">
        <v>1364</v>
      </c>
      <c r="C23" s="746" t="s">
        <v>1365</v>
      </c>
      <c r="D23" s="747" t="s">
        <v>1365</v>
      </c>
      <c r="E23" s="747" t="s">
        <v>1365</v>
      </c>
      <c r="F23" s="748" t="s">
        <v>1365</v>
      </c>
      <c r="G23" s="749" t="s">
        <v>1365</v>
      </c>
      <c r="H23" s="750" t="s">
        <v>1366</v>
      </c>
      <c r="I23" s="751" t="s">
        <v>1366</v>
      </c>
    </row>
    <row r="24" spans="1:9" s="727" customFormat="1" ht="19.5" customHeight="1">
      <c r="A24" s="1052"/>
      <c r="B24" s="752">
        <v>85</v>
      </c>
      <c r="C24" s="752">
        <f>B24*2</f>
        <v>170</v>
      </c>
      <c r="D24" s="753">
        <v>200</v>
      </c>
      <c r="E24" s="753">
        <v>230</v>
      </c>
      <c r="F24" s="754">
        <v>150</v>
      </c>
      <c r="G24" s="755">
        <f>F24*2</f>
        <v>300</v>
      </c>
      <c r="H24" s="756">
        <v>300</v>
      </c>
      <c r="I24" s="757">
        <f>H24*2</f>
        <v>600</v>
      </c>
    </row>
    <row r="25" spans="1:9" s="727" customFormat="1" ht="19.5" customHeight="1">
      <c r="A25" s="1052"/>
      <c r="B25" s="746" t="s">
        <v>1367</v>
      </c>
      <c r="C25" s="746" t="s">
        <v>1368</v>
      </c>
      <c r="D25" s="747" t="s">
        <v>1368</v>
      </c>
      <c r="E25" s="747" t="s">
        <v>1368</v>
      </c>
      <c r="F25" s="748" t="s">
        <v>1369</v>
      </c>
      <c r="G25" s="749" t="s">
        <v>1370</v>
      </c>
      <c r="H25" s="750" t="s">
        <v>1371</v>
      </c>
      <c r="I25" s="751" t="s">
        <v>1371</v>
      </c>
    </row>
    <row r="26" spans="1:9" s="727" customFormat="1" ht="19.5" customHeight="1">
      <c r="A26" s="1052"/>
      <c r="B26" s="752">
        <f aca="true" t="shared" si="0" ref="B26:G26">B24*2</f>
        <v>170</v>
      </c>
      <c r="C26" s="752">
        <f t="shared" si="0"/>
        <v>340</v>
      </c>
      <c r="D26" s="753">
        <f t="shared" si="0"/>
        <v>400</v>
      </c>
      <c r="E26" s="753">
        <f t="shared" si="0"/>
        <v>460</v>
      </c>
      <c r="F26" s="754">
        <f t="shared" si="0"/>
        <v>300</v>
      </c>
      <c r="G26" s="755">
        <f t="shared" si="0"/>
        <v>600</v>
      </c>
      <c r="H26" s="756">
        <v>500</v>
      </c>
      <c r="I26" s="757">
        <f>H26*2</f>
        <v>1000</v>
      </c>
    </row>
    <row r="27" spans="1:9" s="727" customFormat="1" ht="19.5" customHeight="1">
      <c r="A27" s="1052"/>
      <c r="B27" s="1036" t="s">
        <v>1372</v>
      </c>
      <c r="C27" s="1037"/>
      <c r="D27" s="1037"/>
      <c r="E27" s="1038"/>
      <c r="F27" s="1039" t="s">
        <v>1373</v>
      </c>
      <c r="G27" s="1038"/>
      <c r="H27" s="1063" t="s">
        <v>1373</v>
      </c>
      <c r="I27" s="1064"/>
    </row>
    <row r="28" spans="1:9" s="727" customFormat="1" ht="19.5" customHeight="1" thickBot="1">
      <c r="A28" s="1053"/>
      <c r="B28" s="759">
        <f aca="true" t="shared" si="1" ref="B28:G28">B26*2</f>
        <v>340</v>
      </c>
      <c r="C28" s="759">
        <f t="shared" si="1"/>
        <v>680</v>
      </c>
      <c r="D28" s="760">
        <f t="shared" si="1"/>
        <v>800</v>
      </c>
      <c r="E28" s="760">
        <f t="shared" si="1"/>
        <v>920</v>
      </c>
      <c r="F28" s="761">
        <f t="shared" si="1"/>
        <v>600</v>
      </c>
      <c r="G28" s="762">
        <f t="shared" si="1"/>
        <v>1200</v>
      </c>
      <c r="H28" s="763">
        <v>900</v>
      </c>
      <c r="I28" s="764">
        <f>H28*2</f>
        <v>1800</v>
      </c>
    </row>
    <row r="29" spans="1:9" s="727" customFormat="1" ht="19.5" customHeight="1" thickTop="1">
      <c r="A29" s="1051" t="s">
        <v>1374</v>
      </c>
      <c r="B29" s="1071" t="s">
        <v>1375</v>
      </c>
      <c r="C29" s="1072"/>
      <c r="D29" s="1072"/>
      <c r="E29" s="1073"/>
      <c r="F29" s="1074" t="s">
        <v>1375</v>
      </c>
      <c r="G29" s="1073"/>
      <c r="H29" s="1074" t="s">
        <v>1375</v>
      </c>
      <c r="I29" s="1075"/>
    </row>
    <row r="30" spans="1:9" s="727" customFormat="1" ht="19.5" customHeight="1">
      <c r="A30" s="1052"/>
      <c r="B30" s="746" t="s">
        <v>1361</v>
      </c>
      <c r="C30" s="746" t="s">
        <v>1361</v>
      </c>
      <c r="D30" s="747" t="s">
        <v>1361</v>
      </c>
      <c r="E30" s="747" t="s">
        <v>1361</v>
      </c>
      <c r="F30" s="748" t="s">
        <v>1361</v>
      </c>
      <c r="G30" s="749" t="s">
        <v>1361</v>
      </c>
      <c r="H30" s="750" t="s">
        <v>1376</v>
      </c>
      <c r="I30" s="751" t="s">
        <v>1376</v>
      </c>
    </row>
    <row r="31" spans="1:9" s="727" customFormat="1" ht="19.5" customHeight="1">
      <c r="A31" s="1052"/>
      <c r="B31" s="765">
        <v>100</v>
      </c>
      <c r="C31" s="765">
        <f>B31*2</f>
        <v>200</v>
      </c>
      <c r="D31" s="766">
        <v>230</v>
      </c>
      <c r="E31" s="766">
        <v>260</v>
      </c>
      <c r="F31" s="767">
        <v>200</v>
      </c>
      <c r="G31" s="768">
        <f>F31*2</f>
        <v>400</v>
      </c>
      <c r="H31" s="769">
        <v>350</v>
      </c>
      <c r="I31" s="770">
        <f>H31*2</f>
        <v>700</v>
      </c>
    </row>
    <row r="32" spans="1:9" s="727" customFormat="1" ht="19.5" customHeight="1">
      <c r="A32" s="1052"/>
      <c r="B32" s="746" t="s">
        <v>1377</v>
      </c>
      <c r="C32" s="746" t="s">
        <v>1378</v>
      </c>
      <c r="D32" s="747" t="s">
        <v>1378</v>
      </c>
      <c r="E32" s="747" t="s">
        <v>1378</v>
      </c>
      <c r="F32" s="748" t="s">
        <v>1364</v>
      </c>
      <c r="G32" s="749" t="s">
        <v>1365</v>
      </c>
      <c r="H32" s="750" t="s">
        <v>1379</v>
      </c>
      <c r="I32" s="751" t="s">
        <v>1366</v>
      </c>
    </row>
    <row r="33" spans="1:9" s="727" customFormat="1" ht="19.5" customHeight="1">
      <c r="A33" s="1052"/>
      <c r="B33" s="752">
        <f aca="true" t="shared" si="2" ref="B33:G33">B31*2</f>
        <v>200</v>
      </c>
      <c r="C33" s="752">
        <f t="shared" si="2"/>
        <v>400</v>
      </c>
      <c r="D33" s="753">
        <f t="shared" si="2"/>
        <v>460</v>
      </c>
      <c r="E33" s="753">
        <f t="shared" si="2"/>
        <v>520</v>
      </c>
      <c r="F33" s="754">
        <f t="shared" si="2"/>
        <v>400</v>
      </c>
      <c r="G33" s="755">
        <f t="shared" si="2"/>
        <v>800</v>
      </c>
      <c r="H33" s="756">
        <v>600</v>
      </c>
      <c r="I33" s="757">
        <f>H33*2</f>
        <v>1200</v>
      </c>
    </row>
    <row r="34" spans="1:9" s="727" customFormat="1" ht="19.5" customHeight="1">
      <c r="A34" s="1052"/>
      <c r="B34" s="1036" t="s">
        <v>1380</v>
      </c>
      <c r="C34" s="1037"/>
      <c r="D34" s="1037"/>
      <c r="E34" s="1038"/>
      <c r="F34" s="1039" t="s">
        <v>1381</v>
      </c>
      <c r="G34" s="1038"/>
      <c r="H34" s="1039" t="s">
        <v>1382</v>
      </c>
      <c r="I34" s="1076"/>
    </row>
    <row r="35" spans="1:9" s="727" customFormat="1" ht="19.5" customHeight="1" thickBot="1">
      <c r="A35" s="1053"/>
      <c r="B35" s="759">
        <f aca="true" t="shared" si="3" ref="B35:G35">B33*2</f>
        <v>400</v>
      </c>
      <c r="C35" s="759">
        <f t="shared" si="3"/>
        <v>800</v>
      </c>
      <c r="D35" s="760">
        <f t="shared" si="3"/>
        <v>920</v>
      </c>
      <c r="E35" s="760">
        <f t="shared" si="3"/>
        <v>1040</v>
      </c>
      <c r="F35" s="761">
        <f t="shared" si="3"/>
        <v>800</v>
      </c>
      <c r="G35" s="762">
        <f t="shared" si="3"/>
        <v>1600</v>
      </c>
      <c r="H35" s="763">
        <v>1000</v>
      </c>
      <c r="I35" s="764">
        <f>H35*2</f>
        <v>2000</v>
      </c>
    </row>
    <row r="36" spans="1:9" s="727" customFormat="1" ht="19.5" customHeight="1" thickTop="1">
      <c r="A36" s="1054" t="s">
        <v>1383</v>
      </c>
      <c r="B36" s="1028" t="s">
        <v>1384</v>
      </c>
      <c r="C36" s="1029"/>
      <c r="D36" s="1029"/>
      <c r="E36" s="1029"/>
      <c r="F36" s="1029"/>
      <c r="G36" s="1029"/>
      <c r="H36" s="1029"/>
      <c r="I36" s="1030"/>
    </row>
    <row r="37" spans="1:9" s="727" customFormat="1" ht="19.5" customHeight="1">
      <c r="A37" s="1055"/>
      <c r="B37" s="1065" t="s">
        <v>1385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>
      <c r="A38" s="1055"/>
      <c r="B38" s="1065" t="s">
        <v>1386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>
      <c r="A39" s="1055"/>
      <c r="B39" s="1065" t="s">
        <v>1387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668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1388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1389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 thickBot="1">
      <c r="A43" s="1056"/>
      <c r="B43" s="1068" t="s">
        <v>1390</v>
      </c>
      <c r="C43" s="1069"/>
      <c r="D43" s="1069"/>
      <c r="E43" s="1069"/>
      <c r="F43" s="1069"/>
      <c r="G43" s="1069"/>
      <c r="H43" s="1069"/>
      <c r="I43" s="1070"/>
    </row>
    <row r="44" ht="17.25" thickTop="1"/>
  </sheetData>
  <sheetProtection/>
  <mergeCells count="42">
    <mergeCell ref="B29:E29"/>
    <mergeCell ref="F29:G29"/>
    <mergeCell ref="H29:I29"/>
    <mergeCell ref="B34:E34"/>
    <mergeCell ref="F34:G34"/>
    <mergeCell ref="H34:I34"/>
    <mergeCell ref="B38:I38"/>
    <mergeCell ref="B39:I39"/>
    <mergeCell ref="B40:I40"/>
    <mergeCell ref="B41:I41"/>
    <mergeCell ref="B42:I42"/>
    <mergeCell ref="B43:I43"/>
    <mergeCell ref="D16:L16"/>
    <mergeCell ref="D17:L17"/>
    <mergeCell ref="A29:A35"/>
    <mergeCell ref="A36:A43"/>
    <mergeCell ref="A19:A20"/>
    <mergeCell ref="F19:G19"/>
    <mergeCell ref="H19:I19"/>
    <mergeCell ref="A21:A28"/>
    <mergeCell ref="H27:I27"/>
    <mergeCell ref="B37:I37"/>
    <mergeCell ref="A3:M3"/>
    <mergeCell ref="C4:C5"/>
    <mergeCell ref="D18:L18"/>
    <mergeCell ref="D15:L15"/>
    <mergeCell ref="B19:E19"/>
    <mergeCell ref="D11:L11"/>
    <mergeCell ref="I4:J4"/>
    <mergeCell ref="M4:M5"/>
    <mergeCell ref="A4:A5"/>
    <mergeCell ref="D13:L13"/>
    <mergeCell ref="D12:L12"/>
    <mergeCell ref="B36:I36"/>
    <mergeCell ref="D10:L10"/>
    <mergeCell ref="D4:F4"/>
    <mergeCell ref="G4:H4"/>
    <mergeCell ref="K4:L4"/>
    <mergeCell ref="B4:B5"/>
    <mergeCell ref="B27:E27"/>
    <mergeCell ref="F27:G27"/>
    <mergeCell ref="D14:L14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5">
      <selection activeCell="J15" sqref="A15:IV39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2.5">
      <c r="A1" s="1" t="s">
        <v>762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69" customFormat="1" ht="17.25">
      <c r="A3" s="1221" t="s">
        <v>763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3"/>
    </row>
    <row r="4" spans="1:13" s="269" customFormat="1" ht="17.25">
      <c r="A4" s="1216" t="s">
        <v>2</v>
      </c>
      <c r="B4" s="1216" t="s">
        <v>1016</v>
      </c>
      <c r="C4" s="1216" t="s">
        <v>3</v>
      </c>
      <c r="D4" s="1221" t="s">
        <v>4</v>
      </c>
      <c r="E4" s="1222"/>
      <c r="F4" s="1224"/>
      <c r="G4" s="1216" t="s">
        <v>733</v>
      </c>
      <c r="H4" s="1216"/>
      <c r="I4" s="1216" t="s">
        <v>734</v>
      </c>
      <c r="J4" s="1216"/>
      <c r="K4" s="1221" t="s">
        <v>764</v>
      </c>
      <c r="L4" s="1223"/>
      <c r="M4" s="1216" t="s">
        <v>735</v>
      </c>
    </row>
    <row r="5" spans="1:13" s="269" customFormat="1" ht="17.25">
      <c r="A5" s="1216"/>
      <c r="B5" s="1216"/>
      <c r="C5" s="1216"/>
      <c r="D5" s="330" t="s">
        <v>8</v>
      </c>
      <c r="E5" s="330" t="s">
        <v>1075</v>
      </c>
      <c r="F5" s="499" t="s">
        <v>1074</v>
      </c>
      <c r="G5" s="330" t="s">
        <v>8</v>
      </c>
      <c r="H5" s="330" t="s">
        <v>9</v>
      </c>
      <c r="I5" s="330" t="s">
        <v>8</v>
      </c>
      <c r="J5" s="330" t="s">
        <v>9</v>
      </c>
      <c r="K5" s="330" t="s">
        <v>8</v>
      </c>
      <c r="L5" s="330" t="s">
        <v>9</v>
      </c>
      <c r="M5" s="1216"/>
    </row>
    <row r="6" spans="1:13" s="269" customFormat="1" ht="17.25">
      <c r="A6" s="270" t="s">
        <v>736</v>
      </c>
      <c r="B6" s="270" t="s">
        <v>1017</v>
      </c>
      <c r="C6" s="270" t="s">
        <v>12</v>
      </c>
      <c r="D6" s="329">
        <v>775</v>
      </c>
      <c r="E6" s="329">
        <v>1162</v>
      </c>
      <c r="F6" s="494">
        <v>1450</v>
      </c>
      <c r="G6" s="329">
        <v>878</v>
      </c>
      <c r="H6" s="329">
        <v>1320</v>
      </c>
      <c r="I6" s="329">
        <v>878</v>
      </c>
      <c r="J6" s="329">
        <v>1320</v>
      </c>
      <c r="K6" s="329">
        <v>878</v>
      </c>
      <c r="L6" s="329">
        <v>1320</v>
      </c>
      <c r="M6" s="271" t="s">
        <v>765</v>
      </c>
    </row>
    <row r="7" spans="1:13" s="269" customFormat="1" ht="17.25">
      <c r="A7" s="270" t="s">
        <v>766</v>
      </c>
      <c r="B7" s="270" t="s">
        <v>1018</v>
      </c>
      <c r="C7" s="270" t="s">
        <v>12</v>
      </c>
      <c r="D7" s="1217" t="s">
        <v>767</v>
      </c>
      <c r="E7" s="1218"/>
      <c r="F7" s="1218"/>
      <c r="G7" s="1218"/>
      <c r="H7" s="1218"/>
      <c r="I7" s="1218"/>
      <c r="J7" s="1218"/>
      <c r="K7" s="1218"/>
      <c r="L7" s="1219"/>
      <c r="M7" s="272" t="s">
        <v>768</v>
      </c>
    </row>
    <row r="8" spans="1:13" s="269" customFormat="1" ht="17.25">
      <c r="A8" s="270" t="s">
        <v>769</v>
      </c>
      <c r="B8" s="270" t="s">
        <v>976</v>
      </c>
      <c r="C8" s="270" t="s">
        <v>12</v>
      </c>
      <c r="D8" s="1217" t="s">
        <v>770</v>
      </c>
      <c r="E8" s="1218"/>
      <c r="F8" s="1218"/>
      <c r="G8" s="1218"/>
      <c r="H8" s="1218"/>
      <c r="I8" s="1218"/>
      <c r="J8" s="1218"/>
      <c r="K8" s="1218"/>
      <c r="L8" s="1219"/>
      <c r="M8" s="272" t="s">
        <v>910</v>
      </c>
    </row>
    <row r="9" spans="1:13" s="269" customFormat="1" ht="17.25">
      <c r="A9" s="270" t="s">
        <v>771</v>
      </c>
      <c r="B9" s="270"/>
      <c r="C9" s="270" t="s">
        <v>12</v>
      </c>
      <c r="D9" s="329">
        <v>10</v>
      </c>
      <c r="E9" s="329">
        <v>15</v>
      </c>
      <c r="F9" s="329">
        <v>15</v>
      </c>
      <c r="G9" s="329">
        <v>10</v>
      </c>
      <c r="H9" s="329">
        <v>15</v>
      </c>
      <c r="I9" s="329">
        <v>10</v>
      </c>
      <c r="J9" s="329">
        <v>15</v>
      </c>
      <c r="K9" s="329">
        <v>10</v>
      </c>
      <c r="L9" s="329">
        <v>15</v>
      </c>
      <c r="M9" s="273"/>
    </row>
    <row r="10" spans="1:13" s="269" customFormat="1" ht="17.25">
      <c r="A10" s="270" t="s">
        <v>772</v>
      </c>
      <c r="B10" s="270"/>
      <c r="C10" s="270" t="s">
        <v>12</v>
      </c>
      <c r="D10" s="692">
        <f>135-64</f>
        <v>71</v>
      </c>
      <c r="E10" s="692">
        <f>210-96</f>
        <v>114</v>
      </c>
      <c r="F10" s="692">
        <f>210-96</f>
        <v>114</v>
      </c>
      <c r="G10" s="692">
        <f>216-64</f>
        <v>152</v>
      </c>
      <c r="H10" s="692">
        <f>362-96</f>
        <v>266</v>
      </c>
      <c r="I10" s="692">
        <f>216-64</f>
        <v>152</v>
      </c>
      <c r="J10" s="692">
        <f>362-96</f>
        <v>266</v>
      </c>
      <c r="K10" s="692">
        <f>620-64</f>
        <v>556</v>
      </c>
      <c r="L10" s="692">
        <f>930-96</f>
        <v>834</v>
      </c>
      <c r="M10" s="273"/>
    </row>
    <row r="11" spans="1:13" s="269" customFormat="1" ht="17.25">
      <c r="A11" s="270" t="s">
        <v>773</v>
      </c>
      <c r="B11" s="270"/>
      <c r="C11" s="270" t="s">
        <v>12</v>
      </c>
      <c r="D11" s="1220" t="s">
        <v>774</v>
      </c>
      <c r="E11" s="1220"/>
      <c r="F11" s="1220"/>
      <c r="G11" s="1220"/>
      <c r="H11" s="1220"/>
      <c r="I11" s="1220"/>
      <c r="J11" s="1220"/>
      <c r="K11" s="1220"/>
      <c r="L11" s="1220"/>
      <c r="M11" s="273"/>
    </row>
    <row r="12" spans="1:13" s="269" customFormat="1" ht="17.25">
      <c r="A12" s="331" t="s">
        <v>775</v>
      </c>
      <c r="B12" s="424"/>
      <c r="C12" s="270" t="s">
        <v>12</v>
      </c>
      <c r="D12" s="329">
        <v>25</v>
      </c>
      <c r="E12" s="329">
        <v>50</v>
      </c>
      <c r="F12" s="329">
        <v>50</v>
      </c>
      <c r="G12" s="329">
        <v>25</v>
      </c>
      <c r="H12" s="329">
        <v>50</v>
      </c>
      <c r="I12" s="329">
        <v>25</v>
      </c>
      <c r="J12" s="329">
        <v>50</v>
      </c>
      <c r="K12" s="329">
        <v>25</v>
      </c>
      <c r="L12" s="329">
        <v>50</v>
      </c>
      <c r="M12" s="274"/>
    </row>
    <row r="13" spans="1:13" s="269" customFormat="1" ht="17.25">
      <c r="A13" s="331" t="s">
        <v>776</v>
      </c>
      <c r="B13" s="424" t="s">
        <v>1019</v>
      </c>
      <c r="C13" s="270" t="s">
        <v>12</v>
      </c>
      <c r="D13" s="329">
        <v>30</v>
      </c>
      <c r="E13" s="329">
        <v>30</v>
      </c>
      <c r="F13" s="329">
        <v>30</v>
      </c>
      <c r="G13" s="329">
        <v>30</v>
      </c>
      <c r="H13" s="329">
        <v>30</v>
      </c>
      <c r="I13" s="329">
        <v>30</v>
      </c>
      <c r="J13" s="329">
        <v>30</v>
      </c>
      <c r="K13" s="329">
        <v>30</v>
      </c>
      <c r="L13" s="329">
        <v>30</v>
      </c>
      <c r="M13" s="274"/>
    </row>
    <row r="14" spans="1:13" s="269" customFormat="1" ht="18" thickBot="1">
      <c r="A14" s="331" t="s">
        <v>777</v>
      </c>
      <c r="B14" s="424" t="s">
        <v>1020</v>
      </c>
      <c r="C14" s="270" t="s">
        <v>12</v>
      </c>
      <c r="D14" s="329">
        <v>20</v>
      </c>
      <c r="E14" s="329">
        <v>20</v>
      </c>
      <c r="F14" s="329">
        <v>20</v>
      </c>
      <c r="G14" s="329">
        <v>20</v>
      </c>
      <c r="H14" s="329">
        <v>20</v>
      </c>
      <c r="I14" s="329">
        <v>20</v>
      </c>
      <c r="J14" s="329">
        <v>20</v>
      </c>
      <c r="K14" s="329">
        <v>20</v>
      </c>
      <c r="L14" s="329">
        <v>20</v>
      </c>
      <c r="M14" s="274"/>
    </row>
    <row r="15" spans="1:9" s="727" customFormat="1" ht="19.5" customHeight="1" thickTop="1">
      <c r="A15" s="1057" t="s">
        <v>1355</v>
      </c>
      <c r="B15" s="1048" t="s">
        <v>4</v>
      </c>
      <c r="C15" s="1048"/>
      <c r="D15" s="1049"/>
      <c r="E15" s="1049"/>
      <c r="F15" s="1059" t="s">
        <v>1356</v>
      </c>
      <c r="G15" s="1060"/>
      <c r="H15" s="1061" t="s">
        <v>6</v>
      </c>
      <c r="I15" s="1062"/>
    </row>
    <row r="16" spans="1:9" s="727" customFormat="1" ht="19.5" customHeight="1" thickBot="1">
      <c r="A16" s="1058"/>
      <c r="B16" s="728" t="s">
        <v>1357</v>
      </c>
      <c r="C16" s="728" t="s">
        <v>1358</v>
      </c>
      <c r="D16" s="729" t="s">
        <v>10</v>
      </c>
      <c r="E16" s="729" t="s">
        <v>1359</v>
      </c>
      <c r="F16" s="730" t="s">
        <v>8</v>
      </c>
      <c r="G16" s="731" t="s">
        <v>9</v>
      </c>
      <c r="H16" s="732" t="s">
        <v>8</v>
      </c>
      <c r="I16" s="733" t="s">
        <v>9</v>
      </c>
    </row>
    <row r="17" spans="1:9" s="727" customFormat="1" ht="19.5" customHeight="1" thickTop="1">
      <c r="A17" s="1051" t="s">
        <v>1360</v>
      </c>
      <c r="B17" s="734" t="s">
        <v>1361</v>
      </c>
      <c r="C17" s="734" t="s">
        <v>1361</v>
      </c>
      <c r="D17" s="735" t="s">
        <v>1361</v>
      </c>
      <c r="E17" s="735" t="s">
        <v>1361</v>
      </c>
      <c r="F17" s="736" t="s">
        <v>1361</v>
      </c>
      <c r="G17" s="737" t="s">
        <v>1361</v>
      </c>
      <c r="H17" s="738" t="s">
        <v>1362</v>
      </c>
      <c r="I17" s="739" t="s">
        <v>1362</v>
      </c>
    </row>
    <row r="18" spans="1:9" s="727" customFormat="1" ht="19.5" customHeight="1">
      <c r="A18" s="1052"/>
      <c r="B18" s="740" t="s">
        <v>1363</v>
      </c>
      <c r="C18" s="740" t="s">
        <v>1363</v>
      </c>
      <c r="D18" s="741" t="s">
        <v>1363</v>
      </c>
      <c r="E18" s="741" t="s">
        <v>1363</v>
      </c>
      <c r="F18" s="742" t="s">
        <v>1363</v>
      </c>
      <c r="G18" s="743" t="s">
        <v>1363</v>
      </c>
      <c r="H18" s="744" t="s">
        <v>1363</v>
      </c>
      <c r="I18" s="745" t="s">
        <v>1363</v>
      </c>
    </row>
    <row r="19" spans="1:9" s="727" customFormat="1" ht="19.5" customHeight="1">
      <c r="A19" s="1052"/>
      <c r="B19" s="746" t="s">
        <v>1364</v>
      </c>
      <c r="C19" s="746" t="s">
        <v>1365</v>
      </c>
      <c r="D19" s="747" t="s">
        <v>1365</v>
      </c>
      <c r="E19" s="747" t="s">
        <v>1365</v>
      </c>
      <c r="F19" s="748" t="s">
        <v>1365</v>
      </c>
      <c r="G19" s="749" t="s">
        <v>1365</v>
      </c>
      <c r="H19" s="750" t="s">
        <v>1366</v>
      </c>
      <c r="I19" s="751" t="s">
        <v>1366</v>
      </c>
    </row>
    <row r="20" spans="1:9" s="727" customFormat="1" ht="19.5" customHeight="1">
      <c r="A20" s="1052"/>
      <c r="B20" s="752">
        <v>85</v>
      </c>
      <c r="C20" s="752">
        <f>B20*2</f>
        <v>170</v>
      </c>
      <c r="D20" s="753">
        <v>200</v>
      </c>
      <c r="E20" s="753">
        <v>230</v>
      </c>
      <c r="F20" s="754">
        <v>150</v>
      </c>
      <c r="G20" s="755">
        <f>F20*2</f>
        <v>300</v>
      </c>
      <c r="H20" s="756">
        <v>300</v>
      </c>
      <c r="I20" s="757">
        <f>H20*2</f>
        <v>600</v>
      </c>
    </row>
    <row r="21" spans="1:9" s="727" customFormat="1" ht="19.5" customHeight="1">
      <c r="A21" s="1052"/>
      <c r="B21" s="746" t="s">
        <v>1367</v>
      </c>
      <c r="C21" s="746" t="s">
        <v>1368</v>
      </c>
      <c r="D21" s="747" t="s">
        <v>1368</v>
      </c>
      <c r="E21" s="747" t="s">
        <v>1368</v>
      </c>
      <c r="F21" s="748" t="s">
        <v>1369</v>
      </c>
      <c r="G21" s="749" t="s">
        <v>1370</v>
      </c>
      <c r="H21" s="750" t="s">
        <v>1371</v>
      </c>
      <c r="I21" s="751" t="s">
        <v>1371</v>
      </c>
    </row>
    <row r="22" spans="1:9" s="727" customFormat="1" ht="19.5" customHeight="1">
      <c r="A22" s="1052"/>
      <c r="B22" s="752">
        <f aca="true" t="shared" si="0" ref="B22:G22">B20*2</f>
        <v>170</v>
      </c>
      <c r="C22" s="752">
        <f t="shared" si="0"/>
        <v>340</v>
      </c>
      <c r="D22" s="753">
        <f t="shared" si="0"/>
        <v>400</v>
      </c>
      <c r="E22" s="753">
        <f t="shared" si="0"/>
        <v>460</v>
      </c>
      <c r="F22" s="754">
        <f t="shared" si="0"/>
        <v>300</v>
      </c>
      <c r="G22" s="755">
        <f t="shared" si="0"/>
        <v>600</v>
      </c>
      <c r="H22" s="756">
        <v>500</v>
      </c>
      <c r="I22" s="757">
        <f>H22*2</f>
        <v>1000</v>
      </c>
    </row>
    <row r="23" spans="1:9" s="727" customFormat="1" ht="19.5" customHeight="1">
      <c r="A23" s="1052"/>
      <c r="B23" s="1036" t="s">
        <v>1372</v>
      </c>
      <c r="C23" s="1037"/>
      <c r="D23" s="1037"/>
      <c r="E23" s="1038"/>
      <c r="F23" s="1039" t="s">
        <v>1373</v>
      </c>
      <c r="G23" s="1038"/>
      <c r="H23" s="1063" t="s">
        <v>1373</v>
      </c>
      <c r="I23" s="1064"/>
    </row>
    <row r="24" spans="1:9" s="727" customFormat="1" ht="19.5" customHeight="1" thickBot="1">
      <c r="A24" s="1053"/>
      <c r="B24" s="759">
        <f aca="true" t="shared" si="1" ref="B24:G24">B22*2</f>
        <v>340</v>
      </c>
      <c r="C24" s="759">
        <f t="shared" si="1"/>
        <v>680</v>
      </c>
      <c r="D24" s="760">
        <f t="shared" si="1"/>
        <v>800</v>
      </c>
      <c r="E24" s="760">
        <f t="shared" si="1"/>
        <v>920</v>
      </c>
      <c r="F24" s="761">
        <f t="shared" si="1"/>
        <v>600</v>
      </c>
      <c r="G24" s="762">
        <f t="shared" si="1"/>
        <v>1200</v>
      </c>
      <c r="H24" s="763">
        <v>900</v>
      </c>
      <c r="I24" s="764">
        <f>H24*2</f>
        <v>1800</v>
      </c>
    </row>
    <row r="25" spans="1:9" s="727" customFormat="1" ht="19.5" customHeight="1" thickTop="1">
      <c r="A25" s="1051" t="s">
        <v>1374</v>
      </c>
      <c r="B25" s="1071" t="s">
        <v>1375</v>
      </c>
      <c r="C25" s="1072"/>
      <c r="D25" s="1072"/>
      <c r="E25" s="1073"/>
      <c r="F25" s="1074" t="s">
        <v>1375</v>
      </c>
      <c r="G25" s="1073"/>
      <c r="H25" s="1074" t="s">
        <v>1375</v>
      </c>
      <c r="I25" s="1075"/>
    </row>
    <row r="26" spans="1:9" s="727" customFormat="1" ht="19.5" customHeight="1">
      <c r="A26" s="1052"/>
      <c r="B26" s="746" t="s">
        <v>1361</v>
      </c>
      <c r="C26" s="746" t="s">
        <v>1361</v>
      </c>
      <c r="D26" s="747" t="s">
        <v>1361</v>
      </c>
      <c r="E26" s="747" t="s">
        <v>1361</v>
      </c>
      <c r="F26" s="748" t="s">
        <v>1361</v>
      </c>
      <c r="G26" s="749" t="s">
        <v>1361</v>
      </c>
      <c r="H26" s="750" t="s">
        <v>1376</v>
      </c>
      <c r="I26" s="751" t="s">
        <v>1376</v>
      </c>
    </row>
    <row r="27" spans="1:9" s="727" customFormat="1" ht="19.5" customHeight="1">
      <c r="A27" s="1052"/>
      <c r="B27" s="765">
        <v>100</v>
      </c>
      <c r="C27" s="765">
        <f>B27*2</f>
        <v>200</v>
      </c>
      <c r="D27" s="766">
        <v>230</v>
      </c>
      <c r="E27" s="766">
        <v>260</v>
      </c>
      <c r="F27" s="767">
        <v>200</v>
      </c>
      <c r="G27" s="768">
        <f>F27*2</f>
        <v>400</v>
      </c>
      <c r="H27" s="769">
        <v>350</v>
      </c>
      <c r="I27" s="770">
        <f>H27*2</f>
        <v>700</v>
      </c>
    </row>
    <row r="28" spans="1:9" s="727" customFormat="1" ht="19.5" customHeight="1">
      <c r="A28" s="1052"/>
      <c r="B28" s="746" t="s">
        <v>1377</v>
      </c>
      <c r="C28" s="746" t="s">
        <v>1378</v>
      </c>
      <c r="D28" s="747" t="s">
        <v>1378</v>
      </c>
      <c r="E28" s="747" t="s">
        <v>1378</v>
      </c>
      <c r="F28" s="748" t="s">
        <v>1364</v>
      </c>
      <c r="G28" s="749" t="s">
        <v>1365</v>
      </c>
      <c r="H28" s="750" t="s">
        <v>1379</v>
      </c>
      <c r="I28" s="751" t="s">
        <v>1366</v>
      </c>
    </row>
    <row r="29" spans="1:9" s="727" customFormat="1" ht="19.5" customHeight="1">
      <c r="A29" s="1052"/>
      <c r="B29" s="752">
        <f aca="true" t="shared" si="2" ref="B29:G29">B27*2</f>
        <v>200</v>
      </c>
      <c r="C29" s="752">
        <f t="shared" si="2"/>
        <v>400</v>
      </c>
      <c r="D29" s="753">
        <f t="shared" si="2"/>
        <v>460</v>
      </c>
      <c r="E29" s="753">
        <f t="shared" si="2"/>
        <v>520</v>
      </c>
      <c r="F29" s="754">
        <f t="shared" si="2"/>
        <v>400</v>
      </c>
      <c r="G29" s="755">
        <f t="shared" si="2"/>
        <v>800</v>
      </c>
      <c r="H29" s="756">
        <v>600</v>
      </c>
      <c r="I29" s="757">
        <f>H29*2</f>
        <v>1200</v>
      </c>
    </row>
    <row r="30" spans="1:9" s="727" customFormat="1" ht="19.5" customHeight="1">
      <c r="A30" s="1052"/>
      <c r="B30" s="1036" t="s">
        <v>1380</v>
      </c>
      <c r="C30" s="1037"/>
      <c r="D30" s="1037"/>
      <c r="E30" s="1038"/>
      <c r="F30" s="1039" t="s">
        <v>1381</v>
      </c>
      <c r="G30" s="1038"/>
      <c r="H30" s="1039" t="s">
        <v>1382</v>
      </c>
      <c r="I30" s="1076"/>
    </row>
    <row r="31" spans="1:9" s="727" customFormat="1" ht="19.5" customHeight="1" thickBot="1">
      <c r="A31" s="1053"/>
      <c r="B31" s="759">
        <f aca="true" t="shared" si="3" ref="B31:G31">B29*2</f>
        <v>400</v>
      </c>
      <c r="C31" s="759">
        <f t="shared" si="3"/>
        <v>800</v>
      </c>
      <c r="D31" s="760">
        <f t="shared" si="3"/>
        <v>920</v>
      </c>
      <c r="E31" s="760">
        <f t="shared" si="3"/>
        <v>1040</v>
      </c>
      <c r="F31" s="761">
        <f t="shared" si="3"/>
        <v>800</v>
      </c>
      <c r="G31" s="762">
        <f t="shared" si="3"/>
        <v>1600</v>
      </c>
      <c r="H31" s="763">
        <v>1000</v>
      </c>
      <c r="I31" s="764">
        <f>H31*2</f>
        <v>2000</v>
      </c>
    </row>
    <row r="32" spans="1:9" s="727" customFormat="1" ht="19.5" customHeight="1" thickTop="1">
      <c r="A32" s="1054" t="s">
        <v>1383</v>
      </c>
      <c r="B32" s="1028" t="s">
        <v>1384</v>
      </c>
      <c r="C32" s="1029"/>
      <c r="D32" s="1029"/>
      <c r="E32" s="1029"/>
      <c r="F32" s="1029"/>
      <c r="G32" s="1029"/>
      <c r="H32" s="1029"/>
      <c r="I32" s="1030"/>
    </row>
    <row r="33" spans="1:9" s="727" customFormat="1" ht="19.5" customHeight="1">
      <c r="A33" s="1055"/>
      <c r="B33" s="1065" t="s">
        <v>1385</v>
      </c>
      <c r="C33" s="1066"/>
      <c r="D33" s="1066"/>
      <c r="E33" s="1066"/>
      <c r="F33" s="1066"/>
      <c r="G33" s="1066"/>
      <c r="H33" s="1066"/>
      <c r="I33" s="1067"/>
    </row>
    <row r="34" spans="1:9" s="727" customFormat="1" ht="19.5" customHeight="1">
      <c r="A34" s="1055"/>
      <c r="B34" s="1065" t="s">
        <v>1386</v>
      </c>
      <c r="C34" s="1066"/>
      <c r="D34" s="1066"/>
      <c r="E34" s="1066"/>
      <c r="F34" s="1066"/>
      <c r="G34" s="1066"/>
      <c r="H34" s="1066"/>
      <c r="I34" s="1067"/>
    </row>
    <row r="35" spans="1:9" s="727" customFormat="1" ht="19.5" customHeight="1">
      <c r="A35" s="1055"/>
      <c r="B35" s="1065" t="s">
        <v>1387</v>
      </c>
      <c r="C35" s="1066"/>
      <c r="D35" s="1066"/>
      <c r="E35" s="1066"/>
      <c r="F35" s="1066"/>
      <c r="G35" s="1066"/>
      <c r="H35" s="1066"/>
      <c r="I35" s="1067"/>
    </row>
    <row r="36" spans="1:9" s="727" customFormat="1" ht="19.5" customHeight="1">
      <c r="A36" s="1055"/>
      <c r="B36" s="1065" t="s">
        <v>668</v>
      </c>
      <c r="C36" s="1066"/>
      <c r="D36" s="1066"/>
      <c r="E36" s="1066"/>
      <c r="F36" s="1066"/>
      <c r="G36" s="1066"/>
      <c r="H36" s="1066"/>
      <c r="I36" s="1067"/>
    </row>
    <row r="37" spans="1:9" s="727" customFormat="1" ht="19.5" customHeight="1">
      <c r="A37" s="1055"/>
      <c r="B37" s="1065" t="s">
        <v>1388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>
      <c r="A38" s="1055"/>
      <c r="B38" s="1065" t="s">
        <v>1389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 thickBot="1">
      <c r="A39" s="1056"/>
      <c r="B39" s="1068" t="s">
        <v>1390</v>
      </c>
      <c r="C39" s="1069"/>
      <c r="D39" s="1069"/>
      <c r="E39" s="1069"/>
      <c r="F39" s="1069"/>
      <c r="G39" s="1069"/>
      <c r="H39" s="1069"/>
      <c r="I39" s="1070"/>
    </row>
    <row r="40" ht="17.25" thickTop="1"/>
  </sheetData>
  <sheetProtection/>
  <mergeCells count="36">
    <mergeCell ref="B30:E30"/>
    <mergeCell ref="F30:G30"/>
    <mergeCell ref="H30:I30"/>
    <mergeCell ref="B39:I39"/>
    <mergeCell ref="B32:I32"/>
    <mergeCell ref="B33:I33"/>
    <mergeCell ref="B34:I34"/>
    <mergeCell ref="B35:I35"/>
    <mergeCell ref="B36:I36"/>
    <mergeCell ref="B37:I37"/>
    <mergeCell ref="A3:M3"/>
    <mergeCell ref="A4:A5"/>
    <mergeCell ref="C4:C5"/>
    <mergeCell ref="D4:F4"/>
    <mergeCell ref="G4:H4"/>
    <mergeCell ref="B23:E23"/>
    <mergeCell ref="F23:G23"/>
    <mergeCell ref="I4:J4"/>
    <mergeCell ref="K4:L4"/>
    <mergeCell ref="H15:I15"/>
    <mergeCell ref="B4:B5"/>
    <mergeCell ref="B15:E15"/>
    <mergeCell ref="M4:M5"/>
    <mergeCell ref="D7:L7"/>
    <mergeCell ref="D8:L8"/>
    <mergeCell ref="D11:L11"/>
    <mergeCell ref="A32:A39"/>
    <mergeCell ref="A17:A24"/>
    <mergeCell ref="H23:I23"/>
    <mergeCell ref="A25:A31"/>
    <mergeCell ref="B38:I38"/>
    <mergeCell ref="A15:A16"/>
    <mergeCell ref="F15:G15"/>
    <mergeCell ref="B25:E25"/>
    <mergeCell ref="F25:G25"/>
    <mergeCell ref="H25:I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J15" sqref="A15:IV39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2.5">
      <c r="A1" s="1" t="s">
        <v>807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69" customFormat="1" ht="17.25">
      <c r="A3" s="1221" t="s">
        <v>808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3"/>
    </row>
    <row r="4" spans="1:13" s="269" customFormat="1" ht="17.25">
      <c r="A4" s="1216" t="s">
        <v>962</v>
      </c>
      <c r="B4" s="1216" t="s">
        <v>963</v>
      </c>
      <c r="C4" s="1216" t="s">
        <v>3</v>
      </c>
      <c r="D4" s="1221" t="s">
        <v>4</v>
      </c>
      <c r="E4" s="1222"/>
      <c r="F4" s="1224"/>
      <c r="G4" s="1216" t="s">
        <v>780</v>
      </c>
      <c r="H4" s="1216"/>
      <c r="I4" s="1216" t="s">
        <v>781</v>
      </c>
      <c r="J4" s="1216"/>
      <c r="K4" s="1221" t="s">
        <v>809</v>
      </c>
      <c r="L4" s="1223"/>
      <c r="M4" s="1216" t="s">
        <v>782</v>
      </c>
    </row>
    <row r="5" spans="1:13" s="269" customFormat="1" ht="17.25">
      <c r="A5" s="1216"/>
      <c r="B5" s="1216"/>
      <c r="C5" s="1216"/>
      <c r="D5" s="333" t="s">
        <v>8</v>
      </c>
      <c r="E5" s="333" t="s">
        <v>1075</v>
      </c>
      <c r="F5" s="499" t="s">
        <v>1074</v>
      </c>
      <c r="G5" s="333" t="s">
        <v>8</v>
      </c>
      <c r="H5" s="333" t="s">
        <v>9</v>
      </c>
      <c r="I5" s="333" t="s">
        <v>8</v>
      </c>
      <c r="J5" s="333" t="s">
        <v>9</v>
      </c>
      <c r="K5" s="333" t="s">
        <v>8</v>
      </c>
      <c r="L5" s="333" t="s">
        <v>9</v>
      </c>
      <c r="M5" s="1216"/>
    </row>
    <row r="6" spans="1:13" s="269" customFormat="1" ht="17.25">
      <c r="A6" s="270" t="s">
        <v>810</v>
      </c>
      <c r="B6" s="270" t="s">
        <v>964</v>
      </c>
      <c r="C6" s="270" t="s">
        <v>12</v>
      </c>
      <c r="D6" s="332">
        <v>655</v>
      </c>
      <c r="E6" s="332">
        <v>1020</v>
      </c>
      <c r="F6" s="494">
        <v>1320</v>
      </c>
      <c r="G6" s="332">
        <v>875</v>
      </c>
      <c r="H6" s="332">
        <v>1320</v>
      </c>
      <c r="I6" s="332">
        <v>875</v>
      </c>
      <c r="J6" s="332">
        <v>1320</v>
      </c>
      <c r="K6" s="332">
        <v>775</v>
      </c>
      <c r="L6" s="332">
        <v>1185</v>
      </c>
      <c r="M6" s="271" t="s">
        <v>895</v>
      </c>
    </row>
    <row r="7" spans="1:13" s="269" customFormat="1" ht="17.25">
      <c r="A7" s="270" t="s">
        <v>811</v>
      </c>
      <c r="B7" s="270" t="s">
        <v>965</v>
      </c>
      <c r="C7" s="270"/>
      <c r="D7" s="1112" t="s">
        <v>812</v>
      </c>
      <c r="E7" s="1113"/>
      <c r="F7" s="1113"/>
      <c r="G7" s="1113"/>
      <c r="H7" s="1113"/>
      <c r="I7" s="1113"/>
      <c r="J7" s="1113"/>
      <c r="K7" s="1113"/>
      <c r="L7" s="1114"/>
      <c r="M7" s="271" t="s">
        <v>789</v>
      </c>
    </row>
    <row r="8" spans="1:13" s="269" customFormat="1" ht="17.25">
      <c r="A8" s="270" t="s">
        <v>813</v>
      </c>
      <c r="B8" s="270" t="s">
        <v>966</v>
      </c>
      <c r="C8" s="270" t="s">
        <v>12</v>
      </c>
      <c r="D8" s="1217" t="s">
        <v>814</v>
      </c>
      <c r="E8" s="1218"/>
      <c r="F8" s="1218"/>
      <c r="G8" s="1218"/>
      <c r="H8" s="1218"/>
      <c r="I8" s="1218"/>
      <c r="J8" s="1218"/>
      <c r="K8" s="1218"/>
      <c r="L8" s="1219"/>
      <c r="M8" s="271" t="s">
        <v>789</v>
      </c>
    </row>
    <row r="9" spans="1:13" s="369" customFormat="1" ht="17.25">
      <c r="A9" s="346" t="s">
        <v>815</v>
      </c>
      <c r="B9" s="287"/>
      <c r="C9" s="287" t="s">
        <v>12</v>
      </c>
      <c r="D9" s="288">
        <v>10</v>
      </c>
      <c r="E9" s="288">
        <v>15</v>
      </c>
      <c r="F9" s="288">
        <v>15</v>
      </c>
      <c r="G9" s="288">
        <v>10</v>
      </c>
      <c r="H9" s="288">
        <v>15</v>
      </c>
      <c r="I9" s="288">
        <v>10</v>
      </c>
      <c r="J9" s="288">
        <v>15</v>
      </c>
      <c r="K9" s="288">
        <v>10</v>
      </c>
      <c r="L9" s="288">
        <v>15</v>
      </c>
      <c r="M9" s="289" t="s">
        <v>789</v>
      </c>
    </row>
    <row r="10" spans="1:13" s="369" customFormat="1" ht="17.25">
      <c r="A10" s="346" t="s">
        <v>816</v>
      </c>
      <c r="B10" s="287"/>
      <c r="C10" s="287" t="s">
        <v>12</v>
      </c>
      <c r="D10" s="692">
        <f>135-64</f>
        <v>71</v>
      </c>
      <c r="E10" s="692">
        <f>210-96</f>
        <v>114</v>
      </c>
      <c r="F10" s="692">
        <f>210-96</f>
        <v>114</v>
      </c>
      <c r="G10" s="692">
        <f>216-64</f>
        <v>152</v>
      </c>
      <c r="H10" s="692">
        <f>362-96</f>
        <v>266</v>
      </c>
      <c r="I10" s="692">
        <f>216-64</f>
        <v>152</v>
      </c>
      <c r="J10" s="692">
        <f>362-96</f>
        <v>266</v>
      </c>
      <c r="K10" s="692">
        <f>620-64</f>
        <v>556</v>
      </c>
      <c r="L10" s="692">
        <f>930-96</f>
        <v>834</v>
      </c>
      <c r="M10" s="289" t="s">
        <v>789</v>
      </c>
    </row>
    <row r="11" spans="1:13" s="369" customFormat="1" ht="17.25">
      <c r="A11" s="346" t="s">
        <v>817</v>
      </c>
      <c r="B11" s="287"/>
      <c r="C11" s="287" t="s">
        <v>12</v>
      </c>
      <c r="D11" s="1220" t="s">
        <v>818</v>
      </c>
      <c r="E11" s="1220"/>
      <c r="F11" s="1220"/>
      <c r="G11" s="1220"/>
      <c r="H11" s="1220"/>
      <c r="I11" s="1220"/>
      <c r="J11" s="1220"/>
      <c r="K11" s="1220"/>
      <c r="L11" s="1220"/>
      <c r="M11" s="289" t="s">
        <v>789</v>
      </c>
    </row>
    <row r="12" spans="1:13" s="369" customFormat="1" ht="17.25">
      <c r="A12" s="433" t="s">
        <v>975</v>
      </c>
      <c r="B12" s="368" t="s">
        <v>976</v>
      </c>
      <c r="C12" s="287" t="s">
        <v>12</v>
      </c>
      <c r="D12" s="1220" t="s">
        <v>977</v>
      </c>
      <c r="E12" s="1220"/>
      <c r="F12" s="1220"/>
      <c r="G12" s="1220"/>
      <c r="H12" s="1220"/>
      <c r="I12" s="1220"/>
      <c r="J12" s="1220"/>
      <c r="K12" s="1220"/>
      <c r="L12" s="1220"/>
      <c r="M12" s="289" t="s">
        <v>730</v>
      </c>
    </row>
    <row r="13" spans="1:13" s="269" customFormat="1" ht="17.25">
      <c r="A13" s="334" t="s">
        <v>819</v>
      </c>
      <c r="B13" s="424" t="s">
        <v>967</v>
      </c>
      <c r="C13" s="270" t="s">
        <v>12</v>
      </c>
      <c r="D13" s="332">
        <v>30</v>
      </c>
      <c r="E13" s="332">
        <v>30</v>
      </c>
      <c r="F13" s="332">
        <v>30</v>
      </c>
      <c r="G13" s="332">
        <v>30</v>
      </c>
      <c r="H13" s="332">
        <v>30</v>
      </c>
      <c r="I13" s="332">
        <v>30</v>
      </c>
      <c r="J13" s="332">
        <v>30</v>
      </c>
      <c r="K13" s="332">
        <v>30</v>
      </c>
      <c r="L13" s="332">
        <v>30</v>
      </c>
      <c r="M13" s="271" t="s">
        <v>789</v>
      </c>
    </row>
    <row r="14" spans="1:13" s="269" customFormat="1" ht="18" thickBot="1">
      <c r="A14" s="334" t="s">
        <v>820</v>
      </c>
      <c r="B14" s="424" t="s">
        <v>968</v>
      </c>
      <c r="C14" s="270" t="s">
        <v>12</v>
      </c>
      <c r="D14" s="332">
        <v>20</v>
      </c>
      <c r="E14" s="332">
        <v>20</v>
      </c>
      <c r="F14" s="332">
        <v>20</v>
      </c>
      <c r="G14" s="332">
        <v>20</v>
      </c>
      <c r="H14" s="332">
        <v>20</v>
      </c>
      <c r="I14" s="332">
        <v>20</v>
      </c>
      <c r="J14" s="332">
        <v>20</v>
      </c>
      <c r="K14" s="332">
        <v>20</v>
      </c>
      <c r="L14" s="332">
        <v>20</v>
      </c>
      <c r="M14" s="271" t="s">
        <v>789</v>
      </c>
    </row>
    <row r="15" spans="1:9" s="727" customFormat="1" ht="19.5" customHeight="1" thickTop="1">
      <c r="A15" s="1057" t="s">
        <v>1355</v>
      </c>
      <c r="B15" s="1048" t="s">
        <v>4</v>
      </c>
      <c r="C15" s="1048"/>
      <c r="D15" s="1049"/>
      <c r="E15" s="1049"/>
      <c r="F15" s="1059" t="s">
        <v>920</v>
      </c>
      <c r="G15" s="1060"/>
      <c r="H15" s="1061" t="s">
        <v>6</v>
      </c>
      <c r="I15" s="1062"/>
    </row>
    <row r="16" spans="1:9" s="727" customFormat="1" ht="19.5" customHeight="1" thickBot="1">
      <c r="A16" s="1058"/>
      <c r="B16" s="728" t="s">
        <v>1357</v>
      </c>
      <c r="C16" s="728" t="s">
        <v>1358</v>
      </c>
      <c r="D16" s="729" t="s">
        <v>10</v>
      </c>
      <c r="E16" s="729" t="s">
        <v>1359</v>
      </c>
      <c r="F16" s="730" t="s">
        <v>8</v>
      </c>
      <c r="G16" s="731" t="s">
        <v>9</v>
      </c>
      <c r="H16" s="732" t="s">
        <v>8</v>
      </c>
      <c r="I16" s="733" t="s">
        <v>9</v>
      </c>
    </row>
    <row r="17" spans="1:9" s="727" customFormat="1" ht="19.5" customHeight="1" thickTop="1">
      <c r="A17" s="1051" t="s">
        <v>1360</v>
      </c>
      <c r="B17" s="734" t="s">
        <v>1361</v>
      </c>
      <c r="C17" s="734" t="s">
        <v>1361</v>
      </c>
      <c r="D17" s="735" t="s">
        <v>1361</v>
      </c>
      <c r="E17" s="735" t="s">
        <v>1361</v>
      </c>
      <c r="F17" s="736" t="s">
        <v>1361</v>
      </c>
      <c r="G17" s="737" t="s">
        <v>1361</v>
      </c>
      <c r="H17" s="738" t="s">
        <v>1362</v>
      </c>
      <c r="I17" s="739" t="s">
        <v>1362</v>
      </c>
    </row>
    <row r="18" spans="1:9" s="727" customFormat="1" ht="19.5" customHeight="1">
      <c r="A18" s="1052"/>
      <c r="B18" s="740" t="s">
        <v>1363</v>
      </c>
      <c r="C18" s="740" t="s">
        <v>1363</v>
      </c>
      <c r="D18" s="741" t="s">
        <v>1363</v>
      </c>
      <c r="E18" s="741" t="s">
        <v>1363</v>
      </c>
      <c r="F18" s="742" t="s">
        <v>1363</v>
      </c>
      <c r="G18" s="743" t="s">
        <v>1363</v>
      </c>
      <c r="H18" s="744" t="s">
        <v>1363</v>
      </c>
      <c r="I18" s="745" t="s">
        <v>1363</v>
      </c>
    </row>
    <row r="19" spans="1:9" s="727" customFormat="1" ht="19.5" customHeight="1">
      <c r="A19" s="1052"/>
      <c r="B19" s="746" t="s">
        <v>1364</v>
      </c>
      <c r="C19" s="746" t="s">
        <v>1365</v>
      </c>
      <c r="D19" s="771" t="s">
        <v>1365</v>
      </c>
      <c r="E19" s="771" t="s">
        <v>1365</v>
      </c>
      <c r="F19" s="748" t="s">
        <v>1365</v>
      </c>
      <c r="G19" s="749" t="s">
        <v>1365</v>
      </c>
      <c r="H19" s="772" t="s">
        <v>1366</v>
      </c>
      <c r="I19" s="773" t="s">
        <v>1366</v>
      </c>
    </row>
    <row r="20" spans="1:9" s="727" customFormat="1" ht="19.5" customHeight="1">
      <c r="A20" s="1052"/>
      <c r="B20" s="752">
        <v>85</v>
      </c>
      <c r="C20" s="752">
        <f>B20*2</f>
        <v>170</v>
      </c>
      <c r="D20" s="753">
        <v>200</v>
      </c>
      <c r="E20" s="753">
        <v>230</v>
      </c>
      <c r="F20" s="754">
        <v>150</v>
      </c>
      <c r="G20" s="755">
        <f>F20*2</f>
        <v>300</v>
      </c>
      <c r="H20" s="756">
        <v>300</v>
      </c>
      <c r="I20" s="757">
        <f>H20*2</f>
        <v>600</v>
      </c>
    </row>
    <row r="21" spans="1:9" s="727" customFormat="1" ht="19.5" customHeight="1">
      <c r="A21" s="1052"/>
      <c r="B21" s="746" t="s">
        <v>1367</v>
      </c>
      <c r="C21" s="746" t="s">
        <v>1368</v>
      </c>
      <c r="D21" s="771" t="s">
        <v>1368</v>
      </c>
      <c r="E21" s="771" t="s">
        <v>1368</v>
      </c>
      <c r="F21" s="748" t="s">
        <v>1369</v>
      </c>
      <c r="G21" s="749" t="s">
        <v>1370</v>
      </c>
      <c r="H21" s="772" t="s">
        <v>1371</v>
      </c>
      <c r="I21" s="773" t="s">
        <v>1371</v>
      </c>
    </row>
    <row r="22" spans="1:9" s="727" customFormat="1" ht="19.5" customHeight="1">
      <c r="A22" s="1052"/>
      <c r="B22" s="752">
        <f aca="true" t="shared" si="0" ref="B22:G22">B20*2</f>
        <v>170</v>
      </c>
      <c r="C22" s="752">
        <f t="shared" si="0"/>
        <v>340</v>
      </c>
      <c r="D22" s="753">
        <f t="shared" si="0"/>
        <v>400</v>
      </c>
      <c r="E22" s="753">
        <f t="shared" si="0"/>
        <v>460</v>
      </c>
      <c r="F22" s="754">
        <f t="shared" si="0"/>
        <v>300</v>
      </c>
      <c r="G22" s="755">
        <f t="shared" si="0"/>
        <v>600</v>
      </c>
      <c r="H22" s="756">
        <v>500</v>
      </c>
      <c r="I22" s="757">
        <f>H22*2</f>
        <v>1000</v>
      </c>
    </row>
    <row r="23" spans="1:9" s="727" customFormat="1" ht="19.5" customHeight="1">
      <c r="A23" s="1052"/>
      <c r="B23" s="1036" t="s">
        <v>1372</v>
      </c>
      <c r="C23" s="1037"/>
      <c r="D23" s="1037"/>
      <c r="E23" s="1038"/>
      <c r="F23" s="1039" t="s">
        <v>1373</v>
      </c>
      <c r="G23" s="1038"/>
      <c r="H23" s="1063" t="s">
        <v>1373</v>
      </c>
      <c r="I23" s="1064"/>
    </row>
    <row r="24" spans="1:9" s="727" customFormat="1" ht="19.5" customHeight="1" thickBot="1">
      <c r="A24" s="1053"/>
      <c r="B24" s="759">
        <f aca="true" t="shared" si="1" ref="B24:G24">B22*2</f>
        <v>340</v>
      </c>
      <c r="C24" s="759">
        <f t="shared" si="1"/>
        <v>680</v>
      </c>
      <c r="D24" s="760">
        <f t="shared" si="1"/>
        <v>800</v>
      </c>
      <c r="E24" s="760">
        <f t="shared" si="1"/>
        <v>920</v>
      </c>
      <c r="F24" s="761">
        <f t="shared" si="1"/>
        <v>600</v>
      </c>
      <c r="G24" s="762">
        <f t="shared" si="1"/>
        <v>1200</v>
      </c>
      <c r="H24" s="763">
        <v>900</v>
      </c>
      <c r="I24" s="764">
        <f>H24*2</f>
        <v>1800</v>
      </c>
    </row>
    <row r="25" spans="1:9" s="727" customFormat="1" ht="19.5" customHeight="1" thickTop="1">
      <c r="A25" s="1051" t="s">
        <v>1374</v>
      </c>
      <c r="B25" s="1071" t="s">
        <v>1375</v>
      </c>
      <c r="C25" s="1072"/>
      <c r="D25" s="1072"/>
      <c r="E25" s="1073"/>
      <c r="F25" s="1074" t="s">
        <v>1375</v>
      </c>
      <c r="G25" s="1073"/>
      <c r="H25" s="1074" t="s">
        <v>1375</v>
      </c>
      <c r="I25" s="1075"/>
    </row>
    <row r="26" spans="1:9" s="727" customFormat="1" ht="19.5" customHeight="1">
      <c r="A26" s="1052"/>
      <c r="B26" s="746" t="s">
        <v>1361</v>
      </c>
      <c r="C26" s="746" t="s">
        <v>1361</v>
      </c>
      <c r="D26" s="771" t="s">
        <v>1361</v>
      </c>
      <c r="E26" s="771" t="s">
        <v>1361</v>
      </c>
      <c r="F26" s="748" t="s">
        <v>1361</v>
      </c>
      <c r="G26" s="749" t="s">
        <v>1361</v>
      </c>
      <c r="H26" s="772" t="s">
        <v>1376</v>
      </c>
      <c r="I26" s="773" t="s">
        <v>1376</v>
      </c>
    </row>
    <row r="27" spans="1:9" s="727" customFormat="1" ht="19.5" customHeight="1">
      <c r="A27" s="1052"/>
      <c r="B27" s="765">
        <v>100</v>
      </c>
      <c r="C27" s="765">
        <f>B27*2</f>
        <v>200</v>
      </c>
      <c r="D27" s="766">
        <v>230</v>
      </c>
      <c r="E27" s="766">
        <v>260</v>
      </c>
      <c r="F27" s="767">
        <v>200</v>
      </c>
      <c r="G27" s="768">
        <f>F27*2</f>
        <v>400</v>
      </c>
      <c r="H27" s="769">
        <v>350</v>
      </c>
      <c r="I27" s="770">
        <f>H27*2</f>
        <v>700</v>
      </c>
    </row>
    <row r="28" spans="1:9" s="727" customFormat="1" ht="19.5" customHeight="1">
      <c r="A28" s="1052"/>
      <c r="B28" s="746" t="s">
        <v>1377</v>
      </c>
      <c r="C28" s="746" t="s">
        <v>1378</v>
      </c>
      <c r="D28" s="771" t="s">
        <v>1378</v>
      </c>
      <c r="E28" s="771" t="s">
        <v>1378</v>
      </c>
      <c r="F28" s="748" t="s">
        <v>1364</v>
      </c>
      <c r="G28" s="749" t="s">
        <v>1365</v>
      </c>
      <c r="H28" s="772" t="s">
        <v>1379</v>
      </c>
      <c r="I28" s="773" t="s">
        <v>1366</v>
      </c>
    </row>
    <row r="29" spans="1:9" s="727" customFormat="1" ht="19.5" customHeight="1">
      <c r="A29" s="1052"/>
      <c r="B29" s="752">
        <f aca="true" t="shared" si="2" ref="B29:G29">B27*2</f>
        <v>200</v>
      </c>
      <c r="C29" s="752">
        <f t="shared" si="2"/>
        <v>400</v>
      </c>
      <c r="D29" s="753">
        <f t="shared" si="2"/>
        <v>460</v>
      </c>
      <c r="E29" s="753">
        <f t="shared" si="2"/>
        <v>520</v>
      </c>
      <c r="F29" s="754">
        <f t="shared" si="2"/>
        <v>400</v>
      </c>
      <c r="G29" s="755">
        <f t="shared" si="2"/>
        <v>800</v>
      </c>
      <c r="H29" s="756">
        <v>600</v>
      </c>
      <c r="I29" s="757">
        <f>H29*2</f>
        <v>1200</v>
      </c>
    </row>
    <row r="30" spans="1:9" s="727" customFormat="1" ht="19.5" customHeight="1">
      <c r="A30" s="1052"/>
      <c r="B30" s="1036" t="s">
        <v>1380</v>
      </c>
      <c r="C30" s="1037"/>
      <c r="D30" s="1037"/>
      <c r="E30" s="1038"/>
      <c r="F30" s="1039" t="s">
        <v>1381</v>
      </c>
      <c r="G30" s="1038"/>
      <c r="H30" s="1039" t="s">
        <v>1382</v>
      </c>
      <c r="I30" s="1076"/>
    </row>
    <row r="31" spans="1:9" s="727" customFormat="1" ht="19.5" customHeight="1" thickBot="1">
      <c r="A31" s="1053"/>
      <c r="B31" s="759">
        <f aca="true" t="shared" si="3" ref="B31:G31">B29*2</f>
        <v>400</v>
      </c>
      <c r="C31" s="759">
        <f t="shared" si="3"/>
        <v>800</v>
      </c>
      <c r="D31" s="760">
        <f t="shared" si="3"/>
        <v>920</v>
      </c>
      <c r="E31" s="760">
        <f t="shared" si="3"/>
        <v>1040</v>
      </c>
      <c r="F31" s="761">
        <f t="shared" si="3"/>
        <v>800</v>
      </c>
      <c r="G31" s="762">
        <f t="shared" si="3"/>
        <v>1600</v>
      </c>
      <c r="H31" s="763">
        <v>1000</v>
      </c>
      <c r="I31" s="764">
        <f>H31*2</f>
        <v>2000</v>
      </c>
    </row>
    <row r="32" spans="1:9" s="727" customFormat="1" ht="19.5" customHeight="1" thickTop="1">
      <c r="A32" s="1054" t="s">
        <v>593</v>
      </c>
      <c r="B32" s="1028" t="s">
        <v>1384</v>
      </c>
      <c r="C32" s="1029"/>
      <c r="D32" s="1029"/>
      <c r="E32" s="1029"/>
      <c r="F32" s="1029"/>
      <c r="G32" s="1029"/>
      <c r="H32" s="1029"/>
      <c r="I32" s="1030"/>
    </row>
    <row r="33" spans="1:9" s="727" customFormat="1" ht="19.5" customHeight="1">
      <c r="A33" s="1055"/>
      <c r="B33" s="1065" t="s">
        <v>1385</v>
      </c>
      <c r="C33" s="1066"/>
      <c r="D33" s="1066"/>
      <c r="E33" s="1066"/>
      <c r="F33" s="1066"/>
      <c r="G33" s="1066"/>
      <c r="H33" s="1066"/>
      <c r="I33" s="1067"/>
    </row>
    <row r="34" spans="1:9" s="727" customFormat="1" ht="19.5" customHeight="1">
      <c r="A34" s="1055"/>
      <c r="B34" s="1065" t="s">
        <v>1386</v>
      </c>
      <c r="C34" s="1066"/>
      <c r="D34" s="1066"/>
      <c r="E34" s="1066"/>
      <c r="F34" s="1066"/>
      <c r="G34" s="1066"/>
      <c r="H34" s="1066"/>
      <c r="I34" s="1067"/>
    </row>
    <row r="35" spans="1:9" s="727" customFormat="1" ht="19.5" customHeight="1">
      <c r="A35" s="1055"/>
      <c r="B35" s="1065" t="s">
        <v>1387</v>
      </c>
      <c r="C35" s="1066"/>
      <c r="D35" s="1066"/>
      <c r="E35" s="1066"/>
      <c r="F35" s="1066"/>
      <c r="G35" s="1066"/>
      <c r="H35" s="1066"/>
      <c r="I35" s="1067"/>
    </row>
    <row r="36" spans="1:9" s="727" customFormat="1" ht="19.5" customHeight="1">
      <c r="A36" s="1055"/>
      <c r="B36" s="1065" t="s">
        <v>668</v>
      </c>
      <c r="C36" s="1066"/>
      <c r="D36" s="1066"/>
      <c r="E36" s="1066"/>
      <c r="F36" s="1066"/>
      <c r="G36" s="1066"/>
      <c r="H36" s="1066"/>
      <c r="I36" s="1067"/>
    </row>
    <row r="37" spans="1:9" s="727" customFormat="1" ht="19.5" customHeight="1">
      <c r="A37" s="1055"/>
      <c r="B37" s="1065" t="s">
        <v>1388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>
      <c r="A38" s="1055"/>
      <c r="B38" s="1065" t="s">
        <v>1389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 thickBot="1">
      <c r="A39" s="1056"/>
      <c r="B39" s="1068" t="s">
        <v>1390</v>
      </c>
      <c r="C39" s="1069"/>
      <c r="D39" s="1069"/>
      <c r="E39" s="1069"/>
      <c r="F39" s="1069"/>
      <c r="G39" s="1069"/>
      <c r="H39" s="1069"/>
      <c r="I39" s="1070"/>
    </row>
    <row r="40" ht="17.25" thickTop="1"/>
  </sheetData>
  <sheetProtection/>
  <mergeCells count="37">
    <mergeCell ref="H25:I25"/>
    <mergeCell ref="B39:I39"/>
    <mergeCell ref="B30:E30"/>
    <mergeCell ref="F30:G30"/>
    <mergeCell ref="H30:I30"/>
    <mergeCell ref="B32:I32"/>
    <mergeCell ref="B33:I33"/>
    <mergeCell ref="B34:I34"/>
    <mergeCell ref="A3:M3"/>
    <mergeCell ref="A4:A5"/>
    <mergeCell ref="C4:C5"/>
    <mergeCell ref="D4:F4"/>
    <mergeCell ref="G4:H4"/>
    <mergeCell ref="M4:M5"/>
    <mergeCell ref="K4:L4"/>
    <mergeCell ref="B4:B5"/>
    <mergeCell ref="I4:J4"/>
    <mergeCell ref="A25:A31"/>
    <mergeCell ref="A17:A24"/>
    <mergeCell ref="A32:A39"/>
    <mergeCell ref="A15:A16"/>
    <mergeCell ref="H23:I23"/>
    <mergeCell ref="F15:G15"/>
    <mergeCell ref="H15:I15"/>
    <mergeCell ref="B15:E15"/>
    <mergeCell ref="B23:E23"/>
    <mergeCell ref="F23:G23"/>
    <mergeCell ref="D11:L11"/>
    <mergeCell ref="B35:I35"/>
    <mergeCell ref="B36:I36"/>
    <mergeCell ref="B37:I37"/>
    <mergeCell ref="B38:I38"/>
    <mergeCell ref="D7:L7"/>
    <mergeCell ref="D12:L12"/>
    <mergeCell ref="D8:L8"/>
    <mergeCell ref="B25:E25"/>
    <mergeCell ref="F25:G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E12" sqref="E12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1.625" style="0" bestFit="1" customWidth="1"/>
  </cols>
  <sheetData>
    <row r="1" spans="1:11" ht="22.5">
      <c r="A1" s="1" t="s">
        <v>778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7.25">
      <c r="A3" s="1041" t="s">
        <v>779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3"/>
    </row>
    <row r="4" spans="1:12" ht="17.25">
      <c r="A4" s="1035" t="s">
        <v>2</v>
      </c>
      <c r="B4" s="1035" t="s">
        <v>3</v>
      </c>
      <c r="C4" s="1032" t="s">
        <v>4</v>
      </c>
      <c r="D4" s="1033"/>
      <c r="E4" s="1034"/>
      <c r="F4" s="1035" t="s">
        <v>780</v>
      </c>
      <c r="G4" s="1035"/>
      <c r="H4" s="1035" t="s">
        <v>781</v>
      </c>
      <c r="I4" s="1035"/>
      <c r="J4" s="1032" t="s">
        <v>6</v>
      </c>
      <c r="K4" s="1215"/>
      <c r="L4" s="1035" t="s">
        <v>782</v>
      </c>
    </row>
    <row r="5" spans="1:12" ht="17.25">
      <c r="A5" s="1035"/>
      <c r="B5" s="103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035"/>
    </row>
    <row r="6" spans="1:12" ht="17.25">
      <c r="A6" s="270" t="s">
        <v>783</v>
      </c>
      <c r="B6" s="270" t="s">
        <v>784</v>
      </c>
      <c r="C6" s="332" t="s">
        <v>70</v>
      </c>
      <c r="D6" s="332" t="s">
        <v>71</v>
      </c>
      <c r="E6" s="332" t="s">
        <v>71</v>
      </c>
      <c r="F6" s="332" t="s">
        <v>72</v>
      </c>
      <c r="G6" s="332" t="s">
        <v>73</v>
      </c>
      <c r="H6" s="332" t="s">
        <v>72</v>
      </c>
      <c r="I6" s="332" t="s">
        <v>73</v>
      </c>
      <c r="J6" s="332" t="s">
        <v>72</v>
      </c>
      <c r="K6" s="332" t="s">
        <v>73</v>
      </c>
      <c r="L6" s="273" t="s">
        <v>795</v>
      </c>
    </row>
    <row r="7" spans="1:12" ht="17.25">
      <c r="A7" s="270" t="s">
        <v>785</v>
      </c>
      <c r="B7" s="270" t="s">
        <v>786</v>
      </c>
      <c r="C7" s="332" t="s">
        <v>787</v>
      </c>
      <c r="D7" s="332" t="s">
        <v>788</v>
      </c>
      <c r="E7" s="332" t="s">
        <v>788</v>
      </c>
      <c r="F7" s="332" t="s">
        <v>787</v>
      </c>
      <c r="G7" s="332" t="s">
        <v>788</v>
      </c>
      <c r="H7" s="332" t="s">
        <v>787</v>
      </c>
      <c r="I7" s="332" t="s">
        <v>788</v>
      </c>
      <c r="J7" s="332" t="s">
        <v>787</v>
      </c>
      <c r="K7" s="332" t="s">
        <v>788</v>
      </c>
      <c r="L7" s="271" t="s">
        <v>789</v>
      </c>
    </row>
    <row r="8" spans="1:12" s="688" customFormat="1" ht="17.25">
      <c r="A8" s="685" t="s">
        <v>790</v>
      </c>
      <c r="B8" s="685" t="s">
        <v>786</v>
      </c>
      <c r="C8" s="686" t="s">
        <v>791</v>
      </c>
      <c r="D8" s="686" t="s">
        <v>792</v>
      </c>
      <c r="E8" s="686" t="s">
        <v>792</v>
      </c>
      <c r="F8" s="686" t="s">
        <v>791</v>
      </c>
      <c r="G8" s="686" t="s">
        <v>792</v>
      </c>
      <c r="H8" s="686" t="s">
        <v>791</v>
      </c>
      <c r="I8" s="686" t="s">
        <v>792</v>
      </c>
      <c r="J8" s="686" t="s">
        <v>791</v>
      </c>
      <c r="K8" s="686" t="s">
        <v>792</v>
      </c>
      <c r="L8" s="687" t="s">
        <v>1122</v>
      </c>
    </row>
    <row r="9" spans="1:12" s="350" customFormat="1" ht="17.25">
      <c r="A9" s="287" t="s">
        <v>793</v>
      </c>
      <c r="B9" s="287" t="s">
        <v>786</v>
      </c>
      <c r="C9" s="1220" t="s">
        <v>794</v>
      </c>
      <c r="D9" s="1220"/>
      <c r="E9" s="1220"/>
      <c r="F9" s="1220"/>
      <c r="G9" s="1220"/>
      <c r="H9" s="1220"/>
      <c r="I9" s="1220"/>
      <c r="J9" s="1220"/>
      <c r="K9" s="1220"/>
      <c r="L9" s="550" t="s">
        <v>1310</v>
      </c>
    </row>
    <row r="10" spans="1:12" s="688" customFormat="1" ht="17.25">
      <c r="A10" s="287" t="s">
        <v>2154</v>
      </c>
      <c r="B10" s="685" t="s">
        <v>784</v>
      </c>
      <c r="C10" s="1026" t="s">
        <v>2155</v>
      </c>
      <c r="D10" s="1026" t="s">
        <v>2156</v>
      </c>
      <c r="E10" s="1026" t="s">
        <v>2156</v>
      </c>
      <c r="F10" s="1026" t="s">
        <v>2155</v>
      </c>
      <c r="G10" s="1026" t="s">
        <v>2156</v>
      </c>
      <c r="H10" s="1026" t="s">
        <v>2155</v>
      </c>
      <c r="I10" s="1026" t="s">
        <v>2156</v>
      </c>
      <c r="J10" s="1026" t="s">
        <v>2155</v>
      </c>
      <c r="K10" s="1026" t="s">
        <v>2156</v>
      </c>
      <c r="L10" s="689"/>
    </row>
    <row r="11" spans="1:12" s="677" customFormat="1" ht="17.25">
      <c r="A11" s="690" t="s">
        <v>871</v>
      </c>
      <c r="B11" s="690" t="s">
        <v>872</v>
      </c>
      <c r="C11" s="691" t="s">
        <v>2063</v>
      </c>
      <c r="D11" s="691" t="s">
        <v>2064</v>
      </c>
      <c r="E11" s="691" t="s">
        <v>2064</v>
      </c>
      <c r="F11" s="691" t="s">
        <v>2063</v>
      </c>
      <c r="G11" s="691" t="s">
        <v>2064</v>
      </c>
      <c r="H11" s="691" t="s">
        <v>2063</v>
      </c>
      <c r="I11" s="691" t="s">
        <v>2064</v>
      </c>
      <c r="J11" s="691" t="s">
        <v>2065</v>
      </c>
      <c r="K11" s="691" t="s">
        <v>2066</v>
      </c>
      <c r="L11" s="681" t="s">
        <v>2062</v>
      </c>
    </row>
    <row r="12" spans="1:12" ht="17.25">
      <c r="A12" s="270" t="s">
        <v>796</v>
      </c>
      <c r="B12" s="270" t="s">
        <v>784</v>
      </c>
      <c r="C12" s="332" t="s">
        <v>797</v>
      </c>
      <c r="D12" s="332" t="s">
        <v>798</v>
      </c>
      <c r="E12" s="332" t="s">
        <v>798</v>
      </c>
      <c r="F12" s="332" t="s">
        <v>797</v>
      </c>
      <c r="G12" s="332" t="s">
        <v>798</v>
      </c>
      <c r="H12" s="332" t="s">
        <v>797</v>
      </c>
      <c r="I12" s="332" t="s">
        <v>798</v>
      </c>
      <c r="J12" s="332" t="s">
        <v>797</v>
      </c>
      <c r="K12" s="332" t="s">
        <v>798</v>
      </c>
      <c r="L12" s="273" t="s">
        <v>795</v>
      </c>
    </row>
    <row r="13" spans="1:12" ht="17.25">
      <c r="A13" s="270" t="s">
        <v>799</v>
      </c>
      <c r="B13" s="270" t="s">
        <v>784</v>
      </c>
      <c r="C13" s="332" t="s">
        <v>800</v>
      </c>
      <c r="D13" s="332" t="s">
        <v>801</v>
      </c>
      <c r="E13" s="332" t="s">
        <v>801</v>
      </c>
      <c r="F13" s="332" t="s">
        <v>800</v>
      </c>
      <c r="G13" s="332" t="s">
        <v>801</v>
      </c>
      <c r="H13" s="332" t="s">
        <v>800</v>
      </c>
      <c r="I13" s="332" t="s">
        <v>801</v>
      </c>
      <c r="J13" s="332" t="s">
        <v>800</v>
      </c>
      <c r="K13" s="332" t="s">
        <v>801</v>
      </c>
      <c r="L13" s="273" t="s">
        <v>802</v>
      </c>
    </row>
    <row r="14" spans="1:12" ht="17.25">
      <c r="A14" s="270" t="s">
        <v>803</v>
      </c>
      <c r="B14" s="270" t="s">
        <v>786</v>
      </c>
      <c r="C14" s="332" t="s">
        <v>800</v>
      </c>
      <c r="D14" s="332" t="s">
        <v>801</v>
      </c>
      <c r="E14" s="332" t="s">
        <v>801</v>
      </c>
      <c r="F14" s="332" t="s">
        <v>800</v>
      </c>
      <c r="G14" s="332" t="s">
        <v>801</v>
      </c>
      <c r="H14" s="332" t="s">
        <v>800</v>
      </c>
      <c r="I14" s="332" t="s">
        <v>801</v>
      </c>
      <c r="J14" s="332" t="s">
        <v>800</v>
      </c>
      <c r="K14" s="332" t="s">
        <v>801</v>
      </c>
      <c r="L14" s="273" t="s">
        <v>802</v>
      </c>
    </row>
    <row r="15" spans="1:12" ht="17.25">
      <c r="A15" s="270" t="s">
        <v>804</v>
      </c>
      <c r="B15" s="270" t="s">
        <v>786</v>
      </c>
      <c r="C15" s="1208" t="s">
        <v>805</v>
      </c>
      <c r="D15" s="1208"/>
      <c r="E15" s="1208"/>
      <c r="F15" s="1208"/>
      <c r="G15" s="1208"/>
      <c r="H15" s="1208"/>
      <c r="I15" s="1208"/>
      <c r="J15" s="1208"/>
      <c r="K15" s="1208"/>
      <c r="L15" s="273" t="s">
        <v>795</v>
      </c>
    </row>
    <row r="16" spans="1:12" s="269" customFormat="1" ht="18" thickBot="1">
      <c r="A16" s="334" t="s">
        <v>806</v>
      </c>
      <c r="B16" s="270" t="s">
        <v>12</v>
      </c>
      <c r="C16" s="332">
        <v>20</v>
      </c>
      <c r="D16" s="332">
        <v>20</v>
      </c>
      <c r="E16" s="332">
        <v>20</v>
      </c>
      <c r="F16" s="332">
        <v>20</v>
      </c>
      <c r="G16" s="332">
        <v>20</v>
      </c>
      <c r="H16" s="332">
        <v>20</v>
      </c>
      <c r="I16" s="332">
        <v>20</v>
      </c>
      <c r="J16" s="332">
        <v>20</v>
      </c>
      <c r="K16" s="332">
        <v>20</v>
      </c>
      <c r="L16" s="273" t="s">
        <v>795</v>
      </c>
    </row>
    <row r="17" spans="1:9" s="727" customFormat="1" ht="19.5" customHeight="1" thickTop="1">
      <c r="A17" s="1057" t="s">
        <v>1355</v>
      </c>
      <c r="B17" s="1048" t="s">
        <v>4</v>
      </c>
      <c r="C17" s="1048"/>
      <c r="D17" s="1049"/>
      <c r="E17" s="1049"/>
      <c r="F17" s="1059" t="s">
        <v>920</v>
      </c>
      <c r="G17" s="1060"/>
      <c r="H17" s="1061" t="s">
        <v>6</v>
      </c>
      <c r="I17" s="1062"/>
    </row>
    <row r="18" spans="1:9" s="727" customFormat="1" ht="19.5" customHeight="1" thickBot="1">
      <c r="A18" s="1058"/>
      <c r="B18" s="728" t="s">
        <v>1357</v>
      </c>
      <c r="C18" s="728" t="s">
        <v>1358</v>
      </c>
      <c r="D18" s="729" t="s">
        <v>10</v>
      </c>
      <c r="E18" s="729" t="s">
        <v>1359</v>
      </c>
      <c r="F18" s="730" t="s">
        <v>8</v>
      </c>
      <c r="G18" s="731" t="s">
        <v>9</v>
      </c>
      <c r="H18" s="732" t="s">
        <v>8</v>
      </c>
      <c r="I18" s="733" t="s">
        <v>9</v>
      </c>
    </row>
    <row r="19" spans="1:9" s="727" customFormat="1" ht="19.5" customHeight="1" thickTop="1">
      <c r="A19" s="1051" t="s">
        <v>1360</v>
      </c>
      <c r="B19" s="734" t="s">
        <v>1361</v>
      </c>
      <c r="C19" s="734" t="s">
        <v>1361</v>
      </c>
      <c r="D19" s="735" t="s">
        <v>1361</v>
      </c>
      <c r="E19" s="735" t="s">
        <v>1361</v>
      </c>
      <c r="F19" s="736" t="s">
        <v>1361</v>
      </c>
      <c r="G19" s="737" t="s">
        <v>1361</v>
      </c>
      <c r="H19" s="738" t="s">
        <v>1362</v>
      </c>
      <c r="I19" s="739" t="s">
        <v>1362</v>
      </c>
    </row>
    <row r="20" spans="1:9" s="727" customFormat="1" ht="19.5" customHeight="1">
      <c r="A20" s="1052"/>
      <c r="B20" s="740" t="s">
        <v>1363</v>
      </c>
      <c r="C20" s="740" t="s">
        <v>1363</v>
      </c>
      <c r="D20" s="741" t="s">
        <v>1363</v>
      </c>
      <c r="E20" s="741" t="s">
        <v>1363</v>
      </c>
      <c r="F20" s="742" t="s">
        <v>1363</v>
      </c>
      <c r="G20" s="743" t="s">
        <v>1363</v>
      </c>
      <c r="H20" s="744" t="s">
        <v>1363</v>
      </c>
      <c r="I20" s="745" t="s">
        <v>1363</v>
      </c>
    </row>
    <row r="21" spans="1:9" s="727" customFormat="1" ht="19.5" customHeight="1">
      <c r="A21" s="1052"/>
      <c r="B21" s="746" t="s">
        <v>1364</v>
      </c>
      <c r="C21" s="746" t="s">
        <v>1365</v>
      </c>
      <c r="D21" s="771" t="s">
        <v>1365</v>
      </c>
      <c r="E21" s="771" t="s">
        <v>1365</v>
      </c>
      <c r="F21" s="748" t="s">
        <v>1365</v>
      </c>
      <c r="G21" s="749" t="s">
        <v>1365</v>
      </c>
      <c r="H21" s="772" t="s">
        <v>1366</v>
      </c>
      <c r="I21" s="773" t="s">
        <v>1366</v>
      </c>
    </row>
    <row r="22" spans="1:9" s="727" customFormat="1" ht="19.5" customHeight="1">
      <c r="A22" s="1052"/>
      <c r="B22" s="752">
        <v>85</v>
      </c>
      <c r="C22" s="752">
        <f>B22*2</f>
        <v>170</v>
      </c>
      <c r="D22" s="753">
        <v>200</v>
      </c>
      <c r="E22" s="753">
        <v>230</v>
      </c>
      <c r="F22" s="754">
        <v>150</v>
      </c>
      <c r="G22" s="755">
        <f>F22*2</f>
        <v>300</v>
      </c>
      <c r="H22" s="756">
        <v>300</v>
      </c>
      <c r="I22" s="757">
        <f>H22*2</f>
        <v>600</v>
      </c>
    </row>
    <row r="23" spans="1:9" s="727" customFormat="1" ht="19.5" customHeight="1">
      <c r="A23" s="1052"/>
      <c r="B23" s="746" t="s">
        <v>1367</v>
      </c>
      <c r="C23" s="746" t="s">
        <v>1368</v>
      </c>
      <c r="D23" s="771" t="s">
        <v>1368</v>
      </c>
      <c r="E23" s="771" t="s">
        <v>1368</v>
      </c>
      <c r="F23" s="748" t="s">
        <v>1369</v>
      </c>
      <c r="G23" s="749" t="s">
        <v>1370</v>
      </c>
      <c r="H23" s="772" t="s">
        <v>1371</v>
      </c>
      <c r="I23" s="773" t="s">
        <v>1371</v>
      </c>
    </row>
    <row r="24" spans="1:9" s="727" customFormat="1" ht="19.5" customHeight="1">
      <c r="A24" s="1052"/>
      <c r="B24" s="752">
        <f aca="true" t="shared" si="0" ref="B24:G24">B22*2</f>
        <v>170</v>
      </c>
      <c r="C24" s="752">
        <f t="shared" si="0"/>
        <v>340</v>
      </c>
      <c r="D24" s="753">
        <f t="shared" si="0"/>
        <v>400</v>
      </c>
      <c r="E24" s="753">
        <f t="shared" si="0"/>
        <v>460</v>
      </c>
      <c r="F24" s="754">
        <f t="shared" si="0"/>
        <v>300</v>
      </c>
      <c r="G24" s="755">
        <f t="shared" si="0"/>
        <v>600</v>
      </c>
      <c r="H24" s="756">
        <v>500</v>
      </c>
      <c r="I24" s="757">
        <f>H24*2</f>
        <v>1000</v>
      </c>
    </row>
    <row r="25" spans="1:9" s="727" customFormat="1" ht="19.5" customHeight="1">
      <c r="A25" s="1052"/>
      <c r="B25" s="1036" t="s">
        <v>1372</v>
      </c>
      <c r="C25" s="1037"/>
      <c r="D25" s="1037"/>
      <c r="E25" s="1038"/>
      <c r="F25" s="1039" t="s">
        <v>1373</v>
      </c>
      <c r="G25" s="1038"/>
      <c r="H25" s="1063" t="s">
        <v>1373</v>
      </c>
      <c r="I25" s="1064"/>
    </row>
    <row r="26" spans="1:9" s="727" customFormat="1" ht="19.5" customHeight="1" thickBot="1">
      <c r="A26" s="1053"/>
      <c r="B26" s="759">
        <f aca="true" t="shared" si="1" ref="B26:G26">B24*2</f>
        <v>340</v>
      </c>
      <c r="C26" s="759">
        <f t="shared" si="1"/>
        <v>680</v>
      </c>
      <c r="D26" s="760">
        <f t="shared" si="1"/>
        <v>800</v>
      </c>
      <c r="E26" s="760">
        <f t="shared" si="1"/>
        <v>920</v>
      </c>
      <c r="F26" s="761">
        <f t="shared" si="1"/>
        <v>600</v>
      </c>
      <c r="G26" s="762">
        <f t="shared" si="1"/>
        <v>1200</v>
      </c>
      <c r="H26" s="763">
        <v>900</v>
      </c>
      <c r="I26" s="764">
        <f>H26*2</f>
        <v>1800</v>
      </c>
    </row>
    <row r="27" spans="1:9" s="727" customFormat="1" ht="19.5" customHeight="1" thickTop="1">
      <c r="A27" s="1051" t="s">
        <v>1374</v>
      </c>
      <c r="B27" s="1071" t="s">
        <v>1375</v>
      </c>
      <c r="C27" s="1072"/>
      <c r="D27" s="1072"/>
      <c r="E27" s="1073"/>
      <c r="F27" s="1074" t="s">
        <v>1375</v>
      </c>
      <c r="G27" s="1073"/>
      <c r="H27" s="1074" t="s">
        <v>1375</v>
      </c>
      <c r="I27" s="1075"/>
    </row>
    <row r="28" spans="1:9" s="727" customFormat="1" ht="19.5" customHeight="1">
      <c r="A28" s="1052"/>
      <c r="B28" s="746" t="s">
        <v>1361</v>
      </c>
      <c r="C28" s="746" t="s">
        <v>1361</v>
      </c>
      <c r="D28" s="771" t="s">
        <v>1361</v>
      </c>
      <c r="E28" s="771" t="s">
        <v>1361</v>
      </c>
      <c r="F28" s="748" t="s">
        <v>1361</v>
      </c>
      <c r="G28" s="749" t="s">
        <v>1361</v>
      </c>
      <c r="H28" s="772" t="s">
        <v>1376</v>
      </c>
      <c r="I28" s="773" t="s">
        <v>1376</v>
      </c>
    </row>
    <row r="29" spans="1:9" s="727" customFormat="1" ht="19.5" customHeight="1">
      <c r="A29" s="1052"/>
      <c r="B29" s="765">
        <v>100</v>
      </c>
      <c r="C29" s="765">
        <f>B29*2</f>
        <v>200</v>
      </c>
      <c r="D29" s="766">
        <v>230</v>
      </c>
      <c r="E29" s="766">
        <v>260</v>
      </c>
      <c r="F29" s="767">
        <v>200</v>
      </c>
      <c r="G29" s="768">
        <f>F29*2</f>
        <v>400</v>
      </c>
      <c r="H29" s="769">
        <v>350</v>
      </c>
      <c r="I29" s="770">
        <f>H29*2</f>
        <v>700</v>
      </c>
    </row>
    <row r="30" spans="1:9" s="727" customFormat="1" ht="19.5" customHeight="1">
      <c r="A30" s="1052"/>
      <c r="B30" s="746" t="s">
        <v>1377</v>
      </c>
      <c r="C30" s="746" t="s">
        <v>1378</v>
      </c>
      <c r="D30" s="771" t="s">
        <v>1378</v>
      </c>
      <c r="E30" s="771" t="s">
        <v>1378</v>
      </c>
      <c r="F30" s="748" t="s">
        <v>1364</v>
      </c>
      <c r="G30" s="749" t="s">
        <v>1365</v>
      </c>
      <c r="H30" s="772" t="s">
        <v>1379</v>
      </c>
      <c r="I30" s="773" t="s">
        <v>1366</v>
      </c>
    </row>
    <row r="31" spans="1:9" s="727" customFormat="1" ht="19.5" customHeight="1">
      <c r="A31" s="1052"/>
      <c r="B31" s="752">
        <f aca="true" t="shared" si="2" ref="B31:G31">B29*2</f>
        <v>200</v>
      </c>
      <c r="C31" s="752">
        <f t="shared" si="2"/>
        <v>400</v>
      </c>
      <c r="D31" s="753">
        <f t="shared" si="2"/>
        <v>460</v>
      </c>
      <c r="E31" s="753">
        <f t="shared" si="2"/>
        <v>520</v>
      </c>
      <c r="F31" s="754">
        <f t="shared" si="2"/>
        <v>400</v>
      </c>
      <c r="G31" s="755">
        <f t="shared" si="2"/>
        <v>800</v>
      </c>
      <c r="H31" s="756">
        <v>600</v>
      </c>
      <c r="I31" s="757">
        <f>H31*2</f>
        <v>1200</v>
      </c>
    </row>
    <row r="32" spans="1:9" s="727" customFormat="1" ht="19.5" customHeight="1">
      <c r="A32" s="1052"/>
      <c r="B32" s="1036" t="s">
        <v>1380</v>
      </c>
      <c r="C32" s="1037"/>
      <c r="D32" s="1037"/>
      <c r="E32" s="1038"/>
      <c r="F32" s="1039" t="s">
        <v>1381</v>
      </c>
      <c r="G32" s="1038"/>
      <c r="H32" s="1039" t="s">
        <v>1382</v>
      </c>
      <c r="I32" s="1076"/>
    </row>
    <row r="33" spans="1:9" s="727" customFormat="1" ht="19.5" customHeight="1" thickBot="1">
      <c r="A33" s="1053"/>
      <c r="B33" s="759">
        <f aca="true" t="shared" si="3" ref="B33:G33">B31*2</f>
        <v>400</v>
      </c>
      <c r="C33" s="759">
        <f t="shared" si="3"/>
        <v>800</v>
      </c>
      <c r="D33" s="760">
        <f t="shared" si="3"/>
        <v>920</v>
      </c>
      <c r="E33" s="760">
        <f t="shared" si="3"/>
        <v>1040</v>
      </c>
      <c r="F33" s="761">
        <f t="shared" si="3"/>
        <v>800</v>
      </c>
      <c r="G33" s="762">
        <f t="shared" si="3"/>
        <v>1600</v>
      </c>
      <c r="H33" s="763">
        <v>1000</v>
      </c>
      <c r="I33" s="764">
        <f>H33*2</f>
        <v>2000</v>
      </c>
    </row>
    <row r="34" spans="1:9" s="727" customFormat="1" ht="19.5" customHeight="1" thickTop="1">
      <c r="A34" s="1054" t="s">
        <v>593</v>
      </c>
      <c r="B34" s="1028" t="s">
        <v>1384</v>
      </c>
      <c r="C34" s="1029"/>
      <c r="D34" s="1029"/>
      <c r="E34" s="1029"/>
      <c r="F34" s="1029"/>
      <c r="G34" s="1029"/>
      <c r="H34" s="1029"/>
      <c r="I34" s="1030"/>
    </row>
    <row r="35" spans="1:9" s="727" customFormat="1" ht="19.5" customHeight="1">
      <c r="A35" s="1055"/>
      <c r="B35" s="1065" t="s">
        <v>1385</v>
      </c>
      <c r="C35" s="1066"/>
      <c r="D35" s="1066"/>
      <c r="E35" s="1066"/>
      <c r="F35" s="1066"/>
      <c r="G35" s="1066"/>
      <c r="H35" s="1066"/>
      <c r="I35" s="1067"/>
    </row>
    <row r="36" spans="1:9" s="727" customFormat="1" ht="19.5" customHeight="1">
      <c r="A36" s="1055"/>
      <c r="B36" s="1065" t="s">
        <v>1386</v>
      </c>
      <c r="C36" s="1066"/>
      <c r="D36" s="1066"/>
      <c r="E36" s="1066"/>
      <c r="F36" s="1066"/>
      <c r="G36" s="1066"/>
      <c r="H36" s="1066"/>
      <c r="I36" s="1067"/>
    </row>
    <row r="37" spans="1:9" s="727" customFormat="1" ht="19.5" customHeight="1">
      <c r="A37" s="1055"/>
      <c r="B37" s="1065" t="s">
        <v>1387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>
      <c r="A38" s="1055"/>
      <c r="B38" s="1065" t="s">
        <v>668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>
      <c r="A39" s="1055"/>
      <c r="B39" s="1065" t="s">
        <v>1388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1389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 thickBot="1">
      <c r="A41" s="1056"/>
      <c r="B41" s="1068" t="s">
        <v>1390</v>
      </c>
      <c r="C41" s="1069"/>
      <c r="D41" s="1069"/>
      <c r="E41" s="1069"/>
      <c r="F41" s="1069"/>
      <c r="G41" s="1069"/>
      <c r="H41" s="1069"/>
      <c r="I41" s="1070"/>
    </row>
    <row r="42" ht="17.25" thickTop="1"/>
  </sheetData>
  <sheetProtection/>
  <mergeCells count="34">
    <mergeCell ref="B38:I38"/>
    <mergeCell ref="B39:I39"/>
    <mergeCell ref="B40:I40"/>
    <mergeCell ref="B41:I41"/>
    <mergeCell ref="A17:A18"/>
    <mergeCell ref="B17:E17"/>
    <mergeCell ref="H17:I17"/>
    <mergeCell ref="B25:E25"/>
    <mergeCell ref="F25:G25"/>
    <mergeCell ref="B27:E27"/>
    <mergeCell ref="F27:G27"/>
    <mergeCell ref="H27:I27"/>
    <mergeCell ref="A3:L3"/>
    <mergeCell ref="A4:A5"/>
    <mergeCell ref="B4:B5"/>
    <mergeCell ref="C4:E4"/>
    <mergeCell ref="F4:G4"/>
    <mergeCell ref="A19:A26"/>
    <mergeCell ref="A34:A41"/>
    <mergeCell ref="H4:I4"/>
    <mergeCell ref="J4:K4"/>
    <mergeCell ref="L4:L5"/>
    <mergeCell ref="C9:K9"/>
    <mergeCell ref="C15:K15"/>
    <mergeCell ref="A27:A33"/>
    <mergeCell ref="F17:G17"/>
    <mergeCell ref="H25:I25"/>
    <mergeCell ref="B32:E32"/>
    <mergeCell ref="F32:G32"/>
    <mergeCell ref="H32:I32"/>
    <mergeCell ref="B34:I34"/>
    <mergeCell ref="B35:I35"/>
    <mergeCell ref="B36:I36"/>
    <mergeCell ref="B37:I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27">
      <selection activeCell="J14" sqref="A14:IV38"/>
    </sheetView>
  </sheetViews>
  <sheetFormatPr defaultColWidth="9.00390625" defaultRowHeight="16.5"/>
  <cols>
    <col min="1" max="1" width="26.125" style="303" customWidth="1"/>
    <col min="2" max="2" width="17.375" style="303" bestFit="1" customWidth="1"/>
    <col min="3" max="3" width="14.00390625" style="298" bestFit="1" customWidth="1"/>
    <col min="4" max="4" width="13.25390625" style="298" customWidth="1"/>
    <col min="5" max="9" width="17.375" style="298" bestFit="1" customWidth="1"/>
    <col min="10" max="10" width="12.375" style="298" customWidth="1"/>
    <col min="11" max="11" width="51.00390625" style="298" bestFit="1" customWidth="1"/>
    <col min="12" max="12" width="25.125" style="298" bestFit="1" customWidth="1"/>
    <col min="13" max="16384" width="9.00390625" style="298" customWidth="1"/>
  </cols>
  <sheetData>
    <row r="1" spans="1:11" ht="15">
      <c r="A1" s="1106" t="s">
        <v>544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2" spans="1:11" ht="15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</row>
    <row r="3" spans="1:12" ht="15">
      <c r="A3" s="1108" t="s">
        <v>545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299"/>
    </row>
    <row r="4" spans="1:12" ht="15">
      <c r="A4" s="1109" t="s">
        <v>2</v>
      </c>
      <c r="B4" s="1109" t="s">
        <v>402</v>
      </c>
      <c r="C4" s="1110" t="s">
        <v>3</v>
      </c>
      <c r="D4" s="1227" t="s">
        <v>4</v>
      </c>
      <c r="E4" s="1168"/>
      <c r="F4" s="1169"/>
      <c r="G4" s="1110" t="s">
        <v>5</v>
      </c>
      <c r="H4" s="1110"/>
      <c r="I4" s="1110" t="s">
        <v>6</v>
      </c>
      <c r="J4" s="1110"/>
      <c r="K4" s="1110" t="s">
        <v>546</v>
      </c>
      <c r="L4" s="1228" t="s">
        <v>610</v>
      </c>
    </row>
    <row r="5" spans="1:12" ht="15">
      <c r="A5" s="1098"/>
      <c r="B5" s="1098"/>
      <c r="C5" s="1110"/>
      <c r="D5" s="83" t="s">
        <v>8</v>
      </c>
      <c r="E5" s="83" t="s">
        <v>9</v>
      </c>
      <c r="F5" s="83" t="s">
        <v>10</v>
      </c>
      <c r="G5" s="83" t="s">
        <v>8</v>
      </c>
      <c r="H5" s="83" t="s">
        <v>9</v>
      </c>
      <c r="I5" s="83" t="s">
        <v>8</v>
      </c>
      <c r="J5" s="83" t="s">
        <v>9</v>
      </c>
      <c r="K5" s="1110"/>
      <c r="L5" s="1229"/>
    </row>
    <row r="6" spans="1:256" ht="17.25">
      <c r="A6" s="89" t="s">
        <v>547</v>
      </c>
      <c r="B6" s="96" t="s">
        <v>548</v>
      </c>
      <c r="C6" s="89" t="s">
        <v>12</v>
      </c>
      <c r="D6" s="503">
        <v>775</v>
      </c>
      <c r="E6" s="503">
        <v>1162</v>
      </c>
      <c r="F6" s="503">
        <v>1162</v>
      </c>
      <c r="G6" s="503">
        <v>878</v>
      </c>
      <c r="H6" s="503">
        <v>1320</v>
      </c>
      <c r="I6" s="503">
        <v>878</v>
      </c>
      <c r="J6" s="503">
        <v>1320</v>
      </c>
      <c r="K6" s="504" t="s">
        <v>549</v>
      </c>
      <c r="L6" s="300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1"/>
      <c r="FL6" s="301"/>
      <c r="FM6" s="301"/>
      <c r="FN6" s="301"/>
      <c r="FO6" s="301"/>
      <c r="FP6" s="301"/>
      <c r="FQ6" s="301"/>
      <c r="FR6" s="301"/>
      <c r="FS6" s="301"/>
      <c r="FT6" s="301"/>
      <c r="FU6" s="301"/>
      <c r="FV6" s="301"/>
      <c r="FW6" s="301"/>
      <c r="FX6" s="301"/>
      <c r="FY6" s="301"/>
      <c r="FZ6" s="301"/>
      <c r="GA6" s="301"/>
      <c r="GB6" s="301"/>
      <c r="GC6" s="301"/>
      <c r="GD6" s="301"/>
      <c r="GE6" s="301"/>
      <c r="GF6" s="301"/>
      <c r="GG6" s="301"/>
      <c r="GH6" s="301"/>
      <c r="GI6" s="301"/>
      <c r="GJ6" s="301"/>
      <c r="GK6" s="301"/>
      <c r="GL6" s="301"/>
      <c r="GM6" s="301"/>
      <c r="GN6" s="301"/>
      <c r="GO6" s="301"/>
      <c r="GP6" s="301"/>
      <c r="GQ6" s="301"/>
      <c r="GR6" s="301"/>
      <c r="GS6" s="301"/>
      <c r="GT6" s="301"/>
      <c r="GU6" s="301"/>
      <c r="GV6" s="301"/>
      <c r="GW6" s="301"/>
      <c r="GX6" s="301"/>
      <c r="GY6" s="301"/>
      <c r="GZ6" s="301"/>
      <c r="HA6" s="301"/>
      <c r="HB6" s="301"/>
      <c r="HC6" s="301"/>
      <c r="HD6" s="301"/>
      <c r="HE6" s="301"/>
      <c r="HF6" s="301"/>
      <c r="HG6" s="301"/>
      <c r="HH6" s="301"/>
      <c r="HI6" s="301"/>
      <c r="HJ6" s="301"/>
      <c r="HK6" s="301"/>
      <c r="HL6" s="301"/>
      <c r="HM6" s="301"/>
      <c r="HN6" s="301"/>
      <c r="HO6" s="301"/>
      <c r="HP6" s="301"/>
      <c r="HQ6" s="301"/>
      <c r="HR6" s="301"/>
      <c r="HS6" s="301"/>
      <c r="HT6" s="301"/>
      <c r="HU6" s="301"/>
      <c r="HV6" s="301"/>
      <c r="HW6" s="301"/>
      <c r="HX6" s="301"/>
      <c r="HY6" s="301"/>
      <c r="HZ6" s="301"/>
      <c r="IA6" s="301"/>
      <c r="IB6" s="301"/>
      <c r="IC6" s="301"/>
      <c r="ID6" s="301"/>
      <c r="IE6" s="301"/>
      <c r="IF6" s="301"/>
      <c r="IG6" s="301"/>
      <c r="IH6" s="301"/>
      <c r="II6" s="301"/>
      <c r="IJ6" s="301"/>
      <c r="IK6" s="301"/>
      <c r="IL6" s="301"/>
      <c r="IM6" s="301"/>
      <c r="IN6" s="301"/>
      <c r="IO6" s="301"/>
      <c r="IP6" s="301"/>
      <c r="IQ6" s="301"/>
      <c r="IR6" s="301"/>
      <c r="IS6" s="301"/>
      <c r="IT6" s="301"/>
      <c r="IU6" s="301"/>
      <c r="IV6" s="301"/>
    </row>
    <row r="7" spans="1:256" ht="17.25">
      <c r="A7" s="89"/>
      <c r="B7" s="96"/>
      <c r="C7" s="89"/>
      <c r="D7" s="505">
        <v>825</v>
      </c>
      <c r="E7" s="505">
        <v>1225</v>
      </c>
      <c r="F7" s="505">
        <v>1225</v>
      </c>
      <c r="G7" s="505">
        <v>925</v>
      </c>
      <c r="H7" s="505">
        <v>1400</v>
      </c>
      <c r="I7" s="505">
        <v>925</v>
      </c>
      <c r="J7" s="505">
        <v>1400</v>
      </c>
      <c r="K7" s="504" t="s">
        <v>542</v>
      </c>
      <c r="L7" s="300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1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1"/>
      <c r="HK7" s="301"/>
      <c r="HL7" s="301"/>
      <c r="HM7" s="301"/>
      <c r="HN7" s="301"/>
      <c r="HO7" s="301"/>
      <c r="HP7" s="301"/>
      <c r="HQ7" s="301"/>
      <c r="HR7" s="301"/>
      <c r="HS7" s="301"/>
      <c r="HT7" s="301"/>
      <c r="HU7" s="301"/>
      <c r="HV7" s="301"/>
      <c r="HW7" s="301"/>
      <c r="HX7" s="301"/>
      <c r="HY7" s="301"/>
      <c r="HZ7" s="301"/>
      <c r="IA7" s="301"/>
      <c r="IB7" s="301"/>
      <c r="IC7" s="301"/>
      <c r="ID7" s="301"/>
      <c r="IE7" s="301"/>
      <c r="IF7" s="301"/>
      <c r="IG7" s="301"/>
      <c r="IH7" s="301"/>
      <c r="II7" s="301"/>
      <c r="IJ7" s="301"/>
      <c r="IK7" s="301"/>
      <c r="IL7" s="301"/>
      <c r="IM7" s="301"/>
      <c r="IN7" s="301"/>
      <c r="IO7" s="301"/>
      <c r="IP7" s="301"/>
      <c r="IQ7" s="301"/>
      <c r="IR7" s="301"/>
      <c r="IS7" s="301"/>
      <c r="IT7" s="301"/>
      <c r="IU7" s="301"/>
      <c r="IV7" s="301"/>
    </row>
    <row r="8" spans="1:12" ht="15">
      <c r="A8" s="83" t="s">
        <v>307</v>
      </c>
      <c r="B8" s="93" t="s">
        <v>548</v>
      </c>
      <c r="C8" s="83" t="s">
        <v>24</v>
      </c>
      <c r="D8" s="503">
        <v>30</v>
      </c>
      <c r="E8" s="503">
        <v>30</v>
      </c>
      <c r="F8" s="503">
        <v>30</v>
      </c>
      <c r="G8" s="503">
        <v>30</v>
      </c>
      <c r="H8" s="503">
        <v>30</v>
      </c>
      <c r="I8" s="503">
        <v>30</v>
      </c>
      <c r="J8" s="503">
        <v>30</v>
      </c>
      <c r="K8" s="506"/>
      <c r="L8" s="300"/>
    </row>
    <row r="9" spans="1:12" ht="15">
      <c r="A9" s="83" t="s">
        <v>550</v>
      </c>
      <c r="B9" s="93" t="s">
        <v>548</v>
      </c>
      <c r="C9" s="83"/>
      <c r="D9" s="503">
        <v>20</v>
      </c>
      <c r="E9" s="503">
        <v>20</v>
      </c>
      <c r="F9" s="503">
        <v>20</v>
      </c>
      <c r="G9" s="503">
        <v>20</v>
      </c>
      <c r="H9" s="503">
        <v>20</v>
      </c>
      <c r="I9" s="503">
        <v>20</v>
      </c>
      <c r="J9" s="503">
        <v>20</v>
      </c>
      <c r="K9" s="506"/>
      <c r="L9" s="300"/>
    </row>
    <row r="10" spans="1:12" ht="15">
      <c r="A10" s="89" t="s">
        <v>110</v>
      </c>
      <c r="B10" s="93" t="s">
        <v>548</v>
      </c>
      <c r="C10" s="89" t="s">
        <v>12</v>
      </c>
      <c r="D10" s="1226" t="s">
        <v>551</v>
      </c>
      <c r="E10" s="1226"/>
      <c r="F10" s="1226"/>
      <c r="G10" s="1226"/>
      <c r="H10" s="1226"/>
      <c r="I10" s="1226"/>
      <c r="J10" s="1226"/>
      <c r="K10" s="507" t="s">
        <v>552</v>
      </c>
      <c r="L10" s="300"/>
    </row>
    <row r="11" spans="1:12" ht="15">
      <c r="A11" s="89" t="s">
        <v>110</v>
      </c>
      <c r="B11" s="93" t="s">
        <v>548</v>
      </c>
      <c r="C11" s="89" t="s">
        <v>12</v>
      </c>
      <c r="D11" s="1226" t="s">
        <v>553</v>
      </c>
      <c r="E11" s="1226"/>
      <c r="F11" s="1226"/>
      <c r="G11" s="1226"/>
      <c r="H11" s="1226"/>
      <c r="I11" s="1226"/>
      <c r="J11" s="1226"/>
      <c r="K11" s="508" t="s">
        <v>554</v>
      </c>
      <c r="L11" s="300"/>
    </row>
    <row r="12" spans="1:12" ht="15">
      <c r="A12" s="83" t="s">
        <v>21</v>
      </c>
      <c r="B12" s="93" t="s">
        <v>548</v>
      </c>
      <c r="C12" s="83" t="s">
        <v>12</v>
      </c>
      <c r="D12" s="1225" t="s">
        <v>555</v>
      </c>
      <c r="E12" s="1225"/>
      <c r="F12" s="1225"/>
      <c r="G12" s="1225"/>
      <c r="H12" s="1225"/>
      <c r="I12" s="1225"/>
      <c r="J12" s="1225"/>
      <c r="K12" s="509" t="s">
        <v>611</v>
      </c>
      <c r="L12" s="299"/>
    </row>
    <row r="13" spans="1:12" ht="15.75" thickBot="1">
      <c r="A13" s="83" t="s">
        <v>556</v>
      </c>
      <c r="B13" s="93"/>
      <c r="C13" s="83" t="s">
        <v>24</v>
      </c>
      <c r="D13" s="1226" t="s">
        <v>557</v>
      </c>
      <c r="E13" s="1226"/>
      <c r="F13" s="1226"/>
      <c r="G13" s="1226"/>
      <c r="H13" s="1226"/>
      <c r="I13" s="1226"/>
      <c r="J13" s="1226"/>
      <c r="K13" s="279"/>
      <c r="L13" s="299"/>
    </row>
    <row r="14" spans="1:9" s="727" customFormat="1" ht="19.5" customHeight="1" thickTop="1">
      <c r="A14" s="1057" t="s">
        <v>1355</v>
      </c>
      <c r="B14" s="1048" t="s">
        <v>4</v>
      </c>
      <c r="C14" s="1048"/>
      <c r="D14" s="1049"/>
      <c r="E14" s="1049"/>
      <c r="F14" s="1059" t="s">
        <v>1356</v>
      </c>
      <c r="G14" s="1060"/>
      <c r="H14" s="1061" t="s">
        <v>6</v>
      </c>
      <c r="I14" s="1062"/>
    </row>
    <row r="15" spans="1:9" s="727" customFormat="1" ht="19.5" customHeight="1" thickBot="1">
      <c r="A15" s="1058"/>
      <c r="B15" s="728" t="s">
        <v>1357</v>
      </c>
      <c r="C15" s="728" t="s">
        <v>1358</v>
      </c>
      <c r="D15" s="729" t="s">
        <v>10</v>
      </c>
      <c r="E15" s="729" t="s">
        <v>1359</v>
      </c>
      <c r="F15" s="730" t="s">
        <v>8</v>
      </c>
      <c r="G15" s="731" t="s">
        <v>9</v>
      </c>
      <c r="H15" s="732" t="s">
        <v>8</v>
      </c>
      <c r="I15" s="733" t="s">
        <v>9</v>
      </c>
    </row>
    <row r="16" spans="1:9" s="727" customFormat="1" ht="19.5" customHeight="1" thickTop="1">
      <c r="A16" s="1051" t="s">
        <v>1360</v>
      </c>
      <c r="B16" s="734" t="s">
        <v>1361</v>
      </c>
      <c r="C16" s="734" t="s">
        <v>1361</v>
      </c>
      <c r="D16" s="735" t="s">
        <v>1361</v>
      </c>
      <c r="E16" s="735" t="s">
        <v>1361</v>
      </c>
      <c r="F16" s="736" t="s">
        <v>1361</v>
      </c>
      <c r="G16" s="737" t="s">
        <v>1361</v>
      </c>
      <c r="H16" s="738" t="s">
        <v>1362</v>
      </c>
      <c r="I16" s="739" t="s">
        <v>1362</v>
      </c>
    </row>
    <row r="17" spans="1:9" s="727" customFormat="1" ht="19.5" customHeight="1">
      <c r="A17" s="1052"/>
      <c r="B17" s="740" t="s">
        <v>1363</v>
      </c>
      <c r="C17" s="740" t="s">
        <v>1363</v>
      </c>
      <c r="D17" s="741" t="s">
        <v>1363</v>
      </c>
      <c r="E17" s="741" t="s">
        <v>1363</v>
      </c>
      <c r="F17" s="742" t="s">
        <v>1363</v>
      </c>
      <c r="G17" s="743" t="s">
        <v>1363</v>
      </c>
      <c r="H17" s="744" t="s">
        <v>1363</v>
      </c>
      <c r="I17" s="745" t="s">
        <v>1363</v>
      </c>
    </row>
    <row r="18" spans="1:9" s="727" customFormat="1" ht="19.5" customHeight="1">
      <c r="A18" s="1052"/>
      <c r="B18" s="746" t="s">
        <v>1364</v>
      </c>
      <c r="C18" s="746" t="s">
        <v>1365</v>
      </c>
      <c r="D18" s="747" t="s">
        <v>1365</v>
      </c>
      <c r="E18" s="747" t="s">
        <v>1365</v>
      </c>
      <c r="F18" s="748" t="s">
        <v>1365</v>
      </c>
      <c r="G18" s="749" t="s">
        <v>1365</v>
      </c>
      <c r="H18" s="750" t="s">
        <v>1366</v>
      </c>
      <c r="I18" s="751" t="s">
        <v>1366</v>
      </c>
    </row>
    <row r="19" spans="1:9" s="727" customFormat="1" ht="19.5" customHeight="1">
      <c r="A19" s="1052"/>
      <c r="B19" s="752">
        <v>85</v>
      </c>
      <c r="C19" s="752">
        <f>B19*2</f>
        <v>170</v>
      </c>
      <c r="D19" s="753">
        <v>200</v>
      </c>
      <c r="E19" s="753">
        <v>230</v>
      </c>
      <c r="F19" s="754">
        <v>150</v>
      </c>
      <c r="G19" s="755">
        <f>F19*2</f>
        <v>300</v>
      </c>
      <c r="H19" s="756">
        <v>300</v>
      </c>
      <c r="I19" s="757">
        <f>H19*2</f>
        <v>600</v>
      </c>
    </row>
    <row r="20" spans="1:9" s="727" customFormat="1" ht="19.5" customHeight="1">
      <c r="A20" s="1052"/>
      <c r="B20" s="746" t="s">
        <v>1367</v>
      </c>
      <c r="C20" s="746" t="s">
        <v>1368</v>
      </c>
      <c r="D20" s="747" t="s">
        <v>1368</v>
      </c>
      <c r="E20" s="747" t="s">
        <v>1368</v>
      </c>
      <c r="F20" s="748" t="s">
        <v>1369</v>
      </c>
      <c r="G20" s="749" t="s">
        <v>1370</v>
      </c>
      <c r="H20" s="750" t="s">
        <v>1371</v>
      </c>
      <c r="I20" s="751" t="s">
        <v>1371</v>
      </c>
    </row>
    <row r="21" spans="1:9" s="727" customFormat="1" ht="19.5" customHeight="1">
      <c r="A21" s="1052"/>
      <c r="B21" s="752">
        <f aca="true" t="shared" si="0" ref="B21:G21">B19*2</f>
        <v>170</v>
      </c>
      <c r="C21" s="752">
        <f t="shared" si="0"/>
        <v>340</v>
      </c>
      <c r="D21" s="753">
        <f t="shared" si="0"/>
        <v>400</v>
      </c>
      <c r="E21" s="753">
        <f t="shared" si="0"/>
        <v>460</v>
      </c>
      <c r="F21" s="754">
        <f t="shared" si="0"/>
        <v>300</v>
      </c>
      <c r="G21" s="755">
        <f t="shared" si="0"/>
        <v>600</v>
      </c>
      <c r="H21" s="756">
        <v>500</v>
      </c>
      <c r="I21" s="757">
        <f>H21*2</f>
        <v>1000</v>
      </c>
    </row>
    <row r="22" spans="1:9" s="727" customFormat="1" ht="19.5" customHeight="1">
      <c r="A22" s="1052"/>
      <c r="B22" s="1036" t="s">
        <v>1372</v>
      </c>
      <c r="C22" s="1037"/>
      <c r="D22" s="1037"/>
      <c r="E22" s="1038"/>
      <c r="F22" s="1039" t="s">
        <v>1373</v>
      </c>
      <c r="G22" s="1038"/>
      <c r="H22" s="1063" t="s">
        <v>1373</v>
      </c>
      <c r="I22" s="1064"/>
    </row>
    <row r="23" spans="1:9" s="727" customFormat="1" ht="19.5" customHeight="1" thickBot="1">
      <c r="A23" s="1053"/>
      <c r="B23" s="759">
        <f aca="true" t="shared" si="1" ref="B23:G23">B21*2</f>
        <v>340</v>
      </c>
      <c r="C23" s="759">
        <f t="shared" si="1"/>
        <v>680</v>
      </c>
      <c r="D23" s="760">
        <f t="shared" si="1"/>
        <v>800</v>
      </c>
      <c r="E23" s="760">
        <f t="shared" si="1"/>
        <v>920</v>
      </c>
      <c r="F23" s="761">
        <f t="shared" si="1"/>
        <v>600</v>
      </c>
      <c r="G23" s="762">
        <f t="shared" si="1"/>
        <v>1200</v>
      </c>
      <c r="H23" s="763">
        <v>900</v>
      </c>
      <c r="I23" s="764">
        <f>H23*2</f>
        <v>1800</v>
      </c>
    </row>
    <row r="24" spans="1:9" s="727" customFormat="1" ht="19.5" customHeight="1" thickTop="1">
      <c r="A24" s="1051" t="s">
        <v>1374</v>
      </c>
      <c r="B24" s="1071" t="s">
        <v>1375</v>
      </c>
      <c r="C24" s="1072"/>
      <c r="D24" s="1072"/>
      <c r="E24" s="1073"/>
      <c r="F24" s="1074" t="s">
        <v>1375</v>
      </c>
      <c r="G24" s="1073"/>
      <c r="H24" s="1074" t="s">
        <v>1375</v>
      </c>
      <c r="I24" s="1075"/>
    </row>
    <row r="25" spans="1:9" s="727" customFormat="1" ht="19.5" customHeight="1">
      <c r="A25" s="1052"/>
      <c r="B25" s="746" t="s">
        <v>1361</v>
      </c>
      <c r="C25" s="746" t="s">
        <v>1361</v>
      </c>
      <c r="D25" s="747" t="s">
        <v>1361</v>
      </c>
      <c r="E25" s="747" t="s">
        <v>1361</v>
      </c>
      <c r="F25" s="748" t="s">
        <v>1361</v>
      </c>
      <c r="G25" s="749" t="s">
        <v>1361</v>
      </c>
      <c r="H25" s="750" t="s">
        <v>1376</v>
      </c>
      <c r="I25" s="751" t="s">
        <v>1376</v>
      </c>
    </row>
    <row r="26" spans="1:9" s="727" customFormat="1" ht="19.5" customHeight="1">
      <c r="A26" s="1052"/>
      <c r="B26" s="765">
        <v>100</v>
      </c>
      <c r="C26" s="765">
        <f>B26*2</f>
        <v>200</v>
      </c>
      <c r="D26" s="766">
        <v>230</v>
      </c>
      <c r="E26" s="766">
        <v>260</v>
      </c>
      <c r="F26" s="767">
        <v>200</v>
      </c>
      <c r="G26" s="768">
        <f>F26*2</f>
        <v>400</v>
      </c>
      <c r="H26" s="769">
        <v>350</v>
      </c>
      <c r="I26" s="770">
        <f>H26*2</f>
        <v>700</v>
      </c>
    </row>
    <row r="27" spans="1:9" s="727" customFormat="1" ht="19.5" customHeight="1">
      <c r="A27" s="1052"/>
      <c r="B27" s="746" t="s">
        <v>1377</v>
      </c>
      <c r="C27" s="746" t="s">
        <v>1378</v>
      </c>
      <c r="D27" s="747" t="s">
        <v>1378</v>
      </c>
      <c r="E27" s="747" t="s">
        <v>1378</v>
      </c>
      <c r="F27" s="748" t="s">
        <v>1364</v>
      </c>
      <c r="G27" s="749" t="s">
        <v>1365</v>
      </c>
      <c r="H27" s="750" t="s">
        <v>1379</v>
      </c>
      <c r="I27" s="751" t="s">
        <v>1366</v>
      </c>
    </row>
    <row r="28" spans="1:9" s="727" customFormat="1" ht="19.5" customHeight="1">
      <c r="A28" s="1052"/>
      <c r="B28" s="752">
        <f aca="true" t="shared" si="2" ref="B28:G28">B26*2</f>
        <v>200</v>
      </c>
      <c r="C28" s="752">
        <f t="shared" si="2"/>
        <v>400</v>
      </c>
      <c r="D28" s="753">
        <f t="shared" si="2"/>
        <v>460</v>
      </c>
      <c r="E28" s="753">
        <f t="shared" si="2"/>
        <v>520</v>
      </c>
      <c r="F28" s="754">
        <f t="shared" si="2"/>
        <v>400</v>
      </c>
      <c r="G28" s="755">
        <f t="shared" si="2"/>
        <v>800</v>
      </c>
      <c r="H28" s="756">
        <v>600</v>
      </c>
      <c r="I28" s="757">
        <f>H28*2</f>
        <v>1200</v>
      </c>
    </row>
    <row r="29" spans="1:9" s="727" customFormat="1" ht="19.5" customHeight="1">
      <c r="A29" s="1052"/>
      <c r="B29" s="1036" t="s">
        <v>1380</v>
      </c>
      <c r="C29" s="1037"/>
      <c r="D29" s="1037"/>
      <c r="E29" s="1038"/>
      <c r="F29" s="1039" t="s">
        <v>1381</v>
      </c>
      <c r="G29" s="1038"/>
      <c r="H29" s="1039" t="s">
        <v>1382</v>
      </c>
      <c r="I29" s="1076"/>
    </row>
    <row r="30" spans="1:9" s="727" customFormat="1" ht="19.5" customHeight="1" thickBot="1">
      <c r="A30" s="1053"/>
      <c r="B30" s="759">
        <f aca="true" t="shared" si="3" ref="B30:G30">B28*2</f>
        <v>400</v>
      </c>
      <c r="C30" s="759">
        <f t="shared" si="3"/>
        <v>800</v>
      </c>
      <c r="D30" s="760">
        <f t="shared" si="3"/>
        <v>920</v>
      </c>
      <c r="E30" s="760">
        <f t="shared" si="3"/>
        <v>1040</v>
      </c>
      <c r="F30" s="761">
        <f t="shared" si="3"/>
        <v>800</v>
      </c>
      <c r="G30" s="762">
        <f t="shared" si="3"/>
        <v>1600</v>
      </c>
      <c r="H30" s="763">
        <v>1000</v>
      </c>
      <c r="I30" s="764">
        <f>H30*2</f>
        <v>2000</v>
      </c>
    </row>
    <row r="31" spans="1:9" s="727" customFormat="1" ht="19.5" customHeight="1" thickTop="1">
      <c r="A31" s="1054" t="s">
        <v>1383</v>
      </c>
      <c r="B31" s="1028" t="s">
        <v>1384</v>
      </c>
      <c r="C31" s="1029"/>
      <c r="D31" s="1029"/>
      <c r="E31" s="1029"/>
      <c r="F31" s="1029"/>
      <c r="G31" s="1029"/>
      <c r="H31" s="1029"/>
      <c r="I31" s="1030"/>
    </row>
    <row r="32" spans="1:9" s="727" customFormat="1" ht="19.5" customHeight="1">
      <c r="A32" s="1055"/>
      <c r="B32" s="1065" t="s">
        <v>1385</v>
      </c>
      <c r="C32" s="1066"/>
      <c r="D32" s="1066"/>
      <c r="E32" s="1066"/>
      <c r="F32" s="1066"/>
      <c r="G32" s="1066"/>
      <c r="H32" s="1066"/>
      <c r="I32" s="1067"/>
    </row>
    <row r="33" spans="1:9" s="727" customFormat="1" ht="19.5" customHeight="1">
      <c r="A33" s="1055"/>
      <c r="B33" s="1065" t="s">
        <v>1386</v>
      </c>
      <c r="C33" s="1066"/>
      <c r="D33" s="1066"/>
      <c r="E33" s="1066"/>
      <c r="F33" s="1066"/>
      <c r="G33" s="1066"/>
      <c r="H33" s="1066"/>
      <c r="I33" s="1067"/>
    </row>
    <row r="34" spans="1:9" s="727" customFormat="1" ht="19.5" customHeight="1">
      <c r="A34" s="1055"/>
      <c r="B34" s="1065" t="s">
        <v>1387</v>
      </c>
      <c r="C34" s="1066"/>
      <c r="D34" s="1066"/>
      <c r="E34" s="1066"/>
      <c r="F34" s="1066"/>
      <c r="G34" s="1066"/>
      <c r="H34" s="1066"/>
      <c r="I34" s="1067"/>
    </row>
    <row r="35" spans="1:9" s="727" customFormat="1" ht="19.5" customHeight="1">
      <c r="A35" s="1055"/>
      <c r="B35" s="1065" t="s">
        <v>668</v>
      </c>
      <c r="C35" s="1066"/>
      <c r="D35" s="1066"/>
      <c r="E35" s="1066"/>
      <c r="F35" s="1066"/>
      <c r="G35" s="1066"/>
      <c r="H35" s="1066"/>
      <c r="I35" s="1067"/>
    </row>
    <row r="36" spans="1:9" s="727" customFormat="1" ht="19.5" customHeight="1">
      <c r="A36" s="1055"/>
      <c r="B36" s="1065" t="s">
        <v>1388</v>
      </c>
      <c r="C36" s="1066"/>
      <c r="D36" s="1066"/>
      <c r="E36" s="1066"/>
      <c r="F36" s="1066"/>
      <c r="G36" s="1066"/>
      <c r="H36" s="1066"/>
      <c r="I36" s="1067"/>
    </row>
    <row r="37" spans="1:9" s="727" customFormat="1" ht="19.5" customHeight="1">
      <c r="A37" s="1055"/>
      <c r="B37" s="1065" t="s">
        <v>1389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 thickBot="1">
      <c r="A38" s="1056"/>
      <c r="B38" s="1068" t="s">
        <v>1390</v>
      </c>
      <c r="C38" s="1069"/>
      <c r="D38" s="1069"/>
      <c r="E38" s="1069"/>
      <c r="F38" s="1069"/>
      <c r="G38" s="1069"/>
      <c r="H38" s="1069"/>
      <c r="I38" s="1070"/>
    </row>
    <row r="39" ht="15" thickTop="1"/>
  </sheetData>
  <sheetProtection/>
  <mergeCells count="39">
    <mergeCell ref="B36:I36"/>
    <mergeCell ref="B37:I37"/>
    <mergeCell ref="B38:I38"/>
    <mergeCell ref="H29:I29"/>
    <mergeCell ref="B31:I31"/>
    <mergeCell ref="B32:I32"/>
    <mergeCell ref="B33:I33"/>
    <mergeCell ref="B34:I34"/>
    <mergeCell ref="B35:I35"/>
    <mergeCell ref="H22:I22"/>
    <mergeCell ref="H24:I24"/>
    <mergeCell ref="B14:E14"/>
    <mergeCell ref="B22:E22"/>
    <mergeCell ref="F22:G22"/>
    <mergeCell ref="A24:A30"/>
    <mergeCell ref="B24:E24"/>
    <mergeCell ref="F24:G24"/>
    <mergeCell ref="B29:E29"/>
    <mergeCell ref="F29:G29"/>
    <mergeCell ref="I4:J4"/>
    <mergeCell ref="K4:K5"/>
    <mergeCell ref="D10:J10"/>
    <mergeCell ref="D11:J11"/>
    <mergeCell ref="L4:L5"/>
    <mergeCell ref="A31:A38"/>
    <mergeCell ref="F14:G14"/>
    <mergeCell ref="H14:I14"/>
    <mergeCell ref="A14:A15"/>
    <mergeCell ref="A16:A23"/>
    <mergeCell ref="D12:J12"/>
    <mergeCell ref="D13:J13"/>
    <mergeCell ref="A1:K1"/>
    <mergeCell ref="A2:K2"/>
    <mergeCell ref="A3:K3"/>
    <mergeCell ref="A4:A5"/>
    <mergeCell ref="B4:B5"/>
    <mergeCell ref="C4:C5"/>
    <mergeCell ref="D4:F4"/>
    <mergeCell ref="G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H9" sqref="H9:J13"/>
    </sheetView>
  </sheetViews>
  <sheetFormatPr defaultColWidth="9.00390625" defaultRowHeight="16.5"/>
  <cols>
    <col min="1" max="1" width="15.375" style="250" customWidth="1"/>
    <col min="2" max="2" width="17.375" style="250" bestFit="1" customWidth="1"/>
    <col min="3" max="4" width="13.875" style="250" customWidth="1"/>
    <col min="5" max="9" width="17.375" style="250" bestFit="1" customWidth="1"/>
    <col min="10" max="10" width="56.125" style="304" bestFit="1" customWidth="1"/>
    <col min="11" max="16384" width="9.00390625" style="250" customWidth="1"/>
  </cols>
  <sheetData>
    <row r="1" spans="1:5" ht="22.5">
      <c r="A1" s="280" t="s">
        <v>558</v>
      </c>
      <c r="B1" s="280"/>
      <c r="C1" s="280"/>
      <c r="D1" s="280"/>
      <c r="E1" s="280"/>
    </row>
    <row r="2" spans="1:5" ht="22.5">
      <c r="A2" s="281"/>
      <c r="B2" s="280"/>
      <c r="C2" s="280"/>
      <c r="D2" s="280"/>
      <c r="E2" s="280"/>
    </row>
    <row r="3" spans="1:10" ht="17.25">
      <c r="A3" s="1202" t="s">
        <v>559</v>
      </c>
      <c r="B3" s="1202"/>
      <c r="C3" s="1202"/>
      <c r="D3" s="1202"/>
      <c r="E3" s="1202"/>
      <c r="F3" s="1202"/>
      <c r="G3" s="1202"/>
      <c r="H3" s="1202"/>
      <c r="I3" s="1202"/>
      <c r="J3" s="1202"/>
    </row>
    <row r="4" spans="1:256" ht="17.25">
      <c r="A4" s="1230" t="s">
        <v>2</v>
      </c>
      <c r="B4" s="1230" t="s">
        <v>3</v>
      </c>
      <c r="C4" s="1236" t="s">
        <v>4</v>
      </c>
      <c r="D4" s="1237"/>
      <c r="E4" s="1238"/>
      <c r="F4" s="1230" t="s">
        <v>5</v>
      </c>
      <c r="G4" s="1230"/>
      <c r="H4" s="1230" t="s">
        <v>6</v>
      </c>
      <c r="I4" s="1230"/>
      <c r="J4" s="1230" t="s">
        <v>612</v>
      </c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1"/>
      <c r="IH4" s="281"/>
      <c r="II4" s="281"/>
      <c r="IJ4" s="281"/>
      <c r="IK4" s="281"/>
      <c r="IL4" s="281"/>
      <c r="IM4" s="281"/>
      <c r="IN4" s="281"/>
      <c r="IO4" s="281"/>
      <c r="IP4" s="281"/>
      <c r="IQ4" s="281"/>
      <c r="IR4" s="281"/>
      <c r="IS4" s="281"/>
      <c r="IT4" s="281"/>
      <c r="IU4" s="281"/>
      <c r="IV4" s="281"/>
    </row>
    <row r="5" spans="1:256" ht="17.25">
      <c r="A5" s="1230"/>
      <c r="B5" s="1230"/>
      <c r="C5" s="293" t="s">
        <v>8</v>
      </c>
      <c r="D5" s="293" t="s">
        <v>9</v>
      </c>
      <c r="E5" s="293" t="s">
        <v>10</v>
      </c>
      <c r="F5" s="293" t="s">
        <v>8</v>
      </c>
      <c r="G5" s="293" t="s">
        <v>9</v>
      </c>
      <c r="H5" s="293" t="s">
        <v>8</v>
      </c>
      <c r="I5" s="293" t="s">
        <v>9</v>
      </c>
      <c r="J5" s="1230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281"/>
      <c r="IP5" s="281"/>
      <c r="IQ5" s="281"/>
      <c r="IR5" s="281"/>
      <c r="IS5" s="281"/>
      <c r="IT5" s="281"/>
      <c r="IU5" s="281"/>
      <c r="IV5" s="281"/>
    </row>
    <row r="6" spans="1:256" ht="17.25">
      <c r="A6" s="282" t="s">
        <v>560</v>
      </c>
      <c r="B6" s="282" t="s">
        <v>42</v>
      </c>
      <c r="C6" s="283">
        <v>825</v>
      </c>
      <c r="D6" s="283">
        <v>1225</v>
      </c>
      <c r="E6" s="283">
        <v>1225</v>
      </c>
      <c r="F6" s="283">
        <v>925</v>
      </c>
      <c r="G6" s="283">
        <v>1400</v>
      </c>
      <c r="H6" s="283">
        <v>925</v>
      </c>
      <c r="I6" s="283">
        <v>1400</v>
      </c>
      <c r="J6" s="305" t="s">
        <v>613</v>
      </c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  <c r="IO6" s="281"/>
      <c r="IP6" s="281"/>
      <c r="IQ6" s="281"/>
      <c r="IR6" s="281"/>
      <c r="IS6" s="281"/>
      <c r="IT6" s="281"/>
      <c r="IU6" s="281"/>
      <c r="IV6" s="281"/>
    </row>
    <row r="7" spans="1:256" ht="17.25">
      <c r="A7" s="282" t="s">
        <v>561</v>
      </c>
      <c r="B7" s="282" t="s">
        <v>42</v>
      </c>
      <c r="C7" s="1231" t="s">
        <v>557</v>
      </c>
      <c r="D7" s="1231"/>
      <c r="E7" s="1231"/>
      <c r="F7" s="1231"/>
      <c r="G7" s="1231"/>
      <c r="H7" s="1231"/>
      <c r="I7" s="1231"/>
      <c r="J7" s="305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  <c r="IV7" s="281"/>
    </row>
    <row r="8" spans="1:256" ht="17.25">
      <c r="A8" s="282" t="s">
        <v>550</v>
      </c>
      <c r="B8" s="282" t="s">
        <v>42</v>
      </c>
      <c r="C8" s="292">
        <v>30</v>
      </c>
      <c r="D8" s="292">
        <v>30</v>
      </c>
      <c r="E8" s="292">
        <v>30</v>
      </c>
      <c r="F8" s="292">
        <v>30</v>
      </c>
      <c r="G8" s="292">
        <v>30</v>
      </c>
      <c r="H8" s="292">
        <v>30</v>
      </c>
      <c r="I8" s="292">
        <v>30</v>
      </c>
      <c r="J8" s="305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  <c r="IV8" s="281"/>
    </row>
    <row r="9" spans="1:10" s="336" customFormat="1" ht="17.25">
      <c r="A9" s="675" t="s">
        <v>1106</v>
      </c>
      <c r="B9" s="675" t="s">
        <v>81</v>
      </c>
      <c r="C9" s="884" t="s">
        <v>2019</v>
      </c>
      <c r="D9" s="884" t="s">
        <v>2044</v>
      </c>
      <c r="E9" s="884" t="s">
        <v>2044</v>
      </c>
      <c r="F9" s="884" t="s">
        <v>2019</v>
      </c>
      <c r="G9" s="884" t="s">
        <v>2044</v>
      </c>
      <c r="H9" s="884" t="s">
        <v>1330</v>
      </c>
      <c r="I9" s="884" t="s">
        <v>1109</v>
      </c>
      <c r="J9" s="681" t="s">
        <v>2043</v>
      </c>
    </row>
    <row r="10" spans="1:10" s="336" customFormat="1" ht="17.25">
      <c r="A10" s="675" t="s">
        <v>1106</v>
      </c>
      <c r="B10" s="675" t="s">
        <v>81</v>
      </c>
      <c r="C10" s="884" t="s">
        <v>2047</v>
      </c>
      <c r="D10" s="884" t="s">
        <v>2048</v>
      </c>
      <c r="E10" s="884" t="s">
        <v>2048</v>
      </c>
      <c r="F10" s="884" t="s">
        <v>2047</v>
      </c>
      <c r="G10" s="884" t="s">
        <v>2048</v>
      </c>
      <c r="H10" s="884" t="s">
        <v>2020</v>
      </c>
      <c r="I10" s="884" t="s">
        <v>2026</v>
      </c>
      <c r="J10" s="681" t="s">
        <v>2046</v>
      </c>
    </row>
    <row r="11" spans="1:10" s="336" customFormat="1" ht="17.25">
      <c r="A11" s="287" t="s">
        <v>871</v>
      </c>
      <c r="B11" s="287" t="s">
        <v>81</v>
      </c>
      <c r="C11" s="884" t="s">
        <v>2049</v>
      </c>
      <c r="D11" s="884" t="s">
        <v>2050</v>
      </c>
      <c r="E11" s="884" t="s">
        <v>2050</v>
      </c>
      <c r="F11" s="884" t="s">
        <v>2049</v>
      </c>
      <c r="G11" s="884" t="s">
        <v>2050</v>
      </c>
      <c r="H11" s="884" t="s">
        <v>2051</v>
      </c>
      <c r="I11" s="884" t="s">
        <v>2052</v>
      </c>
      <c r="J11" s="681" t="s">
        <v>2053</v>
      </c>
    </row>
    <row r="12" spans="1:10" s="336" customFormat="1" ht="17.25">
      <c r="A12" s="680" t="s">
        <v>860</v>
      </c>
      <c r="B12" s="680" t="s">
        <v>81</v>
      </c>
      <c r="C12" s="679" t="s">
        <v>788</v>
      </c>
      <c r="D12" s="884" t="s">
        <v>2054</v>
      </c>
      <c r="E12" s="884" t="s">
        <v>2054</v>
      </c>
      <c r="F12" s="679" t="s">
        <v>2055</v>
      </c>
      <c r="G12" s="884" t="s">
        <v>2054</v>
      </c>
      <c r="H12" s="679" t="s">
        <v>2056</v>
      </c>
      <c r="I12" s="884" t="s">
        <v>2057</v>
      </c>
      <c r="J12" s="681" t="s">
        <v>2058</v>
      </c>
    </row>
    <row r="13" spans="1:10" s="336" customFormat="1" ht="17.25">
      <c r="A13" s="597" t="s">
        <v>871</v>
      </c>
      <c r="B13" s="683" t="s">
        <v>81</v>
      </c>
      <c r="C13" s="884" t="s">
        <v>1302</v>
      </c>
      <c r="D13" s="884" t="s">
        <v>1303</v>
      </c>
      <c r="E13" s="884" t="s">
        <v>1303</v>
      </c>
      <c r="F13" s="884" t="s">
        <v>1302</v>
      </c>
      <c r="G13" s="884" t="s">
        <v>1303</v>
      </c>
      <c r="H13" s="884" t="s">
        <v>1306</v>
      </c>
      <c r="I13" s="884" t="s">
        <v>1307</v>
      </c>
      <c r="J13" s="682" t="s">
        <v>1308</v>
      </c>
    </row>
    <row r="14" spans="1:256" ht="17.25">
      <c r="A14" s="282" t="s">
        <v>562</v>
      </c>
      <c r="B14" s="282" t="s">
        <v>42</v>
      </c>
      <c r="C14" s="1232" t="s">
        <v>563</v>
      </c>
      <c r="D14" s="1232"/>
      <c r="E14" s="1232"/>
      <c r="F14" s="1232"/>
      <c r="G14" s="1232"/>
      <c r="H14" s="1232"/>
      <c r="I14" s="1232"/>
      <c r="J14" s="305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1"/>
      <c r="GA14" s="281"/>
      <c r="GB14" s="281"/>
      <c r="GC14" s="281"/>
      <c r="GD14" s="281"/>
      <c r="GE14" s="281"/>
      <c r="GF14" s="281"/>
      <c r="GG14" s="281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1"/>
      <c r="HU14" s="281"/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  <c r="IF14" s="281"/>
      <c r="IG14" s="281"/>
      <c r="IH14" s="281"/>
      <c r="II14" s="281"/>
      <c r="IJ14" s="281"/>
      <c r="IK14" s="281"/>
      <c r="IL14" s="281"/>
      <c r="IM14" s="281"/>
      <c r="IN14" s="281"/>
      <c r="IO14" s="281"/>
      <c r="IP14" s="281"/>
      <c r="IQ14" s="281"/>
      <c r="IR14" s="281"/>
      <c r="IS14" s="281"/>
      <c r="IT14" s="281"/>
      <c r="IU14" s="281"/>
      <c r="IV14" s="281"/>
    </row>
    <row r="15" spans="1:256" ht="17.25">
      <c r="A15" s="282" t="s">
        <v>564</v>
      </c>
      <c r="B15" s="282" t="s">
        <v>42</v>
      </c>
      <c r="C15" s="292">
        <v>2.5</v>
      </c>
      <c r="D15" s="292">
        <v>5</v>
      </c>
      <c r="E15" s="292">
        <v>5</v>
      </c>
      <c r="F15" s="292">
        <v>2.5</v>
      </c>
      <c r="G15" s="292">
        <v>5</v>
      </c>
      <c r="H15" s="292">
        <v>2.5</v>
      </c>
      <c r="I15" s="292">
        <v>5</v>
      </c>
      <c r="J15" s="305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  <c r="IO15" s="281"/>
      <c r="IP15" s="281"/>
      <c r="IQ15" s="281"/>
      <c r="IR15" s="281"/>
      <c r="IS15" s="281"/>
      <c r="IT15" s="281"/>
      <c r="IU15" s="281"/>
      <c r="IV15" s="281"/>
    </row>
    <row r="16" spans="1:256" ht="17.25">
      <c r="A16" s="282" t="s">
        <v>565</v>
      </c>
      <c r="B16" s="282" t="s">
        <v>42</v>
      </c>
      <c r="C16" s="292">
        <v>4</v>
      </c>
      <c r="D16" s="292">
        <v>8</v>
      </c>
      <c r="E16" s="292">
        <v>8</v>
      </c>
      <c r="F16" s="292">
        <v>4</v>
      </c>
      <c r="G16" s="292">
        <v>8</v>
      </c>
      <c r="H16" s="292">
        <v>4</v>
      </c>
      <c r="I16" s="292">
        <v>8</v>
      </c>
      <c r="J16" s="305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  <c r="GQ16" s="281"/>
      <c r="GR16" s="281"/>
      <c r="GS16" s="281"/>
      <c r="GT16" s="281"/>
      <c r="GU16" s="281"/>
      <c r="GV16" s="281"/>
      <c r="GW16" s="281"/>
      <c r="GX16" s="281"/>
      <c r="GY16" s="281"/>
      <c r="GZ16" s="281"/>
      <c r="HA16" s="281"/>
      <c r="HB16" s="281"/>
      <c r="HC16" s="281"/>
      <c r="HD16" s="281"/>
      <c r="HE16" s="281"/>
      <c r="HF16" s="281"/>
      <c r="HG16" s="281"/>
      <c r="HH16" s="281"/>
      <c r="HI16" s="281"/>
      <c r="HJ16" s="281"/>
      <c r="HK16" s="281"/>
      <c r="HL16" s="281"/>
      <c r="HM16" s="281"/>
      <c r="HN16" s="281"/>
      <c r="HO16" s="281"/>
      <c r="HP16" s="281"/>
      <c r="HQ16" s="281"/>
      <c r="HR16" s="281"/>
      <c r="HS16" s="281"/>
      <c r="HT16" s="281"/>
      <c r="HU16" s="281"/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  <c r="IF16" s="281"/>
      <c r="IG16" s="281"/>
      <c r="IH16" s="281"/>
      <c r="II16" s="281"/>
      <c r="IJ16" s="281"/>
      <c r="IK16" s="281"/>
      <c r="IL16" s="281"/>
      <c r="IM16" s="281"/>
      <c r="IN16" s="281"/>
      <c r="IO16" s="281"/>
      <c r="IP16" s="281"/>
      <c r="IQ16" s="281"/>
      <c r="IR16" s="281"/>
      <c r="IS16" s="281"/>
      <c r="IT16" s="281"/>
      <c r="IU16" s="281"/>
      <c r="IV16" s="281"/>
    </row>
    <row r="17" spans="1:256" ht="17.25">
      <c r="A17" s="495" t="s">
        <v>566</v>
      </c>
      <c r="B17" s="275" t="s">
        <v>42</v>
      </c>
      <c r="C17" s="292">
        <v>50</v>
      </c>
      <c r="D17" s="292">
        <v>100</v>
      </c>
      <c r="E17" s="292">
        <v>100</v>
      </c>
      <c r="F17" s="292">
        <v>50</v>
      </c>
      <c r="G17" s="292">
        <v>100</v>
      </c>
      <c r="H17" s="292">
        <v>50</v>
      </c>
      <c r="I17" s="292">
        <v>100</v>
      </c>
      <c r="J17" s="306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  <c r="FL17" s="281"/>
      <c r="FM17" s="281"/>
      <c r="FN17" s="281"/>
      <c r="FO17" s="281"/>
      <c r="FP17" s="281"/>
      <c r="FQ17" s="281"/>
      <c r="FR17" s="281"/>
      <c r="FS17" s="281"/>
      <c r="FT17" s="281"/>
      <c r="FU17" s="281"/>
      <c r="FV17" s="281"/>
      <c r="FW17" s="281"/>
      <c r="FX17" s="281"/>
      <c r="FY17" s="281"/>
      <c r="FZ17" s="281"/>
      <c r="GA17" s="281"/>
      <c r="GB17" s="281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  <c r="GQ17" s="281"/>
      <c r="GR17" s="281"/>
      <c r="GS17" s="281"/>
      <c r="GT17" s="281"/>
      <c r="GU17" s="281"/>
      <c r="GV17" s="281"/>
      <c r="GW17" s="281"/>
      <c r="GX17" s="281"/>
      <c r="GY17" s="281"/>
      <c r="GZ17" s="281"/>
      <c r="HA17" s="281"/>
      <c r="HB17" s="281"/>
      <c r="HC17" s="281"/>
      <c r="HD17" s="281"/>
      <c r="HE17" s="281"/>
      <c r="HF17" s="281"/>
      <c r="HG17" s="281"/>
      <c r="HH17" s="281"/>
      <c r="HI17" s="281"/>
      <c r="HJ17" s="281"/>
      <c r="HK17" s="281"/>
      <c r="HL17" s="281"/>
      <c r="HM17" s="281"/>
      <c r="HN17" s="281"/>
      <c r="HO17" s="281"/>
      <c r="HP17" s="281"/>
      <c r="HQ17" s="281"/>
      <c r="HR17" s="281"/>
      <c r="HS17" s="281"/>
      <c r="HT17" s="281"/>
      <c r="HU17" s="281"/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  <c r="IF17" s="281"/>
      <c r="IG17" s="281"/>
      <c r="IH17" s="281"/>
      <c r="II17" s="281"/>
      <c r="IJ17" s="281"/>
      <c r="IK17" s="281"/>
      <c r="IL17" s="281"/>
      <c r="IM17" s="281"/>
      <c r="IN17" s="281"/>
      <c r="IO17" s="281"/>
      <c r="IP17" s="281"/>
      <c r="IQ17" s="281"/>
      <c r="IR17" s="281"/>
      <c r="IS17" s="281"/>
      <c r="IT17" s="281"/>
      <c r="IU17" s="281"/>
      <c r="IV17" s="281"/>
    </row>
    <row r="18" spans="1:256" ht="17.25">
      <c r="A18" s="495" t="s">
        <v>567</v>
      </c>
      <c r="B18" s="275" t="s">
        <v>42</v>
      </c>
      <c r="C18" s="284">
        <v>24</v>
      </c>
      <c r="D18" s="285">
        <v>48</v>
      </c>
      <c r="E18" s="285">
        <v>48</v>
      </c>
      <c r="F18" s="285">
        <v>24</v>
      </c>
      <c r="G18" s="285">
        <v>48</v>
      </c>
      <c r="H18" s="285">
        <v>24</v>
      </c>
      <c r="I18" s="286">
        <v>48</v>
      </c>
      <c r="J18" s="306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1"/>
      <c r="FF18" s="281"/>
      <c r="FG18" s="281"/>
      <c r="FH18" s="281"/>
      <c r="FI18" s="281"/>
      <c r="FJ18" s="281"/>
      <c r="FK18" s="281"/>
      <c r="FL18" s="281"/>
      <c r="FM18" s="281"/>
      <c r="FN18" s="281"/>
      <c r="FO18" s="281"/>
      <c r="FP18" s="281"/>
      <c r="FQ18" s="281"/>
      <c r="FR18" s="281"/>
      <c r="FS18" s="281"/>
      <c r="FT18" s="281"/>
      <c r="FU18" s="281"/>
      <c r="FV18" s="281"/>
      <c r="FW18" s="281"/>
      <c r="FX18" s="281"/>
      <c r="FY18" s="281"/>
      <c r="FZ18" s="281"/>
      <c r="GA18" s="281"/>
      <c r="GB18" s="281"/>
      <c r="GC18" s="281"/>
      <c r="GD18" s="281"/>
      <c r="GE18" s="281"/>
      <c r="GF18" s="281"/>
      <c r="GG18" s="281"/>
      <c r="GH18" s="281"/>
      <c r="GI18" s="281"/>
      <c r="GJ18" s="281"/>
      <c r="GK18" s="281"/>
      <c r="GL18" s="281"/>
      <c r="GM18" s="281"/>
      <c r="GN18" s="281"/>
      <c r="GO18" s="281"/>
      <c r="GP18" s="281"/>
      <c r="GQ18" s="281"/>
      <c r="GR18" s="281"/>
      <c r="GS18" s="281"/>
      <c r="GT18" s="281"/>
      <c r="GU18" s="281"/>
      <c r="GV18" s="281"/>
      <c r="GW18" s="281"/>
      <c r="GX18" s="281"/>
      <c r="GY18" s="281"/>
      <c r="GZ18" s="281"/>
      <c r="HA18" s="281"/>
      <c r="HB18" s="281"/>
      <c r="HC18" s="281"/>
      <c r="HD18" s="281"/>
      <c r="HE18" s="281"/>
      <c r="HF18" s="281"/>
      <c r="HG18" s="281"/>
      <c r="HH18" s="281"/>
      <c r="HI18" s="281"/>
      <c r="HJ18" s="281"/>
      <c r="HK18" s="281"/>
      <c r="HL18" s="281"/>
      <c r="HM18" s="281"/>
      <c r="HN18" s="281"/>
      <c r="HO18" s="281"/>
      <c r="HP18" s="281"/>
      <c r="HQ18" s="281"/>
      <c r="HR18" s="281"/>
      <c r="HS18" s="281"/>
      <c r="HT18" s="281"/>
      <c r="HU18" s="281"/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  <c r="IF18" s="281"/>
      <c r="IG18" s="281"/>
      <c r="IH18" s="281"/>
      <c r="II18" s="281"/>
      <c r="IJ18" s="281"/>
      <c r="IK18" s="281"/>
      <c r="IL18" s="281"/>
      <c r="IM18" s="281"/>
      <c r="IN18" s="281"/>
      <c r="IO18" s="281"/>
      <c r="IP18" s="281"/>
      <c r="IQ18" s="281"/>
      <c r="IR18" s="281"/>
      <c r="IS18" s="281"/>
      <c r="IT18" s="281"/>
      <c r="IU18" s="281"/>
      <c r="IV18" s="281"/>
    </row>
    <row r="19" spans="1:256" ht="18" thickBot="1">
      <c r="A19" s="11" t="s">
        <v>568</v>
      </c>
      <c r="B19" s="10" t="s">
        <v>42</v>
      </c>
      <c r="C19" s="1233" t="s">
        <v>569</v>
      </c>
      <c r="D19" s="1234"/>
      <c r="E19" s="1234"/>
      <c r="F19" s="1234"/>
      <c r="G19" s="1234"/>
      <c r="H19" s="1234"/>
      <c r="I19" s="1235"/>
      <c r="J19" s="29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9" s="727" customFormat="1" ht="19.5" customHeight="1" thickTop="1">
      <c r="A20" s="1057" t="s">
        <v>1355</v>
      </c>
      <c r="B20" s="1048" t="s">
        <v>4</v>
      </c>
      <c r="C20" s="1048"/>
      <c r="D20" s="1049"/>
      <c r="E20" s="1049"/>
      <c r="F20" s="1059" t="s">
        <v>1356</v>
      </c>
      <c r="G20" s="1060"/>
      <c r="H20" s="1061" t="s">
        <v>6</v>
      </c>
      <c r="I20" s="1062"/>
    </row>
    <row r="21" spans="1:9" s="727" customFormat="1" ht="19.5" customHeight="1" thickBot="1">
      <c r="A21" s="1058"/>
      <c r="B21" s="728" t="s">
        <v>1357</v>
      </c>
      <c r="C21" s="728" t="s">
        <v>1358</v>
      </c>
      <c r="D21" s="729" t="s">
        <v>10</v>
      </c>
      <c r="E21" s="729" t="s">
        <v>1359</v>
      </c>
      <c r="F21" s="730" t="s">
        <v>8</v>
      </c>
      <c r="G21" s="731" t="s">
        <v>9</v>
      </c>
      <c r="H21" s="732" t="s">
        <v>8</v>
      </c>
      <c r="I21" s="733" t="s">
        <v>9</v>
      </c>
    </row>
    <row r="22" spans="1:9" s="727" customFormat="1" ht="19.5" customHeight="1" thickTop="1">
      <c r="A22" s="1051" t="s">
        <v>1360</v>
      </c>
      <c r="B22" s="734" t="s">
        <v>1361</v>
      </c>
      <c r="C22" s="734" t="s">
        <v>1361</v>
      </c>
      <c r="D22" s="735" t="s">
        <v>1361</v>
      </c>
      <c r="E22" s="735" t="s">
        <v>1361</v>
      </c>
      <c r="F22" s="736" t="s">
        <v>1361</v>
      </c>
      <c r="G22" s="737" t="s">
        <v>1361</v>
      </c>
      <c r="H22" s="738" t="s">
        <v>1362</v>
      </c>
      <c r="I22" s="739" t="s">
        <v>1362</v>
      </c>
    </row>
    <row r="23" spans="1:9" s="727" customFormat="1" ht="19.5" customHeight="1">
      <c r="A23" s="1052"/>
      <c r="B23" s="740" t="s">
        <v>1363</v>
      </c>
      <c r="C23" s="740" t="s">
        <v>1363</v>
      </c>
      <c r="D23" s="741" t="s">
        <v>1363</v>
      </c>
      <c r="E23" s="741" t="s">
        <v>1363</v>
      </c>
      <c r="F23" s="742" t="s">
        <v>1363</v>
      </c>
      <c r="G23" s="743" t="s">
        <v>1363</v>
      </c>
      <c r="H23" s="744" t="s">
        <v>1363</v>
      </c>
      <c r="I23" s="745" t="s">
        <v>1363</v>
      </c>
    </row>
    <row r="24" spans="1:9" s="727" customFormat="1" ht="19.5" customHeight="1">
      <c r="A24" s="1052"/>
      <c r="B24" s="746" t="s">
        <v>1364</v>
      </c>
      <c r="C24" s="746" t="s">
        <v>1365</v>
      </c>
      <c r="D24" s="747" t="s">
        <v>1365</v>
      </c>
      <c r="E24" s="747" t="s">
        <v>1365</v>
      </c>
      <c r="F24" s="748" t="s">
        <v>1365</v>
      </c>
      <c r="G24" s="749" t="s">
        <v>1365</v>
      </c>
      <c r="H24" s="750" t="s">
        <v>1366</v>
      </c>
      <c r="I24" s="751" t="s">
        <v>1366</v>
      </c>
    </row>
    <row r="25" spans="1:9" s="727" customFormat="1" ht="19.5" customHeight="1">
      <c r="A25" s="1052"/>
      <c r="B25" s="752">
        <v>85</v>
      </c>
      <c r="C25" s="752">
        <f>B25*2</f>
        <v>170</v>
      </c>
      <c r="D25" s="753">
        <v>200</v>
      </c>
      <c r="E25" s="753">
        <v>230</v>
      </c>
      <c r="F25" s="754">
        <v>150</v>
      </c>
      <c r="G25" s="755">
        <f>F25*2</f>
        <v>300</v>
      </c>
      <c r="H25" s="756">
        <v>300</v>
      </c>
      <c r="I25" s="757">
        <f>H25*2</f>
        <v>600</v>
      </c>
    </row>
    <row r="26" spans="1:9" s="727" customFormat="1" ht="19.5" customHeight="1">
      <c r="A26" s="1052"/>
      <c r="B26" s="746" t="s">
        <v>1367</v>
      </c>
      <c r="C26" s="746" t="s">
        <v>1368</v>
      </c>
      <c r="D26" s="747" t="s">
        <v>1368</v>
      </c>
      <c r="E26" s="747" t="s">
        <v>1368</v>
      </c>
      <c r="F26" s="748" t="s">
        <v>1369</v>
      </c>
      <c r="G26" s="749" t="s">
        <v>1370</v>
      </c>
      <c r="H26" s="750" t="s">
        <v>1371</v>
      </c>
      <c r="I26" s="751" t="s">
        <v>1371</v>
      </c>
    </row>
    <row r="27" spans="1:9" s="727" customFormat="1" ht="19.5" customHeight="1">
      <c r="A27" s="1052"/>
      <c r="B27" s="752">
        <f aca="true" t="shared" si="0" ref="B27:G27">B25*2</f>
        <v>170</v>
      </c>
      <c r="C27" s="752">
        <f t="shared" si="0"/>
        <v>340</v>
      </c>
      <c r="D27" s="753">
        <f t="shared" si="0"/>
        <v>400</v>
      </c>
      <c r="E27" s="753">
        <f t="shared" si="0"/>
        <v>460</v>
      </c>
      <c r="F27" s="754">
        <f t="shared" si="0"/>
        <v>300</v>
      </c>
      <c r="G27" s="755">
        <f t="shared" si="0"/>
        <v>600</v>
      </c>
      <c r="H27" s="756">
        <v>500</v>
      </c>
      <c r="I27" s="757">
        <f>H27*2</f>
        <v>1000</v>
      </c>
    </row>
    <row r="28" spans="1:9" s="727" customFormat="1" ht="19.5" customHeight="1">
      <c r="A28" s="1052"/>
      <c r="B28" s="1036" t="s">
        <v>1372</v>
      </c>
      <c r="C28" s="1037"/>
      <c r="D28" s="1037"/>
      <c r="E28" s="1038"/>
      <c r="F28" s="1039" t="s">
        <v>1373</v>
      </c>
      <c r="G28" s="1038"/>
      <c r="H28" s="1063" t="s">
        <v>1373</v>
      </c>
      <c r="I28" s="1064"/>
    </row>
    <row r="29" spans="1:9" s="727" customFormat="1" ht="19.5" customHeight="1" thickBot="1">
      <c r="A29" s="1053"/>
      <c r="B29" s="759">
        <f aca="true" t="shared" si="1" ref="B29:G29">B27*2</f>
        <v>340</v>
      </c>
      <c r="C29" s="759">
        <f t="shared" si="1"/>
        <v>680</v>
      </c>
      <c r="D29" s="760">
        <f t="shared" si="1"/>
        <v>800</v>
      </c>
      <c r="E29" s="760">
        <f t="shared" si="1"/>
        <v>920</v>
      </c>
      <c r="F29" s="761">
        <f t="shared" si="1"/>
        <v>600</v>
      </c>
      <c r="G29" s="762">
        <f t="shared" si="1"/>
        <v>1200</v>
      </c>
      <c r="H29" s="763">
        <v>900</v>
      </c>
      <c r="I29" s="764">
        <f>H29*2</f>
        <v>1800</v>
      </c>
    </row>
    <row r="30" spans="1:9" s="727" customFormat="1" ht="19.5" customHeight="1" thickTop="1">
      <c r="A30" s="1051" t="s">
        <v>1374</v>
      </c>
      <c r="B30" s="1071" t="s">
        <v>1375</v>
      </c>
      <c r="C30" s="1072"/>
      <c r="D30" s="1072"/>
      <c r="E30" s="1073"/>
      <c r="F30" s="1074" t="s">
        <v>1375</v>
      </c>
      <c r="G30" s="1073"/>
      <c r="H30" s="1074" t="s">
        <v>1375</v>
      </c>
      <c r="I30" s="1075"/>
    </row>
    <row r="31" spans="1:9" s="727" customFormat="1" ht="19.5" customHeight="1">
      <c r="A31" s="1052"/>
      <c r="B31" s="746" t="s">
        <v>1361</v>
      </c>
      <c r="C31" s="746" t="s">
        <v>1361</v>
      </c>
      <c r="D31" s="747" t="s">
        <v>1361</v>
      </c>
      <c r="E31" s="747" t="s">
        <v>1361</v>
      </c>
      <c r="F31" s="748" t="s">
        <v>1361</v>
      </c>
      <c r="G31" s="749" t="s">
        <v>1361</v>
      </c>
      <c r="H31" s="750" t="s">
        <v>1376</v>
      </c>
      <c r="I31" s="751" t="s">
        <v>1376</v>
      </c>
    </row>
    <row r="32" spans="1:9" s="727" customFormat="1" ht="19.5" customHeight="1">
      <c r="A32" s="1052"/>
      <c r="B32" s="765">
        <v>100</v>
      </c>
      <c r="C32" s="765">
        <f>B32*2</f>
        <v>200</v>
      </c>
      <c r="D32" s="766">
        <v>230</v>
      </c>
      <c r="E32" s="766">
        <v>260</v>
      </c>
      <c r="F32" s="767">
        <v>200</v>
      </c>
      <c r="G32" s="768">
        <f>F32*2</f>
        <v>400</v>
      </c>
      <c r="H32" s="769">
        <v>350</v>
      </c>
      <c r="I32" s="770">
        <f>H32*2</f>
        <v>700</v>
      </c>
    </row>
    <row r="33" spans="1:9" s="727" customFormat="1" ht="19.5" customHeight="1">
      <c r="A33" s="1052"/>
      <c r="B33" s="746" t="s">
        <v>1377</v>
      </c>
      <c r="C33" s="746" t="s">
        <v>1378</v>
      </c>
      <c r="D33" s="747" t="s">
        <v>1378</v>
      </c>
      <c r="E33" s="747" t="s">
        <v>1378</v>
      </c>
      <c r="F33" s="748" t="s">
        <v>1364</v>
      </c>
      <c r="G33" s="749" t="s">
        <v>1365</v>
      </c>
      <c r="H33" s="750" t="s">
        <v>1379</v>
      </c>
      <c r="I33" s="751" t="s">
        <v>1366</v>
      </c>
    </row>
    <row r="34" spans="1:9" s="727" customFormat="1" ht="19.5" customHeight="1">
      <c r="A34" s="1052"/>
      <c r="B34" s="752">
        <f aca="true" t="shared" si="2" ref="B34:G34">B32*2</f>
        <v>200</v>
      </c>
      <c r="C34" s="752">
        <f t="shared" si="2"/>
        <v>400</v>
      </c>
      <c r="D34" s="753">
        <f t="shared" si="2"/>
        <v>460</v>
      </c>
      <c r="E34" s="753">
        <f t="shared" si="2"/>
        <v>520</v>
      </c>
      <c r="F34" s="754">
        <f t="shared" si="2"/>
        <v>400</v>
      </c>
      <c r="G34" s="755">
        <f t="shared" si="2"/>
        <v>800</v>
      </c>
      <c r="H34" s="756">
        <v>600</v>
      </c>
      <c r="I34" s="757">
        <f>H34*2</f>
        <v>1200</v>
      </c>
    </row>
    <row r="35" spans="1:9" s="727" customFormat="1" ht="19.5" customHeight="1">
      <c r="A35" s="1052"/>
      <c r="B35" s="1036" t="s">
        <v>1380</v>
      </c>
      <c r="C35" s="1037"/>
      <c r="D35" s="1037"/>
      <c r="E35" s="1038"/>
      <c r="F35" s="1039" t="s">
        <v>1381</v>
      </c>
      <c r="G35" s="1038"/>
      <c r="H35" s="1039" t="s">
        <v>1382</v>
      </c>
      <c r="I35" s="1076"/>
    </row>
    <row r="36" spans="1:9" s="727" customFormat="1" ht="19.5" customHeight="1" thickBot="1">
      <c r="A36" s="1053"/>
      <c r="B36" s="759">
        <f aca="true" t="shared" si="3" ref="B36:G36">B34*2</f>
        <v>400</v>
      </c>
      <c r="C36" s="759">
        <f t="shared" si="3"/>
        <v>800</v>
      </c>
      <c r="D36" s="760">
        <f t="shared" si="3"/>
        <v>920</v>
      </c>
      <c r="E36" s="760">
        <f t="shared" si="3"/>
        <v>1040</v>
      </c>
      <c r="F36" s="761">
        <f t="shared" si="3"/>
        <v>800</v>
      </c>
      <c r="G36" s="762">
        <f t="shared" si="3"/>
        <v>1600</v>
      </c>
      <c r="H36" s="763">
        <v>1000</v>
      </c>
      <c r="I36" s="764">
        <f>H36*2</f>
        <v>2000</v>
      </c>
    </row>
    <row r="37" spans="1:9" s="727" customFormat="1" ht="19.5" customHeight="1" thickTop="1">
      <c r="A37" s="1054" t="s">
        <v>1383</v>
      </c>
      <c r="B37" s="1028" t="s">
        <v>1384</v>
      </c>
      <c r="C37" s="1029"/>
      <c r="D37" s="1029"/>
      <c r="E37" s="1029"/>
      <c r="F37" s="1029"/>
      <c r="G37" s="1029"/>
      <c r="H37" s="1029"/>
      <c r="I37" s="1030"/>
    </row>
    <row r="38" spans="1:9" s="727" customFormat="1" ht="19.5" customHeight="1">
      <c r="A38" s="1055"/>
      <c r="B38" s="1065" t="s">
        <v>1385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>
      <c r="A39" s="1055"/>
      <c r="B39" s="1065" t="s">
        <v>1386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1387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668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1388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>
      <c r="A43" s="1055"/>
      <c r="B43" s="1065" t="s">
        <v>1389</v>
      </c>
      <c r="C43" s="1066"/>
      <c r="D43" s="1066"/>
      <c r="E43" s="1066"/>
      <c r="F43" s="1066"/>
      <c r="G43" s="1066"/>
      <c r="H43" s="1066"/>
      <c r="I43" s="1067"/>
    </row>
    <row r="44" spans="1:9" s="727" customFormat="1" ht="19.5" customHeight="1" thickBot="1">
      <c r="A44" s="1056"/>
      <c r="B44" s="1068" t="s">
        <v>1390</v>
      </c>
      <c r="C44" s="1069"/>
      <c r="D44" s="1069"/>
      <c r="E44" s="1069"/>
      <c r="F44" s="1069"/>
      <c r="G44" s="1069"/>
      <c r="H44" s="1069"/>
      <c r="I44" s="1070"/>
    </row>
    <row r="45" ht="18" thickTop="1"/>
  </sheetData>
  <sheetProtection/>
  <mergeCells count="34"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  <mergeCell ref="A30:A36"/>
    <mergeCell ref="B30:E30"/>
    <mergeCell ref="F30:G30"/>
    <mergeCell ref="H30:I30"/>
    <mergeCell ref="B35:E35"/>
    <mergeCell ref="F35:G35"/>
    <mergeCell ref="H35:I35"/>
    <mergeCell ref="C4:E4"/>
    <mergeCell ref="F4:G4"/>
    <mergeCell ref="A20:A21"/>
    <mergeCell ref="B20:E20"/>
    <mergeCell ref="F20:G20"/>
    <mergeCell ref="A22:A29"/>
    <mergeCell ref="B28:E28"/>
    <mergeCell ref="F28:G28"/>
    <mergeCell ref="H20:I20"/>
    <mergeCell ref="H28:I28"/>
    <mergeCell ref="H4:I4"/>
    <mergeCell ref="A3:J3"/>
    <mergeCell ref="J4:J5"/>
    <mergeCell ref="C7:I7"/>
    <mergeCell ref="C14:I14"/>
    <mergeCell ref="C19:I19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A22" sqref="A22:IV22"/>
    </sheetView>
  </sheetViews>
  <sheetFormatPr defaultColWidth="26.625" defaultRowHeight="16.5"/>
  <cols>
    <col min="1" max="2" width="20.25390625" style="250" customWidth="1"/>
    <col min="3" max="3" width="14.75390625" style="250" customWidth="1"/>
    <col min="4" max="5" width="13.125" style="250" customWidth="1"/>
    <col min="6" max="6" width="14.875" style="250" customWidth="1"/>
    <col min="7" max="7" width="15.375" style="250" customWidth="1"/>
    <col min="8" max="8" width="13.125" style="250" customWidth="1"/>
    <col min="9" max="9" width="13.375" style="250" customWidth="1"/>
    <col min="10" max="10" width="15.625" style="250" customWidth="1"/>
    <col min="11" max="11" width="51.875" style="250" bestFit="1" customWidth="1"/>
    <col min="12" max="16384" width="26.625" style="250" customWidth="1"/>
  </cols>
  <sheetData>
    <row r="1" spans="1:6" ht="22.5">
      <c r="A1" s="249" t="s">
        <v>514</v>
      </c>
      <c r="B1" s="249"/>
      <c r="C1" s="249"/>
      <c r="D1" s="249"/>
      <c r="E1" s="249"/>
      <c r="F1" s="249"/>
    </row>
    <row r="2" spans="3:6" ht="22.5">
      <c r="C2" s="249"/>
      <c r="D2" s="249"/>
      <c r="E2" s="249"/>
      <c r="F2" s="249"/>
    </row>
    <row r="3" spans="1:11" ht="17.25">
      <c r="A3" s="1202" t="s">
        <v>515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</row>
    <row r="4" spans="1:11" ht="21" customHeight="1">
      <c r="A4" s="1203" t="s">
        <v>969</v>
      </c>
      <c r="B4" s="1216" t="s">
        <v>963</v>
      </c>
      <c r="C4" s="1203" t="s">
        <v>3</v>
      </c>
      <c r="D4" s="1204" t="s">
        <v>4</v>
      </c>
      <c r="E4" s="1205"/>
      <c r="F4" s="1206"/>
      <c r="G4" s="1203" t="s">
        <v>5</v>
      </c>
      <c r="H4" s="1203"/>
      <c r="I4" s="1203" t="s">
        <v>6</v>
      </c>
      <c r="J4" s="1203"/>
      <c r="K4" s="1203" t="s">
        <v>7</v>
      </c>
    </row>
    <row r="5" spans="1:11" ht="21" customHeight="1" thickBot="1">
      <c r="A5" s="1203"/>
      <c r="B5" s="1216"/>
      <c r="C5" s="1203"/>
      <c r="D5" s="251" t="s">
        <v>8</v>
      </c>
      <c r="E5" s="251" t="s">
        <v>9</v>
      </c>
      <c r="F5" s="251" t="s">
        <v>10</v>
      </c>
      <c r="G5" s="251" t="s">
        <v>8</v>
      </c>
      <c r="H5" s="251" t="s">
        <v>9</v>
      </c>
      <c r="I5" s="251" t="s">
        <v>8</v>
      </c>
      <c r="J5" s="251" t="s">
        <v>9</v>
      </c>
      <c r="K5" s="1203"/>
    </row>
    <row r="6" spans="1:11" ht="21" customHeight="1">
      <c r="A6" s="491" t="s">
        <v>491</v>
      </c>
      <c r="B6" s="491" t="s">
        <v>970</v>
      </c>
      <c r="C6" s="491" t="s">
        <v>81</v>
      </c>
      <c r="D6" s="500" t="s">
        <v>1053</v>
      </c>
      <c r="E6" s="500" t="s">
        <v>1054</v>
      </c>
      <c r="F6" s="500" t="s">
        <v>1054</v>
      </c>
      <c r="G6" s="500" t="s">
        <v>1055</v>
      </c>
      <c r="H6" s="500" t="s">
        <v>1056</v>
      </c>
      <c r="I6" s="500" t="s">
        <v>1057</v>
      </c>
      <c r="J6" s="500" t="s">
        <v>1056</v>
      </c>
      <c r="K6" s="314" t="s">
        <v>1058</v>
      </c>
    </row>
    <row r="7" spans="1:11" ht="21" customHeight="1">
      <c r="A7" s="491" t="s">
        <v>500</v>
      </c>
      <c r="B7" s="491" t="s">
        <v>971</v>
      </c>
      <c r="C7" s="491" t="s">
        <v>81</v>
      </c>
      <c r="D7" s="1239" t="s">
        <v>1059</v>
      </c>
      <c r="E7" s="1239"/>
      <c r="F7" s="1239"/>
      <c r="G7" s="1239"/>
      <c r="H7" s="1239"/>
      <c r="I7" s="1239"/>
      <c r="J7" s="1239"/>
      <c r="K7" s="335" t="s">
        <v>1046</v>
      </c>
    </row>
    <row r="8" spans="1:11" ht="21" customHeight="1">
      <c r="A8" s="491" t="s">
        <v>500</v>
      </c>
      <c r="B8" s="491"/>
      <c r="C8" s="491" t="s">
        <v>81</v>
      </c>
      <c r="D8" s="1239" t="s">
        <v>1059</v>
      </c>
      <c r="E8" s="1239"/>
      <c r="F8" s="1239"/>
      <c r="G8" s="1239"/>
      <c r="H8" s="1239"/>
      <c r="I8" s="1239"/>
      <c r="J8" s="1239"/>
      <c r="K8" s="335" t="s">
        <v>687</v>
      </c>
    </row>
    <row r="9" spans="1:11" s="336" customFormat="1" ht="21" customHeight="1">
      <c r="A9" s="502" t="s">
        <v>500</v>
      </c>
      <c r="B9" s="502" t="s">
        <v>971</v>
      </c>
      <c r="C9" s="502" t="s">
        <v>81</v>
      </c>
      <c r="D9" s="1239" t="s">
        <v>688</v>
      </c>
      <c r="E9" s="1239"/>
      <c r="F9" s="1239"/>
      <c r="G9" s="1239"/>
      <c r="H9" s="1239"/>
      <c r="I9" s="1239"/>
      <c r="J9" s="1239"/>
      <c r="K9" s="335" t="s">
        <v>1344</v>
      </c>
    </row>
    <row r="10" spans="1:11" s="718" customFormat="1" ht="21" customHeight="1">
      <c r="A10" s="719" t="s">
        <v>821</v>
      </c>
      <c r="B10" s="719" t="s">
        <v>972</v>
      </c>
      <c r="C10" s="719" t="s">
        <v>81</v>
      </c>
      <c r="D10" s="925" t="s">
        <v>2068</v>
      </c>
      <c r="E10" s="925" t="s">
        <v>2069</v>
      </c>
      <c r="F10" s="925" t="s">
        <v>2069</v>
      </c>
      <c r="G10" s="925" t="s">
        <v>2068</v>
      </c>
      <c r="H10" s="925" t="s">
        <v>2069</v>
      </c>
      <c r="I10" s="925" t="s">
        <v>2068</v>
      </c>
      <c r="J10" s="925" t="s">
        <v>2070</v>
      </c>
      <c r="K10" s="717" t="s">
        <v>2067</v>
      </c>
    </row>
    <row r="11" spans="1:11" s="336" customFormat="1" ht="21" customHeight="1">
      <c r="A11" s="502" t="s">
        <v>689</v>
      </c>
      <c r="B11" s="502" t="s">
        <v>972</v>
      </c>
      <c r="C11" s="502" t="s">
        <v>81</v>
      </c>
      <c r="D11" s="924" t="s">
        <v>1320</v>
      </c>
      <c r="E11" s="924" t="s">
        <v>1321</v>
      </c>
      <c r="F11" s="924" t="s">
        <v>1321</v>
      </c>
      <c r="G11" s="924" t="s">
        <v>1320</v>
      </c>
      <c r="H11" s="924" t="s">
        <v>1321</v>
      </c>
      <c r="I11" s="924" t="s">
        <v>1320</v>
      </c>
      <c r="J11" s="924" t="s">
        <v>1321</v>
      </c>
      <c r="K11" s="335" t="s">
        <v>1345</v>
      </c>
    </row>
    <row r="12" spans="1:11" s="336" customFormat="1" ht="21" customHeight="1">
      <c r="A12" s="502" t="s">
        <v>689</v>
      </c>
      <c r="B12" s="491" t="s">
        <v>972</v>
      </c>
      <c r="C12" s="502" t="s">
        <v>690</v>
      </c>
      <c r="D12" s="501" t="s">
        <v>691</v>
      </c>
      <c r="E12" s="501" t="s">
        <v>692</v>
      </c>
      <c r="F12" s="501" t="s">
        <v>693</v>
      </c>
      <c r="G12" s="501" t="s">
        <v>694</v>
      </c>
      <c r="H12" s="501" t="s">
        <v>692</v>
      </c>
      <c r="I12" s="501" t="s">
        <v>691</v>
      </c>
      <c r="J12" s="501" t="s">
        <v>693</v>
      </c>
      <c r="K12" s="335" t="s">
        <v>695</v>
      </c>
    </row>
    <row r="13" spans="1:11" s="336" customFormat="1" ht="21" customHeight="1">
      <c r="A13" s="502" t="s">
        <v>1323</v>
      </c>
      <c r="B13" s="502" t="s">
        <v>1324</v>
      </c>
      <c r="C13" s="502" t="s">
        <v>1325</v>
      </c>
      <c r="D13" s="720" t="s">
        <v>691</v>
      </c>
      <c r="E13" s="720" t="s">
        <v>692</v>
      </c>
      <c r="F13" s="720" t="s">
        <v>692</v>
      </c>
      <c r="G13" s="720" t="s">
        <v>691</v>
      </c>
      <c r="H13" s="720" t="s">
        <v>692</v>
      </c>
      <c r="I13" s="720" t="s">
        <v>691</v>
      </c>
      <c r="J13" s="720" t="s">
        <v>692</v>
      </c>
      <c r="K13" s="335" t="s">
        <v>1322</v>
      </c>
    </row>
    <row r="14" spans="1:11" s="336" customFormat="1" ht="21" customHeight="1">
      <c r="A14" s="502" t="s">
        <v>696</v>
      </c>
      <c r="B14" s="502"/>
      <c r="C14" s="502" t="s">
        <v>690</v>
      </c>
      <c r="D14" s="501" t="s">
        <v>697</v>
      </c>
      <c r="E14" s="501" t="s">
        <v>698</v>
      </c>
      <c r="F14" s="501" t="s">
        <v>699</v>
      </c>
      <c r="G14" s="501" t="s">
        <v>700</v>
      </c>
      <c r="H14" s="501" t="s">
        <v>701</v>
      </c>
      <c r="I14" s="501" t="s">
        <v>702</v>
      </c>
      <c r="J14" s="501" t="s">
        <v>691</v>
      </c>
      <c r="K14" s="335" t="s">
        <v>703</v>
      </c>
    </row>
    <row r="15" spans="1:11" s="336" customFormat="1" ht="21" customHeight="1">
      <c r="A15" s="502" t="s">
        <v>896</v>
      </c>
      <c r="B15" s="502"/>
      <c r="C15" s="502" t="s">
        <v>893</v>
      </c>
      <c r="D15" s="924" t="s">
        <v>897</v>
      </c>
      <c r="E15" s="924" t="s">
        <v>898</v>
      </c>
      <c r="F15" s="924" t="s">
        <v>898</v>
      </c>
      <c r="G15" s="924" t="s">
        <v>897</v>
      </c>
      <c r="H15" s="924" t="s">
        <v>898</v>
      </c>
      <c r="I15" s="924" t="s">
        <v>897</v>
      </c>
      <c r="J15" s="924" t="s">
        <v>898</v>
      </c>
      <c r="K15" s="335" t="s">
        <v>1346</v>
      </c>
    </row>
    <row r="16" spans="1:11" ht="21" customHeight="1">
      <c r="A16" s="491" t="s">
        <v>460</v>
      </c>
      <c r="B16" s="491"/>
      <c r="C16" s="491" t="s">
        <v>81</v>
      </c>
      <c r="D16" s="490" t="s">
        <v>517</v>
      </c>
      <c r="E16" s="490" t="s">
        <v>518</v>
      </c>
      <c r="F16" s="490" t="s">
        <v>518</v>
      </c>
      <c r="G16" s="490" t="s">
        <v>517</v>
      </c>
      <c r="H16" s="490" t="s">
        <v>518</v>
      </c>
      <c r="I16" s="490" t="s">
        <v>517</v>
      </c>
      <c r="J16" s="490" t="s">
        <v>518</v>
      </c>
      <c r="K16" s="256" t="s">
        <v>516</v>
      </c>
    </row>
    <row r="17" spans="1:11" ht="21" customHeight="1">
      <c r="A17" s="491" t="s">
        <v>467</v>
      </c>
      <c r="B17" s="491"/>
      <c r="C17" s="491" t="s">
        <v>81</v>
      </c>
      <c r="D17" s="490" t="s">
        <v>519</v>
      </c>
      <c r="E17" s="490" t="s">
        <v>520</v>
      </c>
      <c r="F17" s="490" t="s">
        <v>520</v>
      </c>
      <c r="G17" s="490" t="s">
        <v>519</v>
      </c>
      <c r="H17" s="490" t="s">
        <v>520</v>
      </c>
      <c r="I17" s="490" t="s">
        <v>519</v>
      </c>
      <c r="J17" s="490" t="s">
        <v>520</v>
      </c>
      <c r="K17" s="256" t="s">
        <v>516</v>
      </c>
    </row>
    <row r="18" spans="1:11" s="336" customFormat="1" ht="21" customHeight="1">
      <c r="A18" s="502" t="s">
        <v>715</v>
      </c>
      <c r="B18" s="502"/>
      <c r="C18" s="502" t="s">
        <v>81</v>
      </c>
      <c r="D18" s="501" t="s">
        <v>587</v>
      </c>
      <c r="E18" s="501" t="s">
        <v>588</v>
      </c>
      <c r="F18" s="501" t="s">
        <v>588</v>
      </c>
      <c r="G18" s="501" t="s">
        <v>587</v>
      </c>
      <c r="H18" s="501" t="s">
        <v>588</v>
      </c>
      <c r="I18" s="501" t="s">
        <v>587</v>
      </c>
      <c r="J18" s="501" t="s">
        <v>588</v>
      </c>
      <c r="K18" s="335" t="s">
        <v>686</v>
      </c>
    </row>
    <row r="19" spans="1:11" ht="21" customHeight="1">
      <c r="A19" s="491" t="s">
        <v>460</v>
      </c>
      <c r="B19" s="491" t="s">
        <v>1113</v>
      </c>
      <c r="C19" s="491" t="s">
        <v>81</v>
      </c>
      <c r="D19" s="500" t="s">
        <v>465</v>
      </c>
      <c r="E19" s="500" t="s">
        <v>466</v>
      </c>
      <c r="F19" s="500" t="s">
        <v>466</v>
      </c>
      <c r="G19" s="500" t="s">
        <v>465</v>
      </c>
      <c r="H19" s="500" t="s">
        <v>466</v>
      </c>
      <c r="I19" s="500" t="s">
        <v>465</v>
      </c>
      <c r="J19" s="500" t="s">
        <v>466</v>
      </c>
      <c r="K19" s="256" t="s">
        <v>822</v>
      </c>
    </row>
    <row r="20" spans="1:11" ht="21" customHeight="1">
      <c r="A20" s="491" t="s">
        <v>467</v>
      </c>
      <c r="B20" s="491" t="s">
        <v>974</v>
      </c>
      <c r="C20" s="491" t="s">
        <v>81</v>
      </c>
      <c r="D20" s="500" t="s">
        <v>470</v>
      </c>
      <c r="E20" s="500" t="s">
        <v>471</v>
      </c>
      <c r="F20" s="500" t="s">
        <v>471</v>
      </c>
      <c r="G20" s="500" t="s">
        <v>470</v>
      </c>
      <c r="H20" s="500" t="s">
        <v>471</v>
      </c>
      <c r="I20" s="500" t="s">
        <v>470</v>
      </c>
      <c r="J20" s="500" t="s">
        <v>471</v>
      </c>
      <c r="K20" s="256" t="s">
        <v>823</v>
      </c>
    </row>
    <row r="21" spans="1:11" s="718" customFormat="1" ht="21" customHeight="1">
      <c r="A21" s="719" t="s">
        <v>1112</v>
      </c>
      <c r="B21" s="719" t="s">
        <v>1114</v>
      </c>
      <c r="C21" s="719" t="s">
        <v>81</v>
      </c>
      <c r="D21" s="614" t="s">
        <v>2071</v>
      </c>
      <c r="E21" s="614" t="s">
        <v>2072</v>
      </c>
      <c r="F21" s="614" t="s">
        <v>2073</v>
      </c>
      <c r="G21" s="614" t="s">
        <v>2071</v>
      </c>
      <c r="H21" s="614" t="s">
        <v>2072</v>
      </c>
      <c r="I21" s="614" t="s">
        <v>2074</v>
      </c>
      <c r="J21" s="614" t="s">
        <v>2075</v>
      </c>
      <c r="K21" s="681" t="s">
        <v>2076</v>
      </c>
    </row>
    <row r="22" spans="1:11" s="336" customFormat="1" ht="21" customHeight="1">
      <c r="A22" s="502" t="s">
        <v>871</v>
      </c>
      <c r="B22" s="502" t="s">
        <v>1114</v>
      </c>
      <c r="C22" s="502" t="s">
        <v>81</v>
      </c>
      <c r="D22" s="926" t="s">
        <v>1347</v>
      </c>
      <c r="E22" s="926" t="s">
        <v>1348</v>
      </c>
      <c r="F22" s="926" t="s">
        <v>1348</v>
      </c>
      <c r="G22" s="926" t="s">
        <v>1349</v>
      </c>
      <c r="H22" s="926" t="s">
        <v>1350</v>
      </c>
      <c r="I22" s="926" t="s">
        <v>1351</v>
      </c>
      <c r="J22" s="926" t="s">
        <v>1352</v>
      </c>
      <c r="K22" s="310" t="s">
        <v>1353</v>
      </c>
    </row>
    <row r="23" spans="1:3" ht="17.25">
      <c r="A23" s="265" t="s">
        <v>90</v>
      </c>
      <c r="B23" s="265"/>
      <c r="C23" s="265"/>
    </row>
    <row r="24" ht="8.25" customHeight="1"/>
    <row r="25" spans="1:8" s="196" customFormat="1" ht="18.75">
      <c r="A25" s="1150" t="s">
        <v>508</v>
      </c>
      <c r="B25" s="1150"/>
      <c r="C25" s="1150"/>
      <c r="D25" s="1150"/>
      <c r="E25" s="1150"/>
      <c r="F25" s="1150"/>
      <c r="G25" s="1150"/>
      <c r="H25" s="1150"/>
    </row>
    <row r="26" spans="1:8" s="196" customFormat="1" ht="15.75">
      <c r="A26" s="1151" t="s">
        <v>402</v>
      </c>
      <c r="B26" s="425"/>
      <c r="C26" s="1153" t="s">
        <v>37</v>
      </c>
      <c r="D26" s="1154"/>
      <c r="E26" s="1194"/>
      <c r="F26" s="1195" t="s">
        <v>23</v>
      </c>
      <c r="G26" s="1154"/>
      <c r="H26" s="1154"/>
    </row>
    <row r="27" spans="1:8" s="196" customFormat="1" ht="15.75">
      <c r="A27" s="1152"/>
      <c r="B27" s="426"/>
      <c r="C27" s="1156" t="s">
        <v>509</v>
      </c>
      <c r="D27" s="1131" t="s">
        <v>434</v>
      </c>
      <c r="E27" s="1196"/>
      <c r="F27" s="1197" t="s">
        <v>509</v>
      </c>
      <c r="G27" s="1131" t="s">
        <v>434</v>
      </c>
      <c r="H27" s="1133"/>
    </row>
    <row r="28" spans="1:8" s="196" customFormat="1" ht="15.75">
      <c r="A28" s="1152"/>
      <c r="B28" s="427"/>
      <c r="C28" s="1157"/>
      <c r="D28" s="264" t="s">
        <v>139</v>
      </c>
      <c r="E28" s="218" t="s">
        <v>511</v>
      </c>
      <c r="F28" s="1198"/>
      <c r="G28" s="264" t="s">
        <v>8</v>
      </c>
      <c r="H28" s="264" t="s">
        <v>435</v>
      </c>
    </row>
    <row r="29" spans="1:8" s="196" customFormat="1" ht="15.75">
      <c r="A29" s="1161" t="s">
        <v>1050</v>
      </c>
      <c r="B29" s="428"/>
      <c r="C29" s="219" t="s">
        <v>436</v>
      </c>
      <c r="D29" s="1145" t="s">
        <v>512</v>
      </c>
      <c r="E29" s="1191" t="s">
        <v>512</v>
      </c>
      <c r="F29" s="220" t="s">
        <v>436</v>
      </c>
      <c r="G29" s="1145" t="s">
        <v>512</v>
      </c>
      <c r="H29" s="1145" t="s">
        <v>512</v>
      </c>
    </row>
    <row r="30" spans="1:8" s="196" customFormat="1" ht="15.75">
      <c r="A30" s="1162"/>
      <c r="B30" s="429"/>
      <c r="C30" s="221" t="s">
        <v>438</v>
      </c>
      <c r="D30" s="1146"/>
      <c r="E30" s="1192"/>
      <c r="F30" s="222" t="s">
        <v>438</v>
      </c>
      <c r="G30" s="1146"/>
      <c r="H30" s="1146"/>
    </row>
    <row r="31" spans="1:8" s="196" customFormat="1" ht="15.75">
      <c r="A31" s="1162"/>
      <c r="B31" s="429"/>
      <c r="C31" s="223" t="s">
        <v>439</v>
      </c>
      <c r="D31" s="224">
        <v>3000</v>
      </c>
      <c r="E31" s="225">
        <v>4500</v>
      </c>
      <c r="F31" s="226" t="s">
        <v>440</v>
      </c>
      <c r="G31" s="224">
        <v>600</v>
      </c>
      <c r="H31" s="224">
        <v>1200</v>
      </c>
    </row>
    <row r="32" spans="1:8" s="196" customFormat="1" ht="15.75">
      <c r="A32" s="1162"/>
      <c r="B32" s="429"/>
      <c r="C32" s="223" t="s">
        <v>441</v>
      </c>
      <c r="D32" s="224">
        <v>6000</v>
      </c>
      <c r="E32" s="225">
        <v>9000</v>
      </c>
      <c r="F32" s="226" t="s">
        <v>442</v>
      </c>
      <c r="G32" s="224">
        <v>1200</v>
      </c>
      <c r="H32" s="224">
        <v>2400</v>
      </c>
    </row>
    <row r="33" spans="1:8" s="196" customFormat="1" ht="15.75">
      <c r="A33" s="1163"/>
      <c r="B33" s="429"/>
      <c r="C33" s="219" t="s">
        <v>443</v>
      </c>
      <c r="D33" s="227">
        <v>12000</v>
      </c>
      <c r="E33" s="228">
        <v>18000</v>
      </c>
      <c r="F33" s="220"/>
      <c r="G33" s="227"/>
      <c r="H33" s="227"/>
    </row>
    <row r="34" spans="1:8" s="196" customFormat="1" ht="15.75">
      <c r="A34" s="1158" t="s">
        <v>1051</v>
      </c>
      <c r="B34" s="430"/>
      <c r="C34" s="219" t="s">
        <v>444</v>
      </c>
      <c r="D34" s="1145" t="s">
        <v>512</v>
      </c>
      <c r="E34" s="1191" t="s">
        <v>512</v>
      </c>
      <c r="F34" s="220" t="s">
        <v>444</v>
      </c>
      <c r="G34" s="1145" t="s">
        <v>512</v>
      </c>
      <c r="H34" s="1145" t="s">
        <v>512</v>
      </c>
    </row>
    <row r="35" spans="1:8" s="196" customFormat="1" ht="15.75">
      <c r="A35" s="1159"/>
      <c r="B35" s="431"/>
      <c r="C35" s="221" t="s">
        <v>438</v>
      </c>
      <c r="D35" s="1146"/>
      <c r="E35" s="1192"/>
      <c r="F35" s="222" t="s">
        <v>438</v>
      </c>
      <c r="G35" s="1146"/>
      <c r="H35" s="1146"/>
    </row>
    <row r="36" spans="1:8" s="196" customFormat="1" ht="15.75">
      <c r="A36" s="1159"/>
      <c r="B36" s="431"/>
      <c r="C36" s="223" t="s">
        <v>445</v>
      </c>
      <c r="D36" s="224">
        <v>9000</v>
      </c>
      <c r="E36" s="225">
        <v>13500</v>
      </c>
      <c r="F36" s="226" t="s">
        <v>446</v>
      </c>
      <c r="G36" s="224">
        <v>3500</v>
      </c>
      <c r="H36" s="224">
        <v>7000</v>
      </c>
    </row>
    <row r="37" spans="1:8" s="196" customFormat="1" ht="15.75">
      <c r="A37" s="1159"/>
      <c r="B37" s="431"/>
      <c r="C37" s="223" t="s">
        <v>447</v>
      </c>
      <c r="D37" s="224">
        <v>18000</v>
      </c>
      <c r="E37" s="225">
        <v>27000</v>
      </c>
      <c r="F37" s="226" t="s">
        <v>448</v>
      </c>
      <c r="G37" s="224">
        <v>10500</v>
      </c>
      <c r="H37" s="224">
        <v>21000</v>
      </c>
    </row>
    <row r="38" spans="1:8" s="196" customFormat="1" ht="15.75">
      <c r="A38" s="1160"/>
      <c r="B38" s="432"/>
      <c r="C38" s="223" t="s">
        <v>449</v>
      </c>
      <c r="D38" s="224">
        <v>36000</v>
      </c>
      <c r="E38" s="225">
        <v>54000</v>
      </c>
      <c r="F38" s="226"/>
      <c r="G38" s="224"/>
      <c r="H38" s="224"/>
    </row>
  </sheetData>
  <sheetProtection/>
  <mergeCells count="29">
    <mergeCell ref="A29:A33"/>
    <mergeCell ref="D29:D30"/>
    <mergeCell ref="E29:E30"/>
    <mergeCell ref="G29:G30"/>
    <mergeCell ref="H29:H30"/>
    <mergeCell ref="A34:A38"/>
    <mergeCell ref="D34:D35"/>
    <mergeCell ref="E34:E35"/>
    <mergeCell ref="G34:G35"/>
    <mergeCell ref="H34:H35"/>
    <mergeCell ref="D8:J8"/>
    <mergeCell ref="A25:H25"/>
    <mergeCell ref="A26:A28"/>
    <mergeCell ref="C26:E26"/>
    <mergeCell ref="F26:H26"/>
    <mergeCell ref="C27:C28"/>
    <mergeCell ref="D27:E27"/>
    <mergeCell ref="F27:F28"/>
    <mergeCell ref="G27:H27"/>
    <mergeCell ref="B4:B5"/>
    <mergeCell ref="D9:J9"/>
    <mergeCell ref="A3:K3"/>
    <mergeCell ref="A4:A5"/>
    <mergeCell ref="C4:C5"/>
    <mergeCell ref="D4:F4"/>
    <mergeCell ref="G4:H4"/>
    <mergeCell ref="I4:J4"/>
    <mergeCell ref="K4:K5"/>
    <mergeCell ref="D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2" sqref="A12:IV12"/>
    </sheetView>
  </sheetViews>
  <sheetFormatPr defaultColWidth="9.00390625" defaultRowHeight="16.5"/>
  <cols>
    <col min="1" max="1" width="22.125" style="199" customWidth="1"/>
    <col min="2" max="2" width="24.00390625" style="199" customWidth="1"/>
    <col min="3" max="3" width="14.125" style="196" customWidth="1"/>
    <col min="4" max="4" width="14.50390625" style="196" customWidth="1"/>
    <col min="5" max="5" width="12.25390625" style="196" customWidth="1"/>
    <col min="6" max="6" width="12.625" style="196" customWidth="1"/>
    <col min="7" max="7" width="14.875" style="196" customWidth="1"/>
    <col min="8" max="10" width="10.625" style="196" customWidth="1"/>
    <col min="11" max="11" width="44.125" style="196" bestFit="1" customWidth="1"/>
    <col min="12" max="16384" width="9.00390625" style="196" customWidth="1"/>
  </cols>
  <sheetData>
    <row r="1" spans="1:11" ht="30" customHeight="1">
      <c r="A1" s="1125" t="s">
        <v>521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</row>
    <row r="2" spans="1:11" ht="21.75" customHeight="1">
      <c r="A2" s="1108" t="s">
        <v>522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</row>
    <row r="3" spans="1:11" ht="22.5" customHeight="1">
      <c r="A3" s="1126" t="s">
        <v>2</v>
      </c>
      <c r="B3" s="1126" t="s">
        <v>264</v>
      </c>
      <c r="C3" s="1128" t="s">
        <v>3</v>
      </c>
      <c r="D3" s="1129" t="s">
        <v>4</v>
      </c>
      <c r="E3" s="1140"/>
      <c r="F3" s="1130"/>
      <c r="G3" s="1124" t="s">
        <v>5</v>
      </c>
      <c r="H3" s="1124"/>
      <c r="I3" s="1124" t="s">
        <v>6</v>
      </c>
      <c r="J3" s="1124"/>
      <c r="K3" s="1124" t="s">
        <v>7</v>
      </c>
    </row>
    <row r="4" spans="1:11" ht="18" customHeight="1" thickBot="1">
      <c r="A4" s="1127"/>
      <c r="B4" s="1127"/>
      <c r="C4" s="1128"/>
      <c r="D4" s="93" t="s">
        <v>8</v>
      </c>
      <c r="E4" s="93" t="s">
        <v>9</v>
      </c>
      <c r="F4" s="93" t="s">
        <v>10</v>
      </c>
      <c r="G4" s="93" t="s">
        <v>8</v>
      </c>
      <c r="H4" s="93" t="s">
        <v>9</v>
      </c>
      <c r="I4" s="93" t="s">
        <v>8</v>
      </c>
      <c r="J4" s="93" t="s">
        <v>9</v>
      </c>
      <c r="K4" s="1124"/>
    </row>
    <row r="5" spans="1:11" ht="21.75" customHeight="1">
      <c r="A5" s="244" t="s">
        <v>459</v>
      </c>
      <c r="B5" s="244" t="s">
        <v>265</v>
      </c>
      <c r="C5" s="244" t="s">
        <v>61</v>
      </c>
      <c r="D5" s="500" t="s">
        <v>1060</v>
      </c>
      <c r="E5" s="500" t="s">
        <v>1054</v>
      </c>
      <c r="F5" s="500" t="s">
        <v>1054</v>
      </c>
      <c r="G5" s="500" t="s">
        <v>1057</v>
      </c>
      <c r="H5" s="500" t="s">
        <v>1056</v>
      </c>
      <c r="I5" s="500" t="s">
        <v>1057</v>
      </c>
      <c r="J5" s="500" t="s">
        <v>1056</v>
      </c>
      <c r="K5" s="312" t="s">
        <v>1058</v>
      </c>
    </row>
    <row r="6" spans="1:11" ht="21.75" customHeight="1">
      <c r="A6" s="244" t="s">
        <v>460</v>
      </c>
      <c r="B6" s="244" t="s">
        <v>265</v>
      </c>
      <c r="C6" s="244" t="s">
        <v>61</v>
      </c>
      <c r="D6" s="490" t="s">
        <v>517</v>
      </c>
      <c r="E6" s="490" t="s">
        <v>518</v>
      </c>
      <c r="F6" s="490" t="s">
        <v>518</v>
      </c>
      <c r="G6" s="490" t="s">
        <v>517</v>
      </c>
      <c r="H6" s="490" t="s">
        <v>518</v>
      </c>
      <c r="I6" s="490" t="s">
        <v>517</v>
      </c>
      <c r="J6" s="490" t="s">
        <v>518</v>
      </c>
      <c r="K6" s="256" t="s">
        <v>523</v>
      </c>
    </row>
    <row r="7" spans="1:11" ht="21.75" customHeight="1">
      <c r="A7" s="244" t="s">
        <v>467</v>
      </c>
      <c r="B7" s="244" t="s">
        <v>265</v>
      </c>
      <c r="C7" s="244" t="s">
        <v>61</v>
      </c>
      <c r="D7" s="490" t="s">
        <v>519</v>
      </c>
      <c r="E7" s="490" t="s">
        <v>520</v>
      </c>
      <c r="F7" s="490" t="s">
        <v>520</v>
      </c>
      <c r="G7" s="490" t="s">
        <v>519</v>
      </c>
      <c r="H7" s="490" t="s">
        <v>520</v>
      </c>
      <c r="I7" s="490" t="s">
        <v>519</v>
      </c>
      <c r="J7" s="490" t="s">
        <v>520</v>
      </c>
      <c r="K7" s="256" t="s">
        <v>523</v>
      </c>
    </row>
    <row r="8" spans="1:11" ht="21.75" customHeight="1">
      <c r="A8" s="244" t="s">
        <v>841</v>
      </c>
      <c r="B8" s="244" t="s">
        <v>265</v>
      </c>
      <c r="C8" s="244" t="s">
        <v>61</v>
      </c>
      <c r="D8" s="1241" t="s">
        <v>978</v>
      </c>
      <c r="E8" s="1241"/>
      <c r="F8" s="1241"/>
      <c r="G8" s="1241"/>
      <c r="H8" s="1241"/>
      <c r="I8" s="1241"/>
      <c r="J8" s="1241"/>
      <c r="K8" s="256" t="s">
        <v>843</v>
      </c>
    </row>
    <row r="9" spans="1:11" ht="21.75" customHeight="1">
      <c r="A9" s="244" t="s">
        <v>842</v>
      </c>
      <c r="B9" s="244" t="s">
        <v>265</v>
      </c>
      <c r="C9" s="244" t="s">
        <v>61</v>
      </c>
      <c r="D9" s="1241" t="s">
        <v>979</v>
      </c>
      <c r="E9" s="1241"/>
      <c r="F9" s="1241"/>
      <c r="G9" s="1241"/>
      <c r="H9" s="1241"/>
      <c r="I9" s="1241"/>
      <c r="J9" s="1241"/>
      <c r="K9" s="256" t="s">
        <v>843</v>
      </c>
    </row>
    <row r="10" spans="1:11" ht="21.75" customHeight="1">
      <c r="A10" s="244" t="s">
        <v>480</v>
      </c>
      <c r="B10" s="244" t="s">
        <v>265</v>
      </c>
      <c r="C10" s="244" t="s">
        <v>461</v>
      </c>
      <c r="D10" s="1240" t="s">
        <v>716</v>
      </c>
      <c r="E10" s="1240"/>
      <c r="F10" s="1240"/>
      <c r="G10" s="1240"/>
      <c r="H10" s="1240"/>
      <c r="I10" s="1240"/>
      <c r="J10" s="1240"/>
      <c r="K10" s="256" t="s">
        <v>718</v>
      </c>
    </row>
    <row r="11" spans="1:11" ht="25.5" customHeight="1">
      <c r="A11" s="244" t="s">
        <v>480</v>
      </c>
      <c r="B11" s="244" t="s">
        <v>265</v>
      </c>
      <c r="C11" s="244" t="s">
        <v>461</v>
      </c>
      <c r="D11" s="1240" t="s">
        <v>481</v>
      </c>
      <c r="E11" s="1240"/>
      <c r="F11" s="1240"/>
      <c r="G11" s="1240"/>
      <c r="H11" s="1240"/>
      <c r="I11" s="1240"/>
      <c r="J11" s="1240"/>
      <c r="K11" s="256" t="s">
        <v>717</v>
      </c>
    </row>
    <row r="13" spans="1:7" ht="18.75">
      <c r="A13" s="1150" t="s">
        <v>508</v>
      </c>
      <c r="B13" s="1150"/>
      <c r="C13" s="1150"/>
      <c r="D13" s="1150"/>
      <c r="E13" s="1150"/>
      <c r="F13" s="1150"/>
      <c r="G13" s="1150"/>
    </row>
    <row r="14" spans="1:7" ht="15.75">
      <c r="A14" s="1151" t="s">
        <v>402</v>
      </c>
      <c r="B14" s="1153" t="s">
        <v>37</v>
      </c>
      <c r="C14" s="1154"/>
      <c r="D14" s="1194"/>
      <c r="E14" s="1195" t="s">
        <v>23</v>
      </c>
      <c r="F14" s="1154"/>
      <c r="G14" s="1154"/>
    </row>
    <row r="15" spans="1:7" ht="15.75">
      <c r="A15" s="1152"/>
      <c r="B15" s="1156" t="s">
        <v>509</v>
      </c>
      <c r="C15" s="1131" t="s">
        <v>434</v>
      </c>
      <c r="D15" s="1196"/>
      <c r="E15" s="1197" t="s">
        <v>509</v>
      </c>
      <c r="F15" s="1131" t="s">
        <v>434</v>
      </c>
      <c r="G15" s="1133"/>
    </row>
    <row r="16" spans="1:7" ht="15.75">
      <c r="A16" s="1152"/>
      <c r="B16" s="1157"/>
      <c r="C16" s="264" t="s">
        <v>139</v>
      </c>
      <c r="D16" s="218" t="s">
        <v>511</v>
      </c>
      <c r="E16" s="1198"/>
      <c r="F16" s="264" t="s">
        <v>8</v>
      </c>
      <c r="G16" s="264" t="s">
        <v>435</v>
      </c>
    </row>
    <row r="17" spans="1:7" ht="15.75">
      <c r="A17" s="1161" t="s">
        <v>1052</v>
      </c>
      <c r="B17" s="219" t="s">
        <v>436</v>
      </c>
      <c r="C17" s="1145" t="s">
        <v>512</v>
      </c>
      <c r="D17" s="1191" t="s">
        <v>512</v>
      </c>
      <c r="E17" s="220" t="s">
        <v>436</v>
      </c>
      <c r="F17" s="1145" t="s">
        <v>512</v>
      </c>
      <c r="G17" s="1145" t="s">
        <v>512</v>
      </c>
    </row>
    <row r="18" spans="1:7" ht="15.75">
      <c r="A18" s="1162"/>
      <c r="B18" s="221" t="s">
        <v>438</v>
      </c>
      <c r="C18" s="1146"/>
      <c r="D18" s="1192"/>
      <c r="E18" s="222" t="s">
        <v>438</v>
      </c>
      <c r="F18" s="1146"/>
      <c r="G18" s="1146"/>
    </row>
    <row r="19" spans="1:7" ht="15.75">
      <c r="A19" s="1162"/>
      <c r="B19" s="223" t="s">
        <v>439</v>
      </c>
      <c r="C19" s="224">
        <v>3000</v>
      </c>
      <c r="D19" s="225">
        <v>4500</v>
      </c>
      <c r="E19" s="226" t="s">
        <v>440</v>
      </c>
      <c r="F19" s="224">
        <v>600</v>
      </c>
      <c r="G19" s="224">
        <v>1200</v>
      </c>
    </row>
    <row r="20" spans="1:7" ht="15.75">
      <c r="A20" s="1162"/>
      <c r="B20" s="223" t="s">
        <v>441</v>
      </c>
      <c r="C20" s="224">
        <v>6000</v>
      </c>
      <c r="D20" s="225">
        <v>9000</v>
      </c>
      <c r="E20" s="226" t="s">
        <v>442</v>
      </c>
      <c r="F20" s="224">
        <v>1200</v>
      </c>
      <c r="G20" s="224">
        <v>2400</v>
      </c>
    </row>
    <row r="21" spans="1:7" ht="15.75">
      <c r="A21" s="1163"/>
      <c r="B21" s="219" t="s">
        <v>443</v>
      </c>
      <c r="C21" s="227">
        <v>12000</v>
      </c>
      <c r="D21" s="228">
        <v>18000</v>
      </c>
      <c r="E21" s="220"/>
      <c r="F21" s="227"/>
      <c r="G21" s="227"/>
    </row>
    <row r="22" spans="1:7" ht="15.75">
      <c r="A22" s="1158" t="s">
        <v>1051</v>
      </c>
      <c r="B22" s="219" t="s">
        <v>444</v>
      </c>
      <c r="C22" s="1145" t="s">
        <v>512</v>
      </c>
      <c r="D22" s="1191" t="s">
        <v>512</v>
      </c>
      <c r="E22" s="220" t="s">
        <v>444</v>
      </c>
      <c r="F22" s="1145" t="s">
        <v>512</v>
      </c>
      <c r="G22" s="1145" t="s">
        <v>512</v>
      </c>
    </row>
    <row r="23" spans="1:7" ht="15.75">
      <c r="A23" s="1159"/>
      <c r="B23" s="221" t="s">
        <v>438</v>
      </c>
      <c r="C23" s="1146"/>
      <c r="D23" s="1192"/>
      <c r="E23" s="222" t="s">
        <v>438</v>
      </c>
      <c r="F23" s="1146"/>
      <c r="G23" s="1146"/>
    </row>
    <row r="24" spans="1:7" ht="15.75">
      <c r="A24" s="1159"/>
      <c r="B24" s="223" t="s">
        <v>445</v>
      </c>
      <c r="C24" s="224">
        <v>9000</v>
      </c>
      <c r="D24" s="225">
        <v>13500</v>
      </c>
      <c r="E24" s="226" t="s">
        <v>446</v>
      </c>
      <c r="F24" s="224">
        <v>3500</v>
      </c>
      <c r="G24" s="224">
        <v>7000</v>
      </c>
    </row>
    <row r="25" spans="1:7" ht="15.75">
      <c r="A25" s="1159"/>
      <c r="B25" s="223" t="s">
        <v>447</v>
      </c>
      <c r="C25" s="224">
        <v>18000</v>
      </c>
      <c r="D25" s="225">
        <v>27000</v>
      </c>
      <c r="E25" s="226" t="s">
        <v>448</v>
      </c>
      <c r="F25" s="224">
        <v>10500</v>
      </c>
      <c r="G25" s="224">
        <v>21000</v>
      </c>
    </row>
    <row r="26" spans="1:7" ht="15.75">
      <c r="A26" s="1160"/>
      <c r="B26" s="223" t="s">
        <v>449</v>
      </c>
      <c r="C26" s="224">
        <v>36000</v>
      </c>
      <c r="D26" s="225">
        <v>54000</v>
      </c>
      <c r="E26" s="226"/>
      <c r="F26" s="224"/>
      <c r="G26" s="224"/>
    </row>
  </sheetData>
  <sheetProtection/>
  <mergeCells count="31">
    <mergeCell ref="A1:K1"/>
    <mergeCell ref="A2:K2"/>
    <mergeCell ref="A3:A4"/>
    <mergeCell ref="B3:B4"/>
    <mergeCell ref="C3:C4"/>
    <mergeCell ref="B14:D14"/>
    <mergeCell ref="A13:G13"/>
    <mergeCell ref="F22:F23"/>
    <mergeCell ref="D9:J9"/>
    <mergeCell ref="K3:K4"/>
    <mergeCell ref="G3:H3"/>
    <mergeCell ref="D3:F3"/>
    <mergeCell ref="I3:J3"/>
    <mergeCell ref="D11:J11"/>
    <mergeCell ref="G22:G23"/>
    <mergeCell ref="D8:J8"/>
    <mergeCell ref="E14:G14"/>
    <mergeCell ref="A22:A26"/>
    <mergeCell ref="C22:C23"/>
    <mergeCell ref="A14:A16"/>
    <mergeCell ref="D17:D18"/>
    <mergeCell ref="D22:D23"/>
    <mergeCell ref="C15:D15"/>
    <mergeCell ref="B15:B16"/>
    <mergeCell ref="F15:G15"/>
    <mergeCell ref="G17:G18"/>
    <mergeCell ref="D10:J10"/>
    <mergeCell ref="A17:A21"/>
    <mergeCell ref="F17:F18"/>
    <mergeCell ref="C17:C18"/>
    <mergeCell ref="E15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5.375" style="250" customWidth="1"/>
    <col min="2" max="2" width="17.375" style="250" bestFit="1" customWidth="1"/>
    <col min="3" max="4" width="13.875" style="250" customWidth="1"/>
    <col min="5" max="7" width="17.375" style="250" bestFit="1" customWidth="1"/>
    <col min="8" max="8" width="13.00390625" style="250" customWidth="1"/>
    <col min="9" max="9" width="13.25390625" style="250" customWidth="1"/>
    <col min="10" max="10" width="54.375" style="304" bestFit="1" customWidth="1"/>
    <col min="11" max="16384" width="9.00390625" style="250" customWidth="1"/>
  </cols>
  <sheetData>
    <row r="1" spans="1:5" ht="22.5">
      <c r="A1" s="280" t="s">
        <v>674</v>
      </c>
      <c r="B1" s="280"/>
      <c r="C1" s="280"/>
      <c r="D1" s="280"/>
      <c r="E1" s="280"/>
    </row>
    <row r="2" spans="1:5" ht="22.5">
      <c r="A2" s="281"/>
      <c r="B2" s="280"/>
      <c r="C2" s="280"/>
      <c r="D2" s="280"/>
      <c r="E2" s="280"/>
    </row>
    <row r="3" spans="1:10" ht="17.25">
      <c r="A3" s="1202" t="s">
        <v>675</v>
      </c>
      <c r="B3" s="1202"/>
      <c r="C3" s="1202"/>
      <c r="D3" s="1202"/>
      <c r="E3" s="1202"/>
      <c r="F3" s="1202"/>
      <c r="G3" s="1202"/>
      <c r="H3" s="1202"/>
      <c r="I3" s="1202"/>
      <c r="J3" s="1202"/>
    </row>
    <row r="4" spans="1:10" s="281" customFormat="1" ht="17.25">
      <c r="A4" s="1230" t="s">
        <v>2</v>
      </c>
      <c r="B4" s="1230" t="s">
        <v>3</v>
      </c>
      <c r="C4" s="1236" t="s">
        <v>4</v>
      </c>
      <c r="D4" s="1237"/>
      <c r="E4" s="1238"/>
      <c r="F4" s="1230" t="s">
        <v>5</v>
      </c>
      <c r="G4" s="1230"/>
      <c r="H4" s="1230" t="s">
        <v>6</v>
      </c>
      <c r="I4" s="1230"/>
      <c r="J4" s="1230" t="s">
        <v>7</v>
      </c>
    </row>
    <row r="5" spans="1:10" s="281" customFormat="1" ht="17.25">
      <c r="A5" s="1230"/>
      <c r="B5" s="1230"/>
      <c r="C5" s="922" t="s">
        <v>8</v>
      </c>
      <c r="D5" s="922" t="s">
        <v>1095</v>
      </c>
      <c r="E5" s="922" t="s">
        <v>1094</v>
      </c>
      <c r="F5" s="922" t="s">
        <v>8</v>
      </c>
      <c r="G5" s="922" t="s">
        <v>9</v>
      </c>
      <c r="H5" s="922" t="s">
        <v>8</v>
      </c>
      <c r="I5" s="922" t="s">
        <v>9</v>
      </c>
      <c r="J5" s="1230"/>
    </row>
    <row r="6" spans="1:10" s="281" customFormat="1" ht="17.25">
      <c r="A6" s="282" t="s">
        <v>560</v>
      </c>
      <c r="B6" s="282" t="s">
        <v>42</v>
      </c>
      <c r="C6" s="283">
        <v>825</v>
      </c>
      <c r="D6" s="283">
        <v>1225</v>
      </c>
      <c r="E6" s="283">
        <v>1400</v>
      </c>
      <c r="F6" s="283">
        <v>925</v>
      </c>
      <c r="G6" s="283">
        <v>1400</v>
      </c>
      <c r="H6" s="283">
        <v>925</v>
      </c>
      <c r="I6" s="283">
        <v>1400</v>
      </c>
      <c r="J6" s="305" t="s">
        <v>676</v>
      </c>
    </row>
    <row r="7" spans="1:10" s="281" customFormat="1" ht="17.25">
      <c r="A7" s="282" t="s">
        <v>561</v>
      </c>
      <c r="B7" s="282" t="s">
        <v>42</v>
      </c>
      <c r="C7" s="1242" t="s">
        <v>677</v>
      </c>
      <c r="D7" s="1242"/>
      <c r="E7" s="1242"/>
      <c r="F7" s="1242"/>
      <c r="G7" s="1242"/>
      <c r="H7" s="1242"/>
      <c r="I7" s="1242"/>
      <c r="J7" s="305" t="s">
        <v>678</v>
      </c>
    </row>
    <row r="8" spans="1:10" s="281" customFormat="1" ht="17.25">
      <c r="A8" s="282" t="s">
        <v>550</v>
      </c>
      <c r="B8" s="282" t="s">
        <v>42</v>
      </c>
      <c r="C8" s="923">
        <v>30</v>
      </c>
      <c r="D8" s="923">
        <v>30</v>
      </c>
      <c r="E8" s="923">
        <v>30</v>
      </c>
      <c r="F8" s="923">
        <v>30</v>
      </c>
      <c r="G8" s="923">
        <v>30</v>
      </c>
      <c r="H8" s="923">
        <v>30</v>
      </c>
      <c r="I8" s="923">
        <v>30</v>
      </c>
      <c r="J8" s="305" t="s">
        <v>678</v>
      </c>
    </row>
    <row r="9" spans="1:10" s="336" customFormat="1" ht="17.25">
      <c r="A9" s="459" t="s">
        <v>1118</v>
      </c>
      <c r="B9" s="459" t="s">
        <v>42</v>
      </c>
      <c r="C9" s="884" t="s">
        <v>2050</v>
      </c>
      <c r="D9" s="884" t="s">
        <v>2050</v>
      </c>
      <c r="E9" s="884" t="s">
        <v>2050</v>
      </c>
      <c r="F9" s="884" t="s">
        <v>2050</v>
      </c>
      <c r="G9" s="884" t="s">
        <v>1301</v>
      </c>
      <c r="H9" s="884" t="s">
        <v>2051</v>
      </c>
      <c r="I9" s="884" t="s">
        <v>2052</v>
      </c>
      <c r="J9" s="681" t="s">
        <v>2095</v>
      </c>
    </row>
    <row r="10" spans="1:10" s="336" customFormat="1" ht="17.25">
      <c r="A10" s="459" t="s">
        <v>1118</v>
      </c>
      <c r="B10" s="459" t="s">
        <v>42</v>
      </c>
      <c r="C10" s="884" t="s">
        <v>1108</v>
      </c>
      <c r="D10" s="884" t="s">
        <v>1108</v>
      </c>
      <c r="E10" s="884" t="s">
        <v>1108</v>
      </c>
      <c r="F10" s="884" t="s">
        <v>1108</v>
      </c>
      <c r="G10" s="884" t="s">
        <v>1108</v>
      </c>
      <c r="H10" s="884" t="s">
        <v>1330</v>
      </c>
      <c r="I10" s="884" t="s">
        <v>1109</v>
      </c>
      <c r="J10" s="681" t="s">
        <v>2096</v>
      </c>
    </row>
    <row r="11" spans="1:10" s="336" customFormat="1" ht="17.25">
      <c r="A11" s="459" t="s">
        <v>1118</v>
      </c>
      <c r="B11" s="459" t="s">
        <v>42</v>
      </c>
      <c r="C11" s="884" t="s">
        <v>2048</v>
      </c>
      <c r="D11" s="884" t="s">
        <v>2048</v>
      </c>
      <c r="E11" s="884" t="s">
        <v>2048</v>
      </c>
      <c r="F11" s="884" t="s">
        <v>2048</v>
      </c>
      <c r="G11" s="884" t="s">
        <v>1300</v>
      </c>
      <c r="H11" s="884" t="s">
        <v>2080</v>
      </c>
      <c r="I11" s="884" t="s">
        <v>2081</v>
      </c>
      <c r="J11" s="681" t="s">
        <v>2085</v>
      </c>
    </row>
    <row r="12" spans="1:10" s="718" customFormat="1" ht="17.25">
      <c r="A12" s="459" t="s">
        <v>679</v>
      </c>
      <c r="B12" s="459" t="s">
        <v>42</v>
      </c>
      <c r="C12" s="1243" t="s">
        <v>680</v>
      </c>
      <c r="D12" s="1243"/>
      <c r="E12" s="1243"/>
      <c r="F12" s="1243"/>
      <c r="G12" s="1243"/>
      <c r="H12" s="1243"/>
      <c r="I12" s="1243"/>
      <c r="J12" s="545" t="s">
        <v>681</v>
      </c>
    </row>
    <row r="13" spans="1:10" s="718" customFormat="1" ht="18" customHeight="1">
      <c r="A13" s="459" t="s">
        <v>564</v>
      </c>
      <c r="B13" s="459" t="s">
        <v>42</v>
      </c>
      <c r="C13" s="1243" t="s">
        <v>682</v>
      </c>
      <c r="D13" s="1243"/>
      <c r="E13" s="1243"/>
      <c r="F13" s="1243"/>
      <c r="G13" s="1243"/>
      <c r="H13" s="1243"/>
      <c r="I13" s="1243"/>
      <c r="J13" s="545" t="s">
        <v>681</v>
      </c>
    </row>
    <row r="14" spans="1:10" s="718" customFormat="1" ht="17.25">
      <c r="A14" s="459" t="s">
        <v>683</v>
      </c>
      <c r="B14" s="459" t="s">
        <v>1120</v>
      </c>
      <c r="C14" s="1243" t="s">
        <v>684</v>
      </c>
      <c r="D14" s="1243"/>
      <c r="E14" s="1243"/>
      <c r="F14" s="1243"/>
      <c r="G14" s="1243"/>
      <c r="H14" s="1243"/>
      <c r="I14" s="1243"/>
      <c r="J14" s="545" t="s">
        <v>681</v>
      </c>
    </row>
    <row r="15" spans="1:10" s="281" customFormat="1" ht="18" thickBot="1">
      <c r="A15" s="325" t="s">
        <v>685</v>
      </c>
      <c r="B15" s="326"/>
      <c r="C15" s="923">
        <v>64</v>
      </c>
      <c r="D15" s="923">
        <v>96</v>
      </c>
      <c r="E15" s="923">
        <v>96</v>
      </c>
      <c r="F15" s="923">
        <v>64</v>
      </c>
      <c r="G15" s="923">
        <v>96</v>
      </c>
      <c r="H15" s="923">
        <v>64</v>
      </c>
      <c r="I15" s="923">
        <v>96</v>
      </c>
      <c r="J15" s="305" t="s">
        <v>681</v>
      </c>
    </row>
    <row r="16" spans="1:9" s="727" customFormat="1" ht="19.5" customHeight="1" thickTop="1">
      <c r="A16" s="1057" t="s">
        <v>1355</v>
      </c>
      <c r="B16" s="1048" t="s">
        <v>4</v>
      </c>
      <c r="C16" s="1048"/>
      <c r="D16" s="1049"/>
      <c r="E16" s="1049"/>
      <c r="F16" s="1059" t="s">
        <v>920</v>
      </c>
      <c r="G16" s="1060"/>
      <c r="H16" s="1061" t="s">
        <v>6</v>
      </c>
      <c r="I16" s="1062"/>
    </row>
    <row r="17" spans="1:9" s="727" customFormat="1" ht="19.5" customHeight="1" thickBot="1">
      <c r="A17" s="1058"/>
      <c r="B17" s="728" t="s">
        <v>1357</v>
      </c>
      <c r="C17" s="728" t="s">
        <v>1358</v>
      </c>
      <c r="D17" s="729" t="s">
        <v>10</v>
      </c>
      <c r="E17" s="729" t="s">
        <v>1359</v>
      </c>
      <c r="F17" s="730" t="s">
        <v>8</v>
      </c>
      <c r="G17" s="731" t="s">
        <v>9</v>
      </c>
      <c r="H17" s="732" t="s">
        <v>8</v>
      </c>
      <c r="I17" s="733" t="s">
        <v>9</v>
      </c>
    </row>
    <row r="18" spans="1:9" s="727" customFormat="1" ht="19.5" customHeight="1" thickTop="1">
      <c r="A18" s="1051" t="s">
        <v>1360</v>
      </c>
      <c r="B18" s="734" t="s">
        <v>1361</v>
      </c>
      <c r="C18" s="734" t="s">
        <v>1361</v>
      </c>
      <c r="D18" s="735" t="s">
        <v>1361</v>
      </c>
      <c r="E18" s="735" t="s">
        <v>1361</v>
      </c>
      <c r="F18" s="736" t="s">
        <v>1361</v>
      </c>
      <c r="G18" s="737" t="s">
        <v>1361</v>
      </c>
      <c r="H18" s="738" t="s">
        <v>1362</v>
      </c>
      <c r="I18" s="739" t="s">
        <v>1362</v>
      </c>
    </row>
    <row r="19" spans="1:9" s="727" customFormat="1" ht="19.5" customHeight="1">
      <c r="A19" s="1052"/>
      <c r="B19" s="740" t="s">
        <v>1363</v>
      </c>
      <c r="C19" s="740" t="s">
        <v>1363</v>
      </c>
      <c r="D19" s="741" t="s">
        <v>1363</v>
      </c>
      <c r="E19" s="741" t="s">
        <v>1363</v>
      </c>
      <c r="F19" s="742" t="s">
        <v>1363</v>
      </c>
      <c r="G19" s="743" t="s">
        <v>1363</v>
      </c>
      <c r="H19" s="744" t="s">
        <v>1363</v>
      </c>
      <c r="I19" s="745" t="s">
        <v>1363</v>
      </c>
    </row>
    <row r="20" spans="1:9" s="727" customFormat="1" ht="19.5" customHeight="1">
      <c r="A20" s="1052"/>
      <c r="B20" s="746" t="s">
        <v>1364</v>
      </c>
      <c r="C20" s="746" t="s">
        <v>1365</v>
      </c>
      <c r="D20" s="918" t="s">
        <v>1365</v>
      </c>
      <c r="E20" s="918" t="s">
        <v>1365</v>
      </c>
      <c r="F20" s="748" t="s">
        <v>1365</v>
      </c>
      <c r="G20" s="749" t="s">
        <v>1365</v>
      </c>
      <c r="H20" s="919" t="s">
        <v>1366</v>
      </c>
      <c r="I20" s="920" t="s">
        <v>1366</v>
      </c>
    </row>
    <row r="21" spans="1:9" s="727" customFormat="1" ht="19.5" customHeight="1">
      <c r="A21" s="1052"/>
      <c r="B21" s="752">
        <v>85</v>
      </c>
      <c r="C21" s="752">
        <f>B21*2</f>
        <v>170</v>
      </c>
      <c r="D21" s="753">
        <v>200</v>
      </c>
      <c r="E21" s="753">
        <v>230</v>
      </c>
      <c r="F21" s="754">
        <v>150</v>
      </c>
      <c r="G21" s="755">
        <f>F21*2</f>
        <v>300</v>
      </c>
      <c r="H21" s="756">
        <v>300</v>
      </c>
      <c r="I21" s="757">
        <f>H21*2</f>
        <v>600</v>
      </c>
    </row>
    <row r="22" spans="1:9" s="727" customFormat="1" ht="19.5" customHeight="1">
      <c r="A22" s="1052"/>
      <c r="B22" s="746" t="s">
        <v>1367</v>
      </c>
      <c r="C22" s="746" t="s">
        <v>1368</v>
      </c>
      <c r="D22" s="918" t="s">
        <v>1368</v>
      </c>
      <c r="E22" s="918" t="s">
        <v>1368</v>
      </c>
      <c r="F22" s="748" t="s">
        <v>1369</v>
      </c>
      <c r="G22" s="749" t="s">
        <v>1370</v>
      </c>
      <c r="H22" s="919" t="s">
        <v>1371</v>
      </c>
      <c r="I22" s="920" t="s">
        <v>1371</v>
      </c>
    </row>
    <row r="23" spans="1:9" s="727" customFormat="1" ht="19.5" customHeight="1">
      <c r="A23" s="1052"/>
      <c r="B23" s="752">
        <f aca="true" t="shared" si="0" ref="B23:G23">B21*2</f>
        <v>170</v>
      </c>
      <c r="C23" s="752">
        <f t="shared" si="0"/>
        <v>340</v>
      </c>
      <c r="D23" s="753">
        <f t="shared" si="0"/>
        <v>400</v>
      </c>
      <c r="E23" s="753">
        <f t="shared" si="0"/>
        <v>460</v>
      </c>
      <c r="F23" s="754">
        <f t="shared" si="0"/>
        <v>300</v>
      </c>
      <c r="G23" s="755">
        <f t="shared" si="0"/>
        <v>600</v>
      </c>
      <c r="H23" s="756">
        <v>500</v>
      </c>
      <c r="I23" s="757">
        <f>H23*2</f>
        <v>1000</v>
      </c>
    </row>
    <row r="24" spans="1:9" s="727" customFormat="1" ht="19.5" customHeight="1">
      <c r="A24" s="1052"/>
      <c r="B24" s="1036" t="s">
        <v>1372</v>
      </c>
      <c r="C24" s="1037"/>
      <c r="D24" s="1037"/>
      <c r="E24" s="1038"/>
      <c r="F24" s="1039" t="s">
        <v>1373</v>
      </c>
      <c r="G24" s="1038"/>
      <c r="H24" s="1063" t="s">
        <v>1373</v>
      </c>
      <c r="I24" s="1064"/>
    </row>
    <row r="25" spans="1:9" s="727" customFormat="1" ht="19.5" customHeight="1" thickBot="1">
      <c r="A25" s="1053"/>
      <c r="B25" s="759">
        <f aca="true" t="shared" si="1" ref="B25:G25">B23*2</f>
        <v>340</v>
      </c>
      <c r="C25" s="759">
        <f t="shared" si="1"/>
        <v>680</v>
      </c>
      <c r="D25" s="760">
        <f t="shared" si="1"/>
        <v>800</v>
      </c>
      <c r="E25" s="760">
        <f t="shared" si="1"/>
        <v>920</v>
      </c>
      <c r="F25" s="761">
        <f t="shared" si="1"/>
        <v>600</v>
      </c>
      <c r="G25" s="762">
        <f t="shared" si="1"/>
        <v>1200</v>
      </c>
      <c r="H25" s="763">
        <v>900</v>
      </c>
      <c r="I25" s="764">
        <f>H25*2</f>
        <v>1800</v>
      </c>
    </row>
    <row r="26" spans="1:9" s="727" customFormat="1" ht="19.5" customHeight="1" thickTop="1">
      <c r="A26" s="1051" t="s">
        <v>1374</v>
      </c>
      <c r="B26" s="1071" t="s">
        <v>1375</v>
      </c>
      <c r="C26" s="1072"/>
      <c r="D26" s="1072"/>
      <c r="E26" s="1073"/>
      <c r="F26" s="1074" t="s">
        <v>1375</v>
      </c>
      <c r="G26" s="1073"/>
      <c r="H26" s="1074" t="s">
        <v>1375</v>
      </c>
      <c r="I26" s="1075"/>
    </row>
    <row r="27" spans="1:9" s="727" customFormat="1" ht="19.5" customHeight="1">
      <c r="A27" s="1052"/>
      <c r="B27" s="746" t="s">
        <v>1361</v>
      </c>
      <c r="C27" s="746" t="s">
        <v>1361</v>
      </c>
      <c r="D27" s="918" t="s">
        <v>1361</v>
      </c>
      <c r="E27" s="918" t="s">
        <v>1361</v>
      </c>
      <c r="F27" s="748" t="s">
        <v>1361</v>
      </c>
      <c r="G27" s="749" t="s">
        <v>1361</v>
      </c>
      <c r="H27" s="919" t="s">
        <v>1376</v>
      </c>
      <c r="I27" s="920" t="s">
        <v>1376</v>
      </c>
    </row>
    <row r="28" spans="1:9" s="727" customFormat="1" ht="19.5" customHeight="1">
      <c r="A28" s="1052"/>
      <c r="B28" s="765">
        <v>100</v>
      </c>
      <c r="C28" s="765">
        <f>B28*2</f>
        <v>200</v>
      </c>
      <c r="D28" s="766">
        <v>230</v>
      </c>
      <c r="E28" s="766">
        <v>260</v>
      </c>
      <c r="F28" s="767">
        <v>200</v>
      </c>
      <c r="G28" s="768">
        <f>F28*2</f>
        <v>400</v>
      </c>
      <c r="H28" s="769">
        <v>350</v>
      </c>
      <c r="I28" s="770">
        <f>H28*2</f>
        <v>700</v>
      </c>
    </row>
    <row r="29" spans="1:9" s="727" customFormat="1" ht="19.5" customHeight="1">
      <c r="A29" s="1052"/>
      <c r="B29" s="746" t="s">
        <v>1377</v>
      </c>
      <c r="C29" s="746" t="s">
        <v>1378</v>
      </c>
      <c r="D29" s="918" t="s">
        <v>1378</v>
      </c>
      <c r="E29" s="918" t="s">
        <v>1378</v>
      </c>
      <c r="F29" s="748" t="s">
        <v>1364</v>
      </c>
      <c r="G29" s="749" t="s">
        <v>1365</v>
      </c>
      <c r="H29" s="919" t="s">
        <v>1379</v>
      </c>
      <c r="I29" s="920" t="s">
        <v>1366</v>
      </c>
    </row>
    <row r="30" spans="1:9" s="727" customFormat="1" ht="19.5" customHeight="1">
      <c r="A30" s="1052"/>
      <c r="B30" s="752">
        <f aca="true" t="shared" si="2" ref="B30:G30">B28*2</f>
        <v>200</v>
      </c>
      <c r="C30" s="752">
        <f t="shared" si="2"/>
        <v>400</v>
      </c>
      <c r="D30" s="753">
        <f t="shared" si="2"/>
        <v>460</v>
      </c>
      <c r="E30" s="753">
        <f t="shared" si="2"/>
        <v>520</v>
      </c>
      <c r="F30" s="754">
        <f t="shared" si="2"/>
        <v>400</v>
      </c>
      <c r="G30" s="755">
        <f t="shared" si="2"/>
        <v>800</v>
      </c>
      <c r="H30" s="756">
        <v>600</v>
      </c>
      <c r="I30" s="757">
        <f>H30*2</f>
        <v>1200</v>
      </c>
    </row>
    <row r="31" spans="1:9" s="727" customFormat="1" ht="19.5" customHeight="1">
      <c r="A31" s="1052"/>
      <c r="B31" s="1036" t="s">
        <v>1380</v>
      </c>
      <c r="C31" s="1037"/>
      <c r="D31" s="1037"/>
      <c r="E31" s="1038"/>
      <c r="F31" s="1039" t="s">
        <v>1381</v>
      </c>
      <c r="G31" s="1038"/>
      <c r="H31" s="1039" t="s">
        <v>1382</v>
      </c>
      <c r="I31" s="1076"/>
    </row>
    <row r="32" spans="1:9" s="727" customFormat="1" ht="19.5" customHeight="1" thickBot="1">
      <c r="A32" s="1053"/>
      <c r="B32" s="759">
        <f aca="true" t="shared" si="3" ref="B32:G32">B30*2</f>
        <v>400</v>
      </c>
      <c r="C32" s="759">
        <f t="shared" si="3"/>
        <v>800</v>
      </c>
      <c r="D32" s="760">
        <f t="shared" si="3"/>
        <v>920</v>
      </c>
      <c r="E32" s="760">
        <f t="shared" si="3"/>
        <v>1040</v>
      </c>
      <c r="F32" s="761">
        <f t="shared" si="3"/>
        <v>800</v>
      </c>
      <c r="G32" s="762">
        <f t="shared" si="3"/>
        <v>1600</v>
      </c>
      <c r="H32" s="763">
        <v>1000</v>
      </c>
      <c r="I32" s="764">
        <f>H32*2</f>
        <v>2000</v>
      </c>
    </row>
    <row r="33" spans="1:9" s="727" customFormat="1" ht="19.5" customHeight="1" thickTop="1">
      <c r="A33" s="1054" t="s">
        <v>593</v>
      </c>
      <c r="B33" s="1028" t="s">
        <v>1384</v>
      </c>
      <c r="C33" s="1029"/>
      <c r="D33" s="1029"/>
      <c r="E33" s="1029"/>
      <c r="F33" s="1029"/>
      <c r="G33" s="1029"/>
      <c r="H33" s="1029"/>
      <c r="I33" s="1030"/>
    </row>
    <row r="34" spans="1:9" s="727" customFormat="1" ht="19.5" customHeight="1">
      <c r="A34" s="1055"/>
      <c r="B34" s="1065" t="s">
        <v>1385</v>
      </c>
      <c r="C34" s="1066"/>
      <c r="D34" s="1066"/>
      <c r="E34" s="1066"/>
      <c r="F34" s="1066"/>
      <c r="G34" s="1066"/>
      <c r="H34" s="1066"/>
      <c r="I34" s="1067"/>
    </row>
    <row r="35" spans="1:9" s="727" customFormat="1" ht="19.5" customHeight="1">
      <c r="A35" s="1055"/>
      <c r="B35" s="1065" t="s">
        <v>1386</v>
      </c>
      <c r="C35" s="1066"/>
      <c r="D35" s="1066"/>
      <c r="E35" s="1066"/>
      <c r="F35" s="1066"/>
      <c r="G35" s="1066"/>
      <c r="H35" s="1066"/>
      <c r="I35" s="1067"/>
    </row>
    <row r="36" spans="1:9" s="727" customFormat="1" ht="19.5" customHeight="1">
      <c r="A36" s="1055"/>
      <c r="B36" s="1065" t="s">
        <v>1387</v>
      </c>
      <c r="C36" s="1066"/>
      <c r="D36" s="1066"/>
      <c r="E36" s="1066"/>
      <c r="F36" s="1066"/>
      <c r="G36" s="1066"/>
      <c r="H36" s="1066"/>
      <c r="I36" s="1067"/>
    </row>
    <row r="37" spans="1:9" s="727" customFormat="1" ht="19.5" customHeight="1">
      <c r="A37" s="1055"/>
      <c r="B37" s="1065" t="s">
        <v>668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>
      <c r="A38" s="1055"/>
      <c r="B38" s="1065" t="s">
        <v>1388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>
      <c r="A39" s="1055"/>
      <c r="B39" s="1065" t="s">
        <v>1389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 thickBot="1">
      <c r="A40" s="1056"/>
      <c r="B40" s="1068" t="s">
        <v>1390</v>
      </c>
      <c r="C40" s="1069"/>
      <c r="D40" s="1069"/>
      <c r="E40" s="1069"/>
      <c r="F40" s="1069"/>
      <c r="G40" s="1069"/>
      <c r="H40" s="1069"/>
      <c r="I40" s="1070"/>
    </row>
    <row r="41" ht="18" thickTop="1"/>
  </sheetData>
  <sheetProtection/>
  <mergeCells count="35">
    <mergeCell ref="H31:I31"/>
    <mergeCell ref="A33:A40"/>
    <mergeCell ref="B33:I33"/>
    <mergeCell ref="B34:I34"/>
    <mergeCell ref="B35:I35"/>
    <mergeCell ref="B36:I36"/>
    <mergeCell ref="B37:I37"/>
    <mergeCell ref="B38:I38"/>
    <mergeCell ref="B39:I39"/>
    <mergeCell ref="B40:I40"/>
    <mergeCell ref="A18:A25"/>
    <mergeCell ref="B24:E24"/>
    <mergeCell ref="F24:G24"/>
    <mergeCell ref="H24:I24"/>
    <mergeCell ref="A26:A32"/>
    <mergeCell ref="B26:E26"/>
    <mergeCell ref="F26:G26"/>
    <mergeCell ref="H26:I26"/>
    <mergeCell ref="B31:E31"/>
    <mergeCell ref="F31:G31"/>
    <mergeCell ref="C7:I7"/>
    <mergeCell ref="C12:I12"/>
    <mergeCell ref="C13:I13"/>
    <mergeCell ref="C14:I14"/>
    <mergeCell ref="A16:A17"/>
    <mergeCell ref="B16:E16"/>
    <mergeCell ref="F16:G16"/>
    <mergeCell ref="H16:I16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8">
      <selection activeCell="B17" sqref="B17:E17"/>
    </sheetView>
  </sheetViews>
  <sheetFormatPr defaultColWidth="9.00390625" defaultRowHeight="16.5"/>
  <cols>
    <col min="1" max="2" width="26.125" style="303" customWidth="1"/>
    <col min="3" max="3" width="17.375" style="303" bestFit="1" customWidth="1"/>
    <col min="4" max="4" width="17.375" style="298" bestFit="1" customWidth="1"/>
    <col min="5" max="5" width="13.25390625" style="298" customWidth="1"/>
    <col min="6" max="9" width="17.375" style="298" bestFit="1" customWidth="1"/>
    <col min="10" max="10" width="11.875" style="298" customWidth="1"/>
    <col min="11" max="11" width="12.375" style="298" customWidth="1"/>
    <col min="12" max="12" width="27.25390625" style="298" customWidth="1"/>
    <col min="13" max="13" width="28.25390625" style="298" bestFit="1" customWidth="1"/>
    <col min="14" max="16384" width="9.00390625" style="298" customWidth="1"/>
  </cols>
  <sheetData>
    <row r="1" spans="1:12" ht="15">
      <c r="A1" s="1106" t="s">
        <v>704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</row>
    <row r="3" spans="1:13" ht="15">
      <c r="A3" s="1108" t="s">
        <v>705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299"/>
    </row>
    <row r="4" spans="1:13" ht="22.5" customHeight="1">
      <c r="A4" s="1109" t="s">
        <v>2</v>
      </c>
      <c r="B4" s="1109" t="s">
        <v>1022</v>
      </c>
      <c r="C4" s="1109" t="s">
        <v>402</v>
      </c>
      <c r="D4" s="1110" t="s">
        <v>3</v>
      </c>
      <c r="E4" s="1227" t="s">
        <v>4</v>
      </c>
      <c r="F4" s="1168"/>
      <c r="G4" s="1169"/>
      <c r="H4" s="1110" t="s">
        <v>5</v>
      </c>
      <c r="I4" s="1110"/>
      <c r="J4" s="1110" t="s">
        <v>6</v>
      </c>
      <c r="K4" s="1110"/>
      <c r="L4" s="1110" t="s">
        <v>546</v>
      </c>
      <c r="M4" s="1228" t="s">
        <v>610</v>
      </c>
    </row>
    <row r="5" spans="1:13" ht="24.75" customHeight="1">
      <c r="A5" s="1098"/>
      <c r="B5" s="1098"/>
      <c r="C5" s="1098"/>
      <c r="D5" s="1110"/>
      <c r="E5" s="83" t="s">
        <v>8</v>
      </c>
      <c r="F5" s="83" t="s">
        <v>1071</v>
      </c>
      <c r="G5" s="83" t="s">
        <v>1072</v>
      </c>
      <c r="H5" s="83" t="s">
        <v>8</v>
      </c>
      <c r="I5" s="83" t="s">
        <v>9</v>
      </c>
      <c r="J5" s="83" t="s">
        <v>8</v>
      </c>
      <c r="K5" s="83" t="s">
        <v>9</v>
      </c>
      <c r="L5" s="1110"/>
      <c r="M5" s="1229"/>
    </row>
    <row r="6" spans="1:13" s="301" customFormat="1" ht="17.25">
      <c r="A6" s="89" t="s">
        <v>736</v>
      </c>
      <c r="B6" s="89" t="s">
        <v>964</v>
      </c>
      <c r="C6" s="96" t="s">
        <v>548</v>
      </c>
      <c r="D6" s="89" t="s">
        <v>12</v>
      </c>
      <c r="E6" s="921">
        <v>775</v>
      </c>
      <c r="F6" s="921">
        <v>1162</v>
      </c>
      <c r="G6" s="921">
        <v>1320</v>
      </c>
      <c r="H6" s="921">
        <v>878</v>
      </c>
      <c r="I6" s="921">
        <v>1320</v>
      </c>
      <c r="J6" s="921">
        <v>878</v>
      </c>
      <c r="K6" s="921">
        <v>1320</v>
      </c>
      <c r="L6" s="472" t="s">
        <v>1105</v>
      </c>
      <c r="M6" s="473"/>
    </row>
    <row r="7" spans="1:13" s="338" customFormat="1" ht="17.25">
      <c r="A7" s="337"/>
      <c r="B7" s="337"/>
      <c r="C7" s="96" t="s">
        <v>548</v>
      </c>
      <c r="D7" s="337"/>
      <c r="E7" s="921">
        <v>635</v>
      </c>
      <c r="F7" s="921">
        <v>975</v>
      </c>
      <c r="G7" s="721">
        <v>1180</v>
      </c>
      <c r="H7" s="921">
        <v>760</v>
      </c>
      <c r="I7" s="921">
        <v>1180</v>
      </c>
      <c r="J7" s="921">
        <v>760</v>
      </c>
      <c r="K7" s="921">
        <v>1180</v>
      </c>
      <c r="L7" s="472" t="s">
        <v>1104</v>
      </c>
      <c r="M7" s="473"/>
    </row>
    <row r="8" spans="1:13" s="301" customFormat="1" ht="17.25">
      <c r="A8" s="89" t="s">
        <v>841</v>
      </c>
      <c r="B8" s="89" t="s">
        <v>965</v>
      </c>
      <c r="C8" s="96" t="s">
        <v>548</v>
      </c>
      <c r="D8" s="89"/>
      <c r="E8" s="1244" t="s">
        <v>602</v>
      </c>
      <c r="F8" s="1244"/>
      <c r="G8" s="1244"/>
      <c r="H8" s="1244"/>
      <c r="I8" s="1244"/>
      <c r="J8" s="1244"/>
      <c r="K8" s="1244"/>
      <c r="L8" s="276"/>
      <c r="M8" s="300"/>
    </row>
    <row r="9" spans="1:13" ht="15">
      <c r="A9" s="83" t="s">
        <v>307</v>
      </c>
      <c r="B9" s="83" t="s">
        <v>967</v>
      </c>
      <c r="C9" s="96" t="s">
        <v>548</v>
      </c>
      <c r="D9" s="83" t="s">
        <v>24</v>
      </c>
      <c r="E9" s="277">
        <v>30</v>
      </c>
      <c r="F9" s="277">
        <v>30</v>
      </c>
      <c r="G9" s="277">
        <v>30</v>
      </c>
      <c r="H9" s="277">
        <v>30</v>
      </c>
      <c r="I9" s="277">
        <v>30</v>
      </c>
      <c r="J9" s="277">
        <v>30</v>
      </c>
      <c r="K9" s="277">
        <v>30</v>
      </c>
      <c r="L9" s="278"/>
      <c r="M9" s="300"/>
    </row>
    <row r="10" spans="1:13" ht="15">
      <c r="A10" s="83" t="s">
        <v>550</v>
      </c>
      <c r="B10" s="83" t="s">
        <v>968</v>
      </c>
      <c r="C10" s="93"/>
      <c r="D10" s="83"/>
      <c r="E10" s="277">
        <v>20</v>
      </c>
      <c r="F10" s="277">
        <v>20</v>
      </c>
      <c r="G10" s="277">
        <v>20</v>
      </c>
      <c r="H10" s="277">
        <v>20</v>
      </c>
      <c r="I10" s="277">
        <v>20</v>
      </c>
      <c r="J10" s="277">
        <v>20</v>
      </c>
      <c r="K10" s="277">
        <v>20</v>
      </c>
      <c r="L10" s="278"/>
      <c r="M10" s="300"/>
    </row>
    <row r="11" spans="1:13" ht="15">
      <c r="A11" s="89" t="s">
        <v>110</v>
      </c>
      <c r="B11" s="89" t="s">
        <v>966</v>
      </c>
      <c r="C11" s="93" t="s">
        <v>548</v>
      </c>
      <c r="D11" s="89" t="s">
        <v>12</v>
      </c>
      <c r="E11" s="1244" t="s">
        <v>706</v>
      </c>
      <c r="F11" s="1244"/>
      <c r="G11" s="1244"/>
      <c r="H11" s="1244"/>
      <c r="I11" s="1244"/>
      <c r="J11" s="1244"/>
      <c r="K11" s="1244"/>
      <c r="L11" s="302" t="s">
        <v>707</v>
      </c>
      <c r="M11" s="300"/>
    </row>
    <row r="12" spans="1:13" ht="15">
      <c r="A12" s="89" t="s">
        <v>708</v>
      </c>
      <c r="B12" s="89" t="s">
        <v>1036</v>
      </c>
      <c r="C12" s="93" t="s">
        <v>548</v>
      </c>
      <c r="D12" s="89" t="s">
        <v>12</v>
      </c>
      <c r="E12" s="927" t="s">
        <v>709</v>
      </c>
      <c r="F12" s="927" t="s">
        <v>710</v>
      </c>
      <c r="G12" s="927" t="s">
        <v>710</v>
      </c>
      <c r="H12" s="927" t="s">
        <v>709</v>
      </c>
      <c r="I12" s="927" t="s">
        <v>710</v>
      </c>
      <c r="J12" s="927" t="s">
        <v>709</v>
      </c>
      <c r="K12" s="927" t="s">
        <v>710</v>
      </c>
      <c r="L12" s="302" t="s">
        <v>711</v>
      </c>
      <c r="M12" s="300"/>
    </row>
    <row r="13" spans="1:13" ht="15">
      <c r="A13" s="328" t="s">
        <v>712</v>
      </c>
      <c r="B13" s="328"/>
      <c r="C13" s="93" t="s">
        <v>548</v>
      </c>
      <c r="D13" s="89" t="s">
        <v>12</v>
      </c>
      <c r="E13" s="1244" t="s">
        <v>713</v>
      </c>
      <c r="F13" s="1244"/>
      <c r="G13" s="1244"/>
      <c r="H13" s="1244"/>
      <c r="I13" s="1244"/>
      <c r="J13" s="1244"/>
      <c r="K13" s="1244"/>
      <c r="L13" s="302" t="s">
        <v>707</v>
      </c>
      <c r="M13" s="300"/>
    </row>
    <row r="14" spans="1:13" ht="15">
      <c r="A14" s="83" t="s">
        <v>21</v>
      </c>
      <c r="B14" s="83" t="s">
        <v>976</v>
      </c>
      <c r="C14" s="93" t="s">
        <v>548</v>
      </c>
      <c r="D14" s="83" t="s">
        <v>12</v>
      </c>
      <c r="E14" s="1245" t="s">
        <v>555</v>
      </c>
      <c r="F14" s="1245"/>
      <c r="G14" s="1245"/>
      <c r="H14" s="1245"/>
      <c r="I14" s="1245"/>
      <c r="J14" s="1245"/>
      <c r="K14" s="1245"/>
      <c r="L14" s="302" t="s">
        <v>707</v>
      </c>
      <c r="M14" s="299"/>
    </row>
    <row r="15" spans="1:13" ht="15">
      <c r="A15" s="83"/>
      <c r="B15" s="83"/>
      <c r="C15" s="93"/>
      <c r="D15" s="83"/>
      <c r="E15" s="1244"/>
      <c r="F15" s="1244"/>
      <c r="G15" s="1244"/>
      <c r="H15" s="1244"/>
      <c r="I15" s="1244"/>
      <c r="J15" s="1244"/>
      <c r="K15" s="1244"/>
      <c r="L15" s="279"/>
      <c r="M15" s="299"/>
    </row>
    <row r="16" spans="1:2" ht="15" thickBot="1">
      <c r="A16" s="327" t="s">
        <v>714</v>
      </c>
      <c r="B16" s="327"/>
    </row>
    <row r="17" spans="1:9" s="727" customFormat="1" ht="19.5" customHeight="1" thickTop="1">
      <c r="A17" s="1057" t="s">
        <v>1355</v>
      </c>
      <c r="B17" s="1048" t="s">
        <v>4</v>
      </c>
      <c r="C17" s="1048"/>
      <c r="D17" s="1049"/>
      <c r="E17" s="1049"/>
      <c r="F17" s="1059" t="s">
        <v>920</v>
      </c>
      <c r="G17" s="1060"/>
      <c r="H17" s="1061" t="s">
        <v>6</v>
      </c>
      <c r="I17" s="1062"/>
    </row>
    <row r="18" spans="1:9" s="727" customFormat="1" ht="19.5" customHeight="1" thickBot="1">
      <c r="A18" s="1058"/>
      <c r="B18" s="728" t="s">
        <v>1357</v>
      </c>
      <c r="C18" s="728" t="s">
        <v>1358</v>
      </c>
      <c r="D18" s="729" t="s">
        <v>10</v>
      </c>
      <c r="E18" s="729" t="s">
        <v>1359</v>
      </c>
      <c r="F18" s="730" t="s">
        <v>8</v>
      </c>
      <c r="G18" s="731" t="s">
        <v>9</v>
      </c>
      <c r="H18" s="732" t="s">
        <v>8</v>
      </c>
      <c r="I18" s="733" t="s">
        <v>9</v>
      </c>
    </row>
    <row r="19" spans="1:9" s="727" customFormat="1" ht="19.5" customHeight="1" thickTop="1">
      <c r="A19" s="1051" t="s">
        <v>1360</v>
      </c>
      <c r="B19" s="734" t="s">
        <v>1361</v>
      </c>
      <c r="C19" s="734" t="s">
        <v>1361</v>
      </c>
      <c r="D19" s="735" t="s">
        <v>1361</v>
      </c>
      <c r="E19" s="735" t="s">
        <v>1361</v>
      </c>
      <c r="F19" s="736" t="s">
        <v>1361</v>
      </c>
      <c r="G19" s="737" t="s">
        <v>1361</v>
      </c>
      <c r="H19" s="738" t="s">
        <v>1362</v>
      </c>
      <c r="I19" s="739" t="s">
        <v>1362</v>
      </c>
    </row>
    <row r="20" spans="1:9" s="727" customFormat="1" ht="19.5" customHeight="1">
      <c r="A20" s="1052"/>
      <c r="B20" s="740" t="s">
        <v>1363</v>
      </c>
      <c r="C20" s="740" t="s">
        <v>1363</v>
      </c>
      <c r="D20" s="741" t="s">
        <v>1363</v>
      </c>
      <c r="E20" s="741" t="s">
        <v>1363</v>
      </c>
      <c r="F20" s="742" t="s">
        <v>1363</v>
      </c>
      <c r="G20" s="743" t="s">
        <v>1363</v>
      </c>
      <c r="H20" s="744" t="s">
        <v>1363</v>
      </c>
      <c r="I20" s="745" t="s">
        <v>1363</v>
      </c>
    </row>
    <row r="21" spans="1:9" s="727" customFormat="1" ht="19.5" customHeight="1">
      <c r="A21" s="1052"/>
      <c r="B21" s="746" t="s">
        <v>1364</v>
      </c>
      <c r="C21" s="746" t="s">
        <v>1365</v>
      </c>
      <c r="D21" s="918" t="s">
        <v>1365</v>
      </c>
      <c r="E21" s="918" t="s">
        <v>1365</v>
      </c>
      <c r="F21" s="748" t="s">
        <v>1365</v>
      </c>
      <c r="G21" s="749" t="s">
        <v>1365</v>
      </c>
      <c r="H21" s="919" t="s">
        <v>1366</v>
      </c>
      <c r="I21" s="920" t="s">
        <v>1366</v>
      </c>
    </row>
    <row r="22" spans="1:9" s="727" customFormat="1" ht="19.5" customHeight="1">
      <c r="A22" s="1052"/>
      <c r="B22" s="752">
        <v>85</v>
      </c>
      <c r="C22" s="752">
        <f>B22*2</f>
        <v>170</v>
      </c>
      <c r="D22" s="753">
        <v>200</v>
      </c>
      <c r="E22" s="753">
        <v>230</v>
      </c>
      <c r="F22" s="754">
        <v>150</v>
      </c>
      <c r="G22" s="755">
        <f>F22*2</f>
        <v>300</v>
      </c>
      <c r="H22" s="756">
        <v>300</v>
      </c>
      <c r="I22" s="757">
        <f>H22*2</f>
        <v>600</v>
      </c>
    </row>
    <row r="23" spans="1:9" s="727" customFormat="1" ht="19.5" customHeight="1">
      <c r="A23" s="1052"/>
      <c r="B23" s="746" t="s">
        <v>1367</v>
      </c>
      <c r="C23" s="746" t="s">
        <v>1368</v>
      </c>
      <c r="D23" s="918" t="s">
        <v>1368</v>
      </c>
      <c r="E23" s="918" t="s">
        <v>1368</v>
      </c>
      <c r="F23" s="748" t="s">
        <v>1369</v>
      </c>
      <c r="G23" s="749" t="s">
        <v>1370</v>
      </c>
      <c r="H23" s="919" t="s">
        <v>1371</v>
      </c>
      <c r="I23" s="920" t="s">
        <v>1371</v>
      </c>
    </row>
    <row r="24" spans="1:9" s="727" customFormat="1" ht="19.5" customHeight="1">
      <c r="A24" s="1052"/>
      <c r="B24" s="752">
        <f aca="true" t="shared" si="0" ref="B24:G24">B22*2</f>
        <v>170</v>
      </c>
      <c r="C24" s="752">
        <f t="shared" si="0"/>
        <v>340</v>
      </c>
      <c r="D24" s="753">
        <f t="shared" si="0"/>
        <v>400</v>
      </c>
      <c r="E24" s="753">
        <f t="shared" si="0"/>
        <v>460</v>
      </c>
      <c r="F24" s="754">
        <f t="shared" si="0"/>
        <v>300</v>
      </c>
      <c r="G24" s="755">
        <f t="shared" si="0"/>
        <v>600</v>
      </c>
      <c r="H24" s="756">
        <v>500</v>
      </c>
      <c r="I24" s="757">
        <f>H24*2</f>
        <v>1000</v>
      </c>
    </row>
    <row r="25" spans="1:9" s="727" customFormat="1" ht="19.5" customHeight="1">
      <c r="A25" s="1052"/>
      <c r="B25" s="1036" t="s">
        <v>1372</v>
      </c>
      <c r="C25" s="1037"/>
      <c r="D25" s="1037"/>
      <c r="E25" s="1038"/>
      <c r="F25" s="1039" t="s">
        <v>1373</v>
      </c>
      <c r="G25" s="1038"/>
      <c r="H25" s="1063" t="s">
        <v>1373</v>
      </c>
      <c r="I25" s="1064"/>
    </row>
    <row r="26" spans="1:9" s="727" customFormat="1" ht="19.5" customHeight="1" thickBot="1">
      <c r="A26" s="1053"/>
      <c r="B26" s="759">
        <f aca="true" t="shared" si="1" ref="B26:G26">B24*2</f>
        <v>340</v>
      </c>
      <c r="C26" s="759">
        <f t="shared" si="1"/>
        <v>680</v>
      </c>
      <c r="D26" s="760">
        <f t="shared" si="1"/>
        <v>800</v>
      </c>
      <c r="E26" s="760">
        <f t="shared" si="1"/>
        <v>920</v>
      </c>
      <c r="F26" s="761">
        <f t="shared" si="1"/>
        <v>600</v>
      </c>
      <c r="G26" s="762">
        <f t="shared" si="1"/>
        <v>1200</v>
      </c>
      <c r="H26" s="763">
        <v>900</v>
      </c>
      <c r="I26" s="764">
        <f>H26*2</f>
        <v>1800</v>
      </c>
    </row>
    <row r="27" spans="1:9" s="727" customFormat="1" ht="19.5" customHeight="1" thickTop="1">
      <c r="A27" s="1051" t="s">
        <v>1374</v>
      </c>
      <c r="B27" s="1071" t="s">
        <v>1375</v>
      </c>
      <c r="C27" s="1072"/>
      <c r="D27" s="1072"/>
      <c r="E27" s="1073"/>
      <c r="F27" s="1074" t="s">
        <v>1375</v>
      </c>
      <c r="G27" s="1073"/>
      <c r="H27" s="1074" t="s">
        <v>1375</v>
      </c>
      <c r="I27" s="1075"/>
    </row>
    <row r="28" spans="1:9" s="727" customFormat="1" ht="19.5" customHeight="1">
      <c r="A28" s="1052"/>
      <c r="B28" s="746" t="s">
        <v>1361</v>
      </c>
      <c r="C28" s="746" t="s">
        <v>1361</v>
      </c>
      <c r="D28" s="918" t="s">
        <v>1361</v>
      </c>
      <c r="E28" s="918" t="s">
        <v>1361</v>
      </c>
      <c r="F28" s="748" t="s">
        <v>1361</v>
      </c>
      <c r="G28" s="749" t="s">
        <v>1361</v>
      </c>
      <c r="H28" s="919" t="s">
        <v>1376</v>
      </c>
      <c r="I28" s="920" t="s">
        <v>1376</v>
      </c>
    </row>
    <row r="29" spans="1:9" s="727" customFormat="1" ht="19.5" customHeight="1">
      <c r="A29" s="1052"/>
      <c r="B29" s="765">
        <v>100</v>
      </c>
      <c r="C29" s="765">
        <f>B29*2</f>
        <v>200</v>
      </c>
      <c r="D29" s="766">
        <v>230</v>
      </c>
      <c r="E29" s="766">
        <v>260</v>
      </c>
      <c r="F29" s="767">
        <v>200</v>
      </c>
      <c r="G29" s="768">
        <f>F29*2</f>
        <v>400</v>
      </c>
      <c r="H29" s="769">
        <v>350</v>
      </c>
      <c r="I29" s="770">
        <f>H29*2</f>
        <v>700</v>
      </c>
    </row>
    <row r="30" spans="1:9" s="727" customFormat="1" ht="19.5" customHeight="1">
      <c r="A30" s="1052"/>
      <c r="B30" s="746" t="s">
        <v>1377</v>
      </c>
      <c r="C30" s="746" t="s">
        <v>1378</v>
      </c>
      <c r="D30" s="918" t="s">
        <v>1378</v>
      </c>
      <c r="E30" s="918" t="s">
        <v>1378</v>
      </c>
      <c r="F30" s="748" t="s">
        <v>1364</v>
      </c>
      <c r="G30" s="749" t="s">
        <v>1365</v>
      </c>
      <c r="H30" s="919" t="s">
        <v>1379</v>
      </c>
      <c r="I30" s="920" t="s">
        <v>1366</v>
      </c>
    </row>
    <row r="31" spans="1:9" s="727" customFormat="1" ht="19.5" customHeight="1">
      <c r="A31" s="1052"/>
      <c r="B31" s="752">
        <f aca="true" t="shared" si="2" ref="B31:G31">B29*2</f>
        <v>200</v>
      </c>
      <c r="C31" s="752">
        <f t="shared" si="2"/>
        <v>400</v>
      </c>
      <c r="D31" s="753">
        <f t="shared" si="2"/>
        <v>460</v>
      </c>
      <c r="E31" s="753">
        <f t="shared" si="2"/>
        <v>520</v>
      </c>
      <c r="F31" s="754">
        <f t="shared" si="2"/>
        <v>400</v>
      </c>
      <c r="G31" s="755">
        <f t="shared" si="2"/>
        <v>800</v>
      </c>
      <c r="H31" s="756">
        <v>600</v>
      </c>
      <c r="I31" s="757">
        <f>H31*2</f>
        <v>1200</v>
      </c>
    </row>
    <row r="32" spans="1:9" s="727" customFormat="1" ht="19.5" customHeight="1">
      <c r="A32" s="1052"/>
      <c r="B32" s="1036" t="s">
        <v>1380</v>
      </c>
      <c r="C32" s="1037"/>
      <c r="D32" s="1037"/>
      <c r="E32" s="1038"/>
      <c r="F32" s="1039" t="s">
        <v>1381</v>
      </c>
      <c r="G32" s="1038"/>
      <c r="H32" s="1039" t="s">
        <v>1382</v>
      </c>
      <c r="I32" s="1076"/>
    </row>
    <row r="33" spans="1:9" s="727" customFormat="1" ht="19.5" customHeight="1" thickBot="1">
      <c r="A33" s="1053"/>
      <c r="B33" s="759">
        <f aca="true" t="shared" si="3" ref="B33:G33">B31*2</f>
        <v>400</v>
      </c>
      <c r="C33" s="759">
        <f t="shared" si="3"/>
        <v>800</v>
      </c>
      <c r="D33" s="760">
        <f t="shared" si="3"/>
        <v>920</v>
      </c>
      <c r="E33" s="760">
        <f t="shared" si="3"/>
        <v>1040</v>
      </c>
      <c r="F33" s="761">
        <f t="shared" si="3"/>
        <v>800</v>
      </c>
      <c r="G33" s="762">
        <f t="shared" si="3"/>
        <v>1600</v>
      </c>
      <c r="H33" s="763">
        <v>1000</v>
      </c>
      <c r="I33" s="764">
        <f>H33*2</f>
        <v>2000</v>
      </c>
    </row>
    <row r="34" spans="1:9" s="727" customFormat="1" ht="19.5" customHeight="1" thickTop="1">
      <c r="A34" s="1054" t="s">
        <v>593</v>
      </c>
      <c r="B34" s="1028" t="s">
        <v>1384</v>
      </c>
      <c r="C34" s="1029"/>
      <c r="D34" s="1029"/>
      <c r="E34" s="1029"/>
      <c r="F34" s="1029"/>
      <c r="G34" s="1029"/>
      <c r="H34" s="1029"/>
      <c r="I34" s="1030"/>
    </row>
    <row r="35" spans="1:9" s="727" customFormat="1" ht="19.5" customHeight="1">
      <c r="A35" s="1055"/>
      <c r="B35" s="1065" t="s">
        <v>1385</v>
      </c>
      <c r="C35" s="1066"/>
      <c r="D35" s="1066"/>
      <c r="E35" s="1066"/>
      <c r="F35" s="1066"/>
      <c r="G35" s="1066"/>
      <c r="H35" s="1066"/>
      <c r="I35" s="1067"/>
    </row>
    <row r="36" spans="1:9" s="727" customFormat="1" ht="19.5" customHeight="1">
      <c r="A36" s="1055"/>
      <c r="B36" s="1065" t="s">
        <v>1386</v>
      </c>
      <c r="C36" s="1066"/>
      <c r="D36" s="1066"/>
      <c r="E36" s="1066"/>
      <c r="F36" s="1066"/>
      <c r="G36" s="1066"/>
      <c r="H36" s="1066"/>
      <c r="I36" s="1067"/>
    </row>
    <row r="37" spans="1:9" s="727" customFormat="1" ht="19.5" customHeight="1">
      <c r="A37" s="1055"/>
      <c r="B37" s="1065" t="s">
        <v>1387</v>
      </c>
      <c r="C37" s="1066"/>
      <c r="D37" s="1066"/>
      <c r="E37" s="1066"/>
      <c r="F37" s="1066"/>
      <c r="G37" s="1066"/>
      <c r="H37" s="1066"/>
      <c r="I37" s="1067"/>
    </row>
    <row r="38" spans="1:9" s="727" customFormat="1" ht="19.5" customHeight="1">
      <c r="A38" s="1055"/>
      <c r="B38" s="1065" t="s">
        <v>668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>
      <c r="A39" s="1055"/>
      <c r="B39" s="1065" t="s">
        <v>1388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1389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 thickBot="1">
      <c r="A41" s="1056"/>
      <c r="B41" s="1068" t="s">
        <v>1390</v>
      </c>
      <c r="C41" s="1069"/>
      <c r="D41" s="1069"/>
      <c r="E41" s="1069"/>
      <c r="F41" s="1069"/>
      <c r="G41" s="1069"/>
      <c r="H41" s="1069"/>
      <c r="I41" s="1070"/>
    </row>
    <row r="42" ht="15" thickTop="1"/>
  </sheetData>
  <sheetProtection/>
  <mergeCells count="41"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  <mergeCell ref="A27:A33"/>
    <mergeCell ref="B27:E27"/>
    <mergeCell ref="F27:G27"/>
    <mergeCell ref="H27:I27"/>
    <mergeCell ref="B32:E32"/>
    <mergeCell ref="F32:G32"/>
    <mergeCell ref="H32:I32"/>
    <mergeCell ref="E15:K15"/>
    <mergeCell ref="A17:A18"/>
    <mergeCell ref="B17:E17"/>
    <mergeCell ref="F17:G17"/>
    <mergeCell ref="H17:I17"/>
    <mergeCell ref="A19:A26"/>
    <mergeCell ref="B25:E25"/>
    <mergeCell ref="F25:G25"/>
    <mergeCell ref="H25:I25"/>
    <mergeCell ref="L4:L5"/>
    <mergeCell ref="M4:M5"/>
    <mergeCell ref="E8:K8"/>
    <mergeCell ref="E11:K11"/>
    <mergeCell ref="E13:K13"/>
    <mergeCell ref="E14:K14"/>
    <mergeCell ref="A1:L1"/>
    <mergeCell ref="A2:L2"/>
    <mergeCell ref="A3:L3"/>
    <mergeCell ref="A4:A5"/>
    <mergeCell ref="B4:B5"/>
    <mergeCell ref="C4:C5"/>
    <mergeCell ref="D4:D5"/>
    <mergeCell ref="E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">
      <selection activeCell="C14" sqref="C14:J17"/>
    </sheetView>
  </sheetViews>
  <sheetFormatPr defaultColWidth="9.00390625" defaultRowHeight="16.5"/>
  <cols>
    <col min="1" max="1" width="45.00390625" style="195" customWidth="1"/>
    <col min="2" max="2" width="8.375" style="192" customWidth="1"/>
    <col min="3" max="3" width="13.25390625" style="192" customWidth="1"/>
    <col min="4" max="4" width="12.125" style="192" customWidth="1"/>
    <col min="5" max="5" width="11.625" style="192" customWidth="1"/>
    <col min="6" max="6" width="11.25390625" style="192" customWidth="1"/>
    <col min="7" max="7" width="12.00390625" style="192" customWidth="1"/>
    <col min="8" max="8" width="11.875" style="192" customWidth="1"/>
    <col min="9" max="9" width="15.00390625" style="192" bestFit="1" customWidth="1"/>
    <col min="10" max="10" width="54.375" style="192" bestFit="1" customWidth="1"/>
    <col min="11" max="16384" width="9.00390625" style="192" customWidth="1"/>
  </cols>
  <sheetData>
    <row r="1" spans="1:10" ht="15">
      <c r="A1" s="1106" t="s">
        <v>671</v>
      </c>
      <c r="B1" s="1106"/>
      <c r="C1" s="1106"/>
      <c r="D1" s="1106"/>
      <c r="E1" s="1106"/>
      <c r="F1" s="1106"/>
      <c r="G1" s="1106"/>
      <c r="H1" s="1106"/>
      <c r="I1" s="1106"/>
      <c r="J1" s="1106"/>
    </row>
    <row r="2" spans="1:10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</row>
    <row r="3" spans="1:10" ht="15">
      <c r="A3" s="1108" t="s">
        <v>672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ht="22.5" customHeight="1">
      <c r="A4" s="1109" t="s">
        <v>2</v>
      </c>
      <c r="B4" s="1110" t="s">
        <v>3</v>
      </c>
      <c r="C4" s="1227" t="s">
        <v>4</v>
      </c>
      <c r="D4" s="1168"/>
      <c r="E4" s="1169"/>
      <c r="F4" s="1110" t="s">
        <v>379</v>
      </c>
      <c r="G4" s="1110"/>
      <c r="H4" s="1110" t="s">
        <v>380</v>
      </c>
      <c r="I4" s="1110"/>
      <c r="J4" s="1110" t="s">
        <v>7</v>
      </c>
    </row>
    <row r="5" spans="1:10" ht="24.75" customHeight="1">
      <c r="A5" s="1098"/>
      <c r="B5" s="1110"/>
      <c r="C5" s="83" t="s">
        <v>8</v>
      </c>
      <c r="D5" s="83" t="s">
        <v>1101</v>
      </c>
      <c r="E5" s="83" t="s">
        <v>1102</v>
      </c>
      <c r="F5" s="83" t="s">
        <v>8</v>
      </c>
      <c r="G5" s="83" t="s">
        <v>9</v>
      </c>
      <c r="H5" s="83" t="s">
        <v>8</v>
      </c>
      <c r="I5" s="83" t="s">
        <v>9</v>
      </c>
      <c r="J5" s="1110"/>
    </row>
    <row r="6" spans="1:10" ht="15">
      <c r="A6" s="83" t="s">
        <v>1021</v>
      </c>
      <c r="B6" s="8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94"/>
    </row>
    <row r="7" spans="1:10" ht="15" hidden="1">
      <c r="A7" s="83" t="s">
        <v>93</v>
      </c>
      <c r="B7" s="83" t="s">
        <v>61</v>
      </c>
      <c r="C7" s="86"/>
      <c r="D7" s="86"/>
      <c r="E7" s="86"/>
      <c r="F7" s="86"/>
      <c r="G7" s="86"/>
      <c r="H7" s="86"/>
      <c r="I7" s="86"/>
      <c r="J7" s="97"/>
    </row>
    <row r="8" spans="1:10" ht="15" hidden="1">
      <c r="A8" s="83" t="s">
        <v>14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 hidden="1">
      <c r="A9" s="83" t="s">
        <v>16</v>
      </c>
      <c r="B9" s="83" t="s">
        <v>12</v>
      </c>
      <c r="C9" s="87"/>
      <c r="D9" s="87"/>
      <c r="E9" s="87"/>
      <c r="F9" s="87"/>
      <c r="G9" s="86"/>
      <c r="H9" s="86"/>
      <c r="I9" s="86"/>
      <c r="J9" s="97"/>
    </row>
    <row r="10" spans="1:10" ht="15" hidden="1">
      <c r="A10" s="88" t="s">
        <v>63</v>
      </c>
      <c r="B10" s="89" t="s">
        <v>12</v>
      </c>
      <c r="C10" s="85"/>
      <c r="D10" s="85"/>
      <c r="E10" s="85"/>
      <c r="F10" s="85"/>
      <c r="G10" s="85"/>
      <c r="H10" s="86"/>
      <c r="I10" s="86"/>
      <c r="J10" s="97"/>
    </row>
    <row r="11" spans="1:10" ht="15" hidden="1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320"/>
    </row>
    <row r="12" spans="1:10" ht="15" hidden="1">
      <c r="A12" s="83" t="s">
        <v>244</v>
      </c>
      <c r="B12" s="83" t="s">
        <v>61</v>
      </c>
      <c r="C12" s="1311"/>
      <c r="D12" s="1312"/>
      <c r="E12" s="1312"/>
      <c r="F12" s="1312"/>
      <c r="G12" s="1312"/>
      <c r="H12" s="1312"/>
      <c r="I12" s="1313"/>
      <c r="J12" s="320"/>
    </row>
    <row r="13" spans="1:10" ht="15">
      <c r="A13" s="89" t="s">
        <v>78</v>
      </c>
      <c r="B13" s="89" t="s">
        <v>12</v>
      </c>
      <c r="C13" s="1310" t="s">
        <v>673</v>
      </c>
      <c r="D13" s="1310"/>
      <c r="E13" s="1310"/>
      <c r="F13" s="1310"/>
      <c r="G13" s="1310"/>
      <c r="H13" s="1310"/>
      <c r="I13" s="1310"/>
      <c r="J13" s="321"/>
    </row>
    <row r="14" spans="1:10" s="599" customFormat="1" ht="17.25">
      <c r="A14" s="459" t="s">
        <v>1111</v>
      </c>
      <c r="B14" s="459" t="s">
        <v>872</v>
      </c>
      <c r="C14" s="676" t="s">
        <v>2077</v>
      </c>
      <c r="D14" s="676" t="s">
        <v>2050</v>
      </c>
      <c r="E14" s="676" t="s">
        <v>2050</v>
      </c>
      <c r="F14" s="884" t="s">
        <v>2077</v>
      </c>
      <c r="G14" s="884" t="s">
        <v>2050</v>
      </c>
      <c r="H14" s="884" t="s">
        <v>2051</v>
      </c>
      <c r="I14" s="884" t="s">
        <v>2052</v>
      </c>
      <c r="J14" s="681" t="s">
        <v>2082</v>
      </c>
    </row>
    <row r="15" spans="1:10" s="599" customFormat="1" ht="17.25">
      <c r="A15" s="459" t="s">
        <v>1111</v>
      </c>
      <c r="B15" s="459" t="s">
        <v>690</v>
      </c>
      <c r="C15" s="676" t="s">
        <v>1301</v>
      </c>
      <c r="D15" s="676" t="s">
        <v>2078</v>
      </c>
      <c r="E15" s="676" t="s">
        <v>2078</v>
      </c>
      <c r="F15" s="676" t="s">
        <v>1301</v>
      </c>
      <c r="G15" s="676" t="s">
        <v>2078</v>
      </c>
      <c r="H15" s="676" t="s">
        <v>2079</v>
      </c>
      <c r="I15" s="676" t="s">
        <v>2047</v>
      </c>
      <c r="J15" s="681" t="s">
        <v>2083</v>
      </c>
    </row>
    <row r="16" spans="1:10" s="599" customFormat="1" ht="17.25">
      <c r="A16" s="459" t="s">
        <v>1111</v>
      </c>
      <c r="B16" s="459" t="s">
        <v>690</v>
      </c>
      <c r="C16" s="676" t="s">
        <v>2045</v>
      </c>
      <c r="D16" s="676" t="s">
        <v>1329</v>
      </c>
      <c r="E16" s="676" t="s">
        <v>1329</v>
      </c>
      <c r="F16" s="676" t="s">
        <v>1331</v>
      </c>
      <c r="G16" s="676" t="s">
        <v>1329</v>
      </c>
      <c r="H16" s="676" t="s">
        <v>1332</v>
      </c>
      <c r="I16" s="676" t="s">
        <v>1333</v>
      </c>
      <c r="J16" s="681" t="s">
        <v>2084</v>
      </c>
    </row>
    <row r="17" spans="1:10" s="599" customFormat="1" ht="17.25">
      <c r="A17" s="459" t="s">
        <v>1111</v>
      </c>
      <c r="B17" s="459" t="s">
        <v>690</v>
      </c>
      <c r="C17" s="884" t="s">
        <v>2047</v>
      </c>
      <c r="D17" s="884" t="s">
        <v>2048</v>
      </c>
      <c r="E17" s="884" t="s">
        <v>1307</v>
      </c>
      <c r="F17" s="884" t="s">
        <v>2047</v>
      </c>
      <c r="G17" s="884" t="s">
        <v>2048</v>
      </c>
      <c r="H17" s="884" t="s">
        <v>2080</v>
      </c>
      <c r="I17" s="884" t="s">
        <v>2081</v>
      </c>
      <c r="J17" s="681" t="s">
        <v>2085</v>
      </c>
    </row>
    <row r="18" spans="1:10" ht="15">
      <c r="A18" s="345" t="s">
        <v>416</v>
      </c>
      <c r="B18" s="345" t="s">
        <v>12</v>
      </c>
      <c r="C18" s="1094" t="s">
        <v>417</v>
      </c>
      <c r="D18" s="1094"/>
      <c r="E18" s="1094"/>
      <c r="F18" s="1094"/>
      <c r="G18" s="1094"/>
      <c r="H18" s="1094"/>
      <c r="I18" s="1094"/>
      <c r="J18" s="322" t="s">
        <v>426</v>
      </c>
    </row>
    <row r="19" spans="1:10" ht="15">
      <c r="A19" s="83" t="s">
        <v>388</v>
      </c>
      <c r="B19" s="83" t="s">
        <v>61</v>
      </c>
      <c r="C19" s="1310" t="s">
        <v>1045</v>
      </c>
      <c r="D19" s="1310"/>
      <c r="E19" s="1310"/>
      <c r="F19" s="1310"/>
      <c r="G19" s="1310"/>
      <c r="H19" s="1310"/>
      <c r="I19" s="1310"/>
      <c r="J19" s="322" t="s">
        <v>670</v>
      </c>
    </row>
    <row r="20" spans="1:10" ht="15">
      <c r="A20" s="193" t="s">
        <v>389</v>
      </c>
      <c r="B20" s="83" t="s">
        <v>418</v>
      </c>
      <c r="C20" s="85">
        <v>64</v>
      </c>
      <c r="D20" s="85">
        <v>96</v>
      </c>
      <c r="E20" s="85">
        <v>96</v>
      </c>
      <c r="F20" s="85">
        <v>64</v>
      </c>
      <c r="G20" s="85">
        <v>96</v>
      </c>
      <c r="H20" s="85">
        <v>64</v>
      </c>
      <c r="I20" s="85">
        <v>96</v>
      </c>
      <c r="J20" s="323"/>
    </row>
    <row r="21" spans="1:10" ht="15">
      <c r="A21" s="193" t="s">
        <v>390</v>
      </c>
      <c r="B21" s="83" t="s">
        <v>420</v>
      </c>
      <c r="C21" s="1164" t="s">
        <v>421</v>
      </c>
      <c r="D21" s="1165"/>
      <c r="E21" s="1165"/>
      <c r="F21" s="1165"/>
      <c r="G21" s="1165"/>
      <c r="H21" s="1165"/>
      <c r="I21" s="1166"/>
      <c r="J21" s="323" t="s">
        <v>426</v>
      </c>
    </row>
    <row r="22" spans="1:10" ht="17.25">
      <c r="A22" s="83" t="s">
        <v>96</v>
      </c>
      <c r="B22" s="7" t="s">
        <v>61</v>
      </c>
      <c r="C22" s="1310" t="s">
        <v>852</v>
      </c>
      <c r="D22" s="1310"/>
      <c r="E22" s="1310"/>
      <c r="F22" s="1310"/>
      <c r="G22" s="1310"/>
      <c r="H22" s="1310"/>
      <c r="I22" s="1310"/>
      <c r="J22" s="319" t="s">
        <v>425</v>
      </c>
    </row>
    <row r="23" spans="1:10" ht="18" thickBot="1">
      <c r="A23" s="208" t="s">
        <v>427</v>
      </c>
      <c r="B23" s="7" t="s">
        <v>420</v>
      </c>
      <c r="C23" s="1164" t="s">
        <v>428</v>
      </c>
      <c r="D23" s="1165"/>
      <c r="E23" s="1165"/>
      <c r="F23" s="1165"/>
      <c r="G23" s="1165"/>
      <c r="H23" s="1165"/>
      <c r="I23" s="1166"/>
      <c r="J23" s="319" t="s">
        <v>429</v>
      </c>
    </row>
    <row r="24" spans="1:8" ht="19.5" thickTop="1">
      <c r="A24" s="1300" t="s">
        <v>1400</v>
      </c>
      <c r="B24" s="1302" t="s">
        <v>1401</v>
      </c>
      <c r="C24" s="1303"/>
      <c r="D24" s="1304"/>
      <c r="E24" s="1305" t="s">
        <v>1402</v>
      </c>
      <c r="F24" s="1306"/>
      <c r="G24" s="1307" t="s">
        <v>1403</v>
      </c>
      <c r="H24" s="1308"/>
    </row>
    <row r="25" spans="1:8" ht="18.75">
      <c r="A25" s="1301"/>
      <c r="B25" s="782" t="s">
        <v>1404</v>
      </c>
      <c r="C25" s="783" t="s">
        <v>1405</v>
      </c>
      <c r="D25" s="783" t="s">
        <v>1406</v>
      </c>
      <c r="E25" s="784" t="s">
        <v>1404</v>
      </c>
      <c r="F25" s="785" t="s">
        <v>1405</v>
      </c>
      <c r="G25" s="786" t="s">
        <v>1404</v>
      </c>
      <c r="H25" s="787" t="s">
        <v>1405</v>
      </c>
    </row>
    <row r="26" spans="1:8" ht="18.75" customHeight="1">
      <c r="A26" s="1309" t="s">
        <v>1441</v>
      </c>
      <c r="B26" s="1257" t="s">
        <v>1407</v>
      </c>
      <c r="C26" s="1258"/>
      <c r="D26" s="1258"/>
      <c r="E26" s="1294" t="s">
        <v>1408</v>
      </c>
      <c r="F26" s="1295"/>
      <c r="G26" s="1298" t="s">
        <v>1408</v>
      </c>
      <c r="H26" s="1299"/>
    </row>
    <row r="27" spans="1:8" ht="18.75">
      <c r="A27" s="1282"/>
      <c r="B27" s="789" t="s">
        <v>1409</v>
      </c>
      <c r="C27" s="788" t="s">
        <v>43</v>
      </c>
      <c r="D27" s="790" t="s">
        <v>1409</v>
      </c>
      <c r="E27" s="789" t="s">
        <v>1409</v>
      </c>
      <c r="F27" s="791" t="s">
        <v>1409</v>
      </c>
      <c r="G27" s="792" t="s">
        <v>1409</v>
      </c>
      <c r="H27" s="793" t="s">
        <v>1409</v>
      </c>
    </row>
    <row r="28" spans="1:8" ht="18.75">
      <c r="A28" s="1282"/>
      <c r="B28" s="1257" t="s">
        <v>1413</v>
      </c>
      <c r="C28" s="1258"/>
      <c r="D28" s="1258"/>
      <c r="E28" s="1294" t="s">
        <v>1414</v>
      </c>
      <c r="F28" s="1295"/>
      <c r="G28" s="1296" t="s">
        <v>1415</v>
      </c>
      <c r="H28" s="1297"/>
    </row>
    <row r="29" spans="1:8" ht="18.75">
      <c r="A29" s="1282"/>
      <c r="B29" s="794">
        <v>120</v>
      </c>
      <c r="C29" s="795">
        <v>240</v>
      </c>
      <c r="D29" s="796">
        <v>280</v>
      </c>
      <c r="E29" s="794">
        <v>200</v>
      </c>
      <c r="F29" s="797">
        <v>400</v>
      </c>
      <c r="G29" s="798">
        <v>300</v>
      </c>
      <c r="H29" s="799">
        <v>600</v>
      </c>
    </row>
    <row r="30" spans="1:8" ht="18.75">
      <c r="A30" s="1282"/>
      <c r="B30" s="1257" t="s">
        <v>1442</v>
      </c>
      <c r="C30" s="1258"/>
      <c r="D30" s="1258"/>
      <c r="E30" s="1294" t="s">
        <v>1410</v>
      </c>
      <c r="F30" s="1295"/>
      <c r="G30" s="1298" t="s">
        <v>1413</v>
      </c>
      <c r="H30" s="1299"/>
    </row>
    <row r="31" spans="1:8" ht="18.75">
      <c r="A31" s="1282"/>
      <c r="B31" s="794">
        <v>200</v>
      </c>
      <c r="C31" s="795">
        <v>400</v>
      </c>
      <c r="D31" s="796">
        <v>480</v>
      </c>
      <c r="E31" s="794">
        <v>400</v>
      </c>
      <c r="F31" s="797">
        <v>800</v>
      </c>
      <c r="G31" s="798">
        <v>500</v>
      </c>
      <c r="H31" s="799">
        <v>1000</v>
      </c>
    </row>
    <row r="32" spans="1:8" ht="18.75">
      <c r="A32" s="1282"/>
      <c r="B32" s="1257" t="s">
        <v>1443</v>
      </c>
      <c r="C32" s="1258"/>
      <c r="D32" s="1258"/>
      <c r="E32" s="1294" t="s">
        <v>1411</v>
      </c>
      <c r="F32" s="1295"/>
      <c r="G32" s="1258" t="s">
        <v>1444</v>
      </c>
      <c r="H32" s="1260"/>
    </row>
    <row r="33" spans="1:8" ht="19.5" thickBot="1">
      <c r="A33" s="1282"/>
      <c r="B33" s="800">
        <v>300</v>
      </c>
      <c r="C33" s="801">
        <v>600</v>
      </c>
      <c r="D33" s="802">
        <v>750</v>
      </c>
      <c r="E33" s="800">
        <v>600</v>
      </c>
      <c r="F33" s="803">
        <v>1200</v>
      </c>
      <c r="G33" s="804">
        <v>700</v>
      </c>
      <c r="H33" s="805">
        <v>1400</v>
      </c>
    </row>
    <row r="34" spans="1:8" ht="19.5" customHeight="1" thickTop="1">
      <c r="A34" s="1287" t="s">
        <v>1412</v>
      </c>
      <c r="B34" s="1288" t="s">
        <v>1407</v>
      </c>
      <c r="C34" s="1289"/>
      <c r="D34" s="1289"/>
      <c r="E34" s="1290" t="s">
        <v>1408</v>
      </c>
      <c r="F34" s="1291"/>
      <c r="G34" s="1292" t="s">
        <v>1408</v>
      </c>
      <c r="H34" s="1293"/>
    </row>
    <row r="35" spans="1:8" ht="18.75">
      <c r="A35" s="1282"/>
      <c r="B35" s="794">
        <v>120</v>
      </c>
      <c r="C35" s="795">
        <v>240</v>
      </c>
      <c r="D35" s="796">
        <v>280</v>
      </c>
      <c r="E35" s="789">
        <v>200</v>
      </c>
      <c r="F35" s="791">
        <v>400</v>
      </c>
      <c r="G35" s="792">
        <v>300</v>
      </c>
      <c r="H35" s="793">
        <v>600</v>
      </c>
    </row>
    <row r="36" spans="1:8" ht="18.75">
      <c r="A36" s="1282"/>
      <c r="B36" s="1257" t="s">
        <v>1413</v>
      </c>
      <c r="C36" s="1258"/>
      <c r="D36" s="1258"/>
      <c r="E36" s="1294" t="s">
        <v>1414</v>
      </c>
      <c r="F36" s="1295"/>
      <c r="G36" s="1296" t="s">
        <v>1415</v>
      </c>
      <c r="H36" s="1297"/>
    </row>
    <row r="37" spans="1:8" ht="18.75">
      <c r="A37" s="1282"/>
      <c r="B37" s="794">
        <v>200</v>
      </c>
      <c r="C37" s="795">
        <v>400</v>
      </c>
      <c r="D37" s="796">
        <v>480</v>
      </c>
      <c r="E37" s="794">
        <v>400</v>
      </c>
      <c r="F37" s="797">
        <v>800</v>
      </c>
      <c r="G37" s="798">
        <v>500</v>
      </c>
      <c r="H37" s="799">
        <v>1000</v>
      </c>
    </row>
    <row r="38" spans="1:8" ht="18.75">
      <c r="A38" s="1282"/>
      <c r="B38" s="1257" t="s">
        <v>1416</v>
      </c>
      <c r="C38" s="1258"/>
      <c r="D38" s="1258"/>
      <c r="E38" s="1294" t="s">
        <v>1417</v>
      </c>
      <c r="F38" s="1295"/>
      <c r="G38" s="1258" t="s">
        <v>1418</v>
      </c>
      <c r="H38" s="1260"/>
    </row>
    <row r="39" spans="1:8" ht="19.5" thickBot="1">
      <c r="A39" s="1282"/>
      <c r="B39" s="800">
        <v>300</v>
      </c>
      <c r="C39" s="801">
        <v>600</v>
      </c>
      <c r="D39" s="802">
        <v>750</v>
      </c>
      <c r="E39" s="800">
        <v>600</v>
      </c>
      <c r="F39" s="803">
        <v>1200</v>
      </c>
      <c r="G39" s="804">
        <v>700</v>
      </c>
      <c r="H39" s="805">
        <v>1400</v>
      </c>
    </row>
    <row r="40" spans="1:8" ht="18.75">
      <c r="A40" s="1272" t="s">
        <v>1400</v>
      </c>
      <c r="B40" s="1274" t="s">
        <v>1401</v>
      </c>
      <c r="C40" s="1275"/>
      <c r="D40" s="1276"/>
      <c r="E40" s="1277" t="s">
        <v>1402</v>
      </c>
      <c r="F40" s="1278"/>
      <c r="G40" s="1279" t="s">
        <v>1419</v>
      </c>
      <c r="H40" s="1280"/>
    </row>
    <row r="41" spans="1:8" ht="18.75">
      <c r="A41" s="1273"/>
      <c r="B41" s="782" t="s">
        <v>1404</v>
      </c>
      <c r="C41" s="783" t="s">
        <v>1405</v>
      </c>
      <c r="D41" s="783" t="s">
        <v>1406</v>
      </c>
      <c r="E41" s="784" t="s">
        <v>1404</v>
      </c>
      <c r="F41" s="785" t="s">
        <v>1405</v>
      </c>
      <c r="G41" s="786" t="s">
        <v>1404</v>
      </c>
      <c r="H41" s="787" t="s">
        <v>1405</v>
      </c>
    </row>
    <row r="42" spans="1:8" ht="18.75" customHeight="1">
      <c r="A42" s="1281" t="s">
        <v>1420</v>
      </c>
      <c r="B42" s="1283" t="s">
        <v>1407</v>
      </c>
      <c r="C42" s="1284"/>
      <c r="D42" s="1284"/>
      <c r="E42" s="1283" t="s">
        <v>1421</v>
      </c>
      <c r="F42" s="1285"/>
      <c r="G42" s="1284" t="s">
        <v>1408</v>
      </c>
      <c r="H42" s="1286"/>
    </row>
    <row r="43" spans="1:8" ht="18.75">
      <c r="A43" s="1282"/>
      <c r="B43" s="789" t="s">
        <v>1409</v>
      </c>
      <c r="C43" s="788" t="s">
        <v>43</v>
      </c>
      <c r="D43" s="790" t="s">
        <v>1409</v>
      </c>
      <c r="E43" s="789" t="s">
        <v>1422</v>
      </c>
      <c r="F43" s="791" t="s">
        <v>1422</v>
      </c>
      <c r="G43" s="792" t="s">
        <v>1409</v>
      </c>
      <c r="H43" s="793" t="s">
        <v>1409</v>
      </c>
    </row>
    <row r="44" spans="1:8" ht="18.75">
      <c r="A44" s="1282"/>
      <c r="B44" s="1257" t="s">
        <v>1423</v>
      </c>
      <c r="C44" s="1258"/>
      <c r="D44" s="1258"/>
      <c r="E44" s="1257" t="s">
        <v>1408</v>
      </c>
      <c r="F44" s="1259" t="s">
        <v>1424</v>
      </c>
      <c r="G44" s="1258" t="s">
        <v>1415</v>
      </c>
      <c r="H44" s="1260" t="s">
        <v>1424</v>
      </c>
    </row>
    <row r="45" spans="1:8" ht="18.75">
      <c r="A45" s="1282"/>
      <c r="B45" s="794">
        <v>100</v>
      </c>
      <c r="C45" s="795">
        <v>200</v>
      </c>
      <c r="D45" s="796">
        <v>260</v>
      </c>
      <c r="E45" s="794">
        <v>500</v>
      </c>
      <c r="F45" s="797">
        <v>1000</v>
      </c>
      <c r="G45" s="798">
        <v>400</v>
      </c>
      <c r="H45" s="799">
        <v>800</v>
      </c>
    </row>
    <row r="46" spans="1:8" ht="18.75">
      <c r="A46" s="1282"/>
      <c r="B46" s="1257" t="s">
        <v>1425</v>
      </c>
      <c r="C46" s="1258"/>
      <c r="D46" s="1258"/>
      <c r="E46" s="1257" t="s">
        <v>1426</v>
      </c>
      <c r="F46" s="1259"/>
      <c r="G46" s="1258" t="s">
        <v>1418</v>
      </c>
      <c r="H46" s="1260"/>
    </row>
    <row r="47" spans="1:8" ht="19.5" thickBot="1">
      <c r="A47" s="1282"/>
      <c r="B47" s="800">
        <v>200</v>
      </c>
      <c r="C47" s="801">
        <v>400</v>
      </c>
      <c r="D47" s="802">
        <v>520</v>
      </c>
      <c r="E47" s="806">
        <v>1000</v>
      </c>
      <c r="F47" s="807">
        <v>2000</v>
      </c>
      <c r="G47" s="804">
        <v>700</v>
      </c>
      <c r="H47" s="805">
        <v>1400</v>
      </c>
    </row>
    <row r="48" spans="1:8" ht="39.75" customHeight="1" thickTop="1">
      <c r="A48" s="1261" t="s">
        <v>1427</v>
      </c>
      <c r="B48" s="1265" t="s">
        <v>1428</v>
      </c>
      <c r="C48" s="1266"/>
      <c r="D48" s="1267"/>
      <c r="E48" s="1267"/>
      <c r="F48" s="1267"/>
      <c r="G48" s="1267"/>
      <c r="H48" s="1268"/>
    </row>
    <row r="49" spans="1:8" ht="42.75" customHeight="1">
      <c r="A49" s="1262"/>
      <c r="B49" s="1269" t="s">
        <v>1429</v>
      </c>
      <c r="C49" s="1251"/>
      <c r="D49" s="1255"/>
      <c r="E49" s="1255"/>
      <c r="F49" s="1255"/>
      <c r="G49" s="1255"/>
      <c r="H49" s="1256"/>
    </row>
    <row r="50" spans="1:8" ht="45.75" customHeight="1">
      <c r="A50" s="1262"/>
      <c r="B50" s="1270" t="s">
        <v>1430</v>
      </c>
      <c r="C50" s="1251"/>
      <c r="D50" s="1251"/>
      <c r="E50" s="1251"/>
      <c r="F50" s="1251"/>
      <c r="G50" s="1251"/>
      <c r="H50" s="1252"/>
    </row>
    <row r="51" spans="1:8" ht="51" customHeight="1">
      <c r="A51" s="1262"/>
      <c r="B51" s="1269" t="s">
        <v>1431</v>
      </c>
      <c r="C51" s="1251"/>
      <c r="D51" s="1255"/>
      <c r="E51" s="1255"/>
      <c r="F51" s="1255"/>
      <c r="G51" s="1255"/>
      <c r="H51" s="1256"/>
    </row>
    <row r="52" spans="1:8" ht="39" customHeight="1">
      <c r="A52" s="1262"/>
      <c r="B52" s="1253" t="s">
        <v>1432</v>
      </c>
      <c r="C52" s="1251"/>
      <c r="D52" s="1255"/>
      <c r="E52" s="1255"/>
      <c r="F52" s="1255"/>
      <c r="G52" s="1255"/>
      <c r="H52" s="1256"/>
    </row>
    <row r="53" spans="1:8" ht="62.25" customHeight="1">
      <c r="A53" s="1263"/>
      <c r="B53" s="1271" t="s">
        <v>1433</v>
      </c>
      <c r="C53" s="1251"/>
      <c r="D53" s="1255"/>
      <c r="E53" s="1255"/>
      <c r="F53" s="1255"/>
      <c r="G53" s="1255"/>
      <c r="H53" s="1256"/>
    </row>
    <row r="54" spans="1:8" ht="51" customHeight="1">
      <c r="A54" s="1263"/>
      <c r="B54" s="1250" t="s">
        <v>1434</v>
      </c>
      <c r="C54" s="1251"/>
      <c r="D54" s="1251"/>
      <c r="E54" s="1251"/>
      <c r="F54" s="1251"/>
      <c r="G54" s="1251"/>
      <c r="H54" s="1252"/>
    </row>
    <row r="55" spans="1:8" ht="41.25" customHeight="1">
      <c r="A55" s="1263"/>
      <c r="B55" s="1250" t="s">
        <v>1435</v>
      </c>
      <c r="C55" s="1253"/>
      <c r="D55" s="1253"/>
      <c r="E55" s="1253"/>
      <c r="F55" s="1253"/>
      <c r="G55" s="1253"/>
      <c r="H55" s="1254"/>
    </row>
    <row r="56" spans="1:8" ht="63" customHeight="1">
      <c r="A56" s="1263"/>
      <c r="B56" s="1250" t="s">
        <v>1436</v>
      </c>
      <c r="C56" s="1253"/>
      <c r="D56" s="1253"/>
      <c r="E56" s="1253"/>
      <c r="F56" s="1253"/>
      <c r="G56" s="1253"/>
      <c r="H56" s="1254"/>
    </row>
    <row r="57" spans="1:8" ht="35.25" customHeight="1">
      <c r="A57" s="1263"/>
      <c r="B57" s="1250" t="s">
        <v>1437</v>
      </c>
      <c r="C57" s="1253"/>
      <c r="D57" s="1253"/>
      <c r="E57" s="1253"/>
      <c r="F57" s="1253"/>
      <c r="G57" s="1253"/>
      <c r="H57" s="1254"/>
    </row>
    <row r="58" spans="1:8" ht="43.5" customHeight="1">
      <c r="A58" s="1263"/>
      <c r="B58" s="1250" t="s">
        <v>1438</v>
      </c>
      <c r="C58" s="1251"/>
      <c r="D58" s="1255"/>
      <c r="E58" s="1255"/>
      <c r="F58" s="1255"/>
      <c r="G58" s="1255"/>
      <c r="H58" s="1256"/>
    </row>
    <row r="59" spans="1:8" ht="42.75" customHeight="1">
      <c r="A59" s="1263"/>
      <c r="B59" s="1250" t="s">
        <v>1439</v>
      </c>
      <c r="C59" s="1253"/>
      <c r="D59" s="1253"/>
      <c r="E59" s="1253"/>
      <c r="F59" s="1253"/>
      <c r="G59" s="1253"/>
      <c r="H59" s="1254"/>
    </row>
    <row r="60" spans="1:8" ht="66" customHeight="1" thickBot="1">
      <c r="A60" s="1264"/>
      <c r="B60" s="1246" t="s">
        <v>1440</v>
      </c>
      <c r="C60" s="1247"/>
      <c r="D60" s="1248"/>
      <c r="E60" s="1248"/>
      <c r="F60" s="1248"/>
      <c r="G60" s="1248"/>
      <c r="H60" s="1249"/>
    </row>
    <row r="61" ht="15" thickTop="1"/>
  </sheetData>
  <sheetProtection/>
  <mergeCells count="71">
    <mergeCell ref="G44:H44"/>
    <mergeCell ref="A1:J1"/>
    <mergeCell ref="A2:J2"/>
    <mergeCell ref="C12:I12"/>
    <mergeCell ref="C13:I13"/>
    <mergeCell ref="C18:I18"/>
    <mergeCell ref="C19:I19"/>
    <mergeCell ref="A3:J3"/>
    <mergeCell ref="A4:A5"/>
    <mergeCell ref="B4:B5"/>
    <mergeCell ref="C4:E4"/>
    <mergeCell ref="G28:H28"/>
    <mergeCell ref="F4:G4"/>
    <mergeCell ref="H4:I4"/>
    <mergeCell ref="J4:J5"/>
    <mergeCell ref="C21:I21"/>
    <mergeCell ref="C22:I22"/>
    <mergeCell ref="C23:I23"/>
    <mergeCell ref="A24:A25"/>
    <mergeCell ref="B24:D24"/>
    <mergeCell ref="E24:F24"/>
    <mergeCell ref="G24:H24"/>
    <mergeCell ref="A26:A33"/>
    <mergeCell ref="B26:D26"/>
    <mergeCell ref="E26:F26"/>
    <mergeCell ref="G26:H26"/>
    <mergeCell ref="B28:D28"/>
    <mergeCell ref="E28:F28"/>
    <mergeCell ref="B30:D30"/>
    <mergeCell ref="E30:F30"/>
    <mergeCell ref="G30:H30"/>
    <mergeCell ref="B32:D32"/>
    <mergeCell ref="E32:F32"/>
    <mergeCell ref="G32:H32"/>
    <mergeCell ref="A34:A39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A40:A41"/>
    <mergeCell ref="B40:D40"/>
    <mergeCell ref="E40:F40"/>
    <mergeCell ref="G40:H40"/>
    <mergeCell ref="A42:A47"/>
    <mergeCell ref="B42:D42"/>
    <mergeCell ref="E42:F42"/>
    <mergeCell ref="G42:H42"/>
    <mergeCell ref="B44:D44"/>
    <mergeCell ref="E44:F44"/>
    <mergeCell ref="B46:D46"/>
    <mergeCell ref="E46:F46"/>
    <mergeCell ref="G46:H46"/>
    <mergeCell ref="A48:A60"/>
    <mergeCell ref="B48:H48"/>
    <mergeCell ref="B49:H49"/>
    <mergeCell ref="B50:H50"/>
    <mergeCell ref="B51:H51"/>
    <mergeCell ref="B52:H52"/>
    <mergeCell ref="B53:H53"/>
    <mergeCell ref="B60:H60"/>
    <mergeCell ref="B54:H54"/>
    <mergeCell ref="B55:H55"/>
    <mergeCell ref="B56:H56"/>
    <mergeCell ref="B57:H57"/>
    <mergeCell ref="B58:H58"/>
    <mergeCell ref="B59:H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15" sqref="K15"/>
    </sheetView>
  </sheetViews>
  <sheetFormatPr defaultColWidth="9.00390625" defaultRowHeight="16.5"/>
  <cols>
    <col min="1" max="1" width="13.875" style="0" customWidth="1"/>
    <col min="2" max="9" width="17.375" style="0" bestFit="1" customWidth="1"/>
    <col min="10" max="10" width="14.00390625" style="0" bestFit="1" customWidth="1"/>
    <col min="11" max="11" width="54.625" style="0" bestFit="1" customWidth="1"/>
  </cols>
  <sheetData>
    <row r="1" spans="1:11" ht="22.5">
      <c r="A1" s="1" t="s">
        <v>40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7.25">
      <c r="A3" s="1077" t="s">
        <v>41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</row>
    <row r="4" spans="1:11" ht="17.25">
      <c r="A4" s="1035" t="s">
        <v>2</v>
      </c>
      <c r="B4" s="1035" t="s">
        <v>3</v>
      </c>
      <c r="C4" s="1032" t="s">
        <v>4</v>
      </c>
      <c r="D4" s="1033"/>
      <c r="E4" s="1034"/>
      <c r="F4" s="1035" t="s">
        <v>5</v>
      </c>
      <c r="G4" s="1035"/>
      <c r="H4" s="3"/>
      <c r="I4" s="1035" t="s">
        <v>6</v>
      </c>
      <c r="J4" s="1035"/>
      <c r="K4" s="1035" t="s">
        <v>7</v>
      </c>
    </row>
    <row r="5" spans="1:11" ht="17.25">
      <c r="A5" s="1035"/>
      <c r="B5" s="1035"/>
      <c r="C5" s="3" t="s">
        <v>8</v>
      </c>
      <c r="D5" s="3" t="s">
        <v>1066</v>
      </c>
      <c r="E5" s="3" t="s">
        <v>1065</v>
      </c>
      <c r="F5" s="3" t="s">
        <v>8</v>
      </c>
      <c r="G5" s="3" t="s">
        <v>9</v>
      </c>
      <c r="H5" s="3" t="s">
        <v>1096</v>
      </c>
      <c r="I5" s="3" t="s">
        <v>8</v>
      </c>
      <c r="J5" s="3" t="s">
        <v>9</v>
      </c>
      <c r="K5" s="1035"/>
    </row>
    <row r="6" spans="1:11" ht="17.25">
      <c r="A6" s="270" t="s">
        <v>11</v>
      </c>
      <c r="B6" s="270" t="s">
        <v>42</v>
      </c>
      <c r="C6" s="493" t="s">
        <v>70</v>
      </c>
      <c r="D6" s="493" t="s">
        <v>71</v>
      </c>
      <c r="E6" s="493" t="s">
        <v>1064</v>
      </c>
      <c r="F6" s="493" t="s">
        <v>72</v>
      </c>
      <c r="G6" s="493" t="s">
        <v>73</v>
      </c>
      <c r="H6" s="493" t="s">
        <v>73</v>
      </c>
      <c r="I6" s="493" t="s">
        <v>72</v>
      </c>
      <c r="J6" s="493" t="s">
        <v>73</v>
      </c>
      <c r="K6" s="271"/>
    </row>
    <row r="7" spans="1:11" ht="17.25" hidden="1">
      <c r="A7" s="270" t="s">
        <v>11</v>
      </c>
      <c r="B7" s="270" t="s">
        <v>42</v>
      </c>
      <c r="C7" s="493" t="s">
        <v>727</v>
      </c>
      <c r="D7" s="493" t="s">
        <v>318</v>
      </c>
      <c r="E7" s="493" t="s">
        <v>318</v>
      </c>
      <c r="F7" s="493" t="s">
        <v>321</v>
      </c>
      <c r="G7" s="493" t="s">
        <v>322</v>
      </c>
      <c r="H7" s="493" t="s">
        <v>322</v>
      </c>
      <c r="I7" s="493" t="s">
        <v>321</v>
      </c>
      <c r="J7" s="492" t="s">
        <v>322</v>
      </c>
      <c r="K7" s="271"/>
    </row>
    <row r="8" spans="1:11" ht="17.25">
      <c r="A8" s="270" t="s">
        <v>731</v>
      </c>
      <c r="B8" s="270" t="s">
        <v>42</v>
      </c>
      <c r="C8" s="493" t="s">
        <v>728</v>
      </c>
      <c r="D8" s="493" t="s">
        <v>729</v>
      </c>
      <c r="E8" s="493" t="s">
        <v>729</v>
      </c>
      <c r="F8" s="493" t="s">
        <v>728</v>
      </c>
      <c r="G8" s="493" t="s">
        <v>729</v>
      </c>
      <c r="H8" s="493" t="s">
        <v>729</v>
      </c>
      <c r="I8" s="493" t="s">
        <v>728</v>
      </c>
      <c r="J8" s="493" t="s">
        <v>729</v>
      </c>
      <c r="K8" s="271" t="s">
        <v>730</v>
      </c>
    </row>
    <row r="9" spans="1:11" s="677" customFormat="1" ht="17.25">
      <c r="A9" s="675" t="s">
        <v>1106</v>
      </c>
      <c r="B9" s="675" t="s">
        <v>861</v>
      </c>
      <c r="C9" s="676" t="s">
        <v>2019</v>
      </c>
      <c r="D9" s="676" t="s">
        <v>2044</v>
      </c>
      <c r="E9" s="676" t="s">
        <v>2044</v>
      </c>
      <c r="F9" s="884" t="s">
        <v>2019</v>
      </c>
      <c r="G9" s="884" t="s">
        <v>2044</v>
      </c>
      <c r="H9" s="676" t="s">
        <v>1108</v>
      </c>
      <c r="I9" s="884" t="s">
        <v>1330</v>
      </c>
      <c r="J9" s="884" t="s">
        <v>1109</v>
      </c>
      <c r="K9" s="678" t="s">
        <v>2059</v>
      </c>
    </row>
    <row r="10" spans="1:11" s="677" customFormat="1" ht="17.25">
      <c r="A10" s="675" t="s">
        <v>1106</v>
      </c>
      <c r="B10" s="675" t="s">
        <v>81</v>
      </c>
      <c r="C10" s="676" t="s">
        <v>2047</v>
      </c>
      <c r="D10" s="676" t="s">
        <v>2048</v>
      </c>
      <c r="E10" s="676" t="s">
        <v>2048</v>
      </c>
      <c r="F10" s="884" t="s">
        <v>2047</v>
      </c>
      <c r="G10" s="884" t="s">
        <v>2048</v>
      </c>
      <c r="H10" s="884" t="s">
        <v>2048</v>
      </c>
      <c r="I10" s="676" t="s">
        <v>2020</v>
      </c>
      <c r="J10" s="676" t="s">
        <v>2026</v>
      </c>
      <c r="K10" s="681" t="s">
        <v>2046</v>
      </c>
    </row>
    <row r="11" spans="1:11" s="677" customFormat="1" ht="17.25">
      <c r="A11" s="675" t="s">
        <v>1106</v>
      </c>
      <c r="B11" s="675" t="s">
        <v>81</v>
      </c>
      <c r="C11" s="676" t="s">
        <v>2049</v>
      </c>
      <c r="D11" s="676" t="s">
        <v>2050</v>
      </c>
      <c r="E11" s="676" t="s">
        <v>2050</v>
      </c>
      <c r="F11" s="884" t="s">
        <v>2049</v>
      </c>
      <c r="G11" s="884" t="s">
        <v>2050</v>
      </c>
      <c r="H11" s="884" t="s">
        <v>2050</v>
      </c>
      <c r="I11" s="676" t="s">
        <v>2051</v>
      </c>
      <c r="J11" s="676" t="s">
        <v>2052</v>
      </c>
      <c r="K11" s="678" t="s">
        <v>2060</v>
      </c>
    </row>
    <row r="12" spans="1:11" s="677" customFormat="1" ht="17.25">
      <c r="A12" s="675" t="s">
        <v>860</v>
      </c>
      <c r="B12" s="675" t="s">
        <v>870</v>
      </c>
      <c r="C12" s="679" t="s">
        <v>788</v>
      </c>
      <c r="D12" s="676" t="s">
        <v>2054</v>
      </c>
      <c r="E12" s="676" t="s">
        <v>2054</v>
      </c>
      <c r="F12" s="679" t="s">
        <v>2055</v>
      </c>
      <c r="G12" s="676" t="s">
        <v>2054</v>
      </c>
      <c r="H12" s="676" t="s">
        <v>2054</v>
      </c>
      <c r="I12" s="679" t="s">
        <v>2056</v>
      </c>
      <c r="J12" s="676" t="s">
        <v>2057</v>
      </c>
      <c r="K12" s="678" t="s">
        <v>2058</v>
      </c>
    </row>
    <row r="13" spans="1:11" s="677" customFormat="1" ht="17.25">
      <c r="A13" s="680" t="s">
        <v>1131</v>
      </c>
      <c r="B13" s="680" t="s">
        <v>81</v>
      </c>
      <c r="C13" s="676" t="s">
        <v>1302</v>
      </c>
      <c r="D13" s="676" t="s">
        <v>1303</v>
      </c>
      <c r="E13" s="676" t="s">
        <v>1304</v>
      </c>
      <c r="F13" s="676" t="s">
        <v>1305</v>
      </c>
      <c r="G13" s="676" t="s">
        <v>1304</v>
      </c>
      <c r="H13" s="676" t="s">
        <v>1304</v>
      </c>
      <c r="I13" s="676" t="s">
        <v>1306</v>
      </c>
      <c r="J13" s="676" t="s">
        <v>1307</v>
      </c>
      <c r="K13" s="682" t="s">
        <v>1308</v>
      </c>
    </row>
    <row r="14" spans="1:11" s="350" customFormat="1" ht="17.25">
      <c r="A14" s="597" t="s">
        <v>1133</v>
      </c>
      <c r="B14" s="597" t="s">
        <v>1134</v>
      </c>
      <c r="C14" s="615" t="s">
        <v>1135</v>
      </c>
      <c r="D14" s="615" t="s">
        <v>1136</v>
      </c>
      <c r="E14" s="615" t="s">
        <v>1137</v>
      </c>
      <c r="F14" s="615" t="s">
        <v>1135</v>
      </c>
      <c r="G14" s="615" t="s">
        <v>1136</v>
      </c>
      <c r="H14" s="615" t="s">
        <v>318</v>
      </c>
      <c r="I14" s="615" t="s">
        <v>1135</v>
      </c>
      <c r="J14" s="615" t="s">
        <v>1136</v>
      </c>
      <c r="K14" s="310" t="s">
        <v>1132</v>
      </c>
    </row>
    <row r="15" spans="1:11" ht="17.25">
      <c r="A15" s="4" t="s">
        <v>18</v>
      </c>
      <c r="B15" s="4" t="s">
        <v>42</v>
      </c>
      <c r="C15" s="1078" t="s">
        <v>79</v>
      </c>
      <c r="D15" s="1079"/>
      <c r="E15" s="1079"/>
      <c r="F15" s="1079"/>
      <c r="G15" s="1079"/>
      <c r="H15" s="1079"/>
      <c r="I15" s="1079"/>
      <c r="J15" s="1079"/>
      <c r="K15" s="5" t="s">
        <v>1309</v>
      </c>
    </row>
    <row r="16" spans="1:11" ht="17.25">
      <c r="A16" s="4" t="s">
        <v>608</v>
      </c>
      <c r="B16" s="4" t="s">
        <v>42</v>
      </c>
      <c r="C16" s="1081" t="s">
        <v>659</v>
      </c>
      <c r="D16" s="1082"/>
      <c r="E16" s="1082"/>
      <c r="F16" s="1082"/>
      <c r="G16" s="1082"/>
      <c r="H16" s="1082"/>
      <c r="I16" s="1082"/>
      <c r="J16" s="1082"/>
      <c r="K16" s="616" t="s">
        <v>1138</v>
      </c>
    </row>
    <row r="17" spans="1:11" ht="17.25" hidden="1">
      <c r="A17" s="20" t="s">
        <v>80</v>
      </c>
      <c r="B17" s="13" t="s">
        <v>81</v>
      </c>
      <c r="C17" s="1080" t="s">
        <v>319</v>
      </c>
      <c r="D17" s="1080"/>
      <c r="E17" s="1080"/>
      <c r="F17" s="1080"/>
      <c r="G17" s="1080"/>
      <c r="H17" s="1080"/>
      <c r="I17" s="1080"/>
      <c r="J17" s="1080"/>
      <c r="K17" s="18" t="s">
        <v>82</v>
      </c>
    </row>
    <row r="18" spans="1:11" ht="17.25" hidden="1">
      <c r="A18" s="20" t="s">
        <v>80</v>
      </c>
      <c r="B18" s="13" t="s">
        <v>81</v>
      </c>
      <c r="C18" s="1080" t="s">
        <v>320</v>
      </c>
      <c r="D18" s="1080"/>
      <c r="E18" s="1080"/>
      <c r="F18" s="1080"/>
      <c r="G18" s="1080"/>
      <c r="H18" s="1080"/>
      <c r="I18" s="1080"/>
      <c r="J18" s="1080"/>
      <c r="K18" s="18" t="s">
        <v>82</v>
      </c>
    </row>
    <row r="19" spans="1:11" s="355" customFormat="1" ht="18" thickBot="1">
      <c r="A19" s="442" t="s">
        <v>296</v>
      </c>
      <c r="B19" s="352" t="s">
        <v>81</v>
      </c>
      <c r="C19" s="1083" t="s">
        <v>297</v>
      </c>
      <c r="D19" s="1084"/>
      <c r="E19" s="1084"/>
      <c r="F19" s="1084"/>
      <c r="G19" s="1084"/>
      <c r="H19" s="1084"/>
      <c r="I19" s="1084"/>
      <c r="J19" s="1084"/>
      <c r="K19" s="356"/>
    </row>
    <row r="20" spans="1:9" s="727" customFormat="1" ht="19.5" customHeight="1" thickTop="1">
      <c r="A20" s="1057" t="s">
        <v>1355</v>
      </c>
      <c r="B20" s="1048" t="s">
        <v>4</v>
      </c>
      <c r="C20" s="1048"/>
      <c r="D20" s="1049"/>
      <c r="E20" s="1049"/>
      <c r="F20" s="1059" t="s">
        <v>1356</v>
      </c>
      <c r="G20" s="1060"/>
      <c r="H20" s="1061" t="s">
        <v>6</v>
      </c>
      <c r="I20" s="1062"/>
    </row>
    <row r="21" spans="1:9" s="727" customFormat="1" ht="19.5" customHeight="1" thickBot="1">
      <c r="A21" s="1058"/>
      <c r="B21" s="728" t="s">
        <v>1357</v>
      </c>
      <c r="C21" s="728" t="s">
        <v>1358</v>
      </c>
      <c r="D21" s="729" t="s">
        <v>10</v>
      </c>
      <c r="E21" s="729" t="s">
        <v>1359</v>
      </c>
      <c r="F21" s="730" t="s">
        <v>8</v>
      </c>
      <c r="G21" s="731" t="s">
        <v>9</v>
      </c>
      <c r="H21" s="732" t="s">
        <v>8</v>
      </c>
      <c r="I21" s="733" t="s">
        <v>9</v>
      </c>
    </row>
    <row r="22" spans="1:9" s="727" customFormat="1" ht="19.5" customHeight="1" thickTop="1">
      <c r="A22" s="1051" t="s">
        <v>1360</v>
      </c>
      <c r="B22" s="734" t="s">
        <v>1361</v>
      </c>
      <c r="C22" s="734" t="s">
        <v>1361</v>
      </c>
      <c r="D22" s="735" t="s">
        <v>1361</v>
      </c>
      <c r="E22" s="735" t="s">
        <v>1361</v>
      </c>
      <c r="F22" s="736" t="s">
        <v>1361</v>
      </c>
      <c r="G22" s="737" t="s">
        <v>1361</v>
      </c>
      <c r="H22" s="738" t="s">
        <v>1362</v>
      </c>
      <c r="I22" s="739" t="s">
        <v>1362</v>
      </c>
    </row>
    <row r="23" spans="1:9" s="727" customFormat="1" ht="19.5" customHeight="1">
      <c r="A23" s="1052"/>
      <c r="B23" s="740" t="s">
        <v>1363</v>
      </c>
      <c r="C23" s="740" t="s">
        <v>1363</v>
      </c>
      <c r="D23" s="741" t="s">
        <v>1363</v>
      </c>
      <c r="E23" s="741" t="s">
        <v>1363</v>
      </c>
      <c r="F23" s="742" t="s">
        <v>1363</v>
      </c>
      <c r="G23" s="743" t="s">
        <v>1363</v>
      </c>
      <c r="H23" s="744" t="s">
        <v>1363</v>
      </c>
      <c r="I23" s="745" t="s">
        <v>1363</v>
      </c>
    </row>
    <row r="24" spans="1:9" s="727" customFormat="1" ht="19.5" customHeight="1">
      <c r="A24" s="1052"/>
      <c r="B24" s="746" t="s">
        <v>1364</v>
      </c>
      <c r="C24" s="746" t="s">
        <v>1365</v>
      </c>
      <c r="D24" s="747" t="s">
        <v>1365</v>
      </c>
      <c r="E24" s="747" t="s">
        <v>1365</v>
      </c>
      <c r="F24" s="748" t="s">
        <v>1365</v>
      </c>
      <c r="G24" s="749" t="s">
        <v>1365</v>
      </c>
      <c r="H24" s="750" t="s">
        <v>1366</v>
      </c>
      <c r="I24" s="751" t="s">
        <v>1366</v>
      </c>
    </row>
    <row r="25" spans="1:9" s="727" customFormat="1" ht="19.5" customHeight="1">
      <c r="A25" s="1052"/>
      <c r="B25" s="752">
        <v>85</v>
      </c>
      <c r="C25" s="752">
        <f>B25*2</f>
        <v>170</v>
      </c>
      <c r="D25" s="753">
        <v>200</v>
      </c>
      <c r="E25" s="753">
        <v>230</v>
      </c>
      <c r="F25" s="754">
        <v>150</v>
      </c>
      <c r="G25" s="755">
        <f>F25*2</f>
        <v>300</v>
      </c>
      <c r="H25" s="756">
        <v>300</v>
      </c>
      <c r="I25" s="757">
        <f>H25*2</f>
        <v>600</v>
      </c>
    </row>
    <row r="26" spans="1:9" s="727" customFormat="1" ht="19.5" customHeight="1">
      <c r="A26" s="1052"/>
      <c r="B26" s="746" t="s">
        <v>1367</v>
      </c>
      <c r="C26" s="746" t="s">
        <v>1368</v>
      </c>
      <c r="D26" s="747" t="s">
        <v>1368</v>
      </c>
      <c r="E26" s="747" t="s">
        <v>1368</v>
      </c>
      <c r="F26" s="748" t="s">
        <v>1369</v>
      </c>
      <c r="G26" s="749" t="s">
        <v>1370</v>
      </c>
      <c r="H26" s="750" t="s">
        <v>1371</v>
      </c>
      <c r="I26" s="751" t="s">
        <v>1371</v>
      </c>
    </row>
    <row r="27" spans="1:9" s="727" customFormat="1" ht="19.5" customHeight="1">
      <c r="A27" s="1052"/>
      <c r="B27" s="752">
        <f aca="true" t="shared" si="0" ref="B27:G27">B25*2</f>
        <v>170</v>
      </c>
      <c r="C27" s="752">
        <f t="shared" si="0"/>
        <v>340</v>
      </c>
      <c r="D27" s="753">
        <f t="shared" si="0"/>
        <v>400</v>
      </c>
      <c r="E27" s="753">
        <f t="shared" si="0"/>
        <v>460</v>
      </c>
      <c r="F27" s="754">
        <f t="shared" si="0"/>
        <v>300</v>
      </c>
      <c r="G27" s="755">
        <f t="shared" si="0"/>
        <v>600</v>
      </c>
      <c r="H27" s="756">
        <v>500</v>
      </c>
      <c r="I27" s="757">
        <f>H27*2</f>
        <v>1000</v>
      </c>
    </row>
    <row r="28" spans="1:9" s="727" customFormat="1" ht="19.5" customHeight="1">
      <c r="A28" s="1052"/>
      <c r="B28" s="1036" t="s">
        <v>1372</v>
      </c>
      <c r="C28" s="1037"/>
      <c r="D28" s="1037"/>
      <c r="E28" s="1038"/>
      <c r="F28" s="1039" t="s">
        <v>1373</v>
      </c>
      <c r="G28" s="1038"/>
      <c r="H28" s="1063" t="s">
        <v>1373</v>
      </c>
      <c r="I28" s="1064"/>
    </row>
    <row r="29" spans="1:9" s="727" customFormat="1" ht="19.5" customHeight="1" thickBot="1">
      <c r="A29" s="1053"/>
      <c r="B29" s="759">
        <f aca="true" t="shared" si="1" ref="B29:G29">B27*2</f>
        <v>340</v>
      </c>
      <c r="C29" s="759">
        <f t="shared" si="1"/>
        <v>680</v>
      </c>
      <c r="D29" s="760">
        <f t="shared" si="1"/>
        <v>800</v>
      </c>
      <c r="E29" s="760">
        <f t="shared" si="1"/>
        <v>920</v>
      </c>
      <c r="F29" s="761">
        <f t="shared" si="1"/>
        <v>600</v>
      </c>
      <c r="G29" s="762">
        <f t="shared" si="1"/>
        <v>1200</v>
      </c>
      <c r="H29" s="763">
        <v>900</v>
      </c>
      <c r="I29" s="764">
        <f>H29*2</f>
        <v>1800</v>
      </c>
    </row>
    <row r="30" spans="1:9" s="727" customFormat="1" ht="19.5" customHeight="1" thickTop="1">
      <c r="A30" s="1051" t="s">
        <v>1374</v>
      </c>
      <c r="B30" s="1071" t="s">
        <v>1375</v>
      </c>
      <c r="C30" s="1072"/>
      <c r="D30" s="1072"/>
      <c r="E30" s="1073"/>
      <c r="F30" s="1074" t="s">
        <v>1375</v>
      </c>
      <c r="G30" s="1073"/>
      <c r="H30" s="1074" t="s">
        <v>1375</v>
      </c>
      <c r="I30" s="1075"/>
    </row>
    <row r="31" spans="1:9" s="727" customFormat="1" ht="19.5" customHeight="1">
      <c r="A31" s="1052"/>
      <c r="B31" s="746" t="s">
        <v>1361</v>
      </c>
      <c r="C31" s="746" t="s">
        <v>1361</v>
      </c>
      <c r="D31" s="747" t="s">
        <v>1361</v>
      </c>
      <c r="E31" s="747" t="s">
        <v>1361</v>
      </c>
      <c r="F31" s="748" t="s">
        <v>1361</v>
      </c>
      <c r="G31" s="749" t="s">
        <v>1361</v>
      </c>
      <c r="H31" s="750" t="s">
        <v>1376</v>
      </c>
      <c r="I31" s="751" t="s">
        <v>1376</v>
      </c>
    </row>
    <row r="32" spans="1:9" s="727" customFormat="1" ht="19.5" customHeight="1">
      <c r="A32" s="1052"/>
      <c r="B32" s="765">
        <v>100</v>
      </c>
      <c r="C32" s="765">
        <f>B32*2</f>
        <v>200</v>
      </c>
      <c r="D32" s="766">
        <v>230</v>
      </c>
      <c r="E32" s="766">
        <v>260</v>
      </c>
      <c r="F32" s="767">
        <v>200</v>
      </c>
      <c r="G32" s="768">
        <f>F32*2</f>
        <v>400</v>
      </c>
      <c r="H32" s="769">
        <v>350</v>
      </c>
      <c r="I32" s="770">
        <f>H32*2</f>
        <v>700</v>
      </c>
    </row>
    <row r="33" spans="1:9" s="727" customFormat="1" ht="19.5" customHeight="1">
      <c r="A33" s="1052"/>
      <c r="B33" s="746" t="s">
        <v>1377</v>
      </c>
      <c r="C33" s="746" t="s">
        <v>1378</v>
      </c>
      <c r="D33" s="747" t="s">
        <v>1378</v>
      </c>
      <c r="E33" s="747" t="s">
        <v>1378</v>
      </c>
      <c r="F33" s="748" t="s">
        <v>1364</v>
      </c>
      <c r="G33" s="749" t="s">
        <v>1365</v>
      </c>
      <c r="H33" s="750" t="s">
        <v>1379</v>
      </c>
      <c r="I33" s="751" t="s">
        <v>1366</v>
      </c>
    </row>
    <row r="34" spans="1:9" s="727" customFormat="1" ht="19.5" customHeight="1">
      <c r="A34" s="1052"/>
      <c r="B34" s="752">
        <f aca="true" t="shared" si="2" ref="B34:G34">B32*2</f>
        <v>200</v>
      </c>
      <c r="C34" s="752">
        <f t="shared" si="2"/>
        <v>400</v>
      </c>
      <c r="D34" s="753">
        <f t="shared" si="2"/>
        <v>460</v>
      </c>
      <c r="E34" s="753">
        <f t="shared" si="2"/>
        <v>520</v>
      </c>
      <c r="F34" s="754">
        <f t="shared" si="2"/>
        <v>400</v>
      </c>
      <c r="G34" s="755">
        <f t="shared" si="2"/>
        <v>800</v>
      </c>
      <c r="H34" s="756">
        <v>600</v>
      </c>
      <c r="I34" s="757">
        <f>H34*2</f>
        <v>1200</v>
      </c>
    </row>
    <row r="35" spans="1:9" s="727" customFormat="1" ht="19.5" customHeight="1">
      <c r="A35" s="1052"/>
      <c r="B35" s="1036" t="s">
        <v>1380</v>
      </c>
      <c r="C35" s="1037"/>
      <c r="D35" s="1037"/>
      <c r="E35" s="1038"/>
      <c r="F35" s="1039" t="s">
        <v>1381</v>
      </c>
      <c r="G35" s="1038"/>
      <c r="H35" s="1039" t="s">
        <v>1382</v>
      </c>
      <c r="I35" s="1076"/>
    </row>
    <row r="36" spans="1:9" s="727" customFormat="1" ht="19.5" customHeight="1" thickBot="1">
      <c r="A36" s="1053"/>
      <c r="B36" s="759">
        <f aca="true" t="shared" si="3" ref="B36:G36">B34*2</f>
        <v>400</v>
      </c>
      <c r="C36" s="759">
        <f t="shared" si="3"/>
        <v>800</v>
      </c>
      <c r="D36" s="760">
        <f t="shared" si="3"/>
        <v>920</v>
      </c>
      <c r="E36" s="760">
        <f t="shared" si="3"/>
        <v>1040</v>
      </c>
      <c r="F36" s="761">
        <f t="shared" si="3"/>
        <v>800</v>
      </c>
      <c r="G36" s="762">
        <f t="shared" si="3"/>
        <v>1600</v>
      </c>
      <c r="H36" s="763">
        <v>1000</v>
      </c>
      <c r="I36" s="764">
        <f>H36*2</f>
        <v>2000</v>
      </c>
    </row>
    <row r="37" spans="1:9" s="727" customFormat="1" ht="19.5" customHeight="1" thickTop="1">
      <c r="A37" s="1054" t="s">
        <v>1383</v>
      </c>
      <c r="B37" s="1028" t="s">
        <v>1384</v>
      </c>
      <c r="C37" s="1029"/>
      <c r="D37" s="1029"/>
      <c r="E37" s="1029"/>
      <c r="F37" s="1029"/>
      <c r="G37" s="1029"/>
      <c r="H37" s="1029"/>
      <c r="I37" s="1030"/>
    </row>
    <row r="38" spans="1:9" s="727" customFormat="1" ht="19.5" customHeight="1">
      <c r="A38" s="1055"/>
      <c r="B38" s="1065" t="s">
        <v>1385</v>
      </c>
      <c r="C38" s="1066"/>
      <c r="D38" s="1066"/>
      <c r="E38" s="1066"/>
      <c r="F38" s="1066"/>
      <c r="G38" s="1066"/>
      <c r="H38" s="1066"/>
      <c r="I38" s="1067"/>
    </row>
    <row r="39" spans="1:9" s="727" customFormat="1" ht="19.5" customHeight="1">
      <c r="A39" s="1055"/>
      <c r="B39" s="1065" t="s">
        <v>1386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1387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668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1388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>
      <c r="A43" s="1055"/>
      <c r="B43" s="1065" t="s">
        <v>1389</v>
      </c>
      <c r="C43" s="1066"/>
      <c r="D43" s="1066"/>
      <c r="E43" s="1066"/>
      <c r="F43" s="1066"/>
      <c r="G43" s="1066"/>
      <c r="H43" s="1066"/>
      <c r="I43" s="1067"/>
    </row>
    <row r="44" spans="1:9" s="727" customFormat="1" ht="19.5" customHeight="1" thickBot="1">
      <c r="A44" s="1056"/>
      <c r="B44" s="1068" t="s">
        <v>1390</v>
      </c>
      <c r="C44" s="1069"/>
      <c r="D44" s="1069"/>
      <c r="E44" s="1069"/>
      <c r="F44" s="1069"/>
      <c r="G44" s="1069"/>
      <c r="H44" s="1069"/>
      <c r="I44" s="1070"/>
    </row>
    <row r="45" ht="17.25" thickTop="1"/>
  </sheetData>
  <sheetProtection/>
  <mergeCells count="36">
    <mergeCell ref="B42:I42"/>
    <mergeCell ref="B35:E35"/>
    <mergeCell ref="F35:G35"/>
    <mergeCell ref="H35:I35"/>
    <mergeCell ref="B43:I43"/>
    <mergeCell ref="B44:I44"/>
    <mergeCell ref="B37:I37"/>
    <mergeCell ref="B38:I38"/>
    <mergeCell ref="B39:I39"/>
    <mergeCell ref="B40:I40"/>
    <mergeCell ref="B41:I41"/>
    <mergeCell ref="F20:G20"/>
    <mergeCell ref="B28:E28"/>
    <mergeCell ref="F28:G28"/>
    <mergeCell ref="H28:I28"/>
    <mergeCell ref="B30:E30"/>
    <mergeCell ref="F30:G30"/>
    <mergeCell ref="H30:I30"/>
    <mergeCell ref="C17:J17"/>
    <mergeCell ref="C16:J16"/>
    <mergeCell ref="C19:J19"/>
    <mergeCell ref="B20:E20"/>
    <mergeCell ref="H20:I20"/>
    <mergeCell ref="A37:A44"/>
    <mergeCell ref="C18:J18"/>
    <mergeCell ref="A30:A36"/>
    <mergeCell ref="A20:A21"/>
    <mergeCell ref="A22:A29"/>
    <mergeCell ref="A3:K3"/>
    <mergeCell ref="C4:E4"/>
    <mergeCell ref="F4:G4"/>
    <mergeCell ref="I4:J4"/>
    <mergeCell ref="K4:K5"/>
    <mergeCell ref="C15:J15"/>
    <mergeCell ref="A4:A5"/>
    <mergeCell ref="B4:B5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selection activeCell="I20" sqref="A20:IV56"/>
    </sheetView>
  </sheetViews>
  <sheetFormatPr defaultColWidth="9.00390625" defaultRowHeight="16.5"/>
  <cols>
    <col min="1" max="1" width="45.00390625" style="195" customWidth="1"/>
    <col min="2" max="2" width="34.25390625" style="195" customWidth="1"/>
    <col min="3" max="3" width="8.375" style="192" customWidth="1"/>
    <col min="4" max="4" width="13.25390625" style="192" customWidth="1"/>
    <col min="5" max="5" width="12.125" style="192" customWidth="1"/>
    <col min="6" max="6" width="11.625" style="192" customWidth="1"/>
    <col min="7" max="7" width="11.25390625" style="192" customWidth="1"/>
    <col min="8" max="8" width="12.00390625" style="192" customWidth="1"/>
    <col min="9" max="9" width="11.875" style="192" customWidth="1"/>
    <col min="10" max="10" width="15.00390625" style="192" bestFit="1" customWidth="1"/>
    <col min="11" max="11" width="46.375" style="192" bestFit="1" customWidth="1"/>
    <col min="12" max="16384" width="9.00390625" style="192" customWidth="1"/>
  </cols>
  <sheetData>
    <row r="1" spans="1:11" ht="15">
      <c r="A1" s="1106" t="s">
        <v>404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2" spans="1:11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</row>
    <row r="3" spans="1:11" ht="15">
      <c r="A3" s="1108" t="s">
        <v>405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</row>
    <row r="4" spans="1:11" s="599" customFormat="1" ht="22.5" customHeight="1">
      <c r="A4" s="1134" t="s">
        <v>2</v>
      </c>
      <c r="B4" s="1134" t="s">
        <v>1127</v>
      </c>
      <c r="C4" s="1095" t="s">
        <v>3</v>
      </c>
      <c r="D4" s="1099" t="s">
        <v>4</v>
      </c>
      <c r="E4" s="1100"/>
      <c r="F4" s="1101"/>
      <c r="G4" s="1095" t="s">
        <v>406</v>
      </c>
      <c r="H4" s="1095"/>
      <c r="I4" s="1095" t="s">
        <v>407</v>
      </c>
      <c r="J4" s="1095"/>
      <c r="K4" s="1095" t="s">
        <v>7</v>
      </c>
    </row>
    <row r="5" spans="1:11" s="599" customFormat="1" ht="24.75" customHeight="1">
      <c r="A5" s="1136"/>
      <c r="B5" s="1136"/>
      <c r="C5" s="1095"/>
      <c r="D5" s="345" t="s">
        <v>8</v>
      </c>
      <c r="E5" s="345" t="s">
        <v>1073</v>
      </c>
      <c r="F5" s="345" t="s">
        <v>1074</v>
      </c>
      <c r="G5" s="345" t="s">
        <v>8</v>
      </c>
      <c r="H5" s="345" t="s">
        <v>9</v>
      </c>
      <c r="I5" s="345" t="s">
        <v>8</v>
      </c>
      <c r="J5" s="345" t="s">
        <v>9</v>
      </c>
      <c r="K5" s="1095"/>
    </row>
    <row r="6" spans="1:11" s="599" customFormat="1" ht="15">
      <c r="A6" s="345" t="s">
        <v>736</v>
      </c>
      <c r="B6" s="345" t="s">
        <v>1024</v>
      </c>
      <c r="C6" s="345" t="s">
        <v>12</v>
      </c>
      <c r="D6" s="209">
        <v>775</v>
      </c>
      <c r="E6" s="209">
        <v>1162</v>
      </c>
      <c r="F6" s="209">
        <v>1450</v>
      </c>
      <c r="G6" s="209">
        <v>878</v>
      </c>
      <c r="H6" s="209">
        <v>1320</v>
      </c>
      <c r="I6" s="209">
        <v>878</v>
      </c>
      <c r="J6" s="209">
        <v>1320</v>
      </c>
      <c r="K6" s="603"/>
    </row>
    <row r="7" spans="1:11" ht="15" hidden="1">
      <c r="A7" s="83" t="s">
        <v>408</v>
      </c>
      <c r="B7" s="83"/>
      <c r="C7" s="83" t="s">
        <v>409</v>
      </c>
      <c r="D7" s="86"/>
      <c r="E7" s="86"/>
      <c r="F7" s="86"/>
      <c r="G7" s="86"/>
      <c r="H7" s="86"/>
      <c r="I7" s="86"/>
      <c r="J7" s="86"/>
      <c r="K7" s="97"/>
    </row>
    <row r="8" spans="1:11" ht="15" hidden="1">
      <c r="A8" s="83" t="s">
        <v>14</v>
      </c>
      <c r="B8" s="83"/>
      <c r="C8" s="83" t="s">
        <v>12</v>
      </c>
      <c r="D8" s="87"/>
      <c r="E8" s="87"/>
      <c r="F8" s="87"/>
      <c r="G8" s="87"/>
      <c r="H8" s="86"/>
      <c r="I8" s="86"/>
      <c r="J8" s="86"/>
      <c r="K8" s="97"/>
    </row>
    <row r="9" spans="1:11" ht="15" hidden="1">
      <c r="A9" s="83" t="s">
        <v>16</v>
      </c>
      <c r="B9" s="83"/>
      <c r="C9" s="83" t="s">
        <v>12</v>
      </c>
      <c r="D9" s="87"/>
      <c r="E9" s="87"/>
      <c r="F9" s="87"/>
      <c r="G9" s="87"/>
      <c r="H9" s="86"/>
      <c r="I9" s="86"/>
      <c r="J9" s="86"/>
      <c r="K9" s="97"/>
    </row>
    <row r="10" spans="1:11" ht="15" hidden="1">
      <c r="A10" s="88" t="s">
        <v>410</v>
      </c>
      <c r="B10" s="88"/>
      <c r="C10" s="89" t="s">
        <v>12</v>
      </c>
      <c r="D10" s="85"/>
      <c r="E10" s="85"/>
      <c r="F10" s="85"/>
      <c r="G10" s="85"/>
      <c r="H10" s="85"/>
      <c r="I10" s="86"/>
      <c r="J10" s="86"/>
      <c r="K10" s="97"/>
    </row>
    <row r="11" spans="1:11" ht="15">
      <c r="A11" s="83" t="s">
        <v>411</v>
      </c>
      <c r="B11" s="83" t="s">
        <v>1023</v>
      </c>
      <c r="C11" s="83" t="s">
        <v>409</v>
      </c>
      <c r="D11" s="84">
        <v>20</v>
      </c>
      <c r="E11" s="84">
        <v>20</v>
      </c>
      <c r="F11" s="84">
        <v>20</v>
      </c>
      <c r="G11" s="84">
        <v>20</v>
      </c>
      <c r="H11" s="84">
        <v>20</v>
      </c>
      <c r="I11" s="84">
        <v>20</v>
      </c>
      <c r="J11" s="84">
        <v>20</v>
      </c>
      <c r="K11" s="95"/>
    </row>
    <row r="12" spans="1:11" ht="15" hidden="1">
      <c r="A12" s="83" t="s">
        <v>412</v>
      </c>
      <c r="B12" s="83"/>
      <c r="C12" s="83" t="s">
        <v>12</v>
      </c>
      <c r="D12" s="85" t="s">
        <v>413</v>
      </c>
      <c r="E12" s="85" t="s">
        <v>413</v>
      </c>
      <c r="F12" s="85" t="s">
        <v>413</v>
      </c>
      <c r="G12" s="85" t="s">
        <v>413</v>
      </c>
      <c r="H12" s="85" t="s">
        <v>413</v>
      </c>
      <c r="I12" s="84"/>
      <c r="J12" s="84"/>
      <c r="K12" s="98"/>
    </row>
    <row r="13" spans="1:11" ht="15" hidden="1">
      <c r="A13" s="83" t="s">
        <v>414</v>
      </c>
      <c r="B13" s="83"/>
      <c r="C13" s="83" t="s">
        <v>409</v>
      </c>
      <c r="D13" s="1311"/>
      <c r="E13" s="1312"/>
      <c r="F13" s="1312"/>
      <c r="G13" s="1312"/>
      <c r="H13" s="1312"/>
      <c r="I13" s="1312"/>
      <c r="J13" s="1313"/>
      <c r="K13" s="98"/>
    </row>
    <row r="14" spans="1:11" ht="15">
      <c r="A14" s="89" t="s">
        <v>415</v>
      </c>
      <c r="B14" s="89" t="s">
        <v>1025</v>
      </c>
      <c r="C14" s="89" t="s">
        <v>12</v>
      </c>
      <c r="D14" s="1310" t="s">
        <v>667</v>
      </c>
      <c r="E14" s="1310"/>
      <c r="F14" s="1310"/>
      <c r="G14" s="1310"/>
      <c r="H14" s="1310"/>
      <c r="I14" s="1310"/>
      <c r="J14" s="1310"/>
      <c r="K14" s="99"/>
    </row>
    <row r="15" spans="1:11" s="365" customFormat="1" ht="15">
      <c r="A15" s="345" t="s">
        <v>416</v>
      </c>
      <c r="B15" s="345"/>
      <c r="C15" s="345" t="s">
        <v>12</v>
      </c>
      <c r="D15" s="1094" t="s">
        <v>417</v>
      </c>
      <c r="E15" s="1094"/>
      <c r="F15" s="1094"/>
      <c r="G15" s="1094"/>
      <c r="H15" s="1094"/>
      <c r="I15" s="1094"/>
      <c r="J15" s="1094"/>
      <c r="K15" s="469" t="s">
        <v>911</v>
      </c>
    </row>
    <row r="16" spans="1:11" s="365" customFormat="1" ht="15">
      <c r="A16" s="345" t="s">
        <v>388</v>
      </c>
      <c r="B16" s="345"/>
      <c r="C16" s="345" t="s">
        <v>409</v>
      </c>
      <c r="D16" s="1094" t="s">
        <v>1328</v>
      </c>
      <c r="E16" s="1094"/>
      <c r="F16" s="1094"/>
      <c r="G16" s="1094"/>
      <c r="H16" s="1094"/>
      <c r="I16" s="1094"/>
      <c r="J16" s="1094"/>
      <c r="K16" s="469" t="s">
        <v>911</v>
      </c>
    </row>
    <row r="17" spans="1:11" s="365" customFormat="1" ht="15">
      <c r="A17" s="470" t="s">
        <v>389</v>
      </c>
      <c r="B17" s="470"/>
      <c r="C17" s="345" t="s">
        <v>418</v>
      </c>
      <c r="D17" s="191">
        <v>64</v>
      </c>
      <c r="E17" s="191">
        <v>96</v>
      </c>
      <c r="F17" s="191">
        <v>96</v>
      </c>
      <c r="G17" s="191">
        <v>64</v>
      </c>
      <c r="H17" s="191">
        <v>96</v>
      </c>
      <c r="I17" s="191">
        <v>64</v>
      </c>
      <c r="J17" s="191">
        <v>96</v>
      </c>
      <c r="K17" s="471" t="s">
        <v>419</v>
      </c>
    </row>
    <row r="18" spans="1:11" s="365" customFormat="1" ht="15">
      <c r="A18" s="470" t="s">
        <v>390</v>
      </c>
      <c r="B18" s="470"/>
      <c r="C18" s="345" t="s">
        <v>420</v>
      </c>
      <c r="D18" s="1314" t="s">
        <v>421</v>
      </c>
      <c r="E18" s="1315"/>
      <c r="F18" s="1315"/>
      <c r="G18" s="1315"/>
      <c r="H18" s="1315"/>
      <c r="I18" s="1315"/>
      <c r="J18" s="1316"/>
      <c r="K18" s="471" t="s">
        <v>422</v>
      </c>
    </row>
    <row r="19" spans="1:11" s="602" customFormat="1" ht="18" thickBot="1">
      <c r="A19" s="345" t="s">
        <v>423</v>
      </c>
      <c r="B19" s="345" t="s">
        <v>1026</v>
      </c>
      <c r="C19" s="600" t="s">
        <v>409</v>
      </c>
      <c r="D19" s="1094" t="s">
        <v>424</v>
      </c>
      <c r="E19" s="1094"/>
      <c r="F19" s="1094"/>
      <c r="G19" s="1094"/>
      <c r="H19" s="1094"/>
      <c r="I19" s="1094"/>
      <c r="J19" s="1094"/>
      <c r="K19" s="601"/>
    </row>
    <row r="20" spans="1:8" ht="19.5" thickTop="1">
      <c r="A20" s="1300" t="s">
        <v>1400</v>
      </c>
      <c r="B20" s="1302" t="s">
        <v>1401</v>
      </c>
      <c r="C20" s="1303"/>
      <c r="D20" s="1304"/>
      <c r="E20" s="1305" t="s">
        <v>1402</v>
      </c>
      <c r="F20" s="1306"/>
      <c r="G20" s="1307" t="s">
        <v>1403</v>
      </c>
      <c r="H20" s="1308"/>
    </row>
    <row r="21" spans="1:8" ht="18.75">
      <c r="A21" s="1301"/>
      <c r="B21" s="782" t="s">
        <v>1404</v>
      </c>
      <c r="C21" s="783" t="s">
        <v>1405</v>
      </c>
      <c r="D21" s="783" t="s">
        <v>1406</v>
      </c>
      <c r="E21" s="784" t="s">
        <v>1404</v>
      </c>
      <c r="F21" s="785" t="s">
        <v>1405</v>
      </c>
      <c r="G21" s="786" t="s">
        <v>1404</v>
      </c>
      <c r="H21" s="787" t="s">
        <v>1405</v>
      </c>
    </row>
    <row r="22" spans="1:8" ht="18.75" customHeight="1">
      <c r="A22" s="1309" t="s">
        <v>1441</v>
      </c>
      <c r="B22" s="1257" t="s">
        <v>1407</v>
      </c>
      <c r="C22" s="1258"/>
      <c r="D22" s="1258"/>
      <c r="E22" s="1294" t="s">
        <v>1408</v>
      </c>
      <c r="F22" s="1295"/>
      <c r="G22" s="1298" t="s">
        <v>1408</v>
      </c>
      <c r="H22" s="1299"/>
    </row>
    <row r="23" spans="1:8" ht="18.75">
      <c r="A23" s="1282"/>
      <c r="B23" s="789" t="s">
        <v>1409</v>
      </c>
      <c r="C23" s="788" t="s">
        <v>43</v>
      </c>
      <c r="D23" s="790" t="s">
        <v>1409</v>
      </c>
      <c r="E23" s="789" t="s">
        <v>1409</v>
      </c>
      <c r="F23" s="791" t="s">
        <v>1409</v>
      </c>
      <c r="G23" s="792" t="s">
        <v>1409</v>
      </c>
      <c r="H23" s="793" t="s">
        <v>1409</v>
      </c>
    </row>
    <row r="24" spans="1:8" ht="18.75">
      <c r="A24" s="1282"/>
      <c r="B24" s="1257" t="s">
        <v>1413</v>
      </c>
      <c r="C24" s="1258"/>
      <c r="D24" s="1258"/>
      <c r="E24" s="1294" t="s">
        <v>1414</v>
      </c>
      <c r="F24" s="1295"/>
      <c r="G24" s="1296" t="s">
        <v>1415</v>
      </c>
      <c r="H24" s="1297"/>
    </row>
    <row r="25" spans="1:8" ht="18.75">
      <c r="A25" s="1282"/>
      <c r="B25" s="794">
        <v>120</v>
      </c>
      <c r="C25" s="795">
        <v>240</v>
      </c>
      <c r="D25" s="796">
        <v>280</v>
      </c>
      <c r="E25" s="794">
        <v>200</v>
      </c>
      <c r="F25" s="797">
        <v>400</v>
      </c>
      <c r="G25" s="798">
        <v>300</v>
      </c>
      <c r="H25" s="799">
        <v>600</v>
      </c>
    </row>
    <row r="26" spans="1:8" ht="18.75">
      <c r="A26" s="1282"/>
      <c r="B26" s="1257" t="s">
        <v>1442</v>
      </c>
      <c r="C26" s="1258"/>
      <c r="D26" s="1258"/>
      <c r="E26" s="1294" t="s">
        <v>1410</v>
      </c>
      <c r="F26" s="1295"/>
      <c r="G26" s="1298" t="s">
        <v>1413</v>
      </c>
      <c r="H26" s="1299"/>
    </row>
    <row r="27" spans="1:8" ht="18.75">
      <c r="A27" s="1282"/>
      <c r="B27" s="794">
        <v>200</v>
      </c>
      <c r="C27" s="795">
        <v>400</v>
      </c>
      <c r="D27" s="796">
        <v>480</v>
      </c>
      <c r="E27" s="794">
        <v>400</v>
      </c>
      <c r="F27" s="797">
        <v>800</v>
      </c>
      <c r="G27" s="798">
        <v>500</v>
      </c>
      <c r="H27" s="799">
        <v>1000</v>
      </c>
    </row>
    <row r="28" spans="1:8" ht="18.75">
      <c r="A28" s="1282"/>
      <c r="B28" s="1257" t="s">
        <v>1443</v>
      </c>
      <c r="C28" s="1258"/>
      <c r="D28" s="1258"/>
      <c r="E28" s="1294" t="s">
        <v>1411</v>
      </c>
      <c r="F28" s="1295"/>
      <c r="G28" s="1258" t="s">
        <v>1444</v>
      </c>
      <c r="H28" s="1260"/>
    </row>
    <row r="29" spans="1:8" ht="19.5" thickBot="1">
      <c r="A29" s="1282"/>
      <c r="B29" s="800">
        <v>300</v>
      </c>
      <c r="C29" s="801">
        <v>600</v>
      </c>
      <c r="D29" s="802">
        <v>750</v>
      </c>
      <c r="E29" s="800">
        <v>600</v>
      </c>
      <c r="F29" s="803">
        <v>1200</v>
      </c>
      <c r="G29" s="804">
        <v>700</v>
      </c>
      <c r="H29" s="805">
        <v>1400</v>
      </c>
    </row>
    <row r="30" spans="1:8" ht="19.5" customHeight="1" thickTop="1">
      <c r="A30" s="1287" t="s">
        <v>1412</v>
      </c>
      <c r="B30" s="1288" t="s">
        <v>1407</v>
      </c>
      <c r="C30" s="1289"/>
      <c r="D30" s="1289"/>
      <c r="E30" s="1290" t="s">
        <v>1408</v>
      </c>
      <c r="F30" s="1291"/>
      <c r="G30" s="1292" t="s">
        <v>1408</v>
      </c>
      <c r="H30" s="1293"/>
    </row>
    <row r="31" spans="1:8" ht="18.75">
      <c r="A31" s="1282"/>
      <c r="B31" s="794">
        <v>120</v>
      </c>
      <c r="C31" s="795">
        <v>240</v>
      </c>
      <c r="D31" s="796">
        <v>280</v>
      </c>
      <c r="E31" s="789">
        <v>200</v>
      </c>
      <c r="F31" s="791">
        <v>400</v>
      </c>
      <c r="G31" s="792">
        <v>300</v>
      </c>
      <c r="H31" s="793">
        <v>600</v>
      </c>
    </row>
    <row r="32" spans="1:8" ht="18.75">
      <c r="A32" s="1282"/>
      <c r="B32" s="1257" t="s">
        <v>1413</v>
      </c>
      <c r="C32" s="1258"/>
      <c r="D32" s="1258"/>
      <c r="E32" s="1294" t="s">
        <v>1414</v>
      </c>
      <c r="F32" s="1295"/>
      <c r="G32" s="1296" t="s">
        <v>1415</v>
      </c>
      <c r="H32" s="1297"/>
    </row>
    <row r="33" spans="1:8" ht="18.75">
      <c r="A33" s="1282"/>
      <c r="B33" s="794">
        <v>200</v>
      </c>
      <c r="C33" s="795">
        <v>400</v>
      </c>
      <c r="D33" s="796">
        <v>480</v>
      </c>
      <c r="E33" s="794">
        <v>400</v>
      </c>
      <c r="F33" s="797">
        <v>800</v>
      </c>
      <c r="G33" s="798">
        <v>500</v>
      </c>
      <c r="H33" s="799">
        <v>1000</v>
      </c>
    </row>
    <row r="34" spans="1:8" ht="18.75">
      <c r="A34" s="1282"/>
      <c r="B34" s="1257" t="s">
        <v>1416</v>
      </c>
      <c r="C34" s="1258"/>
      <c r="D34" s="1258"/>
      <c r="E34" s="1294" t="s">
        <v>1417</v>
      </c>
      <c r="F34" s="1295"/>
      <c r="G34" s="1258" t="s">
        <v>1418</v>
      </c>
      <c r="H34" s="1260"/>
    </row>
    <row r="35" spans="1:8" ht="19.5" thickBot="1">
      <c r="A35" s="1282"/>
      <c r="B35" s="800">
        <v>300</v>
      </c>
      <c r="C35" s="801">
        <v>600</v>
      </c>
      <c r="D35" s="802">
        <v>750</v>
      </c>
      <c r="E35" s="800">
        <v>600</v>
      </c>
      <c r="F35" s="803">
        <v>1200</v>
      </c>
      <c r="G35" s="804">
        <v>700</v>
      </c>
      <c r="H35" s="805">
        <v>1400</v>
      </c>
    </row>
    <row r="36" spans="1:8" ht="18.75">
      <c r="A36" s="1272" t="s">
        <v>1400</v>
      </c>
      <c r="B36" s="1274" t="s">
        <v>1401</v>
      </c>
      <c r="C36" s="1275"/>
      <c r="D36" s="1276"/>
      <c r="E36" s="1277" t="s">
        <v>1402</v>
      </c>
      <c r="F36" s="1278"/>
      <c r="G36" s="1279" t="s">
        <v>1419</v>
      </c>
      <c r="H36" s="1280"/>
    </row>
    <row r="37" spans="1:8" ht="18.75">
      <c r="A37" s="1273"/>
      <c r="B37" s="782" t="s">
        <v>1404</v>
      </c>
      <c r="C37" s="783" t="s">
        <v>1405</v>
      </c>
      <c r="D37" s="783" t="s">
        <v>1406</v>
      </c>
      <c r="E37" s="784" t="s">
        <v>1404</v>
      </c>
      <c r="F37" s="785" t="s">
        <v>1405</v>
      </c>
      <c r="G37" s="786" t="s">
        <v>1404</v>
      </c>
      <c r="H37" s="787" t="s">
        <v>1405</v>
      </c>
    </row>
    <row r="38" spans="1:8" ht="18.75" customHeight="1">
      <c r="A38" s="1281" t="s">
        <v>1420</v>
      </c>
      <c r="B38" s="1283" t="s">
        <v>1407</v>
      </c>
      <c r="C38" s="1284"/>
      <c r="D38" s="1284"/>
      <c r="E38" s="1283" t="s">
        <v>1421</v>
      </c>
      <c r="F38" s="1285"/>
      <c r="G38" s="1284" t="s">
        <v>1408</v>
      </c>
      <c r="H38" s="1286"/>
    </row>
    <row r="39" spans="1:8" ht="18.75">
      <c r="A39" s="1282"/>
      <c r="B39" s="789" t="s">
        <v>1409</v>
      </c>
      <c r="C39" s="788" t="s">
        <v>43</v>
      </c>
      <c r="D39" s="790" t="s">
        <v>1409</v>
      </c>
      <c r="E39" s="789" t="s">
        <v>1422</v>
      </c>
      <c r="F39" s="791" t="s">
        <v>1422</v>
      </c>
      <c r="G39" s="792" t="s">
        <v>1409</v>
      </c>
      <c r="H39" s="793" t="s">
        <v>1409</v>
      </c>
    </row>
    <row r="40" spans="1:8" ht="18.75">
      <c r="A40" s="1282"/>
      <c r="B40" s="1257" t="s">
        <v>1423</v>
      </c>
      <c r="C40" s="1258"/>
      <c r="D40" s="1258"/>
      <c r="E40" s="1257" t="s">
        <v>1408</v>
      </c>
      <c r="F40" s="1259" t="s">
        <v>1424</v>
      </c>
      <c r="G40" s="1258" t="s">
        <v>1415</v>
      </c>
      <c r="H40" s="1260" t="s">
        <v>1424</v>
      </c>
    </row>
    <row r="41" spans="1:8" ht="18.75">
      <c r="A41" s="1282"/>
      <c r="B41" s="794">
        <v>100</v>
      </c>
      <c r="C41" s="795">
        <v>200</v>
      </c>
      <c r="D41" s="796">
        <v>260</v>
      </c>
      <c r="E41" s="794">
        <v>500</v>
      </c>
      <c r="F41" s="797">
        <v>1000</v>
      </c>
      <c r="G41" s="798">
        <v>400</v>
      </c>
      <c r="H41" s="799">
        <v>800</v>
      </c>
    </row>
    <row r="42" spans="1:8" ht="18.75">
      <c r="A42" s="1282"/>
      <c r="B42" s="1257" t="s">
        <v>1425</v>
      </c>
      <c r="C42" s="1258"/>
      <c r="D42" s="1258"/>
      <c r="E42" s="1257" t="s">
        <v>1426</v>
      </c>
      <c r="F42" s="1259"/>
      <c r="G42" s="1258" t="s">
        <v>1418</v>
      </c>
      <c r="H42" s="1260"/>
    </row>
    <row r="43" spans="1:8" ht="19.5" thickBot="1">
      <c r="A43" s="1282"/>
      <c r="B43" s="800">
        <v>200</v>
      </c>
      <c r="C43" s="801">
        <v>400</v>
      </c>
      <c r="D43" s="802">
        <v>520</v>
      </c>
      <c r="E43" s="806">
        <v>1000</v>
      </c>
      <c r="F43" s="807">
        <v>2000</v>
      </c>
      <c r="G43" s="804">
        <v>700</v>
      </c>
      <c r="H43" s="805">
        <v>1400</v>
      </c>
    </row>
    <row r="44" spans="1:8" ht="39.75" customHeight="1" thickTop="1">
      <c r="A44" s="1261" t="s">
        <v>1427</v>
      </c>
      <c r="B44" s="1265" t="s">
        <v>1428</v>
      </c>
      <c r="C44" s="1266"/>
      <c r="D44" s="1267"/>
      <c r="E44" s="1267"/>
      <c r="F44" s="1267"/>
      <c r="G44" s="1267"/>
      <c r="H44" s="1268"/>
    </row>
    <row r="45" spans="1:8" ht="42.75" customHeight="1">
      <c r="A45" s="1262"/>
      <c r="B45" s="1269" t="s">
        <v>1429</v>
      </c>
      <c r="C45" s="1251"/>
      <c r="D45" s="1255"/>
      <c r="E45" s="1255"/>
      <c r="F45" s="1255"/>
      <c r="G45" s="1255"/>
      <c r="H45" s="1256"/>
    </row>
    <row r="46" spans="1:8" ht="45.75" customHeight="1">
      <c r="A46" s="1262"/>
      <c r="B46" s="1270" t="s">
        <v>1430</v>
      </c>
      <c r="C46" s="1251"/>
      <c r="D46" s="1251"/>
      <c r="E46" s="1251"/>
      <c r="F46" s="1251"/>
      <c r="G46" s="1251"/>
      <c r="H46" s="1252"/>
    </row>
    <row r="47" spans="1:8" ht="51" customHeight="1">
      <c r="A47" s="1262"/>
      <c r="B47" s="1269" t="s">
        <v>1431</v>
      </c>
      <c r="C47" s="1251"/>
      <c r="D47" s="1255"/>
      <c r="E47" s="1255"/>
      <c r="F47" s="1255"/>
      <c r="G47" s="1255"/>
      <c r="H47" s="1256"/>
    </row>
    <row r="48" spans="1:8" ht="39" customHeight="1">
      <c r="A48" s="1262"/>
      <c r="B48" s="1253" t="s">
        <v>1432</v>
      </c>
      <c r="C48" s="1251"/>
      <c r="D48" s="1255"/>
      <c r="E48" s="1255"/>
      <c r="F48" s="1255"/>
      <c r="G48" s="1255"/>
      <c r="H48" s="1256"/>
    </row>
    <row r="49" spans="1:8" ht="62.25" customHeight="1">
      <c r="A49" s="1263"/>
      <c r="B49" s="1271" t="s">
        <v>1433</v>
      </c>
      <c r="C49" s="1251"/>
      <c r="D49" s="1255"/>
      <c r="E49" s="1255"/>
      <c r="F49" s="1255"/>
      <c r="G49" s="1255"/>
      <c r="H49" s="1256"/>
    </row>
    <row r="50" spans="1:8" ht="51" customHeight="1">
      <c r="A50" s="1263"/>
      <c r="B50" s="1250" t="s">
        <v>1434</v>
      </c>
      <c r="C50" s="1251"/>
      <c r="D50" s="1251"/>
      <c r="E50" s="1251"/>
      <c r="F50" s="1251"/>
      <c r="G50" s="1251"/>
      <c r="H50" s="1252"/>
    </row>
    <row r="51" spans="1:8" ht="41.25" customHeight="1">
      <c r="A51" s="1263"/>
      <c r="B51" s="1250" t="s">
        <v>1435</v>
      </c>
      <c r="C51" s="1253"/>
      <c r="D51" s="1253"/>
      <c r="E51" s="1253"/>
      <c r="F51" s="1253"/>
      <c r="G51" s="1253"/>
      <c r="H51" s="1254"/>
    </row>
    <row r="52" spans="1:8" ht="63" customHeight="1">
      <c r="A52" s="1263"/>
      <c r="B52" s="1250" t="s">
        <v>1436</v>
      </c>
      <c r="C52" s="1253"/>
      <c r="D52" s="1253"/>
      <c r="E52" s="1253"/>
      <c r="F52" s="1253"/>
      <c r="G52" s="1253"/>
      <c r="H52" s="1254"/>
    </row>
    <row r="53" spans="1:8" ht="35.25" customHeight="1">
      <c r="A53" s="1263"/>
      <c r="B53" s="1250" t="s">
        <v>1437</v>
      </c>
      <c r="C53" s="1253"/>
      <c r="D53" s="1253"/>
      <c r="E53" s="1253"/>
      <c r="F53" s="1253"/>
      <c r="G53" s="1253"/>
      <c r="H53" s="1254"/>
    </row>
    <row r="54" spans="1:8" ht="43.5" customHeight="1">
      <c r="A54" s="1263"/>
      <c r="B54" s="1250" t="s">
        <v>1438</v>
      </c>
      <c r="C54" s="1251"/>
      <c r="D54" s="1255"/>
      <c r="E54" s="1255"/>
      <c r="F54" s="1255"/>
      <c r="G54" s="1255"/>
      <c r="H54" s="1256"/>
    </row>
    <row r="55" spans="1:8" ht="42.75" customHeight="1">
      <c r="A55" s="1263"/>
      <c r="B55" s="1250" t="s">
        <v>1439</v>
      </c>
      <c r="C55" s="1253"/>
      <c r="D55" s="1253"/>
      <c r="E55" s="1253"/>
      <c r="F55" s="1253"/>
      <c r="G55" s="1253"/>
      <c r="H55" s="1254"/>
    </row>
    <row r="56" spans="1:8" ht="66" customHeight="1" thickBot="1">
      <c r="A56" s="1264"/>
      <c r="B56" s="1246" t="s">
        <v>1440</v>
      </c>
      <c r="C56" s="1247"/>
      <c r="D56" s="1248"/>
      <c r="E56" s="1248"/>
      <c r="F56" s="1248"/>
      <c r="G56" s="1248"/>
      <c r="H56" s="1249"/>
    </row>
    <row r="57" ht="15" thickTop="1"/>
  </sheetData>
  <sheetProtection/>
  <mergeCells count="71">
    <mergeCell ref="A1:K1"/>
    <mergeCell ref="A2:K2"/>
    <mergeCell ref="A3:K3"/>
    <mergeCell ref="A4:A5"/>
    <mergeCell ref="C4:C5"/>
    <mergeCell ref="D4:F4"/>
    <mergeCell ref="G4:H4"/>
    <mergeCell ref="I4:J4"/>
    <mergeCell ref="K4:K5"/>
    <mergeCell ref="B4:B5"/>
    <mergeCell ref="D13:J13"/>
    <mergeCell ref="D14:J14"/>
    <mergeCell ref="D15:J15"/>
    <mergeCell ref="D16:J16"/>
    <mergeCell ref="D18:J18"/>
    <mergeCell ref="D19:J19"/>
    <mergeCell ref="E22:F22"/>
    <mergeCell ref="G22:H22"/>
    <mergeCell ref="A20:A21"/>
    <mergeCell ref="B20:D20"/>
    <mergeCell ref="E20:F20"/>
    <mergeCell ref="G20:H20"/>
    <mergeCell ref="A22:A29"/>
    <mergeCell ref="B22:D22"/>
    <mergeCell ref="B24:D24"/>
    <mergeCell ref="B26:D26"/>
    <mergeCell ref="G28:H28"/>
    <mergeCell ref="E30:F30"/>
    <mergeCell ref="G30:H30"/>
    <mergeCell ref="E24:F24"/>
    <mergeCell ref="G24:H24"/>
    <mergeCell ref="E26:F26"/>
    <mergeCell ref="G26:H26"/>
    <mergeCell ref="G40:H40"/>
    <mergeCell ref="E36:F36"/>
    <mergeCell ref="G36:H36"/>
    <mergeCell ref="E38:F38"/>
    <mergeCell ref="G38:H38"/>
    <mergeCell ref="E32:F32"/>
    <mergeCell ref="G32:H32"/>
    <mergeCell ref="E34:F34"/>
    <mergeCell ref="G34:H34"/>
    <mergeCell ref="E42:F42"/>
    <mergeCell ref="B28:D28"/>
    <mergeCell ref="A30:A35"/>
    <mergeCell ref="B30:D30"/>
    <mergeCell ref="B32:D32"/>
    <mergeCell ref="B34:D34"/>
    <mergeCell ref="A36:A37"/>
    <mergeCell ref="B36:D36"/>
    <mergeCell ref="E28:F28"/>
    <mergeCell ref="B48:H48"/>
    <mergeCell ref="B49:H49"/>
    <mergeCell ref="B50:H50"/>
    <mergeCell ref="B51:H51"/>
    <mergeCell ref="B52:H52"/>
    <mergeCell ref="A38:A43"/>
    <mergeCell ref="B38:D38"/>
    <mergeCell ref="B40:D40"/>
    <mergeCell ref="E40:F40"/>
    <mergeCell ref="B42:D42"/>
    <mergeCell ref="B53:H53"/>
    <mergeCell ref="B54:H54"/>
    <mergeCell ref="B55:H55"/>
    <mergeCell ref="B56:H56"/>
    <mergeCell ref="G42:H42"/>
    <mergeCell ref="A44:A56"/>
    <mergeCell ref="B44:H44"/>
    <mergeCell ref="B45:H45"/>
    <mergeCell ref="B46:H46"/>
    <mergeCell ref="B47:H4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2" sqref="A12:IV15"/>
    </sheetView>
  </sheetViews>
  <sheetFormatPr defaultColWidth="9.00390625" defaultRowHeight="16.5"/>
  <cols>
    <col min="1" max="1" width="15.375" style="202" customWidth="1"/>
    <col min="2" max="2" width="9.00390625" style="202" customWidth="1"/>
    <col min="3" max="3" width="17.875" style="202" customWidth="1"/>
    <col min="4" max="4" width="19.875" style="202" customWidth="1"/>
    <col min="5" max="5" width="18.50390625" style="202" customWidth="1"/>
    <col min="6" max="6" width="18.125" style="202" customWidth="1"/>
    <col min="7" max="7" width="18.50390625" style="202" customWidth="1"/>
    <col min="8" max="8" width="18.625" style="202" customWidth="1"/>
    <col min="9" max="9" width="20.625" style="202" customWidth="1"/>
    <col min="10" max="10" width="54.375" style="202" bestFit="1" customWidth="1"/>
    <col min="11" max="16384" width="9.00390625" style="202" customWidth="1"/>
  </cols>
  <sheetData>
    <row r="1" spans="1:10" ht="19.5">
      <c r="A1" s="200" t="s">
        <v>398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19.5">
      <c r="A2" s="201"/>
      <c r="B2" s="200"/>
      <c r="C2" s="200"/>
      <c r="D2" s="200"/>
      <c r="E2" s="200"/>
      <c r="F2" s="201"/>
      <c r="G2" s="201"/>
      <c r="H2" s="201"/>
      <c r="I2" s="201"/>
      <c r="J2" s="201"/>
    </row>
    <row r="3" spans="1:10" ht="17.25">
      <c r="A3" s="1108" t="s">
        <v>399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s="203" customFormat="1" ht="21" customHeight="1">
      <c r="A4" s="1317" t="s">
        <v>2</v>
      </c>
      <c r="B4" s="1317" t="s">
        <v>3</v>
      </c>
      <c r="C4" s="1318" t="s">
        <v>4</v>
      </c>
      <c r="D4" s="1319"/>
      <c r="E4" s="1169"/>
      <c r="F4" s="1317" t="s">
        <v>379</v>
      </c>
      <c r="G4" s="1317"/>
      <c r="H4" s="1317" t="s">
        <v>380</v>
      </c>
      <c r="I4" s="1317"/>
      <c r="J4" s="1317" t="s">
        <v>7</v>
      </c>
    </row>
    <row r="5" spans="1:10" s="203" customFormat="1" ht="21" customHeight="1">
      <c r="A5" s="1317"/>
      <c r="B5" s="1317"/>
      <c r="C5" s="91" t="s">
        <v>8</v>
      </c>
      <c r="D5" s="91" t="s">
        <v>1071</v>
      </c>
      <c r="E5" s="91" t="s">
        <v>1072</v>
      </c>
      <c r="F5" s="91" t="s">
        <v>8</v>
      </c>
      <c r="G5" s="91" t="s">
        <v>9</v>
      </c>
      <c r="H5" s="91" t="s">
        <v>8</v>
      </c>
      <c r="I5" s="91" t="s">
        <v>9</v>
      </c>
      <c r="J5" s="1317"/>
    </row>
    <row r="6" spans="1:10" s="203" customFormat="1" ht="21" customHeight="1">
      <c r="A6" s="83" t="s">
        <v>381</v>
      </c>
      <c r="B6" s="83" t="s">
        <v>42</v>
      </c>
      <c r="C6" s="84">
        <v>775</v>
      </c>
      <c r="D6" s="84">
        <v>1162</v>
      </c>
      <c r="E6" s="84">
        <v>1320</v>
      </c>
      <c r="F6" s="84">
        <v>878</v>
      </c>
      <c r="G6" s="84">
        <v>1320</v>
      </c>
      <c r="H6" s="84">
        <v>878</v>
      </c>
      <c r="I6" s="84">
        <v>1320</v>
      </c>
      <c r="J6" s="204"/>
    </row>
    <row r="7" spans="1:10" s="203" customFormat="1" ht="21" customHeight="1" hidden="1">
      <c r="A7" s="83" t="s">
        <v>93</v>
      </c>
      <c r="B7" s="83" t="s">
        <v>81</v>
      </c>
      <c r="C7" s="205"/>
      <c r="D7" s="205"/>
      <c r="E7" s="205"/>
      <c r="F7" s="205"/>
      <c r="G7" s="205"/>
      <c r="H7" s="205"/>
      <c r="I7" s="205"/>
      <c r="J7" s="204"/>
    </row>
    <row r="8" spans="1:10" s="203" customFormat="1" ht="45.75" customHeight="1" hidden="1">
      <c r="A8" s="206" t="s">
        <v>236</v>
      </c>
      <c r="B8" s="83" t="s">
        <v>81</v>
      </c>
      <c r="C8" s="205"/>
      <c r="D8" s="205"/>
      <c r="E8" s="205"/>
      <c r="F8" s="205"/>
      <c r="G8" s="205"/>
      <c r="H8" s="205"/>
      <c r="I8" s="205"/>
      <c r="J8" s="204"/>
    </row>
    <row r="9" spans="1:10" s="203" customFormat="1" ht="21" customHeight="1" hidden="1">
      <c r="A9" s="83" t="s">
        <v>95</v>
      </c>
      <c r="B9" s="83" t="s">
        <v>81</v>
      </c>
      <c r="C9" s="205"/>
      <c r="D9" s="205"/>
      <c r="E9" s="205"/>
      <c r="F9" s="205"/>
      <c r="G9" s="205"/>
      <c r="H9" s="205"/>
      <c r="I9" s="205"/>
      <c r="J9" s="204"/>
    </row>
    <row r="10" spans="1:10" s="203" customFormat="1" ht="21" customHeight="1">
      <c r="A10" s="83" t="s">
        <v>96</v>
      </c>
      <c r="B10" s="83" t="s">
        <v>81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5">
        <v>50</v>
      </c>
      <c r="I10" s="205">
        <v>50</v>
      </c>
      <c r="J10" s="204"/>
    </row>
    <row r="11" spans="1:10" s="203" customFormat="1" ht="21" customHeight="1">
      <c r="A11" s="83" t="s">
        <v>18</v>
      </c>
      <c r="B11" s="83" t="s">
        <v>42</v>
      </c>
      <c r="C11" s="1320" t="s">
        <v>666</v>
      </c>
      <c r="D11" s="1320"/>
      <c r="E11" s="1320"/>
      <c r="F11" s="1320"/>
      <c r="G11" s="1320"/>
      <c r="H11" s="1320"/>
      <c r="I11" s="1320"/>
      <c r="J11" s="207"/>
    </row>
    <row r="12" spans="1:10" s="350" customFormat="1" ht="17.25">
      <c r="A12" s="459" t="s">
        <v>1118</v>
      </c>
      <c r="B12" s="459" t="s">
        <v>882</v>
      </c>
      <c r="C12" s="884" t="s">
        <v>2077</v>
      </c>
      <c r="D12" s="884" t="s">
        <v>2050</v>
      </c>
      <c r="E12" s="884" t="s">
        <v>2050</v>
      </c>
      <c r="F12" s="884" t="s">
        <v>2077</v>
      </c>
      <c r="G12" s="884" t="s">
        <v>2050</v>
      </c>
      <c r="H12" s="884" t="s">
        <v>2051</v>
      </c>
      <c r="I12" s="884" t="s">
        <v>2052</v>
      </c>
      <c r="J12" s="681" t="s">
        <v>2082</v>
      </c>
    </row>
    <row r="13" spans="1:10" s="350" customFormat="1" ht="17.25">
      <c r="A13" s="459" t="s">
        <v>1118</v>
      </c>
      <c r="B13" s="459" t="s">
        <v>882</v>
      </c>
      <c r="C13" s="884" t="s">
        <v>1301</v>
      </c>
      <c r="D13" s="884" t="s">
        <v>2078</v>
      </c>
      <c r="E13" s="884" t="s">
        <v>2078</v>
      </c>
      <c r="F13" s="884" t="s">
        <v>1301</v>
      </c>
      <c r="G13" s="884" t="s">
        <v>2078</v>
      </c>
      <c r="H13" s="884" t="s">
        <v>2079</v>
      </c>
      <c r="I13" s="884" t="s">
        <v>2047</v>
      </c>
      <c r="J13" s="681" t="s">
        <v>2083</v>
      </c>
    </row>
    <row r="14" spans="1:10" s="350" customFormat="1" ht="17.25">
      <c r="A14" s="459" t="s">
        <v>1118</v>
      </c>
      <c r="B14" s="459" t="s">
        <v>882</v>
      </c>
      <c r="C14" s="884" t="s">
        <v>2045</v>
      </c>
      <c r="D14" s="884" t="s">
        <v>1108</v>
      </c>
      <c r="E14" s="884" t="s">
        <v>1108</v>
      </c>
      <c r="F14" s="884" t="s">
        <v>1107</v>
      </c>
      <c r="G14" s="884" t="s">
        <v>1108</v>
      </c>
      <c r="H14" s="884" t="s">
        <v>1330</v>
      </c>
      <c r="I14" s="884" t="s">
        <v>1109</v>
      </c>
      <c r="J14" s="681" t="s">
        <v>2084</v>
      </c>
    </row>
    <row r="15" spans="1:10" s="350" customFormat="1" ht="17.25">
      <c r="A15" s="459" t="s">
        <v>1118</v>
      </c>
      <c r="B15" s="459" t="s">
        <v>882</v>
      </c>
      <c r="C15" s="884" t="s">
        <v>2047</v>
      </c>
      <c r="D15" s="884" t="s">
        <v>2048</v>
      </c>
      <c r="E15" s="884" t="s">
        <v>1307</v>
      </c>
      <c r="F15" s="884" t="s">
        <v>2047</v>
      </c>
      <c r="G15" s="884" t="s">
        <v>2048</v>
      </c>
      <c r="H15" s="884" t="s">
        <v>2080</v>
      </c>
      <c r="I15" s="884" t="s">
        <v>2081</v>
      </c>
      <c r="J15" s="681" t="s">
        <v>2085</v>
      </c>
    </row>
    <row r="16" spans="1:10" s="203" customFormat="1" ht="21" customHeight="1">
      <c r="A16" s="208" t="s">
        <v>400</v>
      </c>
      <c r="B16" s="83" t="s">
        <v>42</v>
      </c>
      <c r="C16" s="1320" t="s">
        <v>666</v>
      </c>
      <c r="D16" s="1320"/>
      <c r="E16" s="1320"/>
      <c r="F16" s="1320"/>
      <c r="G16" s="1320"/>
      <c r="H16" s="1320"/>
      <c r="I16" s="1320"/>
      <c r="J16" s="207"/>
    </row>
    <row r="17" spans="1:10" s="547" customFormat="1" ht="21" customHeight="1">
      <c r="A17" s="270" t="s">
        <v>401</v>
      </c>
      <c r="B17" s="548" t="s">
        <v>81</v>
      </c>
      <c r="C17" s="1321"/>
      <c r="D17" s="1322"/>
      <c r="E17" s="1322"/>
      <c r="F17" s="1322"/>
      <c r="G17" s="1322"/>
      <c r="H17" s="1322"/>
      <c r="I17" s="1323"/>
      <c r="J17" s="546"/>
    </row>
    <row r="18" spans="1:10" ht="8.25" customHeight="1" thickBo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8" s="192" customFormat="1" ht="19.5" thickTop="1">
      <c r="A19" s="1300" t="s">
        <v>1400</v>
      </c>
      <c r="B19" s="1302" t="s">
        <v>1401</v>
      </c>
      <c r="C19" s="1303"/>
      <c r="D19" s="1304"/>
      <c r="E19" s="1305" t="s">
        <v>1402</v>
      </c>
      <c r="F19" s="1306"/>
      <c r="G19" s="1307" t="s">
        <v>1403</v>
      </c>
      <c r="H19" s="1308"/>
    </row>
    <row r="20" spans="1:8" s="192" customFormat="1" ht="18.75">
      <c r="A20" s="1301"/>
      <c r="B20" s="782" t="s">
        <v>661</v>
      </c>
      <c r="C20" s="783" t="s">
        <v>662</v>
      </c>
      <c r="D20" s="783" t="s">
        <v>1406</v>
      </c>
      <c r="E20" s="784" t="s">
        <v>661</v>
      </c>
      <c r="F20" s="785" t="s">
        <v>662</v>
      </c>
      <c r="G20" s="786" t="s">
        <v>661</v>
      </c>
      <c r="H20" s="787" t="s">
        <v>662</v>
      </c>
    </row>
    <row r="21" spans="1:8" s="192" customFormat="1" ht="18.75" customHeight="1">
      <c r="A21" s="1309" t="s">
        <v>1441</v>
      </c>
      <c r="B21" s="1257" t="s">
        <v>430</v>
      </c>
      <c r="C21" s="1258"/>
      <c r="D21" s="1258"/>
      <c r="E21" s="1294" t="s">
        <v>1408</v>
      </c>
      <c r="F21" s="1295"/>
      <c r="G21" s="1298" t="s">
        <v>1408</v>
      </c>
      <c r="H21" s="1299"/>
    </row>
    <row r="22" spans="1:8" s="192" customFormat="1" ht="18.75">
      <c r="A22" s="1282"/>
      <c r="B22" s="789" t="s">
        <v>1409</v>
      </c>
      <c r="C22" s="788" t="s">
        <v>43</v>
      </c>
      <c r="D22" s="790" t="s">
        <v>1409</v>
      </c>
      <c r="E22" s="789" t="s">
        <v>1409</v>
      </c>
      <c r="F22" s="791" t="s">
        <v>1409</v>
      </c>
      <c r="G22" s="792" t="s">
        <v>1409</v>
      </c>
      <c r="H22" s="793" t="s">
        <v>1409</v>
      </c>
    </row>
    <row r="23" spans="1:8" s="192" customFormat="1" ht="18.75">
      <c r="A23" s="1282"/>
      <c r="B23" s="1257" t="s">
        <v>1413</v>
      </c>
      <c r="C23" s="1258"/>
      <c r="D23" s="1258"/>
      <c r="E23" s="1294" t="s">
        <v>1414</v>
      </c>
      <c r="F23" s="1295"/>
      <c r="G23" s="1296" t="s">
        <v>1415</v>
      </c>
      <c r="H23" s="1297"/>
    </row>
    <row r="24" spans="1:8" s="192" customFormat="1" ht="18.75">
      <c r="A24" s="1282"/>
      <c r="B24" s="794">
        <v>120</v>
      </c>
      <c r="C24" s="795">
        <v>240</v>
      </c>
      <c r="D24" s="796">
        <v>280</v>
      </c>
      <c r="E24" s="794">
        <v>200</v>
      </c>
      <c r="F24" s="797">
        <v>400</v>
      </c>
      <c r="G24" s="798">
        <v>300</v>
      </c>
      <c r="H24" s="799">
        <v>600</v>
      </c>
    </row>
    <row r="25" spans="1:8" s="192" customFormat="1" ht="18.75">
      <c r="A25" s="1282"/>
      <c r="B25" s="1257" t="s">
        <v>1442</v>
      </c>
      <c r="C25" s="1258"/>
      <c r="D25" s="1258"/>
      <c r="E25" s="1294" t="s">
        <v>1410</v>
      </c>
      <c r="F25" s="1295"/>
      <c r="G25" s="1298" t="s">
        <v>1413</v>
      </c>
      <c r="H25" s="1299"/>
    </row>
    <row r="26" spans="1:8" s="192" customFormat="1" ht="18.75">
      <c r="A26" s="1282"/>
      <c r="B26" s="794">
        <v>200</v>
      </c>
      <c r="C26" s="795">
        <v>400</v>
      </c>
      <c r="D26" s="796">
        <v>480</v>
      </c>
      <c r="E26" s="794">
        <v>400</v>
      </c>
      <c r="F26" s="797">
        <v>800</v>
      </c>
      <c r="G26" s="798">
        <v>500</v>
      </c>
      <c r="H26" s="799">
        <v>1000</v>
      </c>
    </row>
    <row r="27" spans="1:8" s="192" customFormat="1" ht="18.75">
      <c r="A27" s="1282"/>
      <c r="B27" s="1257" t="s">
        <v>1443</v>
      </c>
      <c r="C27" s="1258"/>
      <c r="D27" s="1258"/>
      <c r="E27" s="1294" t="s">
        <v>1411</v>
      </c>
      <c r="F27" s="1295"/>
      <c r="G27" s="1258" t="s">
        <v>1444</v>
      </c>
      <c r="H27" s="1260"/>
    </row>
    <row r="28" spans="1:8" s="192" customFormat="1" ht="19.5" thickBot="1">
      <c r="A28" s="1282"/>
      <c r="B28" s="800">
        <v>300</v>
      </c>
      <c r="C28" s="801">
        <v>600</v>
      </c>
      <c r="D28" s="802">
        <v>750</v>
      </c>
      <c r="E28" s="800">
        <v>600</v>
      </c>
      <c r="F28" s="803">
        <v>1200</v>
      </c>
      <c r="G28" s="804">
        <v>700</v>
      </c>
      <c r="H28" s="805">
        <v>1400</v>
      </c>
    </row>
    <row r="29" spans="1:8" s="192" customFormat="1" ht="19.5" customHeight="1" thickTop="1">
      <c r="A29" s="1287" t="s">
        <v>1412</v>
      </c>
      <c r="B29" s="1288" t="s">
        <v>430</v>
      </c>
      <c r="C29" s="1289"/>
      <c r="D29" s="1289"/>
      <c r="E29" s="1290" t="s">
        <v>1408</v>
      </c>
      <c r="F29" s="1291"/>
      <c r="G29" s="1292" t="s">
        <v>1408</v>
      </c>
      <c r="H29" s="1293"/>
    </row>
    <row r="30" spans="1:8" s="192" customFormat="1" ht="18.75">
      <c r="A30" s="1282"/>
      <c r="B30" s="794">
        <v>120</v>
      </c>
      <c r="C30" s="795">
        <v>240</v>
      </c>
      <c r="D30" s="796">
        <v>280</v>
      </c>
      <c r="E30" s="789">
        <v>200</v>
      </c>
      <c r="F30" s="791">
        <v>400</v>
      </c>
      <c r="G30" s="792">
        <v>300</v>
      </c>
      <c r="H30" s="793">
        <v>600</v>
      </c>
    </row>
    <row r="31" spans="1:8" s="192" customFormat="1" ht="18.75">
      <c r="A31" s="1282"/>
      <c r="B31" s="1257" t="s">
        <v>1413</v>
      </c>
      <c r="C31" s="1258"/>
      <c r="D31" s="1258"/>
      <c r="E31" s="1294" t="s">
        <v>1414</v>
      </c>
      <c r="F31" s="1295"/>
      <c r="G31" s="1296" t="s">
        <v>1415</v>
      </c>
      <c r="H31" s="1297"/>
    </row>
    <row r="32" spans="1:8" s="192" customFormat="1" ht="18.75">
      <c r="A32" s="1282"/>
      <c r="B32" s="794">
        <v>200</v>
      </c>
      <c r="C32" s="795">
        <v>400</v>
      </c>
      <c r="D32" s="796">
        <v>480</v>
      </c>
      <c r="E32" s="794">
        <v>400</v>
      </c>
      <c r="F32" s="797">
        <v>800</v>
      </c>
      <c r="G32" s="798">
        <v>500</v>
      </c>
      <c r="H32" s="799">
        <v>1000</v>
      </c>
    </row>
    <row r="33" spans="1:8" s="192" customFormat="1" ht="18.75">
      <c r="A33" s="1282"/>
      <c r="B33" s="1257" t="s">
        <v>1416</v>
      </c>
      <c r="C33" s="1258"/>
      <c r="D33" s="1258"/>
      <c r="E33" s="1294" t="s">
        <v>1417</v>
      </c>
      <c r="F33" s="1295"/>
      <c r="G33" s="1258" t="s">
        <v>1418</v>
      </c>
      <c r="H33" s="1260"/>
    </row>
    <row r="34" spans="1:8" s="192" customFormat="1" ht="19.5" thickBot="1">
      <c r="A34" s="1282"/>
      <c r="B34" s="800">
        <v>300</v>
      </c>
      <c r="C34" s="801">
        <v>600</v>
      </c>
      <c r="D34" s="802">
        <v>750</v>
      </c>
      <c r="E34" s="800">
        <v>600</v>
      </c>
      <c r="F34" s="803">
        <v>1200</v>
      </c>
      <c r="G34" s="804">
        <v>700</v>
      </c>
      <c r="H34" s="805">
        <v>1400</v>
      </c>
    </row>
    <row r="35" spans="1:8" s="192" customFormat="1" ht="18.75">
      <c r="A35" s="1272" t="s">
        <v>1400</v>
      </c>
      <c r="B35" s="1274" t="s">
        <v>1401</v>
      </c>
      <c r="C35" s="1275"/>
      <c r="D35" s="1276"/>
      <c r="E35" s="1277" t="s">
        <v>1402</v>
      </c>
      <c r="F35" s="1278"/>
      <c r="G35" s="1279" t="s">
        <v>1419</v>
      </c>
      <c r="H35" s="1280"/>
    </row>
    <row r="36" spans="1:8" s="192" customFormat="1" ht="18.75">
      <c r="A36" s="1273"/>
      <c r="B36" s="782" t="s">
        <v>661</v>
      </c>
      <c r="C36" s="783" t="s">
        <v>662</v>
      </c>
      <c r="D36" s="783" t="s">
        <v>1406</v>
      </c>
      <c r="E36" s="784" t="s">
        <v>661</v>
      </c>
      <c r="F36" s="785" t="s">
        <v>662</v>
      </c>
      <c r="G36" s="786" t="s">
        <v>661</v>
      </c>
      <c r="H36" s="787" t="s">
        <v>662</v>
      </c>
    </row>
    <row r="37" spans="1:8" s="192" customFormat="1" ht="18.75" customHeight="1">
      <c r="A37" s="1281" t="s">
        <v>1420</v>
      </c>
      <c r="B37" s="1283" t="s">
        <v>430</v>
      </c>
      <c r="C37" s="1284"/>
      <c r="D37" s="1284"/>
      <c r="E37" s="1283" t="s">
        <v>1421</v>
      </c>
      <c r="F37" s="1285"/>
      <c r="G37" s="1284" t="s">
        <v>1408</v>
      </c>
      <c r="H37" s="1286"/>
    </row>
    <row r="38" spans="1:8" s="192" customFormat="1" ht="18.75">
      <c r="A38" s="1282"/>
      <c r="B38" s="789" t="s">
        <v>1409</v>
      </c>
      <c r="C38" s="788" t="s">
        <v>43</v>
      </c>
      <c r="D38" s="790" t="s">
        <v>1409</v>
      </c>
      <c r="E38" s="789" t="s">
        <v>1422</v>
      </c>
      <c r="F38" s="791" t="s">
        <v>1422</v>
      </c>
      <c r="G38" s="792" t="s">
        <v>1409</v>
      </c>
      <c r="H38" s="793" t="s">
        <v>1409</v>
      </c>
    </row>
    <row r="39" spans="1:8" s="192" customFormat="1" ht="18.75">
      <c r="A39" s="1282"/>
      <c r="B39" s="1257" t="s">
        <v>1423</v>
      </c>
      <c r="C39" s="1258"/>
      <c r="D39" s="1258"/>
      <c r="E39" s="1257" t="s">
        <v>1408</v>
      </c>
      <c r="F39" s="1259" t="s">
        <v>1424</v>
      </c>
      <c r="G39" s="1258" t="s">
        <v>1415</v>
      </c>
      <c r="H39" s="1260" t="s">
        <v>1424</v>
      </c>
    </row>
    <row r="40" spans="1:8" s="192" customFormat="1" ht="18.75">
      <c r="A40" s="1282"/>
      <c r="B40" s="794">
        <v>100</v>
      </c>
      <c r="C40" s="795">
        <v>200</v>
      </c>
      <c r="D40" s="796">
        <v>260</v>
      </c>
      <c r="E40" s="794">
        <v>500</v>
      </c>
      <c r="F40" s="797">
        <v>1000</v>
      </c>
      <c r="G40" s="798">
        <v>400</v>
      </c>
      <c r="H40" s="799">
        <v>800</v>
      </c>
    </row>
    <row r="41" spans="1:8" s="192" customFormat="1" ht="18.75">
      <c r="A41" s="1282"/>
      <c r="B41" s="1257" t="s">
        <v>1425</v>
      </c>
      <c r="C41" s="1258"/>
      <c r="D41" s="1258"/>
      <c r="E41" s="1257" t="s">
        <v>1426</v>
      </c>
      <c r="F41" s="1259"/>
      <c r="G41" s="1258" t="s">
        <v>1418</v>
      </c>
      <c r="H41" s="1260"/>
    </row>
    <row r="42" spans="1:8" s="192" customFormat="1" ht="19.5" thickBot="1">
      <c r="A42" s="1282"/>
      <c r="B42" s="800">
        <v>200</v>
      </c>
      <c r="C42" s="801">
        <v>400</v>
      </c>
      <c r="D42" s="802">
        <v>520</v>
      </c>
      <c r="E42" s="806">
        <v>1000</v>
      </c>
      <c r="F42" s="807">
        <v>2000</v>
      </c>
      <c r="G42" s="804">
        <v>700</v>
      </c>
      <c r="H42" s="805">
        <v>1400</v>
      </c>
    </row>
    <row r="43" spans="1:8" s="192" customFormat="1" ht="39.75" customHeight="1" thickTop="1">
      <c r="A43" s="1261" t="s">
        <v>1427</v>
      </c>
      <c r="B43" s="1265" t="s">
        <v>1428</v>
      </c>
      <c r="C43" s="1266"/>
      <c r="D43" s="1267"/>
      <c r="E43" s="1267"/>
      <c r="F43" s="1267"/>
      <c r="G43" s="1267"/>
      <c r="H43" s="1268"/>
    </row>
    <row r="44" spans="1:8" s="192" customFormat="1" ht="42.75" customHeight="1">
      <c r="A44" s="1262"/>
      <c r="B44" s="1269" t="s">
        <v>1429</v>
      </c>
      <c r="C44" s="1251"/>
      <c r="D44" s="1255"/>
      <c r="E44" s="1255"/>
      <c r="F44" s="1255"/>
      <c r="G44" s="1255"/>
      <c r="H44" s="1256"/>
    </row>
    <row r="45" spans="1:8" s="192" customFormat="1" ht="45.75" customHeight="1">
      <c r="A45" s="1262"/>
      <c r="B45" s="1270" t="s">
        <v>1430</v>
      </c>
      <c r="C45" s="1251"/>
      <c r="D45" s="1251"/>
      <c r="E45" s="1251"/>
      <c r="F45" s="1251"/>
      <c r="G45" s="1251"/>
      <c r="H45" s="1252"/>
    </row>
    <row r="46" spans="1:8" s="192" customFormat="1" ht="51" customHeight="1">
      <c r="A46" s="1262"/>
      <c r="B46" s="1269" t="s">
        <v>1431</v>
      </c>
      <c r="C46" s="1251"/>
      <c r="D46" s="1255"/>
      <c r="E46" s="1255"/>
      <c r="F46" s="1255"/>
      <c r="G46" s="1255"/>
      <c r="H46" s="1256"/>
    </row>
    <row r="47" spans="1:8" s="192" customFormat="1" ht="39" customHeight="1">
      <c r="A47" s="1262"/>
      <c r="B47" s="1253" t="s">
        <v>1432</v>
      </c>
      <c r="C47" s="1251"/>
      <c r="D47" s="1255"/>
      <c r="E47" s="1255"/>
      <c r="F47" s="1255"/>
      <c r="G47" s="1255"/>
      <c r="H47" s="1256"/>
    </row>
    <row r="48" spans="1:8" s="192" customFormat="1" ht="62.25" customHeight="1">
      <c r="A48" s="1263"/>
      <c r="B48" s="1271" t="s">
        <v>1433</v>
      </c>
      <c r="C48" s="1251"/>
      <c r="D48" s="1255"/>
      <c r="E48" s="1255"/>
      <c r="F48" s="1255"/>
      <c r="G48" s="1255"/>
      <c r="H48" s="1256"/>
    </row>
    <row r="49" spans="1:8" s="192" customFormat="1" ht="51" customHeight="1">
      <c r="A49" s="1263"/>
      <c r="B49" s="1250" t="s">
        <v>1434</v>
      </c>
      <c r="C49" s="1251"/>
      <c r="D49" s="1251"/>
      <c r="E49" s="1251"/>
      <c r="F49" s="1251"/>
      <c r="G49" s="1251"/>
      <c r="H49" s="1252"/>
    </row>
    <row r="50" spans="1:8" s="192" customFormat="1" ht="41.25" customHeight="1">
      <c r="A50" s="1263"/>
      <c r="B50" s="1250" t="s">
        <v>1435</v>
      </c>
      <c r="C50" s="1253"/>
      <c r="D50" s="1253"/>
      <c r="E50" s="1253"/>
      <c r="F50" s="1253"/>
      <c r="G50" s="1253"/>
      <c r="H50" s="1254"/>
    </row>
    <row r="51" spans="1:8" s="192" customFormat="1" ht="63" customHeight="1">
      <c r="A51" s="1263"/>
      <c r="B51" s="1250" t="s">
        <v>1436</v>
      </c>
      <c r="C51" s="1253"/>
      <c r="D51" s="1253"/>
      <c r="E51" s="1253"/>
      <c r="F51" s="1253"/>
      <c r="G51" s="1253"/>
      <c r="H51" s="1254"/>
    </row>
    <row r="52" spans="1:8" s="192" customFormat="1" ht="35.25" customHeight="1">
      <c r="A52" s="1263"/>
      <c r="B52" s="1250" t="s">
        <v>1437</v>
      </c>
      <c r="C52" s="1253"/>
      <c r="D52" s="1253"/>
      <c r="E52" s="1253"/>
      <c r="F52" s="1253"/>
      <c r="G52" s="1253"/>
      <c r="H52" s="1254"/>
    </row>
    <row r="53" spans="1:8" s="192" customFormat="1" ht="43.5" customHeight="1">
      <c r="A53" s="1263"/>
      <c r="B53" s="1250" t="s">
        <v>1438</v>
      </c>
      <c r="C53" s="1251"/>
      <c r="D53" s="1255"/>
      <c r="E53" s="1255"/>
      <c r="F53" s="1255"/>
      <c r="G53" s="1255"/>
      <c r="H53" s="1256"/>
    </row>
    <row r="54" spans="1:8" s="192" customFormat="1" ht="42.75" customHeight="1">
      <c r="A54" s="1263"/>
      <c r="B54" s="1250" t="s">
        <v>1439</v>
      </c>
      <c r="C54" s="1253"/>
      <c r="D54" s="1253"/>
      <c r="E54" s="1253"/>
      <c r="F54" s="1253"/>
      <c r="G54" s="1253"/>
      <c r="H54" s="1254"/>
    </row>
    <row r="55" spans="1:8" s="192" customFormat="1" ht="66" customHeight="1" thickBot="1">
      <c r="A55" s="1264"/>
      <c r="B55" s="1246" t="s">
        <v>1440</v>
      </c>
      <c r="C55" s="1247"/>
      <c r="D55" s="1248"/>
      <c r="E55" s="1248"/>
      <c r="F55" s="1248"/>
      <c r="G55" s="1248"/>
      <c r="H55" s="1249"/>
    </row>
    <row r="56" ht="18" thickTop="1"/>
  </sheetData>
  <sheetProtection/>
  <mergeCells count="65">
    <mergeCell ref="B52:H52"/>
    <mergeCell ref="B53:H53"/>
    <mergeCell ref="B54:H54"/>
    <mergeCell ref="B55:H55"/>
    <mergeCell ref="A43:A55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A37:A42"/>
    <mergeCell ref="B37:D37"/>
    <mergeCell ref="E37:F37"/>
    <mergeCell ref="G37:H37"/>
    <mergeCell ref="B39:D39"/>
    <mergeCell ref="E39:F39"/>
    <mergeCell ref="G39:H39"/>
    <mergeCell ref="B41:D41"/>
    <mergeCell ref="E41:F41"/>
    <mergeCell ref="G41:H41"/>
    <mergeCell ref="B33:D33"/>
    <mergeCell ref="E33:F33"/>
    <mergeCell ref="G33:H33"/>
    <mergeCell ref="A35:A36"/>
    <mergeCell ref="B35:D35"/>
    <mergeCell ref="E35:F35"/>
    <mergeCell ref="G35:H35"/>
    <mergeCell ref="B27:D27"/>
    <mergeCell ref="E27:F27"/>
    <mergeCell ref="G27:H27"/>
    <mergeCell ref="A29:A34"/>
    <mergeCell ref="B29:D29"/>
    <mergeCell ref="E29:F29"/>
    <mergeCell ref="G29:H29"/>
    <mergeCell ref="B31:D31"/>
    <mergeCell ref="E31:F31"/>
    <mergeCell ref="G31:H31"/>
    <mergeCell ref="A21:A28"/>
    <mergeCell ref="B21:D21"/>
    <mergeCell ref="E21:F21"/>
    <mergeCell ref="G21:H21"/>
    <mergeCell ref="B23:D23"/>
    <mergeCell ref="E23:F23"/>
    <mergeCell ref="H4:I4"/>
    <mergeCell ref="G23:H23"/>
    <mergeCell ref="B25:D25"/>
    <mergeCell ref="E25:F25"/>
    <mergeCell ref="G25:H25"/>
    <mergeCell ref="C11:I11"/>
    <mergeCell ref="C16:I16"/>
    <mergeCell ref="C17:I17"/>
    <mergeCell ref="J4:J5"/>
    <mergeCell ref="A19:A20"/>
    <mergeCell ref="B19:D19"/>
    <mergeCell ref="E19:F19"/>
    <mergeCell ref="G19:H19"/>
    <mergeCell ref="A3:J3"/>
    <mergeCell ref="A4:A5"/>
    <mergeCell ref="B4:B5"/>
    <mergeCell ref="C4:E4"/>
    <mergeCell ref="F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I16" sqref="I16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106" t="s">
        <v>391</v>
      </c>
      <c r="B1" s="1106"/>
      <c r="C1" s="1106"/>
      <c r="D1" s="1106"/>
      <c r="E1" s="1106"/>
      <c r="F1" s="1106"/>
      <c r="G1" s="1106"/>
      <c r="H1" s="1106"/>
      <c r="I1" s="1106"/>
      <c r="J1" s="1106"/>
    </row>
    <row r="2" spans="1:10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</row>
    <row r="3" spans="1:10" ht="15">
      <c r="A3" s="1108" t="s">
        <v>392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s="599" customFormat="1" ht="22.5" customHeight="1">
      <c r="A4" s="1134" t="s">
        <v>2</v>
      </c>
      <c r="B4" s="1095" t="s">
        <v>3</v>
      </c>
      <c r="C4" s="1099" t="s">
        <v>4</v>
      </c>
      <c r="D4" s="1100"/>
      <c r="E4" s="1101"/>
      <c r="F4" s="1095" t="s">
        <v>379</v>
      </c>
      <c r="G4" s="1095"/>
      <c r="H4" s="1095" t="s">
        <v>380</v>
      </c>
      <c r="I4" s="1095"/>
      <c r="J4" s="1095" t="s">
        <v>7</v>
      </c>
    </row>
    <row r="5" spans="1:10" s="599" customFormat="1" ht="24.75" customHeight="1">
      <c r="A5" s="1136"/>
      <c r="B5" s="1095"/>
      <c r="C5" s="345" t="s">
        <v>8</v>
      </c>
      <c r="D5" s="345" t="s">
        <v>1071</v>
      </c>
      <c r="E5" s="345" t="s">
        <v>1072</v>
      </c>
      <c r="F5" s="345" t="s">
        <v>8</v>
      </c>
      <c r="G5" s="345" t="s">
        <v>9</v>
      </c>
      <c r="H5" s="345" t="s">
        <v>8</v>
      </c>
      <c r="I5" s="345" t="s">
        <v>9</v>
      </c>
      <c r="J5" s="1095"/>
    </row>
    <row r="6" spans="1:10" s="599" customFormat="1" ht="15">
      <c r="A6" s="345" t="s">
        <v>381</v>
      </c>
      <c r="B6" s="345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603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311"/>
      <c r="D12" s="1312"/>
      <c r="E12" s="1312"/>
      <c r="F12" s="1312"/>
      <c r="G12" s="1312"/>
      <c r="H12" s="1312"/>
      <c r="I12" s="1313"/>
      <c r="J12" s="98"/>
    </row>
    <row r="13" spans="1:10" ht="15">
      <c r="A13" s="89" t="s">
        <v>78</v>
      </c>
      <c r="B13" s="89" t="s">
        <v>12</v>
      </c>
      <c r="C13" s="1310" t="s">
        <v>667</v>
      </c>
      <c r="D13" s="1310"/>
      <c r="E13" s="1310"/>
      <c r="F13" s="1310"/>
      <c r="G13" s="1310"/>
      <c r="H13" s="1310"/>
      <c r="I13" s="1310"/>
      <c r="J13" s="99"/>
    </row>
    <row r="14" spans="1:10" ht="15">
      <c r="A14" s="89" t="s">
        <v>393</v>
      </c>
      <c r="B14" s="89" t="s">
        <v>61</v>
      </c>
      <c r="C14" s="1164" t="s">
        <v>394</v>
      </c>
      <c r="D14" s="1165"/>
      <c r="E14" s="1165"/>
      <c r="F14" s="1165"/>
      <c r="G14" s="1165"/>
      <c r="H14" s="1165"/>
      <c r="I14" s="1166"/>
      <c r="J14" s="197"/>
    </row>
    <row r="15" spans="1:10" ht="15">
      <c r="A15" s="83" t="s">
        <v>395</v>
      </c>
      <c r="B15" s="83" t="s">
        <v>61</v>
      </c>
      <c r="C15" s="1094" t="s">
        <v>394</v>
      </c>
      <c r="D15" s="1094"/>
      <c r="E15" s="1094"/>
      <c r="F15" s="1094"/>
      <c r="G15" s="1094"/>
      <c r="H15" s="1094"/>
      <c r="I15" s="1094"/>
      <c r="J15" s="100"/>
    </row>
    <row r="16" spans="1:10" ht="15">
      <c r="A16" s="198" t="s">
        <v>396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310" t="s">
        <v>667</v>
      </c>
      <c r="D17" s="1310"/>
      <c r="E17" s="1310"/>
      <c r="F17" s="1310"/>
      <c r="G17" s="1310"/>
      <c r="H17" s="1310"/>
      <c r="I17" s="1310"/>
      <c r="J17" s="101"/>
    </row>
    <row r="18" spans="1:10" ht="17.25">
      <c r="A18" s="83" t="s">
        <v>96</v>
      </c>
      <c r="B18" s="7" t="s">
        <v>61</v>
      </c>
      <c r="C18" s="1310" t="s">
        <v>397</v>
      </c>
      <c r="D18" s="1310"/>
      <c r="E18" s="1310"/>
      <c r="F18" s="1310"/>
      <c r="G18" s="1310"/>
      <c r="H18" s="1310"/>
      <c r="I18" s="1310"/>
      <c r="J18" s="19"/>
    </row>
    <row r="19" ht="15" thickBot="1"/>
    <row r="20" spans="1:8" s="192" customFormat="1" ht="19.5" thickTop="1">
      <c r="A20" s="1300" t="s">
        <v>1400</v>
      </c>
      <c r="B20" s="1302" t="s">
        <v>1401</v>
      </c>
      <c r="C20" s="1303"/>
      <c r="D20" s="1304"/>
      <c r="E20" s="1305" t="s">
        <v>1402</v>
      </c>
      <c r="F20" s="1306"/>
      <c r="G20" s="1307" t="s">
        <v>1403</v>
      </c>
      <c r="H20" s="1308"/>
    </row>
    <row r="21" spans="1:8" s="192" customFormat="1" ht="18.75">
      <c r="A21" s="1301"/>
      <c r="B21" s="782" t="s">
        <v>661</v>
      </c>
      <c r="C21" s="783" t="s">
        <v>662</v>
      </c>
      <c r="D21" s="783" t="s">
        <v>1406</v>
      </c>
      <c r="E21" s="784" t="s">
        <v>661</v>
      </c>
      <c r="F21" s="785" t="s">
        <v>662</v>
      </c>
      <c r="G21" s="786" t="s">
        <v>661</v>
      </c>
      <c r="H21" s="787" t="s">
        <v>662</v>
      </c>
    </row>
    <row r="22" spans="1:8" s="192" customFormat="1" ht="18.75" customHeight="1">
      <c r="A22" s="1309" t="s">
        <v>1441</v>
      </c>
      <c r="B22" s="1257" t="s">
        <v>430</v>
      </c>
      <c r="C22" s="1258"/>
      <c r="D22" s="1258"/>
      <c r="E22" s="1294" t="s">
        <v>1408</v>
      </c>
      <c r="F22" s="1295"/>
      <c r="G22" s="1298" t="s">
        <v>1408</v>
      </c>
      <c r="H22" s="1299"/>
    </row>
    <row r="23" spans="1:8" s="192" customFormat="1" ht="18.75">
      <c r="A23" s="1282"/>
      <c r="B23" s="789" t="s">
        <v>1409</v>
      </c>
      <c r="C23" s="788" t="s">
        <v>43</v>
      </c>
      <c r="D23" s="790" t="s">
        <v>1409</v>
      </c>
      <c r="E23" s="789" t="s">
        <v>1409</v>
      </c>
      <c r="F23" s="791" t="s">
        <v>1409</v>
      </c>
      <c r="G23" s="792" t="s">
        <v>1409</v>
      </c>
      <c r="H23" s="793" t="s">
        <v>1409</v>
      </c>
    </row>
    <row r="24" spans="1:8" s="192" customFormat="1" ht="18.75">
      <c r="A24" s="1282"/>
      <c r="B24" s="1257" t="s">
        <v>1413</v>
      </c>
      <c r="C24" s="1258"/>
      <c r="D24" s="1258"/>
      <c r="E24" s="1294" t="s">
        <v>1414</v>
      </c>
      <c r="F24" s="1295"/>
      <c r="G24" s="1296" t="s">
        <v>1415</v>
      </c>
      <c r="H24" s="1297"/>
    </row>
    <row r="25" spans="1:8" s="192" customFormat="1" ht="18.75">
      <c r="A25" s="1282"/>
      <c r="B25" s="794">
        <v>120</v>
      </c>
      <c r="C25" s="795">
        <v>240</v>
      </c>
      <c r="D25" s="796">
        <v>280</v>
      </c>
      <c r="E25" s="794">
        <v>200</v>
      </c>
      <c r="F25" s="797">
        <v>400</v>
      </c>
      <c r="G25" s="798">
        <v>300</v>
      </c>
      <c r="H25" s="799">
        <v>600</v>
      </c>
    </row>
    <row r="26" spans="1:8" s="192" customFormat="1" ht="18.75">
      <c r="A26" s="1282"/>
      <c r="B26" s="1257" t="s">
        <v>1442</v>
      </c>
      <c r="C26" s="1258"/>
      <c r="D26" s="1258"/>
      <c r="E26" s="1294" t="s">
        <v>1410</v>
      </c>
      <c r="F26" s="1295"/>
      <c r="G26" s="1298" t="s">
        <v>1413</v>
      </c>
      <c r="H26" s="1299"/>
    </row>
    <row r="27" spans="1:8" s="192" customFormat="1" ht="18.75">
      <c r="A27" s="1282"/>
      <c r="B27" s="794">
        <v>200</v>
      </c>
      <c r="C27" s="795">
        <v>400</v>
      </c>
      <c r="D27" s="796">
        <v>480</v>
      </c>
      <c r="E27" s="794">
        <v>400</v>
      </c>
      <c r="F27" s="797">
        <v>800</v>
      </c>
      <c r="G27" s="798">
        <v>500</v>
      </c>
      <c r="H27" s="799">
        <v>1000</v>
      </c>
    </row>
    <row r="28" spans="1:8" s="192" customFormat="1" ht="18.75">
      <c r="A28" s="1282"/>
      <c r="B28" s="1257" t="s">
        <v>1443</v>
      </c>
      <c r="C28" s="1258"/>
      <c r="D28" s="1258"/>
      <c r="E28" s="1294" t="s">
        <v>1411</v>
      </c>
      <c r="F28" s="1295"/>
      <c r="G28" s="1258" t="s">
        <v>1444</v>
      </c>
      <c r="H28" s="1260"/>
    </row>
    <row r="29" spans="1:8" s="192" customFormat="1" ht="19.5" thickBot="1">
      <c r="A29" s="1282"/>
      <c r="B29" s="800">
        <v>300</v>
      </c>
      <c r="C29" s="801">
        <v>600</v>
      </c>
      <c r="D29" s="802">
        <v>750</v>
      </c>
      <c r="E29" s="800">
        <v>600</v>
      </c>
      <c r="F29" s="803">
        <v>1200</v>
      </c>
      <c r="G29" s="804">
        <v>700</v>
      </c>
      <c r="H29" s="805">
        <v>1400</v>
      </c>
    </row>
    <row r="30" spans="1:8" s="192" customFormat="1" ht="19.5" customHeight="1" thickTop="1">
      <c r="A30" s="1287" t="s">
        <v>1412</v>
      </c>
      <c r="B30" s="1288" t="s">
        <v>430</v>
      </c>
      <c r="C30" s="1289"/>
      <c r="D30" s="1289"/>
      <c r="E30" s="1290" t="s">
        <v>1408</v>
      </c>
      <c r="F30" s="1291"/>
      <c r="G30" s="1292" t="s">
        <v>1408</v>
      </c>
      <c r="H30" s="1293"/>
    </row>
    <row r="31" spans="1:8" s="192" customFormat="1" ht="18.75">
      <c r="A31" s="1282"/>
      <c r="B31" s="794">
        <v>120</v>
      </c>
      <c r="C31" s="795">
        <v>240</v>
      </c>
      <c r="D31" s="796">
        <v>280</v>
      </c>
      <c r="E31" s="789">
        <v>200</v>
      </c>
      <c r="F31" s="791">
        <v>400</v>
      </c>
      <c r="G31" s="792">
        <v>300</v>
      </c>
      <c r="H31" s="793">
        <v>600</v>
      </c>
    </row>
    <row r="32" spans="1:8" s="192" customFormat="1" ht="18.75">
      <c r="A32" s="1282"/>
      <c r="B32" s="1257" t="s">
        <v>1413</v>
      </c>
      <c r="C32" s="1258"/>
      <c r="D32" s="1258"/>
      <c r="E32" s="1294" t="s">
        <v>1414</v>
      </c>
      <c r="F32" s="1295"/>
      <c r="G32" s="1296" t="s">
        <v>1415</v>
      </c>
      <c r="H32" s="1297"/>
    </row>
    <row r="33" spans="1:8" s="192" customFormat="1" ht="18.75">
      <c r="A33" s="1282"/>
      <c r="B33" s="794">
        <v>200</v>
      </c>
      <c r="C33" s="795">
        <v>400</v>
      </c>
      <c r="D33" s="796">
        <v>480</v>
      </c>
      <c r="E33" s="794">
        <v>400</v>
      </c>
      <c r="F33" s="797">
        <v>800</v>
      </c>
      <c r="G33" s="798">
        <v>500</v>
      </c>
      <c r="H33" s="799">
        <v>1000</v>
      </c>
    </row>
    <row r="34" spans="1:8" s="192" customFormat="1" ht="18.75">
      <c r="A34" s="1282"/>
      <c r="B34" s="1257" t="s">
        <v>1416</v>
      </c>
      <c r="C34" s="1258"/>
      <c r="D34" s="1258"/>
      <c r="E34" s="1294" t="s">
        <v>1417</v>
      </c>
      <c r="F34" s="1295"/>
      <c r="G34" s="1258" t="s">
        <v>1418</v>
      </c>
      <c r="H34" s="1260"/>
    </row>
    <row r="35" spans="1:8" s="192" customFormat="1" ht="19.5" thickBot="1">
      <c r="A35" s="1282"/>
      <c r="B35" s="800">
        <v>300</v>
      </c>
      <c r="C35" s="801">
        <v>600</v>
      </c>
      <c r="D35" s="802">
        <v>750</v>
      </c>
      <c r="E35" s="800">
        <v>600</v>
      </c>
      <c r="F35" s="803">
        <v>1200</v>
      </c>
      <c r="G35" s="804">
        <v>700</v>
      </c>
      <c r="H35" s="805">
        <v>1400</v>
      </c>
    </row>
    <row r="36" spans="1:8" s="192" customFormat="1" ht="18.75">
      <c r="A36" s="1272" t="s">
        <v>1400</v>
      </c>
      <c r="B36" s="1274" t="s">
        <v>1401</v>
      </c>
      <c r="C36" s="1275"/>
      <c r="D36" s="1276"/>
      <c r="E36" s="1277" t="s">
        <v>1402</v>
      </c>
      <c r="F36" s="1278"/>
      <c r="G36" s="1279" t="s">
        <v>1419</v>
      </c>
      <c r="H36" s="1280"/>
    </row>
    <row r="37" spans="1:8" s="192" customFormat="1" ht="18.75">
      <c r="A37" s="1273"/>
      <c r="B37" s="782" t="s">
        <v>661</v>
      </c>
      <c r="C37" s="783" t="s">
        <v>662</v>
      </c>
      <c r="D37" s="783" t="s">
        <v>1406</v>
      </c>
      <c r="E37" s="784" t="s">
        <v>661</v>
      </c>
      <c r="F37" s="785" t="s">
        <v>662</v>
      </c>
      <c r="G37" s="786" t="s">
        <v>661</v>
      </c>
      <c r="H37" s="787" t="s">
        <v>662</v>
      </c>
    </row>
    <row r="38" spans="1:8" s="192" customFormat="1" ht="18.75" customHeight="1">
      <c r="A38" s="1281" t="s">
        <v>1420</v>
      </c>
      <c r="B38" s="1283" t="s">
        <v>430</v>
      </c>
      <c r="C38" s="1284"/>
      <c r="D38" s="1284"/>
      <c r="E38" s="1283" t="s">
        <v>1421</v>
      </c>
      <c r="F38" s="1285"/>
      <c r="G38" s="1284" t="s">
        <v>1408</v>
      </c>
      <c r="H38" s="1286"/>
    </row>
    <row r="39" spans="1:8" s="192" customFormat="1" ht="18.75">
      <c r="A39" s="1282"/>
      <c r="B39" s="789" t="s">
        <v>1409</v>
      </c>
      <c r="C39" s="788" t="s">
        <v>43</v>
      </c>
      <c r="D39" s="790" t="s">
        <v>1409</v>
      </c>
      <c r="E39" s="789" t="s">
        <v>1422</v>
      </c>
      <c r="F39" s="791" t="s">
        <v>1422</v>
      </c>
      <c r="G39" s="792" t="s">
        <v>1409</v>
      </c>
      <c r="H39" s="793" t="s">
        <v>1409</v>
      </c>
    </row>
    <row r="40" spans="1:8" s="192" customFormat="1" ht="18.75">
      <c r="A40" s="1282"/>
      <c r="B40" s="1257" t="s">
        <v>1423</v>
      </c>
      <c r="C40" s="1258"/>
      <c r="D40" s="1258"/>
      <c r="E40" s="1257" t="s">
        <v>1408</v>
      </c>
      <c r="F40" s="1259" t="s">
        <v>1424</v>
      </c>
      <c r="G40" s="1258" t="s">
        <v>1415</v>
      </c>
      <c r="H40" s="1260" t="s">
        <v>1424</v>
      </c>
    </row>
    <row r="41" spans="1:8" s="192" customFormat="1" ht="18.75">
      <c r="A41" s="1282"/>
      <c r="B41" s="794">
        <v>100</v>
      </c>
      <c r="C41" s="795">
        <v>200</v>
      </c>
      <c r="D41" s="796">
        <v>260</v>
      </c>
      <c r="E41" s="794">
        <v>500</v>
      </c>
      <c r="F41" s="797">
        <v>1000</v>
      </c>
      <c r="G41" s="798">
        <v>400</v>
      </c>
      <c r="H41" s="799">
        <v>800</v>
      </c>
    </row>
    <row r="42" spans="1:8" s="192" customFormat="1" ht="18.75">
      <c r="A42" s="1282"/>
      <c r="B42" s="1257" t="s">
        <v>1425</v>
      </c>
      <c r="C42" s="1258"/>
      <c r="D42" s="1258"/>
      <c r="E42" s="1257" t="s">
        <v>1426</v>
      </c>
      <c r="F42" s="1259"/>
      <c r="G42" s="1258" t="s">
        <v>1418</v>
      </c>
      <c r="H42" s="1260"/>
    </row>
    <row r="43" spans="1:8" s="192" customFormat="1" ht="19.5" thickBot="1">
      <c r="A43" s="1282"/>
      <c r="B43" s="800">
        <v>200</v>
      </c>
      <c r="C43" s="801">
        <v>400</v>
      </c>
      <c r="D43" s="802">
        <v>520</v>
      </c>
      <c r="E43" s="806">
        <v>1000</v>
      </c>
      <c r="F43" s="807">
        <v>2000</v>
      </c>
      <c r="G43" s="804">
        <v>700</v>
      </c>
      <c r="H43" s="805">
        <v>1400</v>
      </c>
    </row>
    <row r="44" spans="1:8" s="192" customFormat="1" ht="39.75" customHeight="1" thickTop="1">
      <c r="A44" s="1261" t="s">
        <v>1427</v>
      </c>
      <c r="B44" s="1265" t="s">
        <v>1428</v>
      </c>
      <c r="C44" s="1266"/>
      <c r="D44" s="1267"/>
      <c r="E44" s="1267"/>
      <c r="F44" s="1267"/>
      <c r="G44" s="1267"/>
      <c r="H44" s="1268"/>
    </row>
    <row r="45" spans="1:8" s="192" customFormat="1" ht="42.75" customHeight="1">
      <c r="A45" s="1262"/>
      <c r="B45" s="1269" t="s">
        <v>1429</v>
      </c>
      <c r="C45" s="1251"/>
      <c r="D45" s="1255"/>
      <c r="E45" s="1255"/>
      <c r="F45" s="1255"/>
      <c r="G45" s="1255"/>
      <c r="H45" s="1256"/>
    </row>
    <row r="46" spans="1:8" s="192" customFormat="1" ht="45.75" customHeight="1">
      <c r="A46" s="1262"/>
      <c r="B46" s="1270" t="s">
        <v>1430</v>
      </c>
      <c r="C46" s="1251"/>
      <c r="D46" s="1251"/>
      <c r="E46" s="1251"/>
      <c r="F46" s="1251"/>
      <c r="G46" s="1251"/>
      <c r="H46" s="1252"/>
    </row>
    <row r="47" spans="1:8" s="192" customFormat="1" ht="51" customHeight="1">
      <c r="A47" s="1262"/>
      <c r="B47" s="1269" t="s">
        <v>1431</v>
      </c>
      <c r="C47" s="1251"/>
      <c r="D47" s="1255"/>
      <c r="E47" s="1255"/>
      <c r="F47" s="1255"/>
      <c r="G47" s="1255"/>
      <c r="H47" s="1256"/>
    </row>
    <row r="48" spans="1:8" s="192" customFormat="1" ht="39" customHeight="1">
      <c r="A48" s="1262"/>
      <c r="B48" s="1253" t="s">
        <v>1432</v>
      </c>
      <c r="C48" s="1251"/>
      <c r="D48" s="1255"/>
      <c r="E48" s="1255"/>
      <c r="F48" s="1255"/>
      <c r="G48" s="1255"/>
      <c r="H48" s="1256"/>
    </row>
    <row r="49" spans="1:8" s="192" customFormat="1" ht="62.25" customHeight="1">
      <c r="A49" s="1263"/>
      <c r="B49" s="1271" t="s">
        <v>1433</v>
      </c>
      <c r="C49" s="1251"/>
      <c r="D49" s="1255"/>
      <c r="E49" s="1255"/>
      <c r="F49" s="1255"/>
      <c r="G49" s="1255"/>
      <c r="H49" s="1256"/>
    </row>
    <row r="50" spans="1:8" s="192" customFormat="1" ht="51" customHeight="1">
      <c r="A50" s="1263"/>
      <c r="B50" s="1250" t="s">
        <v>1434</v>
      </c>
      <c r="C50" s="1251"/>
      <c r="D50" s="1251"/>
      <c r="E50" s="1251"/>
      <c r="F50" s="1251"/>
      <c r="G50" s="1251"/>
      <c r="H50" s="1252"/>
    </row>
    <row r="51" spans="1:8" s="192" customFormat="1" ht="41.25" customHeight="1">
      <c r="A51" s="1263"/>
      <c r="B51" s="1250" t="s">
        <v>1435</v>
      </c>
      <c r="C51" s="1253"/>
      <c r="D51" s="1253"/>
      <c r="E51" s="1253"/>
      <c r="F51" s="1253"/>
      <c r="G51" s="1253"/>
      <c r="H51" s="1254"/>
    </row>
    <row r="52" spans="1:8" s="192" customFormat="1" ht="63" customHeight="1">
      <c r="A52" s="1263"/>
      <c r="B52" s="1250" t="s">
        <v>1436</v>
      </c>
      <c r="C52" s="1253"/>
      <c r="D52" s="1253"/>
      <c r="E52" s="1253"/>
      <c r="F52" s="1253"/>
      <c r="G52" s="1253"/>
      <c r="H52" s="1254"/>
    </row>
    <row r="53" spans="1:8" s="192" customFormat="1" ht="35.25" customHeight="1">
      <c r="A53" s="1263"/>
      <c r="B53" s="1250" t="s">
        <v>1437</v>
      </c>
      <c r="C53" s="1253"/>
      <c r="D53" s="1253"/>
      <c r="E53" s="1253"/>
      <c r="F53" s="1253"/>
      <c r="G53" s="1253"/>
      <c r="H53" s="1254"/>
    </row>
    <row r="54" spans="1:8" s="192" customFormat="1" ht="43.5" customHeight="1">
      <c r="A54" s="1263"/>
      <c r="B54" s="1250" t="s">
        <v>1438</v>
      </c>
      <c r="C54" s="1251"/>
      <c r="D54" s="1255"/>
      <c r="E54" s="1255"/>
      <c r="F54" s="1255"/>
      <c r="G54" s="1255"/>
      <c r="H54" s="1256"/>
    </row>
    <row r="55" spans="1:8" s="192" customFormat="1" ht="42.75" customHeight="1">
      <c r="A55" s="1263"/>
      <c r="B55" s="1250" t="s">
        <v>1439</v>
      </c>
      <c r="C55" s="1253"/>
      <c r="D55" s="1253"/>
      <c r="E55" s="1253"/>
      <c r="F55" s="1253"/>
      <c r="G55" s="1253"/>
      <c r="H55" s="1254"/>
    </row>
    <row r="56" spans="1:8" s="192" customFormat="1" ht="66" customHeight="1" thickBot="1">
      <c r="A56" s="1264"/>
      <c r="B56" s="1246" t="s">
        <v>1440</v>
      </c>
      <c r="C56" s="1247"/>
      <c r="D56" s="1248"/>
      <c r="E56" s="1248"/>
      <c r="F56" s="1248"/>
      <c r="G56" s="1248"/>
      <c r="H56" s="1249"/>
    </row>
    <row r="57" ht="15" thickTop="1"/>
  </sheetData>
  <sheetProtection/>
  <mergeCells count="70">
    <mergeCell ref="B55:H55"/>
    <mergeCell ref="B56:H56"/>
    <mergeCell ref="B49:H49"/>
    <mergeCell ref="B50:H50"/>
    <mergeCell ref="B51:H51"/>
    <mergeCell ref="B52:H52"/>
    <mergeCell ref="B53:H53"/>
    <mergeCell ref="B54:H54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G24:H24"/>
    <mergeCell ref="B26:D26"/>
    <mergeCell ref="E26:F26"/>
    <mergeCell ref="G26:H26"/>
    <mergeCell ref="B28:D28"/>
    <mergeCell ref="E28:F28"/>
    <mergeCell ref="G28:H2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C12:I12"/>
    <mergeCell ref="C13:I13"/>
    <mergeCell ref="C14:I14"/>
    <mergeCell ref="C15:I15"/>
    <mergeCell ref="C17:I17"/>
    <mergeCell ref="C18:I18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9" sqref="A9:J12"/>
    </sheetView>
  </sheetViews>
  <sheetFormatPr defaultColWidth="9.00390625" defaultRowHeight="16.5"/>
  <cols>
    <col min="1" max="1" width="26.125" style="303" customWidth="1"/>
    <col min="2" max="2" width="8.375" style="298" customWidth="1"/>
    <col min="3" max="3" width="13.25390625" style="298" customWidth="1"/>
    <col min="4" max="4" width="12.125" style="298" customWidth="1"/>
    <col min="5" max="5" width="11.625" style="298" customWidth="1"/>
    <col min="6" max="6" width="11.25390625" style="298" customWidth="1"/>
    <col min="7" max="7" width="12.00390625" style="298" customWidth="1"/>
    <col min="8" max="8" width="11.875" style="298" customWidth="1"/>
    <col min="9" max="9" width="14.375" style="298" customWidth="1"/>
    <col min="10" max="10" width="48.00390625" style="298" bestFit="1" customWidth="1"/>
    <col min="11" max="16384" width="9.00390625" style="298" customWidth="1"/>
  </cols>
  <sheetData>
    <row r="1" spans="1:10" ht="15">
      <c r="A1" s="1106" t="s">
        <v>1299</v>
      </c>
      <c r="B1" s="1106"/>
      <c r="C1" s="1106"/>
      <c r="D1" s="1106"/>
      <c r="E1" s="1106"/>
      <c r="F1" s="1106"/>
      <c r="G1" s="1106"/>
      <c r="H1" s="1106"/>
      <c r="I1" s="1106"/>
      <c r="J1" s="1106"/>
    </row>
    <row r="2" spans="1:10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</row>
    <row r="3" spans="1:10" ht="15">
      <c r="A3" s="1108" t="s">
        <v>1292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s="673" customFormat="1" ht="22.5" customHeight="1">
      <c r="A4" s="1134" t="s">
        <v>2</v>
      </c>
      <c r="B4" s="1095" t="s">
        <v>3</v>
      </c>
      <c r="C4" s="1099" t="s">
        <v>4</v>
      </c>
      <c r="D4" s="1100"/>
      <c r="E4" s="1101"/>
      <c r="F4" s="1095" t="s">
        <v>379</v>
      </c>
      <c r="G4" s="1095"/>
      <c r="H4" s="1095" t="s">
        <v>380</v>
      </c>
      <c r="I4" s="1095"/>
      <c r="J4" s="1095" t="s">
        <v>7</v>
      </c>
    </row>
    <row r="5" spans="1:10" s="673" customFormat="1" ht="24.75" customHeight="1">
      <c r="A5" s="1136"/>
      <c r="B5" s="1095"/>
      <c r="C5" s="345" t="s">
        <v>8</v>
      </c>
      <c r="D5" s="345" t="s">
        <v>1071</v>
      </c>
      <c r="E5" s="345" t="s">
        <v>1072</v>
      </c>
      <c r="F5" s="345" t="s">
        <v>8</v>
      </c>
      <c r="G5" s="345" t="s">
        <v>9</v>
      </c>
      <c r="H5" s="345" t="s">
        <v>8</v>
      </c>
      <c r="I5" s="345" t="s">
        <v>9</v>
      </c>
      <c r="J5" s="1095"/>
    </row>
    <row r="6" spans="1:10" s="673" customFormat="1" ht="15">
      <c r="A6" s="345" t="s">
        <v>1293</v>
      </c>
      <c r="B6" s="345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603"/>
    </row>
    <row r="7" spans="1:10" ht="15">
      <c r="A7" s="89" t="s">
        <v>78</v>
      </c>
      <c r="B7" s="89" t="s">
        <v>12</v>
      </c>
      <c r="C7" s="1310" t="s">
        <v>667</v>
      </c>
      <c r="D7" s="1310"/>
      <c r="E7" s="1310"/>
      <c r="F7" s="1310"/>
      <c r="G7" s="1310"/>
      <c r="H7" s="1310"/>
      <c r="I7" s="1310"/>
      <c r="J7" s="99"/>
    </row>
    <row r="8" spans="1:10" ht="17.25">
      <c r="A8" s="83" t="s">
        <v>96</v>
      </c>
      <c r="B8" s="7" t="s">
        <v>61</v>
      </c>
      <c r="C8" s="1310" t="s">
        <v>483</v>
      </c>
      <c r="D8" s="1310"/>
      <c r="E8" s="1310"/>
      <c r="F8" s="1310"/>
      <c r="G8" s="1310"/>
      <c r="H8" s="1310"/>
      <c r="I8" s="1310"/>
      <c r="J8" s="19" t="s">
        <v>1294</v>
      </c>
    </row>
    <row r="9" spans="1:10" s="350" customFormat="1" ht="17.25">
      <c r="A9" s="459" t="s">
        <v>1118</v>
      </c>
      <c r="B9" s="459" t="s">
        <v>882</v>
      </c>
      <c r="C9" s="884" t="s">
        <v>2077</v>
      </c>
      <c r="D9" s="884" t="s">
        <v>2050</v>
      </c>
      <c r="E9" s="884" t="s">
        <v>2050</v>
      </c>
      <c r="F9" s="884" t="s">
        <v>2077</v>
      </c>
      <c r="G9" s="884" t="s">
        <v>2050</v>
      </c>
      <c r="H9" s="884" t="s">
        <v>2051</v>
      </c>
      <c r="I9" s="884" t="s">
        <v>2052</v>
      </c>
      <c r="J9" s="681" t="s">
        <v>2082</v>
      </c>
    </row>
    <row r="10" spans="1:10" s="350" customFormat="1" ht="17.25">
      <c r="A10" s="459" t="s">
        <v>1118</v>
      </c>
      <c r="B10" s="459" t="s">
        <v>882</v>
      </c>
      <c r="C10" s="884" t="s">
        <v>1301</v>
      </c>
      <c r="D10" s="884" t="s">
        <v>2078</v>
      </c>
      <c r="E10" s="884" t="s">
        <v>2078</v>
      </c>
      <c r="F10" s="884" t="s">
        <v>1301</v>
      </c>
      <c r="G10" s="884" t="s">
        <v>2078</v>
      </c>
      <c r="H10" s="884" t="s">
        <v>2079</v>
      </c>
      <c r="I10" s="884" t="s">
        <v>2047</v>
      </c>
      <c r="J10" s="681" t="s">
        <v>2083</v>
      </c>
    </row>
    <row r="11" spans="1:10" s="350" customFormat="1" ht="17.25">
      <c r="A11" s="459" t="s">
        <v>1118</v>
      </c>
      <c r="B11" s="459" t="s">
        <v>882</v>
      </c>
      <c r="C11" s="884" t="s">
        <v>2045</v>
      </c>
      <c r="D11" s="884" t="s">
        <v>1108</v>
      </c>
      <c r="E11" s="884" t="s">
        <v>1108</v>
      </c>
      <c r="F11" s="884" t="s">
        <v>1107</v>
      </c>
      <c r="G11" s="884" t="s">
        <v>1108</v>
      </c>
      <c r="H11" s="884" t="s">
        <v>1330</v>
      </c>
      <c r="I11" s="884" t="s">
        <v>1109</v>
      </c>
      <c r="J11" s="681" t="s">
        <v>2084</v>
      </c>
    </row>
    <row r="12" spans="1:10" s="350" customFormat="1" ht="17.25">
      <c r="A12" s="459" t="s">
        <v>1118</v>
      </c>
      <c r="B12" s="459" t="s">
        <v>882</v>
      </c>
      <c r="C12" s="884" t="s">
        <v>2047</v>
      </c>
      <c r="D12" s="884" t="s">
        <v>2048</v>
      </c>
      <c r="E12" s="884" t="s">
        <v>1307</v>
      </c>
      <c r="F12" s="884" t="s">
        <v>2047</v>
      </c>
      <c r="G12" s="884" t="s">
        <v>2048</v>
      </c>
      <c r="H12" s="884" t="s">
        <v>2080</v>
      </c>
      <c r="I12" s="884" t="s">
        <v>2081</v>
      </c>
      <c r="J12" s="681" t="s">
        <v>2085</v>
      </c>
    </row>
    <row r="13" spans="1:10" ht="15">
      <c r="A13" s="82" t="s">
        <v>68</v>
      </c>
      <c r="B13" s="90" t="s">
        <v>61</v>
      </c>
      <c r="C13" s="1310" t="s">
        <v>667</v>
      </c>
      <c r="D13" s="1310"/>
      <c r="E13" s="1310"/>
      <c r="F13" s="1310"/>
      <c r="G13" s="1310"/>
      <c r="H13" s="1310"/>
      <c r="I13" s="1310"/>
      <c r="J13" s="101"/>
    </row>
    <row r="14" spans="1:10" ht="15">
      <c r="A14" s="82" t="s">
        <v>1297</v>
      </c>
      <c r="B14" s="90" t="s">
        <v>420</v>
      </c>
      <c r="C14" s="1311" t="s">
        <v>1298</v>
      </c>
      <c r="D14" s="1312"/>
      <c r="E14" s="1312"/>
      <c r="F14" s="1312"/>
      <c r="G14" s="1312"/>
      <c r="H14" s="1312"/>
      <c r="I14" s="1313"/>
      <c r="J14" s="674"/>
    </row>
    <row r="15" spans="1:10" ht="15">
      <c r="A15" s="89" t="s">
        <v>393</v>
      </c>
      <c r="B15" s="89" t="s">
        <v>61</v>
      </c>
      <c r="C15" s="1164" t="s">
        <v>394</v>
      </c>
      <c r="D15" s="1165"/>
      <c r="E15" s="1165"/>
      <c r="F15" s="1165"/>
      <c r="G15" s="1165"/>
      <c r="H15" s="1165"/>
      <c r="I15" s="1166"/>
      <c r="J15" s="197"/>
    </row>
    <row r="16" spans="1:10" ht="15">
      <c r="A16" s="83" t="s">
        <v>395</v>
      </c>
      <c r="B16" s="83" t="s">
        <v>61</v>
      </c>
      <c r="C16" s="1094" t="s">
        <v>394</v>
      </c>
      <c r="D16" s="1094"/>
      <c r="E16" s="1094"/>
      <c r="F16" s="1094"/>
      <c r="G16" s="1094"/>
      <c r="H16" s="1094"/>
      <c r="I16" s="1094"/>
      <c r="J16" s="100"/>
    </row>
    <row r="17" ht="15" thickBot="1"/>
    <row r="18" spans="1:8" s="192" customFormat="1" ht="19.5" thickTop="1">
      <c r="A18" s="1300" t="s">
        <v>1400</v>
      </c>
      <c r="B18" s="1302" t="s">
        <v>1401</v>
      </c>
      <c r="C18" s="1303"/>
      <c r="D18" s="1304"/>
      <c r="E18" s="1305" t="s">
        <v>1402</v>
      </c>
      <c r="F18" s="1306"/>
      <c r="G18" s="1307" t="s">
        <v>1403</v>
      </c>
      <c r="H18" s="1308"/>
    </row>
    <row r="19" spans="1:8" s="192" customFormat="1" ht="18.75">
      <c r="A19" s="1301"/>
      <c r="B19" s="782" t="s">
        <v>661</v>
      </c>
      <c r="C19" s="783" t="s">
        <v>662</v>
      </c>
      <c r="D19" s="783" t="s">
        <v>1406</v>
      </c>
      <c r="E19" s="784" t="s">
        <v>661</v>
      </c>
      <c r="F19" s="785" t="s">
        <v>662</v>
      </c>
      <c r="G19" s="786" t="s">
        <v>661</v>
      </c>
      <c r="H19" s="787" t="s">
        <v>662</v>
      </c>
    </row>
    <row r="20" spans="1:8" s="192" customFormat="1" ht="18.75" customHeight="1">
      <c r="A20" s="1309" t="s">
        <v>1441</v>
      </c>
      <c r="B20" s="1257" t="s">
        <v>430</v>
      </c>
      <c r="C20" s="1258"/>
      <c r="D20" s="1258"/>
      <c r="E20" s="1294" t="s">
        <v>1408</v>
      </c>
      <c r="F20" s="1295"/>
      <c r="G20" s="1298" t="s">
        <v>1408</v>
      </c>
      <c r="H20" s="1299"/>
    </row>
    <row r="21" spans="1:8" s="192" customFormat="1" ht="18.75">
      <c r="A21" s="1282"/>
      <c r="B21" s="789" t="s">
        <v>1409</v>
      </c>
      <c r="C21" s="788" t="s">
        <v>43</v>
      </c>
      <c r="D21" s="790" t="s">
        <v>1409</v>
      </c>
      <c r="E21" s="789" t="s">
        <v>1409</v>
      </c>
      <c r="F21" s="791" t="s">
        <v>1409</v>
      </c>
      <c r="G21" s="792" t="s">
        <v>1409</v>
      </c>
      <c r="H21" s="793" t="s">
        <v>1409</v>
      </c>
    </row>
    <row r="22" spans="1:8" s="192" customFormat="1" ht="18.75">
      <c r="A22" s="1282"/>
      <c r="B22" s="1257" t="s">
        <v>1413</v>
      </c>
      <c r="C22" s="1258"/>
      <c r="D22" s="1258"/>
      <c r="E22" s="1294" t="s">
        <v>1414</v>
      </c>
      <c r="F22" s="1295"/>
      <c r="G22" s="1296" t="s">
        <v>1415</v>
      </c>
      <c r="H22" s="1297"/>
    </row>
    <row r="23" spans="1:8" s="192" customFormat="1" ht="18.75">
      <c r="A23" s="1282"/>
      <c r="B23" s="794">
        <v>120</v>
      </c>
      <c r="C23" s="795">
        <v>240</v>
      </c>
      <c r="D23" s="796">
        <v>280</v>
      </c>
      <c r="E23" s="794">
        <v>200</v>
      </c>
      <c r="F23" s="797">
        <v>400</v>
      </c>
      <c r="G23" s="798">
        <v>300</v>
      </c>
      <c r="H23" s="799">
        <v>600</v>
      </c>
    </row>
    <row r="24" spans="1:8" s="192" customFormat="1" ht="18.75">
      <c r="A24" s="1282"/>
      <c r="B24" s="1257" t="s">
        <v>1442</v>
      </c>
      <c r="C24" s="1258"/>
      <c r="D24" s="1258"/>
      <c r="E24" s="1294" t="s">
        <v>1410</v>
      </c>
      <c r="F24" s="1295"/>
      <c r="G24" s="1298" t="s">
        <v>1413</v>
      </c>
      <c r="H24" s="1299"/>
    </row>
    <row r="25" spans="1:8" s="192" customFormat="1" ht="18.75">
      <c r="A25" s="1282"/>
      <c r="B25" s="794">
        <v>200</v>
      </c>
      <c r="C25" s="795">
        <v>400</v>
      </c>
      <c r="D25" s="796">
        <v>480</v>
      </c>
      <c r="E25" s="794">
        <v>400</v>
      </c>
      <c r="F25" s="797">
        <v>800</v>
      </c>
      <c r="G25" s="798">
        <v>500</v>
      </c>
      <c r="H25" s="799">
        <v>1000</v>
      </c>
    </row>
    <row r="26" spans="1:8" s="192" customFormat="1" ht="18.75">
      <c r="A26" s="1282"/>
      <c r="B26" s="1257" t="s">
        <v>1443</v>
      </c>
      <c r="C26" s="1258"/>
      <c r="D26" s="1258"/>
      <c r="E26" s="1294" t="s">
        <v>1411</v>
      </c>
      <c r="F26" s="1295"/>
      <c r="G26" s="1258" t="s">
        <v>1444</v>
      </c>
      <c r="H26" s="1260"/>
    </row>
    <row r="27" spans="1:8" s="192" customFormat="1" ht="19.5" thickBot="1">
      <c r="A27" s="1282"/>
      <c r="B27" s="800">
        <v>300</v>
      </c>
      <c r="C27" s="801">
        <v>600</v>
      </c>
      <c r="D27" s="802">
        <v>750</v>
      </c>
      <c r="E27" s="800">
        <v>600</v>
      </c>
      <c r="F27" s="803">
        <v>1200</v>
      </c>
      <c r="G27" s="804">
        <v>700</v>
      </c>
      <c r="H27" s="805">
        <v>1400</v>
      </c>
    </row>
    <row r="28" spans="1:8" s="192" customFormat="1" ht="19.5" customHeight="1" thickTop="1">
      <c r="A28" s="1287" t="s">
        <v>1412</v>
      </c>
      <c r="B28" s="1288" t="s">
        <v>430</v>
      </c>
      <c r="C28" s="1289"/>
      <c r="D28" s="1289"/>
      <c r="E28" s="1290" t="s">
        <v>1408</v>
      </c>
      <c r="F28" s="1291"/>
      <c r="G28" s="1292" t="s">
        <v>1408</v>
      </c>
      <c r="H28" s="1293"/>
    </row>
    <row r="29" spans="1:8" s="192" customFormat="1" ht="18.75">
      <c r="A29" s="1282"/>
      <c r="B29" s="794">
        <v>120</v>
      </c>
      <c r="C29" s="795">
        <v>240</v>
      </c>
      <c r="D29" s="796">
        <v>280</v>
      </c>
      <c r="E29" s="789">
        <v>200</v>
      </c>
      <c r="F29" s="791">
        <v>400</v>
      </c>
      <c r="G29" s="792">
        <v>300</v>
      </c>
      <c r="H29" s="793">
        <v>600</v>
      </c>
    </row>
    <row r="30" spans="1:8" s="192" customFormat="1" ht="18.75">
      <c r="A30" s="1282"/>
      <c r="B30" s="1257" t="s">
        <v>1413</v>
      </c>
      <c r="C30" s="1258"/>
      <c r="D30" s="1258"/>
      <c r="E30" s="1294" t="s">
        <v>1414</v>
      </c>
      <c r="F30" s="1295"/>
      <c r="G30" s="1296" t="s">
        <v>1415</v>
      </c>
      <c r="H30" s="1297"/>
    </row>
    <row r="31" spans="1:8" s="192" customFormat="1" ht="18.75">
      <c r="A31" s="1282"/>
      <c r="B31" s="794">
        <v>200</v>
      </c>
      <c r="C31" s="795">
        <v>400</v>
      </c>
      <c r="D31" s="796">
        <v>480</v>
      </c>
      <c r="E31" s="794">
        <v>400</v>
      </c>
      <c r="F31" s="797">
        <v>800</v>
      </c>
      <c r="G31" s="798">
        <v>500</v>
      </c>
      <c r="H31" s="799">
        <v>1000</v>
      </c>
    </row>
    <row r="32" spans="1:8" s="192" customFormat="1" ht="18.75">
      <c r="A32" s="1282"/>
      <c r="B32" s="1257" t="s">
        <v>1416</v>
      </c>
      <c r="C32" s="1258"/>
      <c r="D32" s="1258"/>
      <c r="E32" s="1294" t="s">
        <v>1417</v>
      </c>
      <c r="F32" s="1295"/>
      <c r="G32" s="1258" t="s">
        <v>1418</v>
      </c>
      <c r="H32" s="1260"/>
    </row>
    <row r="33" spans="1:8" s="192" customFormat="1" ht="19.5" thickBot="1">
      <c r="A33" s="1282"/>
      <c r="B33" s="800">
        <v>300</v>
      </c>
      <c r="C33" s="801">
        <v>600</v>
      </c>
      <c r="D33" s="802">
        <v>750</v>
      </c>
      <c r="E33" s="800">
        <v>600</v>
      </c>
      <c r="F33" s="803">
        <v>1200</v>
      </c>
      <c r="G33" s="804">
        <v>700</v>
      </c>
      <c r="H33" s="805">
        <v>1400</v>
      </c>
    </row>
    <row r="34" spans="1:8" s="192" customFormat="1" ht="18.75">
      <c r="A34" s="1272" t="s">
        <v>1400</v>
      </c>
      <c r="B34" s="1274" t="s">
        <v>1401</v>
      </c>
      <c r="C34" s="1275"/>
      <c r="D34" s="1276"/>
      <c r="E34" s="1277" t="s">
        <v>1402</v>
      </c>
      <c r="F34" s="1278"/>
      <c r="G34" s="1279" t="s">
        <v>1419</v>
      </c>
      <c r="H34" s="1280"/>
    </row>
    <row r="35" spans="1:8" s="192" customFormat="1" ht="18.75">
      <c r="A35" s="1273"/>
      <c r="B35" s="782" t="s">
        <v>661</v>
      </c>
      <c r="C35" s="783" t="s">
        <v>662</v>
      </c>
      <c r="D35" s="783" t="s">
        <v>1406</v>
      </c>
      <c r="E35" s="784" t="s">
        <v>661</v>
      </c>
      <c r="F35" s="785" t="s">
        <v>662</v>
      </c>
      <c r="G35" s="786" t="s">
        <v>661</v>
      </c>
      <c r="H35" s="787" t="s">
        <v>662</v>
      </c>
    </row>
    <row r="36" spans="1:8" s="192" customFormat="1" ht="18.75" customHeight="1">
      <c r="A36" s="1281" t="s">
        <v>1420</v>
      </c>
      <c r="B36" s="1283" t="s">
        <v>430</v>
      </c>
      <c r="C36" s="1284"/>
      <c r="D36" s="1284"/>
      <c r="E36" s="1283" t="s">
        <v>1421</v>
      </c>
      <c r="F36" s="1285"/>
      <c r="G36" s="1284" t="s">
        <v>1408</v>
      </c>
      <c r="H36" s="1286"/>
    </row>
    <row r="37" spans="1:8" s="192" customFormat="1" ht="18.75">
      <c r="A37" s="1282"/>
      <c r="B37" s="789" t="s">
        <v>1409</v>
      </c>
      <c r="C37" s="788" t="s">
        <v>43</v>
      </c>
      <c r="D37" s="790" t="s">
        <v>1409</v>
      </c>
      <c r="E37" s="789" t="s">
        <v>1422</v>
      </c>
      <c r="F37" s="791" t="s">
        <v>1422</v>
      </c>
      <c r="G37" s="792" t="s">
        <v>1409</v>
      </c>
      <c r="H37" s="793" t="s">
        <v>1409</v>
      </c>
    </row>
    <row r="38" spans="1:8" s="192" customFormat="1" ht="18.75">
      <c r="A38" s="1282"/>
      <c r="B38" s="1257" t="s">
        <v>1423</v>
      </c>
      <c r="C38" s="1258"/>
      <c r="D38" s="1258"/>
      <c r="E38" s="1257" t="s">
        <v>1408</v>
      </c>
      <c r="F38" s="1259" t="s">
        <v>1424</v>
      </c>
      <c r="G38" s="1258" t="s">
        <v>1415</v>
      </c>
      <c r="H38" s="1260" t="s">
        <v>1424</v>
      </c>
    </row>
    <row r="39" spans="1:8" s="192" customFormat="1" ht="18.75">
      <c r="A39" s="1282"/>
      <c r="B39" s="794">
        <v>100</v>
      </c>
      <c r="C39" s="795">
        <v>200</v>
      </c>
      <c r="D39" s="796">
        <v>260</v>
      </c>
      <c r="E39" s="794">
        <v>500</v>
      </c>
      <c r="F39" s="797">
        <v>1000</v>
      </c>
      <c r="G39" s="798">
        <v>400</v>
      </c>
      <c r="H39" s="799">
        <v>800</v>
      </c>
    </row>
    <row r="40" spans="1:8" s="192" customFormat="1" ht="18.75">
      <c r="A40" s="1282"/>
      <c r="B40" s="1257" t="s">
        <v>1425</v>
      </c>
      <c r="C40" s="1258"/>
      <c r="D40" s="1258"/>
      <c r="E40" s="1257" t="s">
        <v>1426</v>
      </c>
      <c r="F40" s="1259"/>
      <c r="G40" s="1258" t="s">
        <v>1418</v>
      </c>
      <c r="H40" s="1260"/>
    </row>
    <row r="41" spans="1:8" s="192" customFormat="1" ht="19.5" thickBot="1">
      <c r="A41" s="1282"/>
      <c r="B41" s="800">
        <v>200</v>
      </c>
      <c r="C41" s="801">
        <v>400</v>
      </c>
      <c r="D41" s="802">
        <v>520</v>
      </c>
      <c r="E41" s="806">
        <v>1000</v>
      </c>
      <c r="F41" s="807">
        <v>2000</v>
      </c>
      <c r="G41" s="804">
        <v>700</v>
      </c>
      <c r="H41" s="805">
        <v>1400</v>
      </c>
    </row>
    <row r="42" spans="1:8" s="192" customFormat="1" ht="39.75" customHeight="1" thickTop="1">
      <c r="A42" s="1261" t="s">
        <v>1427</v>
      </c>
      <c r="B42" s="1265" t="s">
        <v>1428</v>
      </c>
      <c r="C42" s="1266"/>
      <c r="D42" s="1267"/>
      <c r="E42" s="1267"/>
      <c r="F42" s="1267"/>
      <c r="G42" s="1267"/>
      <c r="H42" s="1268"/>
    </row>
    <row r="43" spans="1:8" s="192" customFormat="1" ht="42.75" customHeight="1">
      <c r="A43" s="1262"/>
      <c r="B43" s="1269" t="s">
        <v>1429</v>
      </c>
      <c r="C43" s="1251"/>
      <c r="D43" s="1255"/>
      <c r="E43" s="1255"/>
      <c r="F43" s="1255"/>
      <c r="G43" s="1255"/>
      <c r="H43" s="1256"/>
    </row>
    <row r="44" spans="1:8" s="192" customFormat="1" ht="45.75" customHeight="1">
      <c r="A44" s="1262"/>
      <c r="B44" s="1270" t="s">
        <v>1430</v>
      </c>
      <c r="C44" s="1251"/>
      <c r="D44" s="1251"/>
      <c r="E44" s="1251"/>
      <c r="F44" s="1251"/>
      <c r="G44" s="1251"/>
      <c r="H44" s="1252"/>
    </row>
    <row r="45" spans="1:8" s="192" customFormat="1" ht="51" customHeight="1">
      <c r="A45" s="1262"/>
      <c r="B45" s="1269" t="s">
        <v>1431</v>
      </c>
      <c r="C45" s="1251"/>
      <c r="D45" s="1255"/>
      <c r="E45" s="1255"/>
      <c r="F45" s="1255"/>
      <c r="G45" s="1255"/>
      <c r="H45" s="1256"/>
    </row>
    <row r="46" spans="1:8" s="192" customFormat="1" ht="39" customHeight="1">
      <c r="A46" s="1262"/>
      <c r="B46" s="1253" t="s">
        <v>1432</v>
      </c>
      <c r="C46" s="1251"/>
      <c r="D46" s="1255"/>
      <c r="E46" s="1255"/>
      <c r="F46" s="1255"/>
      <c r="G46" s="1255"/>
      <c r="H46" s="1256"/>
    </row>
    <row r="47" spans="1:8" s="192" customFormat="1" ht="62.25" customHeight="1">
      <c r="A47" s="1263"/>
      <c r="B47" s="1271" t="s">
        <v>1433</v>
      </c>
      <c r="C47" s="1251"/>
      <c r="D47" s="1255"/>
      <c r="E47" s="1255"/>
      <c r="F47" s="1255"/>
      <c r="G47" s="1255"/>
      <c r="H47" s="1256"/>
    </row>
    <row r="48" spans="1:8" s="192" customFormat="1" ht="51" customHeight="1">
      <c r="A48" s="1263"/>
      <c r="B48" s="1250" t="s">
        <v>1434</v>
      </c>
      <c r="C48" s="1251"/>
      <c r="D48" s="1251"/>
      <c r="E48" s="1251"/>
      <c r="F48" s="1251"/>
      <c r="G48" s="1251"/>
      <c r="H48" s="1252"/>
    </row>
    <row r="49" spans="1:8" s="192" customFormat="1" ht="41.25" customHeight="1">
      <c r="A49" s="1263"/>
      <c r="B49" s="1250" t="s">
        <v>1435</v>
      </c>
      <c r="C49" s="1253"/>
      <c r="D49" s="1253"/>
      <c r="E49" s="1253"/>
      <c r="F49" s="1253"/>
      <c r="G49" s="1253"/>
      <c r="H49" s="1254"/>
    </row>
    <row r="50" spans="1:8" s="192" customFormat="1" ht="63" customHeight="1">
      <c r="A50" s="1263"/>
      <c r="B50" s="1250" t="s">
        <v>1436</v>
      </c>
      <c r="C50" s="1253"/>
      <c r="D50" s="1253"/>
      <c r="E50" s="1253"/>
      <c r="F50" s="1253"/>
      <c r="G50" s="1253"/>
      <c r="H50" s="1254"/>
    </row>
    <row r="51" spans="1:8" s="192" customFormat="1" ht="35.25" customHeight="1">
      <c r="A51" s="1263"/>
      <c r="B51" s="1250" t="s">
        <v>1437</v>
      </c>
      <c r="C51" s="1253"/>
      <c r="D51" s="1253"/>
      <c r="E51" s="1253"/>
      <c r="F51" s="1253"/>
      <c r="G51" s="1253"/>
      <c r="H51" s="1254"/>
    </row>
    <row r="52" spans="1:8" s="192" customFormat="1" ht="43.5" customHeight="1">
      <c r="A52" s="1263"/>
      <c r="B52" s="1250" t="s">
        <v>1438</v>
      </c>
      <c r="C52" s="1251"/>
      <c r="D52" s="1255"/>
      <c r="E52" s="1255"/>
      <c r="F52" s="1255"/>
      <c r="G52" s="1255"/>
      <c r="H52" s="1256"/>
    </row>
    <row r="53" spans="1:8" s="192" customFormat="1" ht="42.75" customHeight="1">
      <c r="A53" s="1263"/>
      <c r="B53" s="1250" t="s">
        <v>1439</v>
      </c>
      <c r="C53" s="1253"/>
      <c r="D53" s="1253"/>
      <c r="E53" s="1253"/>
      <c r="F53" s="1253"/>
      <c r="G53" s="1253"/>
      <c r="H53" s="1254"/>
    </row>
    <row r="54" spans="1:8" s="192" customFormat="1" ht="66" customHeight="1" thickBot="1">
      <c r="A54" s="1264"/>
      <c r="B54" s="1246" t="s">
        <v>1440</v>
      </c>
      <c r="C54" s="1247"/>
      <c r="D54" s="1248"/>
      <c r="E54" s="1248"/>
      <c r="F54" s="1248"/>
      <c r="G54" s="1248"/>
      <c r="H54" s="1249"/>
    </row>
    <row r="55" ht="15" thickTop="1"/>
  </sheetData>
  <sheetProtection/>
  <mergeCells count="70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7:I7"/>
    <mergeCell ref="C8:I8"/>
    <mergeCell ref="C13:I13"/>
    <mergeCell ref="C14:I14"/>
    <mergeCell ref="C15:I15"/>
    <mergeCell ref="C16:I16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4">
      <selection activeCell="I15" sqref="I15"/>
    </sheetView>
  </sheetViews>
  <sheetFormatPr defaultColWidth="9.00390625" defaultRowHeight="16.5"/>
  <cols>
    <col min="1" max="1" width="26.125" style="303" customWidth="1"/>
    <col min="2" max="2" width="8.375" style="298" customWidth="1"/>
    <col min="3" max="3" width="13.25390625" style="298" customWidth="1"/>
    <col min="4" max="4" width="12.125" style="298" customWidth="1"/>
    <col min="5" max="5" width="11.625" style="298" customWidth="1"/>
    <col min="6" max="6" width="11.25390625" style="298" customWidth="1"/>
    <col min="7" max="7" width="12.00390625" style="298" customWidth="1"/>
    <col min="8" max="8" width="11.875" style="298" customWidth="1"/>
    <col min="9" max="9" width="14.375" style="298" customWidth="1"/>
    <col min="10" max="10" width="38.00390625" style="298" bestFit="1" customWidth="1"/>
    <col min="11" max="16384" width="9.00390625" style="298" customWidth="1"/>
  </cols>
  <sheetData>
    <row r="1" spans="1:10" ht="15">
      <c r="A1" s="1106" t="s">
        <v>1291</v>
      </c>
      <c r="B1" s="1106"/>
      <c r="C1" s="1106"/>
      <c r="D1" s="1106"/>
      <c r="E1" s="1106"/>
      <c r="F1" s="1106"/>
      <c r="G1" s="1106"/>
      <c r="H1" s="1106"/>
      <c r="I1" s="1106"/>
      <c r="J1" s="1106"/>
    </row>
    <row r="2" spans="1:10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</row>
    <row r="3" spans="1:10" ht="15">
      <c r="A3" s="1108" t="s">
        <v>1292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s="673" customFormat="1" ht="22.5" customHeight="1">
      <c r="A4" s="1134" t="s">
        <v>2</v>
      </c>
      <c r="B4" s="1095" t="s">
        <v>3</v>
      </c>
      <c r="C4" s="1099" t="s">
        <v>4</v>
      </c>
      <c r="D4" s="1100"/>
      <c r="E4" s="1101"/>
      <c r="F4" s="1095" t="s">
        <v>379</v>
      </c>
      <c r="G4" s="1095"/>
      <c r="H4" s="1095" t="s">
        <v>380</v>
      </c>
      <c r="I4" s="1095"/>
      <c r="J4" s="1095" t="s">
        <v>7</v>
      </c>
    </row>
    <row r="5" spans="1:10" s="673" customFormat="1" ht="24.75" customHeight="1">
      <c r="A5" s="1136"/>
      <c r="B5" s="1095"/>
      <c r="C5" s="345" t="s">
        <v>8</v>
      </c>
      <c r="D5" s="345" t="s">
        <v>1071</v>
      </c>
      <c r="E5" s="345" t="s">
        <v>1072</v>
      </c>
      <c r="F5" s="345" t="s">
        <v>8</v>
      </c>
      <c r="G5" s="345" t="s">
        <v>9</v>
      </c>
      <c r="H5" s="345" t="s">
        <v>8</v>
      </c>
      <c r="I5" s="345" t="s">
        <v>9</v>
      </c>
      <c r="J5" s="1095"/>
    </row>
    <row r="6" spans="1:10" s="673" customFormat="1" ht="15">
      <c r="A6" s="345" t="s">
        <v>1293</v>
      </c>
      <c r="B6" s="345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603"/>
    </row>
    <row r="7" spans="1:10" ht="15">
      <c r="A7" s="89" t="s">
        <v>78</v>
      </c>
      <c r="B7" s="89" t="s">
        <v>12</v>
      </c>
      <c r="C7" s="1310" t="s">
        <v>667</v>
      </c>
      <c r="D7" s="1310"/>
      <c r="E7" s="1310"/>
      <c r="F7" s="1310"/>
      <c r="G7" s="1310"/>
      <c r="H7" s="1310"/>
      <c r="I7" s="1310"/>
      <c r="J7" s="99"/>
    </row>
    <row r="8" spans="1:10" ht="15">
      <c r="A8" s="83" t="s">
        <v>277</v>
      </c>
      <c r="B8" s="83" t="s">
        <v>61</v>
      </c>
      <c r="C8" s="84">
        <v>35</v>
      </c>
      <c r="D8" s="84">
        <v>35</v>
      </c>
      <c r="E8" s="84">
        <v>35</v>
      </c>
      <c r="F8" s="84">
        <v>35</v>
      </c>
      <c r="G8" s="84">
        <v>35</v>
      </c>
      <c r="H8" s="84">
        <v>35</v>
      </c>
      <c r="I8" s="84">
        <v>35</v>
      </c>
      <c r="J8" s="95"/>
    </row>
    <row r="9" spans="1:10" ht="17.25">
      <c r="A9" s="83" t="s">
        <v>96</v>
      </c>
      <c r="B9" s="7" t="s">
        <v>61</v>
      </c>
      <c r="C9" s="1310" t="s">
        <v>483</v>
      </c>
      <c r="D9" s="1310"/>
      <c r="E9" s="1310"/>
      <c r="F9" s="1310"/>
      <c r="G9" s="1310"/>
      <c r="H9" s="1310"/>
      <c r="I9" s="1310"/>
      <c r="J9" s="19" t="s">
        <v>1294</v>
      </c>
    </row>
    <row r="10" spans="1:10" ht="15">
      <c r="A10" s="82" t="s">
        <v>68</v>
      </c>
      <c r="B10" s="90" t="s">
        <v>61</v>
      </c>
      <c r="C10" s="1310" t="s">
        <v>667</v>
      </c>
      <c r="D10" s="1310"/>
      <c r="E10" s="1310"/>
      <c r="F10" s="1310"/>
      <c r="G10" s="1310"/>
      <c r="H10" s="1310"/>
      <c r="I10" s="1310"/>
      <c r="J10" s="101"/>
    </row>
    <row r="11" spans="1:10" ht="15">
      <c r="A11" s="82" t="s">
        <v>1295</v>
      </c>
      <c r="B11" s="90" t="s">
        <v>420</v>
      </c>
      <c r="C11" s="1164" t="s">
        <v>1296</v>
      </c>
      <c r="D11" s="1165"/>
      <c r="E11" s="1165"/>
      <c r="F11" s="1165"/>
      <c r="G11" s="1165"/>
      <c r="H11" s="1165"/>
      <c r="I11" s="1166"/>
      <c r="J11" s="674"/>
    </row>
    <row r="12" spans="1:10" ht="15">
      <c r="A12" s="82" t="s">
        <v>1297</v>
      </c>
      <c r="B12" s="90" t="s">
        <v>420</v>
      </c>
      <c r="C12" s="1311" t="s">
        <v>1298</v>
      </c>
      <c r="D12" s="1312"/>
      <c r="E12" s="1312"/>
      <c r="F12" s="1312"/>
      <c r="G12" s="1312"/>
      <c r="H12" s="1312"/>
      <c r="I12" s="1313"/>
      <c r="J12" s="674"/>
    </row>
    <row r="13" spans="1:10" ht="15">
      <c r="A13" s="83" t="s">
        <v>395</v>
      </c>
      <c r="B13" s="83" t="s">
        <v>61</v>
      </c>
      <c r="C13" s="1094" t="s">
        <v>394</v>
      </c>
      <c r="D13" s="1094"/>
      <c r="E13" s="1094"/>
      <c r="F13" s="1094"/>
      <c r="G13" s="1094"/>
      <c r="H13" s="1094"/>
      <c r="I13" s="1094"/>
      <c r="J13" s="100"/>
    </row>
    <row r="14" ht="15" thickBot="1"/>
    <row r="15" spans="1:8" s="192" customFormat="1" ht="19.5" thickTop="1">
      <c r="A15" s="1300" t="s">
        <v>1400</v>
      </c>
      <c r="B15" s="1302" t="s">
        <v>1401</v>
      </c>
      <c r="C15" s="1303"/>
      <c r="D15" s="1304"/>
      <c r="E15" s="1305" t="s">
        <v>1402</v>
      </c>
      <c r="F15" s="1306"/>
      <c r="G15" s="1307" t="s">
        <v>1403</v>
      </c>
      <c r="H15" s="1308"/>
    </row>
    <row r="16" spans="1:8" s="192" customFormat="1" ht="18.75">
      <c r="A16" s="1301"/>
      <c r="B16" s="782" t="s">
        <v>661</v>
      </c>
      <c r="C16" s="783" t="s">
        <v>662</v>
      </c>
      <c r="D16" s="783" t="s">
        <v>1406</v>
      </c>
      <c r="E16" s="784" t="s">
        <v>661</v>
      </c>
      <c r="F16" s="785" t="s">
        <v>662</v>
      </c>
      <c r="G16" s="786" t="s">
        <v>661</v>
      </c>
      <c r="H16" s="787" t="s">
        <v>662</v>
      </c>
    </row>
    <row r="17" spans="1:8" s="192" customFormat="1" ht="18.75" customHeight="1">
      <c r="A17" s="1309" t="s">
        <v>1441</v>
      </c>
      <c r="B17" s="1257" t="s">
        <v>430</v>
      </c>
      <c r="C17" s="1258"/>
      <c r="D17" s="1258"/>
      <c r="E17" s="1294" t="s">
        <v>1408</v>
      </c>
      <c r="F17" s="1295"/>
      <c r="G17" s="1298" t="s">
        <v>1408</v>
      </c>
      <c r="H17" s="1299"/>
    </row>
    <row r="18" spans="1:8" s="192" customFormat="1" ht="18.75">
      <c r="A18" s="1282"/>
      <c r="B18" s="789" t="s">
        <v>1409</v>
      </c>
      <c r="C18" s="788" t="s">
        <v>43</v>
      </c>
      <c r="D18" s="790" t="s">
        <v>1409</v>
      </c>
      <c r="E18" s="789" t="s">
        <v>1409</v>
      </c>
      <c r="F18" s="791" t="s">
        <v>1409</v>
      </c>
      <c r="G18" s="792" t="s">
        <v>1409</v>
      </c>
      <c r="H18" s="793" t="s">
        <v>1409</v>
      </c>
    </row>
    <row r="19" spans="1:8" s="192" customFormat="1" ht="18.75">
      <c r="A19" s="1282"/>
      <c r="B19" s="1257" t="s">
        <v>1413</v>
      </c>
      <c r="C19" s="1258"/>
      <c r="D19" s="1258"/>
      <c r="E19" s="1294" t="s">
        <v>1414</v>
      </c>
      <c r="F19" s="1295"/>
      <c r="G19" s="1296" t="s">
        <v>1415</v>
      </c>
      <c r="H19" s="1297"/>
    </row>
    <row r="20" spans="1:8" s="192" customFormat="1" ht="18.75">
      <c r="A20" s="1282"/>
      <c r="B20" s="794">
        <v>120</v>
      </c>
      <c r="C20" s="795">
        <v>240</v>
      </c>
      <c r="D20" s="796">
        <v>280</v>
      </c>
      <c r="E20" s="794">
        <v>200</v>
      </c>
      <c r="F20" s="797">
        <v>400</v>
      </c>
      <c r="G20" s="798">
        <v>300</v>
      </c>
      <c r="H20" s="799">
        <v>600</v>
      </c>
    </row>
    <row r="21" spans="1:8" s="192" customFormat="1" ht="18.75">
      <c r="A21" s="1282"/>
      <c r="B21" s="1257" t="s">
        <v>1442</v>
      </c>
      <c r="C21" s="1258"/>
      <c r="D21" s="1258"/>
      <c r="E21" s="1294" t="s">
        <v>1410</v>
      </c>
      <c r="F21" s="1295"/>
      <c r="G21" s="1298" t="s">
        <v>1413</v>
      </c>
      <c r="H21" s="1299"/>
    </row>
    <row r="22" spans="1:8" s="192" customFormat="1" ht="18.75">
      <c r="A22" s="1282"/>
      <c r="B22" s="794">
        <v>200</v>
      </c>
      <c r="C22" s="795">
        <v>400</v>
      </c>
      <c r="D22" s="796">
        <v>480</v>
      </c>
      <c r="E22" s="794">
        <v>400</v>
      </c>
      <c r="F22" s="797">
        <v>800</v>
      </c>
      <c r="G22" s="798">
        <v>500</v>
      </c>
      <c r="H22" s="799">
        <v>1000</v>
      </c>
    </row>
    <row r="23" spans="1:8" s="192" customFormat="1" ht="18.75">
      <c r="A23" s="1282"/>
      <c r="B23" s="1257" t="s">
        <v>1443</v>
      </c>
      <c r="C23" s="1258"/>
      <c r="D23" s="1258"/>
      <c r="E23" s="1294" t="s">
        <v>1411</v>
      </c>
      <c r="F23" s="1295"/>
      <c r="G23" s="1258" t="s">
        <v>1444</v>
      </c>
      <c r="H23" s="1260"/>
    </row>
    <row r="24" spans="1:8" s="192" customFormat="1" ht="19.5" thickBot="1">
      <c r="A24" s="1282"/>
      <c r="B24" s="800">
        <v>300</v>
      </c>
      <c r="C24" s="801">
        <v>600</v>
      </c>
      <c r="D24" s="802">
        <v>750</v>
      </c>
      <c r="E24" s="800">
        <v>600</v>
      </c>
      <c r="F24" s="803">
        <v>1200</v>
      </c>
      <c r="G24" s="804">
        <v>700</v>
      </c>
      <c r="H24" s="805">
        <v>1400</v>
      </c>
    </row>
    <row r="25" spans="1:8" s="192" customFormat="1" ht="19.5" customHeight="1" thickTop="1">
      <c r="A25" s="1287" t="s">
        <v>1412</v>
      </c>
      <c r="B25" s="1288" t="s">
        <v>430</v>
      </c>
      <c r="C25" s="1289"/>
      <c r="D25" s="1289"/>
      <c r="E25" s="1290" t="s">
        <v>1408</v>
      </c>
      <c r="F25" s="1291"/>
      <c r="G25" s="1292" t="s">
        <v>1408</v>
      </c>
      <c r="H25" s="1293"/>
    </row>
    <row r="26" spans="1:8" s="192" customFormat="1" ht="18.75">
      <c r="A26" s="1282"/>
      <c r="B26" s="794">
        <v>120</v>
      </c>
      <c r="C26" s="795">
        <v>240</v>
      </c>
      <c r="D26" s="796">
        <v>280</v>
      </c>
      <c r="E26" s="789">
        <v>200</v>
      </c>
      <c r="F26" s="791">
        <v>400</v>
      </c>
      <c r="G26" s="792">
        <v>300</v>
      </c>
      <c r="H26" s="793">
        <v>600</v>
      </c>
    </row>
    <row r="27" spans="1:8" s="192" customFormat="1" ht="18.75">
      <c r="A27" s="1282"/>
      <c r="B27" s="1257" t="s">
        <v>1413</v>
      </c>
      <c r="C27" s="1258"/>
      <c r="D27" s="1258"/>
      <c r="E27" s="1294" t="s">
        <v>1414</v>
      </c>
      <c r="F27" s="1295"/>
      <c r="G27" s="1296" t="s">
        <v>1415</v>
      </c>
      <c r="H27" s="1297"/>
    </row>
    <row r="28" spans="1:8" s="192" customFormat="1" ht="18.75">
      <c r="A28" s="1282"/>
      <c r="B28" s="794">
        <v>200</v>
      </c>
      <c r="C28" s="795">
        <v>400</v>
      </c>
      <c r="D28" s="796">
        <v>480</v>
      </c>
      <c r="E28" s="794">
        <v>400</v>
      </c>
      <c r="F28" s="797">
        <v>800</v>
      </c>
      <c r="G28" s="798">
        <v>500</v>
      </c>
      <c r="H28" s="799">
        <v>1000</v>
      </c>
    </row>
    <row r="29" spans="1:8" s="192" customFormat="1" ht="18.75">
      <c r="A29" s="1282"/>
      <c r="B29" s="1257" t="s">
        <v>1416</v>
      </c>
      <c r="C29" s="1258"/>
      <c r="D29" s="1258"/>
      <c r="E29" s="1294" t="s">
        <v>1417</v>
      </c>
      <c r="F29" s="1295"/>
      <c r="G29" s="1258" t="s">
        <v>1418</v>
      </c>
      <c r="H29" s="1260"/>
    </row>
    <row r="30" spans="1:8" s="192" customFormat="1" ht="19.5" thickBot="1">
      <c r="A30" s="1282"/>
      <c r="B30" s="800">
        <v>300</v>
      </c>
      <c r="C30" s="801">
        <v>600</v>
      </c>
      <c r="D30" s="802">
        <v>750</v>
      </c>
      <c r="E30" s="800">
        <v>600</v>
      </c>
      <c r="F30" s="803">
        <v>1200</v>
      </c>
      <c r="G30" s="804">
        <v>700</v>
      </c>
      <c r="H30" s="805">
        <v>1400</v>
      </c>
    </row>
    <row r="31" spans="1:8" s="192" customFormat="1" ht="18.75">
      <c r="A31" s="1272" t="s">
        <v>1400</v>
      </c>
      <c r="B31" s="1274" t="s">
        <v>1401</v>
      </c>
      <c r="C31" s="1275"/>
      <c r="D31" s="1276"/>
      <c r="E31" s="1277" t="s">
        <v>1402</v>
      </c>
      <c r="F31" s="1278"/>
      <c r="G31" s="1279" t="s">
        <v>1419</v>
      </c>
      <c r="H31" s="1280"/>
    </row>
    <row r="32" spans="1:8" s="192" customFormat="1" ht="18.75">
      <c r="A32" s="1273"/>
      <c r="B32" s="782" t="s">
        <v>661</v>
      </c>
      <c r="C32" s="783" t="s">
        <v>662</v>
      </c>
      <c r="D32" s="783" t="s">
        <v>1406</v>
      </c>
      <c r="E32" s="784" t="s">
        <v>661</v>
      </c>
      <c r="F32" s="785" t="s">
        <v>662</v>
      </c>
      <c r="G32" s="786" t="s">
        <v>661</v>
      </c>
      <c r="H32" s="787" t="s">
        <v>662</v>
      </c>
    </row>
    <row r="33" spans="1:8" s="192" customFormat="1" ht="18.75" customHeight="1">
      <c r="A33" s="1281" t="s">
        <v>1420</v>
      </c>
      <c r="B33" s="1283" t="s">
        <v>430</v>
      </c>
      <c r="C33" s="1284"/>
      <c r="D33" s="1284"/>
      <c r="E33" s="1283" t="s">
        <v>1421</v>
      </c>
      <c r="F33" s="1285"/>
      <c r="G33" s="1284" t="s">
        <v>1408</v>
      </c>
      <c r="H33" s="1286"/>
    </row>
    <row r="34" spans="1:8" s="192" customFormat="1" ht="18.75">
      <c r="A34" s="1282"/>
      <c r="B34" s="789" t="s">
        <v>1409</v>
      </c>
      <c r="C34" s="788" t="s">
        <v>43</v>
      </c>
      <c r="D34" s="790" t="s">
        <v>1409</v>
      </c>
      <c r="E34" s="789" t="s">
        <v>1422</v>
      </c>
      <c r="F34" s="791" t="s">
        <v>1422</v>
      </c>
      <c r="G34" s="792" t="s">
        <v>1409</v>
      </c>
      <c r="H34" s="793" t="s">
        <v>1409</v>
      </c>
    </row>
    <row r="35" spans="1:8" s="192" customFormat="1" ht="18.75">
      <c r="A35" s="1282"/>
      <c r="B35" s="1257" t="s">
        <v>1423</v>
      </c>
      <c r="C35" s="1258"/>
      <c r="D35" s="1258"/>
      <c r="E35" s="1257" t="s">
        <v>1408</v>
      </c>
      <c r="F35" s="1259" t="s">
        <v>1424</v>
      </c>
      <c r="G35" s="1258" t="s">
        <v>1415</v>
      </c>
      <c r="H35" s="1260" t="s">
        <v>1424</v>
      </c>
    </row>
    <row r="36" spans="1:8" s="192" customFormat="1" ht="18.75">
      <c r="A36" s="1282"/>
      <c r="B36" s="794">
        <v>100</v>
      </c>
      <c r="C36" s="795">
        <v>200</v>
      </c>
      <c r="D36" s="796">
        <v>260</v>
      </c>
      <c r="E36" s="794">
        <v>500</v>
      </c>
      <c r="F36" s="797">
        <v>1000</v>
      </c>
      <c r="G36" s="798">
        <v>400</v>
      </c>
      <c r="H36" s="799">
        <v>800</v>
      </c>
    </row>
    <row r="37" spans="1:8" s="192" customFormat="1" ht="18.75">
      <c r="A37" s="1282"/>
      <c r="B37" s="1257" t="s">
        <v>1425</v>
      </c>
      <c r="C37" s="1258"/>
      <c r="D37" s="1258"/>
      <c r="E37" s="1257" t="s">
        <v>1426</v>
      </c>
      <c r="F37" s="1259"/>
      <c r="G37" s="1258" t="s">
        <v>1418</v>
      </c>
      <c r="H37" s="1260"/>
    </row>
    <row r="38" spans="1:8" s="192" customFormat="1" ht="19.5" thickBot="1">
      <c r="A38" s="1282"/>
      <c r="B38" s="800">
        <v>200</v>
      </c>
      <c r="C38" s="801">
        <v>400</v>
      </c>
      <c r="D38" s="802">
        <v>520</v>
      </c>
      <c r="E38" s="806">
        <v>1000</v>
      </c>
      <c r="F38" s="807">
        <v>2000</v>
      </c>
      <c r="G38" s="804">
        <v>700</v>
      </c>
      <c r="H38" s="805">
        <v>1400</v>
      </c>
    </row>
    <row r="39" spans="1:8" s="192" customFormat="1" ht="39.75" customHeight="1" thickTop="1">
      <c r="A39" s="1261" t="s">
        <v>1427</v>
      </c>
      <c r="B39" s="1265" t="s">
        <v>1428</v>
      </c>
      <c r="C39" s="1266"/>
      <c r="D39" s="1267"/>
      <c r="E39" s="1267"/>
      <c r="F39" s="1267"/>
      <c r="G39" s="1267"/>
      <c r="H39" s="1268"/>
    </row>
    <row r="40" spans="1:8" s="192" customFormat="1" ht="42.75" customHeight="1">
      <c r="A40" s="1262"/>
      <c r="B40" s="1269" t="s">
        <v>1429</v>
      </c>
      <c r="C40" s="1251"/>
      <c r="D40" s="1255"/>
      <c r="E40" s="1255"/>
      <c r="F40" s="1255"/>
      <c r="G40" s="1255"/>
      <c r="H40" s="1256"/>
    </row>
    <row r="41" spans="1:8" s="192" customFormat="1" ht="45.75" customHeight="1">
      <c r="A41" s="1262"/>
      <c r="B41" s="1270" t="s">
        <v>1430</v>
      </c>
      <c r="C41" s="1251"/>
      <c r="D41" s="1251"/>
      <c r="E41" s="1251"/>
      <c r="F41" s="1251"/>
      <c r="G41" s="1251"/>
      <c r="H41" s="1252"/>
    </row>
    <row r="42" spans="1:8" s="192" customFormat="1" ht="51" customHeight="1">
      <c r="A42" s="1262"/>
      <c r="B42" s="1269" t="s">
        <v>1431</v>
      </c>
      <c r="C42" s="1251"/>
      <c r="D42" s="1255"/>
      <c r="E42" s="1255"/>
      <c r="F42" s="1255"/>
      <c r="G42" s="1255"/>
      <c r="H42" s="1256"/>
    </row>
    <row r="43" spans="1:8" s="192" customFormat="1" ht="39" customHeight="1">
      <c r="A43" s="1262"/>
      <c r="B43" s="1253" t="s">
        <v>1432</v>
      </c>
      <c r="C43" s="1251"/>
      <c r="D43" s="1255"/>
      <c r="E43" s="1255"/>
      <c r="F43" s="1255"/>
      <c r="G43" s="1255"/>
      <c r="H43" s="1256"/>
    </row>
    <row r="44" spans="1:8" s="192" customFormat="1" ht="62.25" customHeight="1">
      <c r="A44" s="1263"/>
      <c r="B44" s="1271" t="s">
        <v>1433</v>
      </c>
      <c r="C44" s="1251"/>
      <c r="D44" s="1255"/>
      <c r="E44" s="1255"/>
      <c r="F44" s="1255"/>
      <c r="G44" s="1255"/>
      <c r="H44" s="1256"/>
    </row>
    <row r="45" spans="1:8" s="192" customFormat="1" ht="51" customHeight="1">
      <c r="A45" s="1263"/>
      <c r="B45" s="1250" t="s">
        <v>1434</v>
      </c>
      <c r="C45" s="1251"/>
      <c r="D45" s="1251"/>
      <c r="E45" s="1251"/>
      <c r="F45" s="1251"/>
      <c r="G45" s="1251"/>
      <c r="H45" s="1252"/>
    </row>
    <row r="46" spans="1:8" s="192" customFormat="1" ht="41.25" customHeight="1">
      <c r="A46" s="1263"/>
      <c r="B46" s="1250" t="s">
        <v>1435</v>
      </c>
      <c r="C46" s="1253"/>
      <c r="D46" s="1253"/>
      <c r="E46" s="1253"/>
      <c r="F46" s="1253"/>
      <c r="G46" s="1253"/>
      <c r="H46" s="1254"/>
    </row>
    <row r="47" spans="1:8" s="192" customFormat="1" ht="63" customHeight="1">
      <c r="A47" s="1263"/>
      <c r="B47" s="1250" t="s">
        <v>1436</v>
      </c>
      <c r="C47" s="1253"/>
      <c r="D47" s="1253"/>
      <c r="E47" s="1253"/>
      <c r="F47" s="1253"/>
      <c r="G47" s="1253"/>
      <c r="H47" s="1254"/>
    </row>
    <row r="48" spans="1:8" s="192" customFormat="1" ht="35.25" customHeight="1">
      <c r="A48" s="1263"/>
      <c r="B48" s="1250" t="s">
        <v>1437</v>
      </c>
      <c r="C48" s="1253"/>
      <c r="D48" s="1253"/>
      <c r="E48" s="1253"/>
      <c r="F48" s="1253"/>
      <c r="G48" s="1253"/>
      <c r="H48" s="1254"/>
    </row>
    <row r="49" spans="1:8" s="192" customFormat="1" ht="43.5" customHeight="1">
      <c r="A49" s="1263"/>
      <c r="B49" s="1250" t="s">
        <v>1438</v>
      </c>
      <c r="C49" s="1251"/>
      <c r="D49" s="1255"/>
      <c r="E49" s="1255"/>
      <c r="F49" s="1255"/>
      <c r="G49" s="1255"/>
      <c r="H49" s="1256"/>
    </row>
    <row r="50" spans="1:8" s="192" customFormat="1" ht="42.75" customHeight="1">
      <c r="A50" s="1263"/>
      <c r="B50" s="1250" t="s">
        <v>1439</v>
      </c>
      <c r="C50" s="1253"/>
      <c r="D50" s="1253"/>
      <c r="E50" s="1253"/>
      <c r="F50" s="1253"/>
      <c r="G50" s="1253"/>
      <c r="H50" s="1254"/>
    </row>
    <row r="51" spans="1:8" s="192" customFormat="1" ht="66" customHeight="1" thickBot="1">
      <c r="A51" s="1264"/>
      <c r="B51" s="1246" t="s">
        <v>1440</v>
      </c>
      <c r="C51" s="1247"/>
      <c r="D51" s="1248"/>
      <c r="E51" s="1248"/>
      <c r="F51" s="1248"/>
      <c r="G51" s="1248"/>
      <c r="H51" s="1249"/>
    </row>
    <row r="52" ht="15" thickTop="1"/>
  </sheetData>
  <sheetProtection/>
  <mergeCells count="70">
    <mergeCell ref="B50:H50"/>
    <mergeCell ref="B51:H51"/>
    <mergeCell ref="B44:H44"/>
    <mergeCell ref="B45:H45"/>
    <mergeCell ref="B46:H46"/>
    <mergeCell ref="B47:H47"/>
    <mergeCell ref="B48:H48"/>
    <mergeCell ref="B49:H49"/>
    <mergeCell ref="G35:H35"/>
    <mergeCell ref="B37:D37"/>
    <mergeCell ref="E37:F37"/>
    <mergeCell ref="G37:H37"/>
    <mergeCell ref="A39:A51"/>
    <mergeCell ref="B39:H39"/>
    <mergeCell ref="B40:H40"/>
    <mergeCell ref="B41:H41"/>
    <mergeCell ref="B42:H42"/>
    <mergeCell ref="B43:H43"/>
    <mergeCell ref="A31:A32"/>
    <mergeCell ref="B31:D31"/>
    <mergeCell ref="E31:F31"/>
    <mergeCell ref="G31:H31"/>
    <mergeCell ref="A33:A38"/>
    <mergeCell ref="B33:D33"/>
    <mergeCell ref="E33:F33"/>
    <mergeCell ref="G33:H33"/>
    <mergeCell ref="B35:D35"/>
    <mergeCell ref="E35:F35"/>
    <mergeCell ref="A25:A30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G19:H19"/>
    <mergeCell ref="B21:D21"/>
    <mergeCell ref="E21:F21"/>
    <mergeCell ref="G21:H21"/>
    <mergeCell ref="B23:D23"/>
    <mergeCell ref="E23:F23"/>
    <mergeCell ref="G23:H23"/>
    <mergeCell ref="A15:A16"/>
    <mergeCell ref="B15:D15"/>
    <mergeCell ref="E15:F15"/>
    <mergeCell ref="G15:H15"/>
    <mergeCell ref="A17:A24"/>
    <mergeCell ref="B17:D17"/>
    <mergeCell ref="E17:F17"/>
    <mergeCell ref="G17:H17"/>
    <mergeCell ref="B19:D19"/>
    <mergeCell ref="E19:F19"/>
    <mergeCell ref="C7:I7"/>
    <mergeCell ref="C9:I9"/>
    <mergeCell ref="C10:I10"/>
    <mergeCell ref="C11:I11"/>
    <mergeCell ref="C12:I12"/>
    <mergeCell ref="C13:I13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4">
      <selection activeCell="A1" sqref="A1:IV1638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2.375" style="0" customWidth="1"/>
    <col min="6" max="6" width="11.50390625" style="0" customWidth="1"/>
    <col min="7" max="7" width="11.75390625" style="0" customWidth="1"/>
    <col min="8" max="8" width="12.50390625" style="0" customWidth="1"/>
    <col min="9" max="9" width="10.00390625" style="0" customWidth="1"/>
    <col min="10" max="10" width="29.00390625" style="0" customWidth="1"/>
  </cols>
  <sheetData>
    <row r="1" spans="1:9" ht="22.5">
      <c r="A1" s="67" t="s">
        <v>239</v>
      </c>
      <c r="B1" s="67"/>
      <c r="C1" s="67"/>
      <c r="D1" s="67"/>
      <c r="E1" s="67"/>
      <c r="F1" s="68"/>
      <c r="G1" s="68"/>
      <c r="H1" s="68"/>
      <c r="I1" s="68"/>
    </row>
    <row r="2" spans="1:9" ht="22.5">
      <c r="A2" s="69"/>
      <c r="B2" s="67"/>
      <c r="C2" s="67"/>
      <c r="D2" s="67"/>
      <c r="E2" s="67"/>
      <c r="F2" s="68"/>
      <c r="G2" s="68"/>
      <c r="H2" s="68"/>
      <c r="I2" s="68"/>
    </row>
    <row r="3" spans="1:10" ht="17.25">
      <c r="A3" s="1324" t="s">
        <v>248</v>
      </c>
      <c r="B3" s="1325"/>
      <c r="C3" s="1325"/>
      <c r="D3" s="1325"/>
      <c r="E3" s="1325"/>
      <c r="F3" s="1325"/>
      <c r="G3" s="1325"/>
      <c r="H3" s="1325"/>
      <c r="I3" s="1325"/>
      <c r="J3" s="1326"/>
    </row>
    <row r="4" spans="1:10" ht="17.25">
      <c r="A4" s="1327" t="s">
        <v>2</v>
      </c>
      <c r="B4" s="1327" t="s">
        <v>3</v>
      </c>
      <c r="C4" s="1328" t="s">
        <v>4</v>
      </c>
      <c r="D4" s="1329"/>
      <c r="E4" s="1034"/>
      <c r="F4" s="1327" t="s">
        <v>5</v>
      </c>
      <c r="G4" s="1327"/>
      <c r="H4" s="1327" t="s">
        <v>6</v>
      </c>
      <c r="I4" s="1327"/>
      <c r="J4" s="1327" t="s">
        <v>7</v>
      </c>
    </row>
    <row r="5" spans="1:10" ht="17.25">
      <c r="A5" s="1327"/>
      <c r="B5" s="1327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327"/>
    </row>
    <row r="6" spans="1:10" s="74" customFormat="1" ht="17.25">
      <c r="A6" s="71" t="s">
        <v>240</v>
      </c>
      <c r="B6" s="71" t="s">
        <v>12</v>
      </c>
      <c r="C6" s="72">
        <v>825</v>
      </c>
      <c r="D6" s="72">
        <v>1225</v>
      </c>
      <c r="E6" s="72">
        <v>1225</v>
      </c>
      <c r="F6" s="72">
        <v>925</v>
      </c>
      <c r="G6" s="72">
        <v>1400</v>
      </c>
      <c r="H6" s="72">
        <v>925</v>
      </c>
      <c r="I6" s="72">
        <v>1400</v>
      </c>
      <c r="J6" s="268" t="s">
        <v>543</v>
      </c>
    </row>
    <row r="7" spans="1:10" s="74" customFormat="1" ht="17.25">
      <c r="A7" s="71" t="s">
        <v>240</v>
      </c>
      <c r="B7" s="71" t="s">
        <v>12</v>
      </c>
      <c r="C7" s="72">
        <v>775</v>
      </c>
      <c r="D7" s="72">
        <v>1162</v>
      </c>
      <c r="E7" s="72">
        <v>1162</v>
      </c>
      <c r="F7" s="72">
        <v>878</v>
      </c>
      <c r="G7" s="72">
        <v>1320</v>
      </c>
      <c r="H7" s="72">
        <v>878</v>
      </c>
      <c r="I7" s="72">
        <v>1320</v>
      </c>
      <c r="J7" s="73" t="s">
        <v>357</v>
      </c>
    </row>
    <row r="8" spans="1:10" ht="17.25">
      <c r="A8" s="75" t="s">
        <v>241</v>
      </c>
      <c r="B8" s="75" t="s">
        <v>12</v>
      </c>
      <c r="C8" s="76" t="s">
        <v>242</v>
      </c>
      <c r="D8" s="76" t="s">
        <v>242</v>
      </c>
      <c r="E8" s="76" t="s">
        <v>242</v>
      </c>
      <c r="F8" s="76" t="s">
        <v>242</v>
      </c>
      <c r="G8" s="76" t="s">
        <v>242</v>
      </c>
      <c r="H8" s="76" t="s">
        <v>242</v>
      </c>
      <c r="I8" s="76" t="s">
        <v>242</v>
      </c>
      <c r="J8" s="16"/>
    </row>
    <row r="9" spans="1:10" ht="17.25">
      <c r="A9" s="75" t="s">
        <v>14</v>
      </c>
      <c r="B9" s="75" t="s">
        <v>12</v>
      </c>
      <c r="C9" s="76" t="s">
        <v>242</v>
      </c>
      <c r="D9" s="76" t="s">
        <v>242</v>
      </c>
      <c r="E9" s="76" t="s">
        <v>242</v>
      </c>
      <c r="F9" s="76" t="s">
        <v>242</v>
      </c>
      <c r="G9" s="76" t="s">
        <v>242</v>
      </c>
      <c r="H9" s="76" t="s">
        <v>242</v>
      </c>
      <c r="I9" s="76" t="s">
        <v>242</v>
      </c>
      <c r="J9" s="16"/>
    </row>
    <row r="10" spans="1:10" ht="17.25">
      <c r="A10" s="75" t="s">
        <v>16</v>
      </c>
      <c r="B10" s="75" t="s">
        <v>12</v>
      </c>
      <c r="C10" s="76" t="s">
        <v>242</v>
      </c>
      <c r="D10" s="76" t="s">
        <v>242</v>
      </c>
      <c r="E10" s="76" t="s">
        <v>242</v>
      </c>
      <c r="F10" s="76" t="s">
        <v>242</v>
      </c>
      <c r="G10" s="76" t="s">
        <v>242</v>
      </c>
      <c r="H10" s="76" t="s">
        <v>242</v>
      </c>
      <c r="I10" s="76" t="s">
        <v>242</v>
      </c>
      <c r="J10" s="16"/>
    </row>
    <row r="11" spans="1:10" ht="17.25">
      <c r="A11" s="75" t="s">
        <v>63</v>
      </c>
      <c r="B11" s="75" t="s">
        <v>61</v>
      </c>
      <c r="C11" s="76" t="s">
        <v>242</v>
      </c>
      <c r="D11" s="76" t="s">
        <v>242</v>
      </c>
      <c r="E11" s="76" t="s">
        <v>242</v>
      </c>
      <c r="F11" s="76" t="s">
        <v>242</v>
      </c>
      <c r="G11" s="76" t="s">
        <v>242</v>
      </c>
      <c r="H11" s="76" t="s">
        <v>242</v>
      </c>
      <c r="I11" s="76" t="s">
        <v>242</v>
      </c>
      <c r="J11" s="15"/>
    </row>
    <row r="12" spans="1:10" s="74" customFormat="1" ht="17.25">
      <c r="A12" s="71" t="s">
        <v>78</v>
      </c>
      <c r="B12" s="71" t="s">
        <v>12</v>
      </c>
      <c r="C12" s="1330" t="s">
        <v>237</v>
      </c>
      <c r="D12" s="1330"/>
      <c r="E12" s="1330"/>
      <c r="F12" s="1330"/>
      <c r="G12" s="1330"/>
      <c r="H12" s="1330"/>
      <c r="I12" s="1330"/>
      <c r="J12" s="77"/>
    </row>
    <row r="13" spans="1:10" s="74" customFormat="1" ht="17.25">
      <c r="A13" s="71" t="s">
        <v>243</v>
      </c>
      <c r="B13" s="71" t="s">
        <v>12</v>
      </c>
      <c r="C13" s="1331" t="s">
        <v>242</v>
      </c>
      <c r="D13" s="1332"/>
      <c r="E13" s="1332"/>
      <c r="F13" s="1332"/>
      <c r="G13" s="1332"/>
      <c r="H13" s="1332"/>
      <c r="I13" s="1333"/>
      <c r="J13" s="77"/>
    </row>
    <row r="14" spans="1:10" ht="17.25">
      <c r="A14" s="75" t="s">
        <v>58</v>
      </c>
      <c r="B14" s="75" t="s">
        <v>12</v>
      </c>
      <c r="C14" s="1334" t="s">
        <v>242</v>
      </c>
      <c r="D14" s="1334"/>
      <c r="E14" s="1334"/>
      <c r="F14" s="1334"/>
      <c r="G14" s="1334"/>
      <c r="H14" s="1334"/>
      <c r="I14" s="1334"/>
      <c r="J14" s="16"/>
    </row>
    <row r="15" spans="1:10" ht="17.25">
      <c r="A15" s="78" t="s">
        <v>68</v>
      </c>
      <c r="B15" s="75" t="s">
        <v>61</v>
      </c>
      <c r="C15" s="1335" t="s">
        <v>237</v>
      </c>
      <c r="D15" s="1335"/>
      <c r="E15" s="1335"/>
      <c r="F15" s="1335"/>
      <c r="G15" s="1335"/>
      <c r="H15" s="1335"/>
      <c r="I15" s="1335"/>
      <c r="J15" s="15"/>
    </row>
    <row r="16" spans="1:10" ht="17.25">
      <c r="A16" s="78" t="s">
        <v>244</v>
      </c>
      <c r="B16" s="79" t="s">
        <v>61</v>
      </c>
      <c r="C16" s="1336" t="s">
        <v>237</v>
      </c>
      <c r="D16" s="1337"/>
      <c r="E16" s="1337"/>
      <c r="F16" s="1337"/>
      <c r="G16" s="1337"/>
      <c r="H16" s="1337"/>
      <c r="I16" s="1338"/>
      <c r="J16" s="19" t="s">
        <v>245</v>
      </c>
    </row>
    <row r="17" spans="1:10" ht="18" thickBot="1">
      <c r="A17" s="9" t="s">
        <v>296</v>
      </c>
      <c r="B17" s="10" t="s">
        <v>61</v>
      </c>
      <c r="C17" s="1078" t="s">
        <v>297</v>
      </c>
      <c r="D17" s="1079"/>
      <c r="E17" s="1079"/>
      <c r="F17" s="1079"/>
      <c r="G17" s="1079"/>
      <c r="H17" s="1079"/>
      <c r="I17" s="1115"/>
      <c r="J17" s="19"/>
    </row>
    <row r="18" spans="1:8" s="192" customFormat="1" ht="19.5" thickTop="1">
      <c r="A18" s="1300" t="s">
        <v>1400</v>
      </c>
      <c r="B18" s="1302" t="s">
        <v>1401</v>
      </c>
      <c r="C18" s="1303"/>
      <c r="D18" s="1304"/>
      <c r="E18" s="1305" t="s">
        <v>1402</v>
      </c>
      <c r="F18" s="1306"/>
      <c r="G18" s="1307" t="s">
        <v>1403</v>
      </c>
      <c r="H18" s="1308"/>
    </row>
    <row r="19" spans="1:8" s="192" customFormat="1" ht="18.75">
      <c r="A19" s="1301"/>
      <c r="B19" s="782" t="s">
        <v>661</v>
      </c>
      <c r="C19" s="783" t="s">
        <v>662</v>
      </c>
      <c r="D19" s="783" t="s">
        <v>1406</v>
      </c>
      <c r="E19" s="784" t="s">
        <v>661</v>
      </c>
      <c r="F19" s="785" t="s">
        <v>662</v>
      </c>
      <c r="G19" s="786" t="s">
        <v>661</v>
      </c>
      <c r="H19" s="787" t="s">
        <v>662</v>
      </c>
    </row>
    <row r="20" spans="1:8" s="192" customFormat="1" ht="18.75" customHeight="1">
      <c r="A20" s="1309" t="s">
        <v>1441</v>
      </c>
      <c r="B20" s="1257" t="s">
        <v>430</v>
      </c>
      <c r="C20" s="1258"/>
      <c r="D20" s="1258"/>
      <c r="E20" s="1294" t="s">
        <v>1408</v>
      </c>
      <c r="F20" s="1295"/>
      <c r="G20" s="1298" t="s">
        <v>1408</v>
      </c>
      <c r="H20" s="1299"/>
    </row>
    <row r="21" spans="1:8" s="192" customFormat="1" ht="18.75">
      <c r="A21" s="1282"/>
      <c r="B21" s="789" t="s">
        <v>1409</v>
      </c>
      <c r="C21" s="788" t="s">
        <v>43</v>
      </c>
      <c r="D21" s="790" t="s">
        <v>1409</v>
      </c>
      <c r="E21" s="789" t="s">
        <v>1409</v>
      </c>
      <c r="F21" s="791" t="s">
        <v>1409</v>
      </c>
      <c r="G21" s="792" t="s">
        <v>1409</v>
      </c>
      <c r="H21" s="793" t="s">
        <v>1409</v>
      </c>
    </row>
    <row r="22" spans="1:8" s="192" customFormat="1" ht="18.75">
      <c r="A22" s="1282"/>
      <c r="B22" s="1257" t="s">
        <v>1413</v>
      </c>
      <c r="C22" s="1258"/>
      <c r="D22" s="1258"/>
      <c r="E22" s="1294" t="s">
        <v>1414</v>
      </c>
      <c r="F22" s="1295"/>
      <c r="G22" s="1296" t="s">
        <v>1415</v>
      </c>
      <c r="H22" s="1297"/>
    </row>
    <row r="23" spans="1:8" s="192" customFormat="1" ht="18.75">
      <c r="A23" s="1282"/>
      <c r="B23" s="794">
        <v>120</v>
      </c>
      <c r="C23" s="795">
        <v>240</v>
      </c>
      <c r="D23" s="796">
        <v>280</v>
      </c>
      <c r="E23" s="794">
        <v>200</v>
      </c>
      <c r="F23" s="797">
        <v>400</v>
      </c>
      <c r="G23" s="798">
        <v>300</v>
      </c>
      <c r="H23" s="799">
        <v>600</v>
      </c>
    </row>
    <row r="24" spans="1:8" s="192" customFormat="1" ht="18.75">
      <c r="A24" s="1282"/>
      <c r="B24" s="1257" t="s">
        <v>1442</v>
      </c>
      <c r="C24" s="1258"/>
      <c r="D24" s="1258"/>
      <c r="E24" s="1294" t="s">
        <v>1410</v>
      </c>
      <c r="F24" s="1295"/>
      <c r="G24" s="1298" t="s">
        <v>1413</v>
      </c>
      <c r="H24" s="1299"/>
    </row>
    <row r="25" spans="1:8" s="192" customFormat="1" ht="18.75">
      <c r="A25" s="1282"/>
      <c r="B25" s="794">
        <v>200</v>
      </c>
      <c r="C25" s="795">
        <v>400</v>
      </c>
      <c r="D25" s="796">
        <v>480</v>
      </c>
      <c r="E25" s="794">
        <v>400</v>
      </c>
      <c r="F25" s="797">
        <v>800</v>
      </c>
      <c r="G25" s="798">
        <v>500</v>
      </c>
      <c r="H25" s="799">
        <v>1000</v>
      </c>
    </row>
    <row r="26" spans="1:8" s="192" customFormat="1" ht="18.75">
      <c r="A26" s="1282"/>
      <c r="B26" s="1257" t="s">
        <v>1443</v>
      </c>
      <c r="C26" s="1258"/>
      <c r="D26" s="1258"/>
      <c r="E26" s="1294" t="s">
        <v>1411</v>
      </c>
      <c r="F26" s="1295"/>
      <c r="G26" s="1258" t="s">
        <v>1444</v>
      </c>
      <c r="H26" s="1260"/>
    </row>
    <row r="27" spans="1:8" s="192" customFormat="1" ht="19.5" thickBot="1">
      <c r="A27" s="1282"/>
      <c r="B27" s="800">
        <v>300</v>
      </c>
      <c r="C27" s="801">
        <v>600</v>
      </c>
      <c r="D27" s="802">
        <v>750</v>
      </c>
      <c r="E27" s="800">
        <v>600</v>
      </c>
      <c r="F27" s="803">
        <v>1200</v>
      </c>
      <c r="G27" s="804">
        <v>700</v>
      </c>
      <c r="H27" s="805">
        <v>1400</v>
      </c>
    </row>
    <row r="28" spans="1:8" s="192" customFormat="1" ht="19.5" customHeight="1" thickTop="1">
      <c r="A28" s="1287" t="s">
        <v>1412</v>
      </c>
      <c r="B28" s="1288" t="s">
        <v>430</v>
      </c>
      <c r="C28" s="1289"/>
      <c r="D28" s="1289"/>
      <c r="E28" s="1290" t="s">
        <v>1408</v>
      </c>
      <c r="F28" s="1291"/>
      <c r="G28" s="1292" t="s">
        <v>1408</v>
      </c>
      <c r="H28" s="1293"/>
    </row>
    <row r="29" spans="1:8" s="192" customFormat="1" ht="18.75">
      <c r="A29" s="1282"/>
      <c r="B29" s="794">
        <v>120</v>
      </c>
      <c r="C29" s="795">
        <v>240</v>
      </c>
      <c r="D29" s="796">
        <v>280</v>
      </c>
      <c r="E29" s="789">
        <v>200</v>
      </c>
      <c r="F29" s="791">
        <v>400</v>
      </c>
      <c r="G29" s="792">
        <v>300</v>
      </c>
      <c r="H29" s="793">
        <v>600</v>
      </c>
    </row>
    <row r="30" spans="1:8" s="192" customFormat="1" ht="18.75">
      <c r="A30" s="1282"/>
      <c r="B30" s="1257" t="s">
        <v>1413</v>
      </c>
      <c r="C30" s="1258"/>
      <c r="D30" s="1258"/>
      <c r="E30" s="1294" t="s">
        <v>1414</v>
      </c>
      <c r="F30" s="1295"/>
      <c r="G30" s="1296" t="s">
        <v>1415</v>
      </c>
      <c r="H30" s="1297"/>
    </row>
    <row r="31" spans="1:8" s="192" customFormat="1" ht="18.75">
      <c r="A31" s="1282"/>
      <c r="B31" s="794">
        <v>200</v>
      </c>
      <c r="C31" s="795">
        <v>400</v>
      </c>
      <c r="D31" s="796">
        <v>480</v>
      </c>
      <c r="E31" s="794">
        <v>400</v>
      </c>
      <c r="F31" s="797">
        <v>800</v>
      </c>
      <c r="G31" s="798">
        <v>500</v>
      </c>
      <c r="H31" s="799">
        <v>1000</v>
      </c>
    </row>
    <row r="32" spans="1:8" s="192" customFormat="1" ht="18.75">
      <c r="A32" s="1282"/>
      <c r="B32" s="1257" t="s">
        <v>1416</v>
      </c>
      <c r="C32" s="1258"/>
      <c r="D32" s="1258"/>
      <c r="E32" s="1294" t="s">
        <v>1417</v>
      </c>
      <c r="F32" s="1295"/>
      <c r="G32" s="1258" t="s">
        <v>1418</v>
      </c>
      <c r="H32" s="1260"/>
    </row>
    <row r="33" spans="1:8" s="192" customFormat="1" ht="19.5" thickBot="1">
      <c r="A33" s="1282"/>
      <c r="B33" s="800">
        <v>300</v>
      </c>
      <c r="C33" s="801">
        <v>600</v>
      </c>
      <c r="D33" s="802">
        <v>750</v>
      </c>
      <c r="E33" s="800">
        <v>600</v>
      </c>
      <c r="F33" s="803">
        <v>1200</v>
      </c>
      <c r="G33" s="804">
        <v>700</v>
      </c>
      <c r="H33" s="805">
        <v>1400</v>
      </c>
    </row>
    <row r="34" spans="1:8" s="192" customFormat="1" ht="18.75">
      <c r="A34" s="1272" t="s">
        <v>1400</v>
      </c>
      <c r="B34" s="1274" t="s">
        <v>1401</v>
      </c>
      <c r="C34" s="1275"/>
      <c r="D34" s="1276"/>
      <c r="E34" s="1277" t="s">
        <v>1402</v>
      </c>
      <c r="F34" s="1278"/>
      <c r="G34" s="1279" t="s">
        <v>1419</v>
      </c>
      <c r="H34" s="1280"/>
    </row>
    <row r="35" spans="1:8" s="192" customFormat="1" ht="18.75">
      <c r="A35" s="1273"/>
      <c r="B35" s="782" t="s">
        <v>661</v>
      </c>
      <c r="C35" s="783" t="s">
        <v>662</v>
      </c>
      <c r="D35" s="783" t="s">
        <v>1406</v>
      </c>
      <c r="E35" s="784" t="s">
        <v>661</v>
      </c>
      <c r="F35" s="785" t="s">
        <v>662</v>
      </c>
      <c r="G35" s="786" t="s">
        <v>661</v>
      </c>
      <c r="H35" s="787" t="s">
        <v>662</v>
      </c>
    </row>
    <row r="36" spans="1:8" s="192" customFormat="1" ht="18.75" customHeight="1">
      <c r="A36" s="1281" t="s">
        <v>1420</v>
      </c>
      <c r="B36" s="1283" t="s">
        <v>430</v>
      </c>
      <c r="C36" s="1284"/>
      <c r="D36" s="1284"/>
      <c r="E36" s="1283" t="s">
        <v>1421</v>
      </c>
      <c r="F36" s="1285"/>
      <c r="G36" s="1284" t="s">
        <v>1408</v>
      </c>
      <c r="H36" s="1286"/>
    </row>
    <row r="37" spans="1:8" s="192" customFormat="1" ht="18.75">
      <c r="A37" s="1282"/>
      <c r="B37" s="789" t="s">
        <v>1409</v>
      </c>
      <c r="C37" s="788" t="s">
        <v>43</v>
      </c>
      <c r="D37" s="790" t="s">
        <v>1409</v>
      </c>
      <c r="E37" s="789" t="s">
        <v>1422</v>
      </c>
      <c r="F37" s="791" t="s">
        <v>1422</v>
      </c>
      <c r="G37" s="792" t="s">
        <v>1409</v>
      </c>
      <c r="H37" s="793" t="s">
        <v>1409</v>
      </c>
    </row>
    <row r="38" spans="1:8" s="192" customFormat="1" ht="18.75">
      <c r="A38" s="1282"/>
      <c r="B38" s="1257" t="s">
        <v>1423</v>
      </c>
      <c r="C38" s="1258"/>
      <c r="D38" s="1258"/>
      <c r="E38" s="1257" t="s">
        <v>1408</v>
      </c>
      <c r="F38" s="1259" t="s">
        <v>1424</v>
      </c>
      <c r="G38" s="1258" t="s">
        <v>1415</v>
      </c>
      <c r="H38" s="1260" t="s">
        <v>1424</v>
      </c>
    </row>
    <row r="39" spans="1:8" s="192" customFormat="1" ht="18.75">
      <c r="A39" s="1282"/>
      <c r="B39" s="794">
        <v>100</v>
      </c>
      <c r="C39" s="795">
        <v>200</v>
      </c>
      <c r="D39" s="796">
        <v>260</v>
      </c>
      <c r="E39" s="794">
        <v>500</v>
      </c>
      <c r="F39" s="797">
        <v>1000</v>
      </c>
      <c r="G39" s="798">
        <v>400</v>
      </c>
      <c r="H39" s="799">
        <v>800</v>
      </c>
    </row>
    <row r="40" spans="1:8" s="192" customFormat="1" ht="18.75">
      <c r="A40" s="1282"/>
      <c r="B40" s="1257" t="s">
        <v>1425</v>
      </c>
      <c r="C40" s="1258"/>
      <c r="D40" s="1258"/>
      <c r="E40" s="1257" t="s">
        <v>1426</v>
      </c>
      <c r="F40" s="1259"/>
      <c r="G40" s="1258" t="s">
        <v>1418</v>
      </c>
      <c r="H40" s="1260"/>
    </row>
    <row r="41" spans="1:8" s="192" customFormat="1" ht="19.5" thickBot="1">
      <c r="A41" s="1282"/>
      <c r="B41" s="800">
        <v>200</v>
      </c>
      <c r="C41" s="801">
        <v>400</v>
      </c>
      <c r="D41" s="802">
        <v>520</v>
      </c>
      <c r="E41" s="806">
        <v>1000</v>
      </c>
      <c r="F41" s="807">
        <v>2000</v>
      </c>
      <c r="G41" s="804">
        <v>700</v>
      </c>
      <c r="H41" s="805">
        <v>1400</v>
      </c>
    </row>
    <row r="42" spans="1:8" s="192" customFormat="1" ht="39.75" customHeight="1" thickTop="1">
      <c r="A42" s="1261" t="s">
        <v>1427</v>
      </c>
      <c r="B42" s="1265" t="s">
        <v>1428</v>
      </c>
      <c r="C42" s="1266"/>
      <c r="D42" s="1267"/>
      <c r="E42" s="1267"/>
      <c r="F42" s="1267"/>
      <c r="G42" s="1267"/>
      <c r="H42" s="1268"/>
    </row>
    <row r="43" spans="1:8" s="192" customFormat="1" ht="42.75" customHeight="1">
      <c r="A43" s="1262"/>
      <c r="B43" s="1269" t="s">
        <v>1429</v>
      </c>
      <c r="C43" s="1251"/>
      <c r="D43" s="1255"/>
      <c r="E43" s="1255"/>
      <c r="F43" s="1255"/>
      <c r="G43" s="1255"/>
      <c r="H43" s="1256"/>
    </row>
    <row r="44" spans="1:8" s="192" customFormat="1" ht="45.75" customHeight="1">
      <c r="A44" s="1262"/>
      <c r="B44" s="1270" t="s">
        <v>1430</v>
      </c>
      <c r="C44" s="1251"/>
      <c r="D44" s="1251"/>
      <c r="E44" s="1251"/>
      <c r="F44" s="1251"/>
      <c r="G44" s="1251"/>
      <c r="H44" s="1252"/>
    </row>
    <row r="45" spans="1:8" s="192" customFormat="1" ht="51" customHeight="1">
      <c r="A45" s="1262"/>
      <c r="B45" s="1269" t="s">
        <v>1431</v>
      </c>
      <c r="C45" s="1251"/>
      <c r="D45" s="1255"/>
      <c r="E45" s="1255"/>
      <c r="F45" s="1255"/>
      <c r="G45" s="1255"/>
      <c r="H45" s="1256"/>
    </row>
    <row r="46" spans="1:8" s="192" customFormat="1" ht="39" customHeight="1">
      <c r="A46" s="1262"/>
      <c r="B46" s="1253" t="s">
        <v>1432</v>
      </c>
      <c r="C46" s="1251"/>
      <c r="D46" s="1255"/>
      <c r="E46" s="1255"/>
      <c r="F46" s="1255"/>
      <c r="G46" s="1255"/>
      <c r="H46" s="1256"/>
    </row>
    <row r="47" spans="1:8" s="192" customFormat="1" ht="62.25" customHeight="1">
      <c r="A47" s="1263"/>
      <c r="B47" s="1271" t="s">
        <v>1433</v>
      </c>
      <c r="C47" s="1251"/>
      <c r="D47" s="1255"/>
      <c r="E47" s="1255"/>
      <c r="F47" s="1255"/>
      <c r="G47" s="1255"/>
      <c r="H47" s="1256"/>
    </row>
    <row r="48" spans="1:8" s="192" customFormat="1" ht="51" customHeight="1">
      <c r="A48" s="1263"/>
      <c r="B48" s="1250" t="s">
        <v>1434</v>
      </c>
      <c r="C48" s="1251"/>
      <c r="D48" s="1251"/>
      <c r="E48" s="1251"/>
      <c r="F48" s="1251"/>
      <c r="G48" s="1251"/>
      <c r="H48" s="1252"/>
    </row>
    <row r="49" spans="1:8" s="192" customFormat="1" ht="41.25" customHeight="1">
      <c r="A49" s="1263"/>
      <c r="B49" s="1250" t="s">
        <v>1435</v>
      </c>
      <c r="C49" s="1253"/>
      <c r="D49" s="1253"/>
      <c r="E49" s="1253"/>
      <c r="F49" s="1253"/>
      <c r="G49" s="1253"/>
      <c r="H49" s="1254"/>
    </row>
    <row r="50" spans="1:8" s="192" customFormat="1" ht="63" customHeight="1">
      <c r="A50" s="1263"/>
      <c r="B50" s="1250" t="s">
        <v>1436</v>
      </c>
      <c r="C50" s="1253"/>
      <c r="D50" s="1253"/>
      <c r="E50" s="1253"/>
      <c r="F50" s="1253"/>
      <c r="G50" s="1253"/>
      <c r="H50" s="1254"/>
    </row>
    <row r="51" spans="1:8" s="192" customFormat="1" ht="35.25" customHeight="1">
      <c r="A51" s="1263"/>
      <c r="B51" s="1250" t="s">
        <v>1437</v>
      </c>
      <c r="C51" s="1253"/>
      <c r="D51" s="1253"/>
      <c r="E51" s="1253"/>
      <c r="F51" s="1253"/>
      <c r="G51" s="1253"/>
      <c r="H51" s="1254"/>
    </row>
    <row r="52" spans="1:8" s="192" customFormat="1" ht="43.5" customHeight="1">
      <c r="A52" s="1263"/>
      <c r="B52" s="1250" t="s">
        <v>1438</v>
      </c>
      <c r="C52" s="1251"/>
      <c r="D52" s="1255"/>
      <c r="E52" s="1255"/>
      <c r="F52" s="1255"/>
      <c r="G52" s="1255"/>
      <c r="H52" s="1256"/>
    </row>
    <row r="53" spans="1:8" s="192" customFormat="1" ht="42.75" customHeight="1">
      <c r="A53" s="1263"/>
      <c r="B53" s="1250" t="s">
        <v>1439</v>
      </c>
      <c r="C53" s="1253"/>
      <c r="D53" s="1253"/>
      <c r="E53" s="1253"/>
      <c r="F53" s="1253"/>
      <c r="G53" s="1253"/>
      <c r="H53" s="1254"/>
    </row>
    <row r="54" spans="1:8" s="192" customFormat="1" ht="66" customHeight="1" thickBot="1">
      <c r="A54" s="1264"/>
      <c r="B54" s="1246" t="s">
        <v>1440</v>
      </c>
      <c r="C54" s="1247"/>
      <c r="D54" s="1248"/>
      <c r="E54" s="1248"/>
      <c r="F54" s="1248"/>
      <c r="G54" s="1248"/>
      <c r="H54" s="1249"/>
    </row>
    <row r="55" ht="17.25" thickTop="1"/>
  </sheetData>
  <sheetProtection/>
  <mergeCells count="68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9" sqref="A9:J12"/>
    </sheetView>
  </sheetViews>
  <sheetFormatPr defaultColWidth="9.00390625" defaultRowHeight="16.5"/>
  <cols>
    <col min="1" max="1" width="26.50390625" style="0" customWidth="1"/>
    <col min="3" max="4" width="14.625" style="0" bestFit="1" customWidth="1"/>
    <col min="5" max="5" width="13.25390625" style="0" customWidth="1"/>
    <col min="6" max="6" width="12.875" style="0" customWidth="1"/>
    <col min="7" max="9" width="14.00390625" style="0" bestFit="1" customWidth="1"/>
    <col min="10" max="10" width="159.75390625" style="0" bestFit="1" customWidth="1"/>
  </cols>
  <sheetData>
    <row r="1" spans="1:10" ht="22.5">
      <c r="A1" s="67" t="s">
        <v>246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22.5">
      <c r="A2" s="107" t="s">
        <v>292</v>
      </c>
      <c r="B2" s="67"/>
      <c r="C2" s="67"/>
      <c r="D2" s="67"/>
      <c r="E2" s="67"/>
      <c r="F2" s="68"/>
      <c r="G2" s="68"/>
      <c r="H2" s="68"/>
      <c r="I2" s="68"/>
      <c r="J2" s="68"/>
    </row>
    <row r="3" spans="1:10" ht="17.25">
      <c r="A3" s="1339" t="s">
        <v>249</v>
      </c>
      <c r="B3" s="1339"/>
      <c r="C3" s="1339"/>
      <c r="D3" s="1339"/>
      <c r="E3" s="1339"/>
      <c r="F3" s="1339"/>
      <c r="G3" s="1339"/>
      <c r="H3" s="1339"/>
      <c r="I3" s="1339"/>
      <c r="J3" s="1339"/>
    </row>
    <row r="4" spans="1:10" ht="17.25">
      <c r="A4" s="1327" t="s">
        <v>2</v>
      </c>
      <c r="B4" s="1327" t="s">
        <v>3</v>
      </c>
      <c r="C4" s="1328" t="s">
        <v>4</v>
      </c>
      <c r="D4" s="1329"/>
      <c r="E4" s="1034"/>
      <c r="F4" s="1327" t="s">
        <v>5</v>
      </c>
      <c r="G4" s="1327"/>
      <c r="H4" s="1327" t="s">
        <v>6</v>
      </c>
      <c r="I4" s="1327"/>
      <c r="J4" s="1327" t="s">
        <v>7</v>
      </c>
    </row>
    <row r="5" spans="1:10" ht="17.25">
      <c r="A5" s="1327"/>
      <c r="B5" s="1327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327"/>
    </row>
    <row r="6" spans="1:11" s="269" customFormat="1" ht="17.25">
      <c r="A6" s="577" t="s">
        <v>247</v>
      </c>
      <c r="B6" s="270" t="s">
        <v>289</v>
      </c>
      <c r="C6" s="578">
        <v>825</v>
      </c>
      <c r="D6" s="578">
        <v>1225</v>
      </c>
      <c r="E6" s="578">
        <v>1225</v>
      </c>
      <c r="F6" s="578" t="s">
        <v>72</v>
      </c>
      <c r="G6" s="578" t="s">
        <v>73</v>
      </c>
      <c r="H6" s="578" t="s">
        <v>72</v>
      </c>
      <c r="I6" s="578" t="s">
        <v>73</v>
      </c>
      <c r="J6" s="579"/>
      <c r="K6" s="580"/>
    </row>
    <row r="7" spans="1:10" ht="17.25">
      <c r="A7" s="75" t="s">
        <v>18</v>
      </c>
      <c r="B7" s="4" t="s">
        <v>289</v>
      </c>
      <c r="C7" s="1338" t="s">
        <v>237</v>
      </c>
      <c r="D7" s="1334"/>
      <c r="E7" s="1334"/>
      <c r="F7" s="1334"/>
      <c r="G7" s="1334"/>
      <c r="H7" s="1334"/>
      <c r="I7" s="1336"/>
      <c r="J7" s="80"/>
    </row>
    <row r="8" spans="1:10" ht="17.25">
      <c r="A8" s="9" t="s">
        <v>288</v>
      </c>
      <c r="B8" s="10" t="s">
        <v>290</v>
      </c>
      <c r="C8" s="1027" t="s">
        <v>291</v>
      </c>
      <c r="D8" s="1027"/>
      <c r="E8" s="1027"/>
      <c r="F8" s="1027"/>
      <c r="G8" s="1027"/>
      <c r="H8" s="1027"/>
      <c r="I8" s="1027"/>
      <c r="J8" s="106"/>
    </row>
    <row r="9" spans="1:10" s="350" customFormat="1" ht="17.25">
      <c r="A9" s="459" t="s">
        <v>1118</v>
      </c>
      <c r="B9" s="459" t="s">
        <v>882</v>
      </c>
      <c r="C9" s="884" t="s">
        <v>2077</v>
      </c>
      <c r="D9" s="884" t="s">
        <v>2050</v>
      </c>
      <c r="E9" s="884" t="s">
        <v>2050</v>
      </c>
      <c r="F9" s="884" t="s">
        <v>2077</v>
      </c>
      <c r="G9" s="884" t="s">
        <v>2050</v>
      </c>
      <c r="H9" s="884" t="s">
        <v>2051</v>
      </c>
      <c r="I9" s="884" t="s">
        <v>2052</v>
      </c>
      <c r="J9" s="681" t="s">
        <v>2082</v>
      </c>
    </row>
    <row r="10" spans="1:10" s="350" customFormat="1" ht="17.25">
      <c r="A10" s="459" t="s">
        <v>1118</v>
      </c>
      <c r="B10" s="459" t="s">
        <v>882</v>
      </c>
      <c r="C10" s="884" t="s">
        <v>1301</v>
      </c>
      <c r="D10" s="884" t="s">
        <v>2078</v>
      </c>
      <c r="E10" s="884" t="s">
        <v>2078</v>
      </c>
      <c r="F10" s="884" t="s">
        <v>1301</v>
      </c>
      <c r="G10" s="884" t="s">
        <v>2078</v>
      </c>
      <c r="H10" s="884" t="s">
        <v>2079</v>
      </c>
      <c r="I10" s="884" t="s">
        <v>2047</v>
      </c>
      <c r="J10" s="681" t="s">
        <v>2083</v>
      </c>
    </row>
    <row r="11" spans="1:10" s="350" customFormat="1" ht="17.25">
      <c r="A11" s="459" t="s">
        <v>1118</v>
      </c>
      <c r="B11" s="459" t="s">
        <v>882</v>
      </c>
      <c r="C11" s="884" t="s">
        <v>2045</v>
      </c>
      <c r="D11" s="884" t="s">
        <v>1108</v>
      </c>
      <c r="E11" s="884" t="s">
        <v>1108</v>
      </c>
      <c r="F11" s="884" t="s">
        <v>1107</v>
      </c>
      <c r="G11" s="884" t="s">
        <v>1108</v>
      </c>
      <c r="H11" s="884" t="s">
        <v>1330</v>
      </c>
      <c r="I11" s="884" t="s">
        <v>1109</v>
      </c>
      <c r="J11" s="681" t="s">
        <v>2084</v>
      </c>
    </row>
    <row r="12" spans="1:10" s="350" customFormat="1" ht="17.25">
      <c r="A12" s="459" t="s">
        <v>1118</v>
      </c>
      <c r="B12" s="459" t="s">
        <v>882</v>
      </c>
      <c r="C12" s="884" t="s">
        <v>2047</v>
      </c>
      <c r="D12" s="884" t="s">
        <v>2048</v>
      </c>
      <c r="E12" s="884" t="s">
        <v>1307</v>
      </c>
      <c r="F12" s="884" t="s">
        <v>2047</v>
      </c>
      <c r="G12" s="884" t="s">
        <v>2048</v>
      </c>
      <c r="H12" s="884" t="s">
        <v>2080</v>
      </c>
      <c r="I12" s="884" t="s">
        <v>2081</v>
      </c>
      <c r="J12" s="681" t="s">
        <v>2085</v>
      </c>
    </row>
    <row r="13" spans="1:10" ht="18" thickBot="1">
      <c r="A13" s="11" t="s">
        <v>296</v>
      </c>
      <c r="B13" s="10" t="s">
        <v>81</v>
      </c>
      <c r="C13" s="1078" t="s">
        <v>297</v>
      </c>
      <c r="D13" s="1079"/>
      <c r="E13" s="1079"/>
      <c r="F13" s="1079"/>
      <c r="G13" s="1079"/>
      <c r="H13" s="1079"/>
      <c r="I13" s="1115"/>
      <c r="J13" s="19"/>
    </row>
    <row r="14" spans="1:8" s="192" customFormat="1" ht="19.5" thickTop="1">
      <c r="A14" s="1300" t="s">
        <v>1400</v>
      </c>
      <c r="B14" s="1302" t="s">
        <v>1401</v>
      </c>
      <c r="C14" s="1303"/>
      <c r="D14" s="1304"/>
      <c r="E14" s="1305" t="s">
        <v>1402</v>
      </c>
      <c r="F14" s="1306"/>
      <c r="G14" s="1307" t="s">
        <v>1403</v>
      </c>
      <c r="H14" s="1308"/>
    </row>
    <row r="15" spans="1:8" s="192" customFormat="1" ht="18.75">
      <c r="A15" s="1301"/>
      <c r="B15" s="782" t="s">
        <v>661</v>
      </c>
      <c r="C15" s="783" t="s">
        <v>662</v>
      </c>
      <c r="D15" s="783" t="s">
        <v>1406</v>
      </c>
      <c r="E15" s="784" t="s">
        <v>661</v>
      </c>
      <c r="F15" s="785" t="s">
        <v>662</v>
      </c>
      <c r="G15" s="786" t="s">
        <v>661</v>
      </c>
      <c r="H15" s="787" t="s">
        <v>662</v>
      </c>
    </row>
    <row r="16" spans="1:8" s="192" customFormat="1" ht="18.75" customHeight="1">
      <c r="A16" s="1309" t="s">
        <v>1441</v>
      </c>
      <c r="B16" s="1257" t="s">
        <v>430</v>
      </c>
      <c r="C16" s="1258"/>
      <c r="D16" s="1258"/>
      <c r="E16" s="1294" t="s">
        <v>1408</v>
      </c>
      <c r="F16" s="1295"/>
      <c r="G16" s="1298" t="s">
        <v>1408</v>
      </c>
      <c r="H16" s="1299"/>
    </row>
    <row r="17" spans="1:8" s="192" customFormat="1" ht="18.75">
      <c r="A17" s="1282"/>
      <c r="B17" s="789" t="s">
        <v>1409</v>
      </c>
      <c r="C17" s="788" t="s">
        <v>43</v>
      </c>
      <c r="D17" s="790" t="s">
        <v>1409</v>
      </c>
      <c r="E17" s="789" t="s">
        <v>1409</v>
      </c>
      <c r="F17" s="791" t="s">
        <v>1409</v>
      </c>
      <c r="G17" s="792" t="s">
        <v>1409</v>
      </c>
      <c r="H17" s="793" t="s">
        <v>1409</v>
      </c>
    </row>
    <row r="18" spans="1:8" s="192" customFormat="1" ht="18.75">
      <c r="A18" s="1282"/>
      <c r="B18" s="1257" t="s">
        <v>1413</v>
      </c>
      <c r="C18" s="1258"/>
      <c r="D18" s="1258"/>
      <c r="E18" s="1294" t="s">
        <v>1414</v>
      </c>
      <c r="F18" s="1295"/>
      <c r="G18" s="1296" t="s">
        <v>1415</v>
      </c>
      <c r="H18" s="1297"/>
    </row>
    <row r="19" spans="1:8" s="192" customFormat="1" ht="18.75">
      <c r="A19" s="1282"/>
      <c r="B19" s="794">
        <v>120</v>
      </c>
      <c r="C19" s="795">
        <v>240</v>
      </c>
      <c r="D19" s="796">
        <v>280</v>
      </c>
      <c r="E19" s="794">
        <v>200</v>
      </c>
      <c r="F19" s="797">
        <v>400</v>
      </c>
      <c r="G19" s="798">
        <v>300</v>
      </c>
      <c r="H19" s="799">
        <v>600</v>
      </c>
    </row>
    <row r="20" spans="1:8" s="192" customFormat="1" ht="18.75">
      <c r="A20" s="1282"/>
      <c r="B20" s="1257" t="s">
        <v>1442</v>
      </c>
      <c r="C20" s="1258"/>
      <c r="D20" s="1258"/>
      <c r="E20" s="1294" t="s">
        <v>1410</v>
      </c>
      <c r="F20" s="1295"/>
      <c r="G20" s="1298" t="s">
        <v>1413</v>
      </c>
      <c r="H20" s="1299"/>
    </row>
    <row r="21" spans="1:8" s="192" customFormat="1" ht="18.75">
      <c r="A21" s="1282"/>
      <c r="B21" s="794">
        <v>200</v>
      </c>
      <c r="C21" s="795">
        <v>400</v>
      </c>
      <c r="D21" s="796">
        <v>480</v>
      </c>
      <c r="E21" s="794">
        <v>400</v>
      </c>
      <c r="F21" s="797">
        <v>800</v>
      </c>
      <c r="G21" s="798">
        <v>500</v>
      </c>
      <c r="H21" s="799">
        <v>1000</v>
      </c>
    </row>
    <row r="22" spans="1:8" s="192" customFormat="1" ht="18.75">
      <c r="A22" s="1282"/>
      <c r="B22" s="1257" t="s">
        <v>1443</v>
      </c>
      <c r="C22" s="1258"/>
      <c r="D22" s="1258"/>
      <c r="E22" s="1294" t="s">
        <v>1411</v>
      </c>
      <c r="F22" s="1295"/>
      <c r="G22" s="1258" t="s">
        <v>1444</v>
      </c>
      <c r="H22" s="1260"/>
    </row>
    <row r="23" spans="1:8" s="192" customFormat="1" ht="19.5" thickBot="1">
      <c r="A23" s="1282"/>
      <c r="B23" s="800">
        <v>300</v>
      </c>
      <c r="C23" s="801">
        <v>600</v>
      </c>
      <c r="D23" s="802">
        <v>750</v>
      </c>
      <c r="E23" s="800">
        <v>600</v>
      </c>
      <c r="F23" s="803">
        <v>1200</v>
      </c>
      <c r="G23" s="804">
        <v>700</v>
      </c>
      <c r="H23" s="805">
        <v>1400</v>
      </c>
    </row>
    <row r="24" spans="1:8" s="192" customFormat="1" ht="19.5" customHeight="1" thickTop="1">
      <c r="A24" s="1287" t="s">
        <v>1412</v>
      </c>
      <c r="B24" s="1288" t="s">
        <v>430</v>
      </c>
      <c r="C24" s="1289"/>
      <c r="D24" s="1289"/>
      <c r="E24" s="1290" t="s">
        <v>1408</v>
      </c>
      <c r="F24" s="1291"/>
      <c r="G24" s="1292" t="s">
        <v>1408</v>
      </c>
      <c r="H24" s="1293"/>
    </row>
    <row r="25" spans="1:8" s="192" customFormat="1" ht="18.75">
      <c r="A25" s="1282"/>
      <c r="B25" s="794">
        <v>120</v>
      </c>
      <c r="C25" s="795">
        <v>240</v>
      </c>
      <c r="D25" s="796">
        <v>280</v>
      </c>
      <c r="E25" s="789">
        <v>200</v>
      </c>
      <c r="F25" s="791">
        <v>400</v>
      </c>
      <c r="G25" s="792">
        <v>300</v>
      </c>
      <c r="H25" s="793">
        <v>600</v>
      </c>
    </row>
    <row r="26" spans="1:8" s="192" customFormat="1" ht="18.75">
      <c r="A26" s="1282"/>
      <c r="B26" s="1257" t="s">
        <v>1413</v>
      </c>
      <c r="C26" s="1258"/>
      <c r="D26" s="1258"/>
      <c r="E26" s="1294" t="s">
        <v>1414</v>
      </c>
      <c r="F26" s="1295"/>
      <c r="G26" s="1296" t="s">
        <v>1415</v>
      </c>
      <c r="H26" s="1297"/>
    </row>
    <row r="27" spans="1:8" s="192" customFormat="1" ht="18.75">
      <c r="A27" s="1282"/>
      <c r="B27" s="794">
        <v>200</v>
      </c>
      <c r="C27" s="795">
        <v>400</v>
      </c>
      <c r="D27" s="796">
        <v>480</v>
      </c>
      <c r="E27" s="794">
        <v>400</v>
      </c>
      <c r="F27" s="797">
        <v>800</v>
      </c>
      <c r="G27" s="798">
        <v>500</v>
      </c>
      <c r="H27" s="799">
        <v>1000</v>
      </c>
    </row>
    <row r="28" spans="1:8" s="192" customFormat="1" ht="18.75">
      <c r="A28" s="1282"/>
      <c r="B28" s="1257" t="s">
        <v>1416</v>
      </c>
      <c r="C28" s="1258"/>
      <c r="D28" s="1258"/>
      <c r="E28" s="1294" t="s">
        <v>1417</v>
      </c>
      <c r="F28" s="1295"/>
      <c r="G28" s="1258" t="s">
        <v>1418</v>
      </c>
      <c r="H28" s="1260"/>
    </row>
    <row r="29" spans="1:8" s="192" customFormat="1" ht="19.5" thickBot="1">
      <c r="A29" s="1282"/>
      <c r="B29" s="800">
        <v>300</v>
      </c>
      <c r="C29" s="801">
        <v>600</v>
      </c>
      <c r="D29" s="802">
        <v>750</v>
      </c>
      <c r="E29" s="800">
        <v>600</v>
      </c>
      <c r="F29" s="803">
        <v>1200</v>
      </c>
      <c r="G29" s="804">
        <v>700</v>
      </c>
      <c r="H29" s="805">
        <v>1400</v>
      </c>
    </row>
    <row r="30" spans="1:8" s="192" customFormat="1" ht="18.75">
      <c r="A30" s="1272" t="s">
        <v>1400</v>
      </c>
      <c r="B30" s="1274" t="s">
        <v>1401</v>
      </c>
      <c r="C30" s="1275"/>
      <c r="D30" s="1276"/>
      <c r="E30" s="1277" t="s">
        <v>1402</v>
      </c>
      <c r="F30" s="1278"/>
      <c r="G30" s="1279" t="s">
        <v>1419</v>
      </c>
      <c r="H30" s="1280"/>
    </row>
    <row r="31" spans="1:8" s="192" customFormat="1" ht="18.75">
      <c r="A31" s="1273"/>
      <c r="B31" s="782" t="s">
        <v>661</v>
      </c>
      <c r="C31" s="783" t="s">
        <v>662</v>
      </c>
      <c r="D31" s="783" t="s">
        <v>1406</v>
      </c>
      <c r="E31" s="784" t="s">
        <v>661</v>
      </c>
      <c r="F31" s="785" t="s">
        <v>662</v>
      </c>
      <c r="G31" s="786" t="s">
        <v>661</v>
      </c>
      <c r="H31" s="787" t="s">
        <v>662</v>
      </c>
    </row>
    <row r="32" spans="1:8" s="192" customFormat="1" ht="18.75" customHeight="1">
      <c r="A32" s="1281" t="s">
        <v>1420</v>
      </c>
      <c r="B32" s="1283" t="s">
        <v>430</v>
      </c>
      <c r="C32" s="1284"/>
      <c r="D32" s="1284"/>
      <c r="E32" s="1283" t="s">
        <v>1421</v>
      </c>
      <c r="F32" s="1285"/>
      <c r="G32" s="1284" t="s">
        <v>1408</v>
      </c>
      <c r="H32" s="1286"/>
    </row>
    <row r="33" spans="1:8" s="192" customFormat="1" ht="18.75">
      <c r="A33" s="1282"/>
      <c r="B33" s="789" t="s">
        <v>1409</v>
      </c>
      <c r="C33" s="788" t="s">
        <v>43</v>
      </c>
      <c r="D33" s="790" t="s">
        <v>1409</v>
      </c>
      <c r="E33" s="789" t="s">
        <v>1422</v>
      </c>
      <c r="F33" s="791" t="s">
        <v>1422</v>
      </c>
      <c r="G33" s="792" t="s">
        <v>1409</v>
      </c>
      <c r="H33" s="793" t="s">
        <v>1409</v>
      </c>
    </row>
    <row r="34" spans="1:8" s="192" customFormat="1" ht="18.75">
      <c r="A34" s="1282"/>
      <c r="B34" s="1257" t="s">
        <v>1423</v>
      </c>
      <c r="C34" s="1258"/>
      <c r="D34" s="1258"/>
      <c r="E34" s="1257" t="s">
        <v>1408</v>
      </c>
      <c r="F34" s="1259" t="s">
        <v>1424</v>
      </c>
      <c r="G34" s="1258" t="s">
        <v>1415</v>
      </c>
      <c r="H34" s="1260" t="s">
        <v>1424</v>
      </c>
    </row>
    <row r="35" spans="1:8" s="192" customFormat="1" ht="18.75">
      <c r="A35" s="1282"/>
      <c r="B35" s="794">
        <v>100</v>
      </c>
      <c r="C35" s="795">
        <v>200</v>
      </c>
      <c r="D35" s="796">
        <v>260</v>
      </c>
      <c r="E35" s="794">
        <v>500</v>
      </c>
      <c r="F35" s="797">
        <v>1000</v>
      </c>
      <c r="G35" s="798">
        <v>400</v>
      </c>
      <c r="H35" s="799">
        <v>800</v>
      </c>
    </row>
    <row r="36" spans="1:8" s="192" customFormat="1" ht="18.75">
      <c r="A36" s="1282"/>
      <c r="B36" s="1257" t="s">
        <v>1425</v>
      </c>
      <c r="C36" s="1258"/>
      <c r="D36" s="1258"/>
      <c r="E36" s="1257" t="s">
        <v>1426</v>
      </c>
      <c r="F36" s="1259"/>
      <c r="G36" s="1258" t="s">
        <v>1418</v>
      </c>
      <c r="H36" s="1260"/>
    </row>
    <row r="37" spans="1:8" s="192" customFormat="1" ht="19.5" thickBot="1">
      <c r="A37" s="1282"/>
      <c r="B37" s="800">
        <v>200</v>
      </c>
      <c r="C37" s="801">
        <v>400</v>
      </c>
      <c r="D37" s="802">
        <v>520</v>
      </c>
      <c r="E37" s="806">
        <v>1000</v>
      </c>
      <c r="F37" s="807">
        <v>2000</v>
      </c>
      <c r="G37" s="804">
        <v>700</v>
      </c>
      <c r="H37" s="805">
        <v>1400</v>
      </c>
    </row>
    <row r="38" spans="1:8" s="192" customFormat="1" ht="39.75" customHeight="1" thickTop="1">
      <c r="A38" s="1261" t="s">
        <v>1427</v>
      </c>
      <c r="B38" s="1265" t="s">
        <v>1428</v>
      </c>
      <c r="C38" s="1266"/>
      <c r="D38" s="1267"/>
      <c r="E38" s="1267"/>
      <c r="F38" s="1267"/>
      <c r="G38" s="1267"/>
      <c r="H38" s="1268"/>
    </row>
    <row r="39" spans="1:8" s="192" customFormat="1" ht="42.75" customHeight="1">
      <c r="A39" s="1262"/>
      <c r="B39" s="1269" t="s">
        <v>1429</v>
      </c>
      <c r="C39" s="1251"/>
      <c r="D39" s="1255"/>
      <c r="E39" s="1255"/>
      <c r="F39" s="1255"/>
      <c r="G39" s="1255"/>
      <c r="H39" s="1256"/>
    </row>
    <row r="40" spans="1:8" s="192" customFormat="1" ht="45.75" customHeight="1">
      <c r="A40" s="1262"/>
      <c r="B40" s="1270" t="s">
        <v>1430</v>
      </c>
      <c r="C40" s="1251"/>
      <c r="D40" s="1251"/>
      <c r="E40" s="1251"/>
      <c r="F40" s="1251"/>
      <c r="G40" s="1251"/>
      <c r="H40" s="1252"/>
    </row>
    <row r="41" spans="1:8" s="192" customFormat="1" ht="51" customHeight="1">
      <c r="A41" s="1262"/>
      <c r="B41" s="1269" t="s">
        <v>1431</v>
      </c>
      <c r="C41" s="1251"/>
      <c r="D41" s="1255"/>
      <c r="E41" s="1255"/>
      <c r="F41" s="1255"/>
      <c r="G41" s="1255"/>
      <c r="H41" s="1256"/>
    </row>
    <row r="42" spans="1:8" s="192" customFormat="1" ht="39" customHeight="1">
      <c r="A42" s="1262"/>
      <c r="B42" s="1253" t="s">
        <v>1432</v>
      </c>
      <c r="C42" s="1251"/>
      <c r="D42" s="1255"/>
      <c r="E42" s="1255"/>
      <c r="F42" s="1255"/>
      <c r="G42" s="1255"/>
      <c r="H42" s="1256"/>
    </row>
    <row r="43" spans="1:8" s="192" customFormat="1" ht="62.25" customHeight="1">
      <c r="A43" s="1263"/>
      <c r="B43" s="1271" t="s">
        <v>1433</v>
      </c>
      <c r="C43" s="1251"/>
      <c r="D43" s="1255"/>
      <c r="E43" s="1255"/>
      <c r="F43" s="1255"/>
      <c r="G43" s="1255"/>
      <c r="H43" s="1256"/>
    </row>
    <row r="44" spans="1:8" s="192" customFormat="1" ht="51" customHeight="1">
      <c r="A44" s="1263"/>
      <c r="B44" s="1250" t="s">
        <v>1434</v>
      </c>
      <c r="C44" s="1251"/>
      <c r="D44" s="1251"/>
      <c r="E44" s="1251"/>
      <c r="F44" s="1251"/>
      <c r="G44" s="1251"/>
      <c r="H44" s="1252"/>
    </row>
    <row r="45" spans="1:8" s="192" customFormat="1" ht="41.25" customHeight="1">
      <c r="A45" s="1263"/>
      <c r="B45" s="1250" t="s">
        <v>1435</v>
      </c>
      <c r="C45" s="1253"/>
      <c r="D45" s="1253"/>
      <c r="E45" s="1253"/>
      <c r="F45" s="1253"/>
      <c r="G45" s="1253"/>
      <c r="H45" s="1254"/>
    </row>
    <row r="46" spans="1:8" s="192" customFormat="1" ht="63" customHeight="1">
      <c r="A46" s="1263"/>
      <c r="B46" s="1250" t="s">
        <v>1436</v>
      </c>
      <c r="C46" s="1253"/>
      <c r="D46" s="1253"/>
      <c r="E46" s="1253"/>
      <c r="F46" s="1253"/>
      <c r="G46" s="1253"/>
      <c r="H46" s="1254"/>
    </row>
    <row r="47" spans="1:8" s="192" customFormat="1" ht="35.25" customHeight="1">
      <c r="A47" s="1263"/>
      <c r="B47" s="1250" t="s">
        <v>1437</v>
      </c>
      <c r="C47" s="1253"/>
      <c r="D47" s="1253"/>
      <c r="E47" s="1253"/>
      <c r="F47" s="1253"/>
      <c r="G47" s="1253"/>
      <c r="H47" s="1254"/>
    </row>
    <row r="48" spans="1:8" s="192" customFormat="1" ht="43.5" customHeight="1">
      <c r="A48" s="1263"/>
      <c r="B48" s="1250" t="s">
        <v>1438</v>
      </c>
      <c r="C48" s="1251"/>
      <c r="D48" s="1255"/>
      <c r="E48" s="1255"/>
      <c r="F48" s="1255"/>
      <c r="G48" s="1255"/>
      <c r="H48" s="1256"/>
    </row>
    <row r="49" spans="1:8" s="192" customFormat="1" ht="42.75" customHeight="1">
      <c r="A49" s="1263"/>
      <c r="B49" s="1250" t="s">
        <v>1439</v>
      </c>
      <c r="C49" s="1253"/>
      <c r="D49" s="1253"/>
      <c r="E49" s="1253"/>
      <c r="F49" s="1253"/>
      <c r="G49" s="1253"/>
      <c r="H49" s="1254"/>
    </row>
    <row r="50" spans="1:8" s="192" customFormat="1" ht="66" customHeight="1" thickBot="1">
      <c r="A50" s="1264"/>
      <c r="B50" s="1246" t="s">
        <v>1440</v>
      </c>
      <c r="C50" s="1247"/>
      <c r="D50" s="1248"/>
      <c r="E50" s="1248"/>
      <c r="F50" s="1248"/>
      <c r="G50" s="1248"/>
      <c r="H50" s="1249"/>
    </row>
    <row r="51" ht="17.25" thickTop="1"/>
  </sheetData>
  <sheetProtection/>
  <mergeCells count="65">
    <mergeCell ref="B47:H47"/>
    <mergeCell ref="B48:H48"/>
    <mergeCell ref="B49:H49"/>
    <mergeCell ref="B50:H50"/>
    <mergeCell ref="A38:A50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A32:A37"/>
    <mergeCell ref="B32:D32"/>
    <mergeCell ref="E32:F32"/>
    <mergeCell ref="G32:H32"/>
    <mergeCell ref="B34:D34"/>
    <mergeCell ref="E34:F34"/>
    <mergeCell ref="G34:H34"/>
    <mergeCell ref="B36:D36"/>
    <mergeCell ref="E36:F36"/>
    <mergeCell ref="G36:H36"/>
    <mergeCell ref="B28:D28"/>
    <mergeCell ref="E28:F28"/>
    <mergeCell ref="G28:H28"/>
    <mergeCell ref="A30:A31"/>
    <mergeCell ref="B30:D30"/>
    <mergeCell ref="E30:F30"/>
    <mergeCell ref="G30:H30"/>
    <mergeCell ref="B22:D22"/>
    <mergeCell ref="E22:F22"/>
    <mergeCell ref="G22:H22"/>
    <mergeCell ref="A24:A29"/>
    <mergeCell ref="B24:D24"/>
    <mergeCell ref="E24:F24"/>
    <mergeCell ref="G24:H24"/>
    <mergeCell ref="B26:D26"/>
    <mergeCell ref="E26:F26"/>
    <mergeCell ref="G26:H26"/>
    <mergeCell ref="A16:A23"/>
    <mergeCell ref="B16:D16"/>
    <mergeCell ref="E16:F16"/>
    <mergeCell ref="G16:H16"/>
    <mergeCell ref="B18:D18"/>
    <mergeCell ref="E18:F18"/>
    <mergeCell ref="H4:I4"/>
    <mergeCell ref="G18:H18"/>
    <mergeCell ref="B20:D20"/>
    <mergeCell ref="E20:F20"/>
    <mergeCell ref="G20:H20"/>
    <mergeCell ref="C7:I7"/>
    <mergeCell ref="C8:I8"/>
    <mergeCell ref="C13:I13"/>
    <mergeCell ref="J4:J5"/>
    <mergeCell ref="A14:A15"/>
    <mergeCell ref="B14:D14"/>
    <mergeCell ref="E14:F14"/>
    <mergeCell ref="G14:H14"/>
    <mergeCell ref="A3:J3"/>
    <mergeCell ref="A4:A5"/>
    <mergeCell ref="B4:B5"/>
    <mergeCell ref="C4:E4"/>
    <mergeCell ref="F4:G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0" zoomScaleNormal="80" zoomScalePageLayoutView="0" workbookViewId="0" topLeftCell="A10">
      <selection activeCell="A13" sqref="A13:IV13"/>
    </sheetView>
  </sheetViews>
  <sheetFormatPr defaultColWidth="9.00390625" defaultRowHeight="16.5"/>
  <cols>
    <col min="1" max="1" width="31.00390625" style="43" customWidth="1"/>
    <col min="2" max="2" width="8.875" style="43" bestFit="1" customWidth="1"/>
    <col min="3" max="4" width="18.7539062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5.625" style="43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9.25">
      <c r="A1" s="40" t="s">
        <v>130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</row>
    <row r="2" spans="1:12" ht="23.25" thickBot="1">
      <c r="A2" s="41" t="s">
        <v>131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</row>
    <row r="3" spans="1:12" ht="17.25">
      <c r="A3" s="1340" t="s">
        <v>132</v>
      </c>
      <c r="B3" s="1342" t="s">
        <v>133</v>
      </c>
      <c r="C3" s="1342" t="s">
        <v>134</v>
      </c>
      <c r="D3" s="1342"/>
      <c r="E3" s="1342" t="s">
        <v>135</v>
      </c>
      <c r="F3" s="1342"/>
      <c r="G3" s="1342" t="s">
        <v>136</v>
      </c>
      <c r="H3" s="1342"/>
      <c r="I3" s="482"/>
      <c r="J3" s="1342" t="s">
        <v>137</v>
      </c>
      <c r="K3" s="1342"/>
      <c r="L3" s="1361" t="s">
        <v>138</v>
      </c>
    </row>
    <row r="4" spans="1:12" ht="17.25">
      <c r="A4" s="1341"/>
      <c r="B4" s="1343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1103</v>
      </c>
      <c r="J4" s="44" t="s">
        <v>139</v>
      </c>
      <c r="K4" s="44" t="s">
        <v>140</v>
      </c>
      <c r="L4" s="1362"/>
    </row>
    <row r="5" spans="1:12" ht="17.2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24">
        <v>3445</v>
      </c>
      <c r="J5" s="324">
        <v>2340</v>
      </c>
      <c r="K5" s="324">
        <v>3445</v>
      </c>
      <c r="L5" s="153" t="s">
        <v>109</v>
      </c>
    </row>
    <row r="6" spans="1:12" ht="17.2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24">
        <v>3445</v>
      </c>
      <c r="J6" s="324">
        <v>2340</v>
      </c>
      <c r="K6" s="324">
        <v>3445</v>
      </c>
      <c r="L6" s="153" t="s">
        <v>325</v>
      </c>
    </row>
    <row r="7" spans="1:12" ht="17.2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24">
        <v>3445</v>
      </c>
      <c r="J7" s="324">
        <v>2340</v>
      </c>
      <c r="K7" s="324">
        <v>3445</v>
      </c>
      <c r="L7" s="153" t="s">
        <v>325</v>
      </c>
    </row>
    <row r="8" spans="1:12" ht="17.2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24">
        <v>3445</v>
      </c>
      <c r="J8" s="324">
        <v>2340</v>
      </c>
      <c r="K8" s="324">
        <v>3445</v>
      </c>
      <c r="L8" s="153" t="s">
        <v>325</v>
      </c>
    </row>
    <row r="9" spans="1:12" ht="17.2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7.2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73" customFormat="1" ht="17.25">
      <c r="A11" s="370" t="s">
        <v>143</v>
      </c>
      <c r="B11" s="371" t="s">
        <v>141</v>
      </c>
      <c r="C11" s="1363" t="s">
        <v>874</v>
      </c>
      <c r="D11" s="1363"/>
      <c r="E11" s="1363"/>
      <c r="F11" s="1363"/>
      <c r="G11" s="1363"/>
      <c r="H11" s="1363"/>
      <c r="I11" s="1363"/>
      <c r="J11" s="1363"/>
      <c r="K11" s="1363"/>
      <c r="L11" s="372" t="s">
        <v>876</v>
      </c>
    </row>
    <row r="12" spans="1:12" s="373" customFormat="1" ht="17.25">
      <c r="A12" s="370" t="s">
        <v>144</v>
      </c>
      <c r="B12" s="371" t="s">
        <v>145</v>
      </c>
      <c r="C12" s="1363" t="s">
        <v>875</v>
      </c>
      <c r="D12" s="1363"/>
      <c r="E12" s="1363"/>
      <c r="F12" s="1363"/>
      <c r="G12" s="1363"/>
      <c r="H12" s="1363"/>
      <c r="I12" s="1363"/>
      <c r="J12" s="1363"/>
      <c r="K12" s="1363"/>
      <c r="L12" s="372" t="s">
        <v>877</v>
      </c>
    </row>
    <row r="13" spans="1:12" s="380" customFormat="1" ht="17.25">
      <c r="A13" s="374" t="s">
        <v>147</v>
      </c>
      <c r="B13" s="375" t="s">
        <v>145</v>
      </c>
      <c r="C13" s="376" t="s">
        <v>146</v>
      </c>
      <c r="D13" s="377" t="s">
        <v>146</v>
      </c>
      <c r="E13" s="378" t="s">
        <v>148</v>
      </c>
      <c r="F13" s="378" t="s">
        <v>149</v>
      </c>
      <c r="G13" s="378"/>
      <c r="H13" s="378"/>
      <c r="I13" s="378"/>
      <c r="J13" s="377" t="s">
        <v>146</v>
      </c>
      <c r="K13" s="377" t="s">
        <v>146</v>
      </c>
      <c r="L13" s="379" t="s">
        <v>912</v>
      </c>
    </row>
    <row r="14" spans="1:12" ht="17.25" hidden="1">
      <c r="A14" s="45" t="s">
        <v>254</v>
      </c>
      <c r="B14" s="46" t="s">
        <v>255</v>
      </c>
      <c r="C14" s="1350" t="s">
        <v>256</v>
      </c>
      <c r="D14" s="1351"/>
      <c r="E14" s="1351"/>
      <c r="F14" s="1351"/>
      <c r="G14" s="1351"/>
      <c r="H14" s="1351"/>
      <c r="I14" s="1351"/>
      <c r="J14" s="1351"/>
      <c r="K14" s="1348"/>
      <c r="L14" s="48"/>
    </row>
    <row r="15" spans="1:12" ht="17.25">
      <c r="A15" s="45" t="s">
        <v>257</v>
      </c>
      <c r="B15" s="46" t="s">
        <v>255</v>
      </c>
      <c r="C15" s="1350" t="s">
        <v>258</v>
      </c>
      <c r="D15" s="1351"/>
      <c r="E15" s="1351"/>
      <c r="F15" s="1351"/>
      <c r="G15" s="1351"/>
      <c r="H15" s="1351"/>
      <c r="I15" s="1351"/>
      <c r="J15" s="1351"/>
      <c r="K15" s="1348"/>
      <c r="L15" s="12" t="s">
        <v>526</v>
      </c>
    </row>
    <row r="16" spans="1:12" ht="17.25">
      <c r="A16" s="45" t="s">
        <v>528</v>
      </c>
      <c r="B16" s="46" t="s">
        <v>255</v>
      </c>
      <c r="C16" s="1350" t="s">
        <v>259</v>
      </c>
      <c r="D16" s="1351"/>
      <c r="E16" s="1351"/>
      <c r="F16" s="1351"/>
      <c r="G16" s="1351"/>
      <c r="H16" s="1351"/>
      <c r="I16" s="1351"/>
      <c r="J16" s="1351"/>
      <c r="K16" s="1348"/>
      <c r="L16" s="12" t="s">
        <v>526</v>
      </c>
    </row>
    <row r="17" spans="1:12" ht="17.25">
      <c r="A17" s="1352" t="s">
        <v>150</v>
      </c>
      <c r="B17" s="1354" t="s">
        <v>145</v>
      </c>
      <c r="C17" s="1344" t="s">
        <v>151</v>
      </c>
      <c r="D17" s="1345"/>
      <c r="E17" s="1345"/>
      <c r="F17" s="1345"/>
      <c r="G17" s="1345"/>
      <c r="H17" s="1345"/>
      <c r="I17" s="1345"/>
      <c r="J17" s="1345"/>
      <c r="K17" s="1345"/>
      <c r="L17" s="48" t="s">
        <v>146</v>
      </c>
    </row>
    <row r="18" spans="1:12" ht="17.25">
      <c r="A18" s="1352"/>
      <c r="B18" s="1354"/>
      <c r="C18" s="50" t="s">
        <v>152</v>
      </c>
      <c r="D18" s="51" t="s">
        <v>152</v>
      </c>
      <c r="E18" s="50" t="s">
        <v>152</v>
      </c>
      <c r="F18" s="51" t="s">
        <v>152</v>
      </c>
      <c r="G18" s="51" t="s">
        <v>153</v>
      </c>
      <c r="H18" s="51" t="s">
        <v>153</v>
      </c>
      <c r="I18" s="51" t="s">
        <v>122</v>
      </c>
      <c r="J18" s="51" t="s">
        <v>154</v>
      </c>
      <c r="K18" s="51" t="s">
        <v>154</v>
      </c>
      <c r="L18" s="48" t="s">
        <v>146</v>
      </c>
    </row>
    <row r="19" spans="1:12" ht="17.25">
      <c r="A19" s="1352"/>
      <c r="B19" s="1354"/>
      <c r="C19" s="1346" t="s">
        <v>155</v>
      </c>
      <c r="D19" s="1347"/>
      <c r="E19" s="1346" t="s">
        <v>155</v>
      </c>
      <c r="F19" s="1347"/>
      <c r="G19" s="49" t="s">
        <v>156</v>
      </c>
      <c r="H19" s="49" t="s">
        <v>156</v>
      </c>
      <c r="I19" s="49" t="s">
        <v>156</v>
      </c>
      <c r="J19" s="49" t="s">
        <v>157</v>
      </c>
      <c r="K19" s="49" t="s">
        <v>157</v>
      </c>
      <c r="L19" s="48" t="s">
        <v>146</v>
      </c>
    </row>
    <row r="20" spans="1:12" ht="17.25">
      <c r="A20" s="1352"/>
      <c r="B20" s="1354"/>
      <c r="C20" s="1348"/>
      <c r="D20" s="1349"/>
      <c r="E20" s="1348"/>
      <c r="F20" s="1349"/>
      <c r="G20" s="47" t="s">
        <v>158</v>
      </c>
      <c r="H20" s="47" t="s">
        <v>159</v>
      </c>
      <c r="I20" s="47" t="s">
        <v>159</v>
      </c>
      <c r="J20" s="47" t="s">
        <v>158</v>
      </c>
      <c r="K20" s="47" t="s">
        <v>159</v>
      </c>
      <c r="L20" s="48" t="s">
        <v>146</v>
      </c>
    </row>
    <row r="21" spans="1:12" ht="17.25">
      <c r="A21" s="1352"/>
      <c r="B21" s="1354"/>
      <c r="C21" s="1346" t="s">
        <v>160</v>
      </c>
      <c r="D21" s="1347" t="s">
        <v>161</v>
      </c>
      <c r="E21" s="1346" t="s">
        <v>160</v>
      </c>
      <c r="F21" s="1347" t="s">
        <v>161</v>
      </c>
      <c r="G21" s="1350" t="s">
        <v>162</v>
      </c>
      <c r="H21" s="1351"/>
      <c r="I21" s="1348"/>
      <c r="J21" s="1347" t="s">
        <v>163</v>
      </c>
      <c r="K21" s="1347"/>
      <c r="L21" s="48" t="s">
        <v>146</v>
      </c>
    </row>
    <row r="22" spans="1:12" ht="17.25">
      <c r="A22" s="1352"/>
      <c r="B22" s="1354"/>
      <c r="C22" s="1348"/>
      <c r="D22" s="1349"/>
      <c r="E22" s="1348"/>
      <c r="F22" s="1349"/>
      <c r="G22" s="47" t="s">
        <v>159</v>
      </c>
      <c r="H22" s="47" t="s">
        <v>164</v>
      </c>
      <c r="I22" s="47" t="s">
        <v>164</v>
      </c>
      <c r="J22" s="47" t="s">
        <v>159</v>
      </c>
      <c r="K22" s="47" t="s">
        <v>164</v>
      </c>
      <c r="L22" s="48" t="s">
        <v>146</v>
      </c>
    </row>
    <row r="23" spans="1:12" ht="17.25">
      <c r="A23" s="1352" t="s">
        <v>165</v>
      </c>
      <c r="B23" s="1354" t="s">
        <v>145</v>
      </c>
      <c r="C23" s="1356" t="s">
        <v>151</v>
      </c>
      <c r="D23" s="1357"/>
      <c r="E23" s="1357"/>
      <c r="F23" s="1357"/>
      <c r="G23" s="1357"/>
      <c r="H23" s="1357"/>
      <c r="I23" s="1357"/>
      <c r="J23" s="1357"/>
      <c r="K23" s="1357"/>
      <c r="L23" s="48" t="s">
        <v>146</v>
      </c>
    </row>
    <row r="24" spans="1:12" ht="17.25">
      <c r="A24" s="1352"/>
      <c r="B24" s="1354"/>
      <c r="C24" s="53" t="s">
        <v>154</v>
      </c>
      <c r="D24" s="54" t="s">
        <v>154</v>
      </c>
      <c r="E24" s="54" t="s">
        <v>166</v>
      </c>
      <c r="F24" s="54" t="s">
        <v>166</v>
      </c>
      <c r="G24" s="54" t="s">
        <v>166</v>
      </c>
      <c r="H24" s="54" t="s">
        <v>166</v>
      </c>
      <c r="I24" s="54" t="s">
        <v>166</v>
      </c>
      <c r="J24" s="54" t="s">
        <v>153</v>
      </c>
      <c r="K24" s="54" t="s">
        <v>153</v>
      </c>
      <c r="L24" s="48" t="s">
        <v>146</v>
      </c>
    </row>
    <row r="25" spans="1:12" ht="17.25">
      <c r="A25" s="1352"/>
      <c r="B25" s="1354"/>
      <c r="C25" s="52" t="s">
        <v>157</v>
      </c>
      <c r="D25" s="47" t="s">
        <v>157</v>
      </c>
      <c r="E25" s="55" t="s">
        <v>167</v>
      </c>
      <c r="F25" s="55" t="s">
        <v>167</v>
      </c>
      <c r="G25" s="55" t="s">
        <v>49</v>
      </c>
      <c r="H25" s="55" t="s">
        <v>49</v>
      </c>
      <c r="I25" s="55" t="s">
        <v>49</v>
      </c>
      <c r="J25" s="47" t="s">
        <v>167</v>
      </c>
      <c r="K25" s="47" t="s">
        <v>167</v>
      </c>
      <c r="L25" s="1364" t="s">
        <v>168</v>
      </c>
    </row>
    <row r="26" spans="1:12" ht="17.25">
      <c r="A26" s="1352"/>
      <c r="B26" s="1354"/>
      <c r="C26" s="52" t="s">
        <v>158</v>
      </c>
      <c r="D26" s="47" t="s">
        <v>159</v>
      </c>
      <c r="E26" s="55" t="s">
        <v>169</v>
      </c>
      <c r="F26" s="56" t="s">
        <v>170</v>
      </c>
      <c r="G26" s="55" t="s">
        <v>169</v>
      </c>
      <c r="H26" s="56" t="s">
        <v>170</v>
      </c>
      <c r="I26" s="483" t="s">
        <v>170</v>
      </c>
      <c r="J26" s="47" t="s">
        <v>169</v>
      </c>
      <c r="K26" s="47" t="s">
        <v>170</v>
      </c>
      <c r="L26" s="1365"/>
    </row>
    <row r="27" spans="1:12" ht="17.25">
      <c r="A27" s="1352"/>
      <c r="B27" s="1354"/>
      <c r="C27" s="1346" t="s">
        <v>163</v>
      </c>
      <c r="D27" s="1347"/>
      <c r="E27" s="1366" t="s">
        <v>155</v>
      </c>
      <c r="F27" s="1367"/>
      <c r="G27" s="1358" t="s">
        <v>47</v>
      </c>
      <c r="H27" s="1359"/>
      <c r="I27" s="1360"/>
      <c r="J27" s="1347" t="s">
        <v>155</v>
      </c>
      <c r="K27" s="1347"/>
      <c r="L27" s="1364" t="s">
        <v>168</v>
      </c>
    </row>
    <row r="28" spans="1:12" ht="18" thickBot="1">
      <c r="A28" s="1353"/>
      <c r="B28" s="1355"/>
      <c r="C28" s="57" t="s">
        <v>159</v>
      </c>
      <c r="D28" s="58" t="s">
        <v>164</v>
      </c>
      <c r="E28" s="59" t="s">
        <v>170</v>
      </c>
      <c r="F28" s="60" t="s">
        <v>171</v>
      </c>
      <c r="G28" s="59" t="s">
        <v>170</v>
      </c>
      <c r="H28" s="60" t="s">
        <v>171</v>
      </c>
      <c r="I28" s="60" t="s">
        <v>171</v>
      </c>
      <c r="J28" s="58" t="s">
        <v>170</v>
      </c>
      <c r="K28" s="58" t="s">
        <v>171</v>
      </c>
      <c r="L28" s="1368"/>
    </row>
    <row r="29" spans="1:12" ht="17.2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17.2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 r:id="rId1"/>
  <headerFooter alignWithMargins="0">
    <oddFooter>&amp;L&amp;"Arial Unicode MS,標準"&amp;8&amp;Z&amp;F\&amp;A
&amp;D  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2.375" style="43" customWidth="1"/>
    <col min="2" max="2" width="8.875" style="43" bestFit="1" customWidth="1"/>
    <col min="3" max="4" width="16.87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9.50390625" style="43" bestFit="1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9.25">
      <c r="A1" s="40" t="s">
        <v>130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29.25">
      <c r="A2" s="40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>
      <c r="A3" s="1343" t="s">
        <v>132</v>
      </c>
      <c r="B3" s="1343" t="s">
        <v>133</v>
      </c>
      <c r="C3" s="1343" t="s">
        <v>173</v>
      </c>
      <c r="D3" s="1343"/>
      <c r="E3" s="1343" t="s">
        <v>135</v>
      </c>
      <c r="F3" s="1343"/>
      <c r="G3" s="1343" t="s">
        <v>136</v>
      </c>
      <c r="H3" s="1343"/>
      <c r="I3" s="44"/>
      <c r="J3" s="1343" t="s">
        <v>137</v>
      </c>
      <c r="K3" s="1343"/>
      <c r="L3" s="1371" t="s">
        <v>138</v>
      </c>
    </row>
    <row r="4" spans="1:12" ht="17.25">
      <c r="A4" s="1343"/>
      <c r="B4" s="1343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1103</v>
      </c>
      <c r="J4" s="44" t="s">
        <v>139</v>
      </c>
      <c r="K4" s="44" t="s">
        <v>140</v>
      </c>
      <c r="L4" s="1371"/>
    </row>
    <row r="5" spans="1:12" ht="17.2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24">
        <v>3445</v>
      </c>
      <c r="J5" s="324">
        <v>2340</v>
      </c>
      <c r="K5" s="324">
        <v>3445</v>
      </c>
      <c r="L5" s="153" t="s">
        <v>325</v>
      </c>
    </row>
    <row r="6" spans="1:12" ht="17.2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24">
        <v>3445</v>
      </c>
      <c r="J6" s="324">
        <v>2340</v>
      </c>
      <c r="K6" s="324">
        <v>3445</v>
      </c>
      <c r="L6" s="153" t="s">
        <v>325</v>
      </c>
    </row>
    <row r="7" spans="1:12" ht="17.2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24">
        <v>3445</v>
      </c>
      <c r="J7" s="324">
        <v>2340</v>
      </c>
      <c r="K7" s="324">
        <v>3445</v>
      </c>
      <c r="L7" s="153" t="s">
        <v>325</v>
      </c>
    </row>
    <row r="8" spans="1:12" ht="17.2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24">
        <v>3445</v>
      </c>
      <c r="J8" s="324">
        <v>2340</v>
      </c>
      <c r="K8" s="324">
        <v>3445</v>
      </c>
      <c r="L8" s="153" t="s">
        <v>325</v>
      </c>
    </row>
    <row r="9" spans="1:12" ht="17.2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7.2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73" customFormat="1" ht="17.25">
      <c r="A11" s="371" t="s">
        <v>143</v>
      </c>
      <c r="B11" s="371" t="s">
        <v>141</v>
      </c>
      <c r="C11" s="1363" t="s">
        <v>878</v>
      </c>
      <c r="D11" s="1363"/>
      <c r="E11" s="1363"/>
      <c r="F11" s="1363"/>
      <c r="G11" s="1363"/>
      <c r="H11" s="1363"/>
      <c r="I11" s="1363"/>
      <c r="J11" s="1363"/>
      <c r="K11" s="1363"/>
      <c r="L11" s="372" t="s">
        <v>876</v>
      </c>
    </row>
    <row r="12" spans="1:12" s="373" customFormat="1" ht="17.25">
      <c r="A12" s="371" t="s">
        <v>174</v>
      </c>
      <c r="B12" s="371" t="s">
        <v>175</v>
      </c>
      <c r="C12" s="1363" t="s">
        <v>879</v>
      </c>
      <c r="D12" s="1363"/>
      <c r="E12" s="1363"/>
      <c r="F12" s="1363"/>
      <c r="G12" s="1363"/>
      <c r="H12" s="1363"/>
      <c r="I12" s="1363"/>
      <c r="J12" s="1363"/>
      <c r="K12" s="1363"/>
      <c r="L12" s="372" t="s">
        <v>877</v>
      </c>
    </row>
    <row r="13" spans="1:12" ht="17.25">
      <c r="A13" s="46" t="s">
        <v>176</v>
      </c>
      <c r="B13" s="46" t="s">
        <v>175</v>
      </c>
      <c r="C13" s="65" t="s">
        <v>142</v>
      </c>
      <c r="D13" s="65" t="s">
        <v>142</v>
      </c>
      <c r="E13" s="47" t="s">
        <v>177</v>
      </c>
      <c r="F13" s="47" t="s">
        <v>178</v>
      </c>
      <c r="G13" s="47"/>
      <c r="H13" s="47"/>
      <c r="I13" s="47"/>
      <c r="J13" s="65" t="s">
        <v>142</v>
      </c>
      <c r="K13" s="65" t="s">
        <v>142</v>
      </c>
      <c r="L13" s="64" t="s">
        <v>179</v>
      </c>
    </row>
    <row r="14" spans="1:12" ht="17.25">
      <c r="A14" s="45" t="s">
        <v>254</v>
      </c>
      <c r="B14" s="46" t="s">
        <v>255</v>
      </c>
      <c r="C14" s="1350" t="s">
        <v>256</v>
      </c>
      <c r="D14" s="1351"/>
      <c r="E14" s="1351"/>
      <c r="F14" s="1351"/>
      <c r="G14" s="1351"/>
      <c r="H14" s="1351"/>
      <c r="I14" s="1351"/>
      <c r="J14" s="1351"/>
      <c r="K14" s="1348"/>
      <c r="L14" s="64"/>
    </row>
    <row r="15" spans="1:12" ht="17.25">
      <c r="A15" s="45" t="s">
        <v>257</v>
      </c>
      <c r="B15" s="46" t="s">
        <v>255</v>
      </c>
      <c r="C15" s="1350" t="s">
        <v>258</v>
      </c>
      <c r="D15" s="1351"/>
      <c r="E15" s="1351"/>
      <c r="F15" s="1351"/>
      <c r="G15" s="1351"/>
      <c r="H15" s="1351"/>
      <c r="I15" s="1351"/>
      <c r="J15" s="1351"/>
      <c r="K15" s="1348"/>
      <c r="L15" s="12" t="s">
        <v>526</v>
      </c>
    </row>
    <row r="16" spans="1:12" ht="17.25">
      <c r="A16" s="45" t="s">
        <v>527</v>
      </c>
      <c r="B16" s="46" t="s">
        <v>255</v>
      </c>
      <c r="C16" s="1350" t="s">
        <v>259</v>
      </c>
      <c r="D16" s="1351"/>
      <c r="E16" s="1351"/>
      <c r="F16" s="1351"/>
      <c r="G16" s="1351"/>
      <c r="H16" s="1351"/>
      <c r="I16" s="1351"/>
      <c r="J16" s="1351"/>
      <c r="K16" s="1348"/>
      <c r="L16" s="12" t="s">
        <v>526</v>
      </c>
    </row>
    <row r="17" spans="1:12" ht="17.25">
      <c r="A17" s="1354" t="s">
        <v>180</v>
      </c>
      <c r="B17" s="1354" t="s">
        <v>175</v>
      </c>
      <c r="C17" s="1369" t="s">
        <v>181</v>
      </c>
      <c r="D17" s="1369"/>
      <c r="E17" s="1369"/>
      <c r="F17" s="1369"/>
      <c r="G17" s="1369"/>
      <c r="H17" s="1369"/>
      <c r="I17" s="1369"/>
      <c r="J17" s="1369"/>
      <c r="K17" s="1369"/>
      <c r="L17" s="64" t="s">
        <v>142</v>
      </c>
    </row>
    <row r="18" spans="1:12" ht="17.25">
      <c r="A18" s="1354"/>
      <c r="B18" s="1354"/>
      <c r="C18" s="51" t="s">
        <v>182</v>
      </c>
      <c r="D18" s="51" t="s">
        <v>182</v>
      </c>
      <c r="E18" s="51" t="s">
        <v>182</v>
      </c>
      <c r="F18" s="51" t="s">
        <v>182</v>
      </c>
      <c r="G18" s="51" t="s">
        <v>183</v>
      </c>
      <c r="H18" s="51" t="s">
        <v>183</v>
      </c>
      <c r="I18" s="51" t="s">
        <v>122</v>
      </c>
      <c r="J18" s="51" t="s">
        <v>184</v>
      </c>
      <c r="K18" s="51" t="s">
        <v>184</v>
      </c>
      <c r="L18" s="64" t="s">
        <v>142</v>
      </c>
    </row>
    <row r="19" spans="1:12" ht="17.25">
      <c r="A19" s="1354"/>
      <c r="B19" s="1354"/>
      <c r="C19" s="1349" t="s">
        <v>185</v>
      </c>
      <c r="D19" s="1349"/>
      <c r="E19" s="1349" t="s">
        <v>185</v>
      </c>
      <c r="F19" s="1349"/>
      <c r="G19" s="47" t="s">
        <v>186</v>
      </c>
      <c r="H19" s="47" t="s">
        <v>186</v>
      </c>
      <c r="I19" s="47" t="s">
        <v>156</v>
      </c>
      <c r="J19" s="47" t="s">
        <v>187</v>
      </c>
      <c r="K19" s="47" t="s">
        <v>187</v>
      </c>
      <c r="L19" s="64" t="s">
        <v>142</v>
      </c>
    </row>
    <row r="20" spans="1:12" ht="17.25">
      <c r="A20" s="1354"/>
      <c r="B20" s="1354"/>
      <c r="C20" s="1349"/>
      <c r="D20" s="1349"/>
      <c r="E20" s="1349"/>
      <c r="F20" s="1349"/>
      <c r="G20" s="47" t="s">
        <v>188</v>
      </c>
      <c r="H20" s="47" t="s">
        <v>189</v>
      </c>
      <c r="I20" s="47" t="s">
        <v>159</v>
      </c>
      <c r="J20" s="47" t="s">
        <v>188</v>
      </c>
      <c r="K20" s="47" t="s">
        <v>189</v>
      </c>
      <c r="L20" s="64" t="s">
        <v>142</v>
      </c>
    </row>
    <row r="21" spans="1:12" ht="17.25">
      <c r="A21" s="1354"/>
      <c r="B21" s="1354"/>
      <c r="C21" s="1349" t="s">
        <v>190</v>
      </c>
      <c r="D21" s="1349" t="s">
        <v>191</v>
      </c>
      <c r="E21" s="1349" t="s">
        <v>190</v>
      </c>
      <c r="F21" s="1349" t="s">
        <v>191</v>
      </c>
      <c r="G21" s="1350" t="s">
        <v>192</v>
      </c>
      <c r="H21" s="1351"/>
      <c r="I21" s="1348"/>
      <c r="J21" s="1349" t="s">
        <v>193</v>
      </c>
      <c r="K21" s="1349"/>
      <c r="L21" s="64" t="s">
        <v>142</v>
      </c>
    </row>
    <row r="22" spans="1:12" ht="17.25">
      <c r="A22" s="1354"/>
      <c r="B22" s="1354"/>
      <c r="C22" s="1349"/>
      <c r="D22" s="1349"/>
      <c r="E22" s="1349"/>
      <c r="F22" s="1349"/>
      <c r="G22" s="47" t="s">
        <v>189</v>
      </c>
      <c r="H22" s="47" t="s">
        <v>194</v>
      </c>
      <c r="I22" s="47" t="s">
        <v>164</v>
      </c>
      <c r="J22" s="47" t="s">
        <v>189</v>
      </c>
      <c r="K22" s="47" t="s">
        <v>194</v>
      </c>
      <c r="L22" s="64" t="s">
        <v>142</v>
      </c>
    </row>
    <row r="23" spans="1:12" ht="17.25">
      <c r="A23" s="1354" t="s">
        <v>195</v>
      </c>
      <c r="B23" s="1354" t="s">
        <v>175</v>
      </c>
      <c r="C23" s="1370" t="s">
        <v>181</v>
      </c>
      <c r="D23" s="1370"/>
      <c r="E23" s="1370"/>
      <c r="F23" s="1370"/>
      <c r="G23" s="1370"/>
      <c r="H23" s="1370"/>
      <c r="I23" s="1370"/>
      <c r="J23" s="1370"/>
      <c r="K23" s="1370"/>
      <c r="L23" s="64" t="s">
        <v>142</v>
      </c>
    </row>
    <row r="24" spans="1:12" ht="17.25">
      <c r="A24" s="1354"/>
      <c r="B24" s="1354"/>
      <c r="C24" s="54" t="s">
        <v>184</v>
      </c>
      <c r="D24" s="54" t="s">
        <v>184</v>
      </c>
      <c r="E24" s="54" t="s">
        <v>196</v>
      </c>
      <c r="F24" s="54" t="s">
        <v>196</v>
      </c>
      <c r="G24" s="54" t="s">
        <v>196</v>
      </c>
      <c r="H24" s="54" t="s">
        <v>196</v>
      </c>
      <c r="I24" s="54" t="s">
        <v>196</v>
      </c>
      <c r="J24" s="54" t="s">
        <v>183</v>
      </c>
      <c r="K24" s="54" t="s">
        <v>183</v>
      </c>
      <c r="L24" s="64" t="s">
        <v>142</v>
      </c>
    </row>
    <row r="25" spans="1:12" ht="17.25">
      <c r="A25" s="1354"/>
      <c r="B25" s="1354"/>
      <c r="C25" s="56" t="s">
        <v>197</v>
      </c>
      <c r="D25" s="56" t="s">
        <v>197</v>
      </c>
      <c r="E25" s="56" t="s">
        <v>198</v>
      </c>
      <c r="F25" s="56" t="s">
        <v>198</v>
      </c>
      <c r="G25" s="56" t="s">
        <v>198</v>
      </c>
      <c r="H25" s="56" t="s">
        <v>198</v>
      </c>
      <c r="I25" s="483" t="s">
        <v>198</v>
      </c>
      <c r="J25" s="56" t="s">
        <v>199</v>
      </c>
      <c r="K25" s="56" t="s">
        <v>199</v>
      </c>
      <c r="L25" s="1372" t="s">
        <v>200</v>
      </c>
    </row>
    <row r="26" spans="1:12" ht="17.25">
      <c r="A26" s="1354"/>
      <c r="B26" s="1354"/>
      <c r="C26" s="56" t="s">
        <v>201</v>
      </c>
      <c r="D26" s="56" t="s">
        <v>202</v>
      </c>
      <c r="E26" s="56" t="s">
        <v>201</v>
      </c>
      <c r="F26" s="56" t="s">
        <v>202</v>
      </c>
      <c r="G26" s="56" t="s">
        <v>202</v>
      </c>
      <c r="H26" s="56" t="s">
        <v>203</v>
      </c>
      <c r="I26" s="483" t="s">
        <v>171</v>
      </c>
      <c r="J26" s="56" t="s">
        <v>204</v>
      </c>
      <c r="K26" s="56" t="s">
        <v>205</v>
      </c>
      <c r="L26" s="1372"/>
    </row>
    <row r="27" spans="1:12" ht="17.25">
      <c r="A27" s="1354"/>
      <c r="B27" s="1354"/>
      <c r="C27" s="1373" t="s">
        <v>192</v>
      </c>
      <c r="D27" s="1373"/>
      <c r="E27" s="1373" t="s">
        <v>206</v>
      </c>
      <c r="F27" s="1373"/>
      <c r="G27" s="1358" t="s">
        <v>206</v>
      </c>
      <c r="H27" s="1359"/>
      <c r="I27" s="1360"/>
      <c r="J27" s="1373" t="s">
        <v>185</v>
      </c>
      <c r="K27" s="1373"/>
      <c r="L27" s="1372" t="s">
        <v>200</v>
      </c>
    </row>
    <row r="28" spans="1:12" ht="17.25">
      <c r="A28" s="1354"/>
      <c r="B28" s="1354"/>
      <c r="C28" s="56" t="s">
        <v>202</v>
      </c>
      <c r="D28" s="56" t="s">
        <v>203</v>
      </c>
      <c r="E28" s="56" t="s">
        <v>202</v>
      </c>
      <c r="F28" s="56" t="s">
        <v>203</v>
      </c>
      <c r="G28" s="56" t="s">
        <v>203</v>
      </c>
      <c r="H28" s="56" t="s">
        <v>207</v>
      </c>
      <c r="I28" s="483" t="s">
        <v>207</v>
      </c>
      <c r="J28" s="56" t="s">
        <v>205</v>
      </c>
      <c r="K28" s="56" t="s">
        <v>208</v>
      </c>
      <c r="L28" s="1372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G1">
      <selection activeCell="L12" sqref="L12:L15"/>
    </sheetView>
  </sheetViews>
  <sheetFormatPr defaultColWidth="9.00390625" defaultRowHeight="16.5"/>
  <cols>
    <col min="1" max="1" width="18.25390625" style="402" customWidth="1"/>
    <col min="2" max="2" width="10.50390625" style="402" customWidth="1"/>
    <col min="3" max="6" width="15.875" style="402" bestFit="1" customWidth="1"/>
    <col min="7" max="7" width="14.625" style="402" bestFit="1" customWidth="1"/>
    <col min="8" max="8" width="15.875" style="402" bestFit="1" customWidth="1"/>
    <col min="9" max="9" width="15.875" style="402" customWidth="1"/>
    <col min="10" max="11" width="15.875" style="402" bestFit="1" customWidth="1"/>
    <col min="12" max="12" width="54.625" style="402" bestFit="1" customWidth="1"/>
    <col min="13" max="13" width="12.375" style="402" customWidth="1"/>
    <col min="14" max="14" width="17.00390625" style="402" bestFit="1" customWidth="1"/>
    <col min="15" max="15" width="14.625" style="402" bestFit="1" customWidth="1"/>
    <col min="16" max="16384" width="9.00390625" style="402" customWidth="1"/>
  </cols>
  <sheetData>
    <row r="1" spans="1:12" ht="29.25">
      <c r="A1" s="399" t="s">
        <v>913</v>
      </c>
      <c r="B1" s="400"/>
      <c r="C1" s="400"/>
      <c r="D1" s="400"/>
      <c r="E1" s="401"/>
      <c r="F1" s="401"/>
      <c r="G1" s="401"/>
      <c r="H1" s="401"/>
      <c r="I1" s="401"/>
      <c r="J1" s="401"/>
      <c r="K1" s="401"/>
      <c r="L1" s="401"/>
    </row>
    <row r="2" spans="1:12" ht="22.5">
      <c r="A2" s="400" t="s">
        <v>914</v>
      </c>
      <c r="B2" s="400"/>
      <c r="C2" s="400"/>
      <c r="D2" s="400"/>
      <c r="E2" s="401"/>
      <c r="F2" s="401"/>
      <c r="G2" s="401"/>
      <c r="H2" s="401"/>
      <c r="I2" s="401"/>
      <c r="J2" s="401"/>
      <c r="K2" s="401"/>
      <c r="L2" s="401"/>
    </row>
    <row r="3" spans="1:12" ht="17.25">
      <c r="A3" s="1394" t="s">
        <v>915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</row>
    <row r="4" spans="1:12" ht="17.25">
      <c r="A4" s="1394" t="s">
        <v>916</v>
      </c>
      <c r="B4" s="1394" t="s">
        <v>917</v>
      </c>
      <c r="C4" s="1394" t="s">
        <v>918</v>
      </c>
      <c r="D4" s="1394"/>
      <c r="E4" s="1394" t="s">
        <v>919</v>
      </c>
      <c r="F4" s="1394"/>
      <c r="G4" s="1394" t="s">
        <v>920</v>
      </c>
      <c r="H4" s="1394"/>
      <c r="I4" s="403"/>
      <c r="J4" s="1394" t="s">
        <v>921</v>
      </c>
      <c r="K4" s="1394"/>
      <c r="L4" s="1395" t="s">
        <v>922</v>
      </c>
    </row>
    <row r="5" spans="1:12" ht="17.25">
      <c r="A5" s="1394"/>
      <c r="B5" s="1394"/>
      <c r="C5" s="403" t="s">
        <v>923</v>
      </c>
      <c r="D5" s="403" t="s">
        <v>924</v>
      </c>
      <c r="E5" s="403" t="s">
        <v>923</v>
      </c>
      <c r="F5" s="403" t="s">
        <v>924</v>
      </c>
      <c r="G5" s="403" t="s">
        <v>923</v>
      </c>
      <c r="H5" s="403" t="s">
        <v>924</v>
      </c>
      <c r="I5" s="403" t="s">
        <v>1097</v>
      </c>
      <c r="J5" s="403" t="s">
        <v>923</v>
      </c>
      <c r="K5" s="403" t="s">
        <v>924</v>
      </c>
      <c r="L5" s="1395"/>
    </row>
    <row r="6" spans="1:12" ht="17.25">
      <c r="A6" s="404"/>
      <c r="B6" s="404"/>
      <c r="C6" s="405"/>
      <c r="D6" s="405"/>
      <c r="E6" s="405"/>
      <c r="F6" s="405"/>
      <c r="G6" s="405"/>
      <c r="H6" s="405"/>
      <c r="I6" s="405"/>
      <c r="J6" s="405"/>
      <c r="K6" s="405"/>
      <c r="L6" s="406" t="s">
        <v>925</v>
      </c>
    </row>
    <row r="7" spans="1:12" ht="17.25">
      <c r="A7" s="407" t="s">
        <v>926</v>
      </c>
      <c r="B7" s="408" t="s">
        <v>927</v>
      </c>
      <c r="C7" s="409" t="s">
        <v>928</v>
      </c>
      <c r="D7" s="409" t="s">
        <v>929</v>
      </c>
      <c r="E7" s="409" t="s">
        <v>928</v>
      </c>
      <c r="F7" s="409" t="s">
        <v>929</v>
      </c>
      <c r="G7" s="409" t="s">
        <v>928</v>
      </c>
      <c r="H7" s="409" t="s">
        <v>929</v>
      </c>
      <c r="I7" s="409" t="s">
        <v>931</v>
      </c>
      <c r="J7" s="409" t="s">
        <v>930</v>
      </c>
      <c r="K7" s="409" t="s">
        <v>931</v>
      </c>
      <c r="L7" s="409"/>
    </row>
    <row r="8" spans="1:12" s="413" customFormat="1" ht="19.5" customHeight="1" hidden="1">
      <c r="A8" s="410" t="s">
        <v>926</v>
      </c>
      <c r="B8" s="411" t="s">
        <v>932</v>
      </c>
      <c r="C8" s="412" t="s">
        <v>933</v>
      </c>
      <c r="D8" s="412" t="s">
        <v>934</v>
      </c>
      <c r="E8" s="412" t="s">
        <v>933</v>
      </c>
      <c r="F8" s="412" t="s">
        <v>934</v>
      </c>
      <c r="G8" s="412" t="s">
        <v>933</v>
      </c>
      <c r="H8" s="412" t="s">
        <v>934</v>
      </c>
      <c r="I8" s="412"/>
      <c r="J8" s="412" t="s">
        <v>935</v>
      </c>
      <c r="K8" s="412" t="s">
        <v>936</v>
      </c>
      <c r="L8" s="412"/>
    </row>
    <row r="9" spans="1:12" s="420" customFormat="1" ht="17.25">
      <c r="A9" s="417" t="s">
        <v>937</v>
      </c>
      <c r="B9" s="417" t="s">
        <v>938</v>
      </c>
      <c r="C9" s="1422" t="s">
        <v>939</v>
      </c>
      <c r="D9" s="1422"/>
      <c r="E9" s="1422"/>
      <c r="F9" s="1422"/>
      <c r="G9" s="1422"/>
      <c r="H9" s="1422"/>
      <c r="I9" s="1422"/>
      <c r="J9" s="1422"/>
      <c r="K9" s="1422"/>
      <c r="L9" s="604" t="s">
        <v>940</v>
      </c>
    </row>
    <row r="10" spans="1:12" s="413" customFormat="1" ht="19.5" customHeight="1" hidden="1">
      <c r="A10" s="411" t="s">
        <v>937</v>
      </c>
      <c r="B10" s="411" t="s">
        <v>932</v>
      </c>
      <c r="C10" s="1420" t="s">
        <v>941</v>
      </c>
      <c r="D10" s="1420"/>
      <c r="E10" s="1420"/>
      <c r="F10" s="1420"/>
      <c r="G10" s="1420"/>
      <c r="H10" s="1420"/>
      <c r="I10" s="1420"/>
      <c r="J10" s="1420"/>
      <c r="K10" s="1420"/>
      <c r="L10" s="412"/>
    </row>
    <row r="11" spans="1:12" ht="17.25" hidden="1">
      <c r="A11" s="414" t="s">
        <v>942</v>
      </c>
      <c r="B11" s="404" t="s">
        <v>927</v>
      </c>
      <c r="C11" s="412" t="s">
        <v>943</v>
      </c>
      <c r="D11" s="412" t="s">
        <v>944</v>
      </c>
      <c r="E11" s="412" t="s">
        <v>943</v>
      </c>
      <c r="F11" s="412" t="s">
        <v>944</v>
      </c>
      <c r="G11" s="412" t="s">
        <v>943</v>
      </c>
      <c r="H11" s="412" t="s">
        <v>944</v>
      </c>
      <c r="I11" s="412"/>
      <c r="J11" s="412" t="s">
        <v>943</v>
      </c>
      <c r="K11" s="412" t="s">
        <v>944</v>
      </c>
      <c r="L11" s="415"/>
    </row>
    <row r="12" spans="1:12" s="420" customFormat="1" ht="17.25">
      <c r="A12" s="597" t="s">
        <v>1106</v>
      </c>
      <c r="B12" s="597" t="s">
        <v>81</v>
      </c>
      <c r="C12" s="884" t="s">
        <v>2077</v>
      </c>
      <c r="D12" s="884" t="s">
        <v>2050</v>
      </c>
      <c r="E12" s="884" t="s">
        <v>2077</v>
      </c>
      <c r="F12" s="884" t="s">
        <v>2050</v>
      </c>
      <c r="G12" s="884" t="s">
        <v>2077</v>
      </c>
      <c r="H12" s="884" t="s">
        <v>2050</v>
      </c>
      <c r="I12" s="884" t="s">
        <v>2050</v>
      </c>
      <c r="J12" s="884" t="s">
        <v>2051</v>
      </c>
      <c r="K12" s="884" t="s">
        <v>2052</v>
      </c>
      <c r="L12" s="681" t="s">
        <v>2086</v>
      </c>
    </row>
    <row r="13" spans="1:12" s="420" customFormat="1" ht="17.25">
      <c r="A13" s="597" t="s">
        <v>1106</v>
      </c>
      <c r="B13" s="597" t="s">
        <v>81</v>
      </c>
      <c r="C13" s="884" t="s">
        <v>1301</v>
      </c>
      <c r="D13" s="884" t="s">
        <v>2078</v>
      </c>
      <c r="E13" s="884" t="s">
        <v>1301</v>
      </c>
      <c r="F13" s="884" t="s">
        <v>2078</v>
      </c>
      <c r="G13" s="884" t="s">
        <v>1301</v>
      </c>
      <c r="H13" s="884" t="s">
        <v>2078</v>
      </c>
      <c r="I13" s="884" t="s">
        <v>2078</v>
      </c>
      <c r="J13" s="884" t="s">
        <v>2079</v>
      </c>
      <c r="K13" s="884" t="s">
        <v>2047</v>
      </c>
      <c r="L13" s="681" t="s">
        <v>2083</v>
      </c>
    </row>
    <row r="14" spans="1:12" s="618" customFormat="1" ht="17.25">
      <c r="A14" s="612" t="s">
        <v>1106</v>
      </c>
      <c r="B14" s="612" t="s">
        <v>81</v>
      </c>
      <c r="C14" s="884" t="s">
        <v>2045</v>
      </c>
      <c r="D14" s="884" t="s">
        <v>1108</v>
      </c>
      <c r="E14" s="884" t="s">
        <v>2045</v>
      </c>
      <c r="F14" s="884" t="s">
        <v>1108</v>
      </c>
      <c r="G14" s="884" t="s">
        <v>2045</v>
      </c>
      <c r="H14" s="884" t="s">
        <v>1108</v>
      </c>
      <c r="I14" s="884" t="s">
        <v>1108</v>
      </c>
      <c r="J14" s="884" t="s">
        <v>1330</v>
      </c>
      <c r="K14" s="884" t="s">
        <v>1109</v>
      </c>
      <c r="L14" s="681" t="s">
        <v>2084</v>
      </c>
    </row>
    <row r="15" spans="1:12" s="618" customFormat="1" ht="17.25">
      <c r="A15" s="680" t="s">
        <v>1106</v>
      </c>
      <c r="B15" s="680" t="s">
        <v>81</v>
      </c>
      <c r="C15" s="884" t="s">
        <v>2047</v>
      </c>
      <c r="D15" s="884" t="s">
        <v>2048</v>
      </c>
      <c r="E15" s="884" t="s">
        <v>2047</v>
      </c>
      <c r="F15" s="884" t="s">
        <v>2048</v>
      </c>
      <c r="G15" s="884" t="s">
        <v>2047</v>
      </c>
      <c r="H15" s="884" t="s">
        <v>2048</v>
      </c>
      <c r="I15" s="884" t="s">
        <v>2048</v>
      </c>
      <c r="J15" s="884" t="s">
        <v>2080</v>
      </c>
      <c r="K15" s="884" t="s">
        <v>2081</v>
      </c>
      <c r="L15" s="681" t="s">
        <v>2085</v>
      </c>
    </row>
    <row r="16" spans="1:12" ht="17.25">
      <c r="A16" s="1410" t="s">
        <v>23</v>
      </c>
      <c r="B16" s="1410" t="s">
        <v>24</v>
      </c>
      <c r="C16" s="1413" t="s">
        <v>25</v>
      </c>
      <c r="D16" s="1414"/>
      <c r="E16" s="1414"/>
      <c r="F16" s="1414"/>
      <c r="G16" s="1414"/>
      <c r="H16" s="1414"/>
      <c r="I16" s="1414"/>
      <c r="J16" s="1414"/>
      <c r="K16" s="1415"/>
      <c r="L16" s="159" t="s">
        <v>20</v>
      </c>
    </row>
    <row r="17" spans="1:12" ht="17.25">
      <c r="A17" s="1411"/>
      <c r="B17" s="1411"/>
      <c r="C17" s="158" t="s">
        <v>128</v>
      </c>
      <c r="D17" s="158" t="s">
        <v>128</v>
      </c>
      <c r="E17" s="158" t="s">
        <v>128</v>
      </c>
      <c r="F17" s="158" t="s">
        <v>128</v>
      </c>
      <c r="G17" s="158" t="s">
        <v>332</v>
      </c>
      <c r="H17" s="158" t="s">
        <v>332</v>
      </c>
      <c r="I17" s="158" t="s">
        <v>332</v>
      </c>
      <c r="J17" s="158" t="s">
        <v>45</v>
      </c>
      <c r="K17" s="158" t="s">
        <v>45</v>
      </c>
      <c r="L17" s="159" t="s">
        <v>20</v>
      </c>
    </row>
    <row r="18" spans="1:12" ht="17.25">
      <c r="A18" s="1411"/>
      <c r="B18" s="1411"/>
      <c r="C18" s="1416" t="s">
        <v>47</v>
      </c>
      <c r="D18" s="1417"/>
      <c r="E18" s="1416" t="s">
        <v>47</v>
      </c>
      <c r="F18" s="1417"/>
      <c r="G18" s="156" t="s">
        <v>333</v>
      </c>
      <c r="H18" s="156" t="s">
        <v>333</v>
      </c>
      <c r="I18" s="156" t="s">
        <v>333</v>
      </c>
      <c r="J18" s="156" t="s">
        <v>334</v>
      </c>
      <c r="K18" s="156" t="s">
        <v>334</v>
      </c>
      <c r="L18" s="159" t="s">
        <v>20</v>
      </c>
    </row>
    <row r="19" spans="1:12" ht="17.25">
      <c r="A19" s="1411"/>
      <c r="B19" s="1411"/>
      <c r="C19" s="1418"/>
      <c r="D19" s="1419"/>
      <c r="E19" s="1418"/>
      <c r="F19" s="1419"/>
      <c r="G19" s="157" t="s">
        <v>335</v>
      </c>
      <c r="H19" s="157" t="s">
        <v>336</v>
      </c>
      <c r="I19" s="157" t="s">
        <v>336</v>
      </c>
      <c r="J19" s="157" t="s">
        <v>335</v>
      </c>
      <c r="K19" s="157" t="s">
        <v>336</v>
      </c>
      <c r="L19" s="159" t="s">
        <v>20</v>
      </c>
    </row>
    <row r="20" spans="1:12" ht="17.25">
      <c r="A20" s="1411"/>
      <c r="B20" s="1411"/>
      <c r="C20" s="1398" t="s">
        <v>337</v>
      </c>
      <c r="D20" s="1398" t="s">
        <v>338</v>
      </c>
      <c r="E20" s="1398" t="s">
        <v>337</v>
      </c>
      <c r="F20" s="1398" t="s">
        <v>338</v>
      </c>
      <c r="G20" s="1400" t="s">
        <v>48</v>
      </c>
      <c r="H20" s="1406"/>
      <c r="I20" s="1401"/>
      <c r="J20" s="1400" t="s">
        <v>48</v>
      </c>
      <c r="K20" s="1401"/>
      <c r="L20" s="159" t="s">
        <v>20</v>
      </c>
    </row>
    <row r="21" spans="1:12" ht="17.25">
      <c r="A21" s="1412"/>
      <c r="B21" s="1412"/>
      <c r="C21" s="1399"/>
      <c r="D21" s="1399"/>
      <c r="E21" s="1399"/>
      <c r="F21" s="1399"/>
      <c r="G21" s="157" t="s">
        <v>336</v>
      </c>
      <c r="H21" s="157" t="s">
        <v>339</v>
      </c>
      <c r="I21" s="157" t="s">
        <v>339</v>
      </c>
      <c r="J21" s="157" t="s">
        <v>336</v>
      </c>
      <c r="K21" s="157" t="s">
        <v>339</v>
      </c>
      <c r="L21" s="159" t="s">
        <v>20</v>
      </c>
    </row>
    <row r="22" spans="1:12" ht="17.25">
      <c r="A22" s="1396" t="s">
        <v>37</v>
      </c>
      <c r="B22" s="1396" t="s">
        <v>24</v>
      </c>
      <c r="C22" s="1402" t="s">
        <v>25</v>
      </c>
      <c r="D22" s="1402"/>
      <c r="E22" s="1402"/>
      <c r="F22" s="1402"/>
      <c r="G22" s="1402"/>
      <c r="H22" s="1402"/>
      <c r="I22" s="1402"/>
      <c r="J22" s="1402"/>
      <c r="K22" s="1402"/>
      <c r="L22" s="169" t="s">
        <v>20</v>
      </c>
    </row>
    <row r="23" spans="1:12" ht="17.25">
      <c r="A23" s="1397"/>
      <c r="B23" s="1397"/>
      <c r="C23" s="161" t="s">
        <v>46</v>
      </c>
      <c r="D23" s="161" t="s">
        <v>46</v>
      </c>
      <c r="E23" s="161" t="s">
        <v>340</v>
      </c>
      <c r="F23" s="161" t="s">
        <v>340</v>
      </c>
      <c r="G23" s="161" t="s">
        <v>126</v>
      </c>
      <c r="H23" s="161" t="s">
        <v>126</v>
      </c>
      <c r="I23" s="161" t="s">
        <v>126</v>
      </c>
      <c r="J23" s="161" t="s">
        <v>45</v>
      </c>
      <c r="K23" s="161" t="s">
        <v>45</v>
      </c>
      <c r="L23" s="168" t="s">
        <v>20</v>
      </c>
    </row>
    <row r="24" spans="1:12" ht="17.25">
      <c r="A24" s="1397"/>
      <c r="B24" s="1397"/>
      <c r="C24" s="160" t="s">
        <v>341</v>
      </c>
      <c r="D24" s="160" t="s">
        <v>341</v>
      </c>
      <c r="E24" s="163" t="s">
        <v>49</v>
      </c>
      <c r="F24" s="163" t="s">
        <v>49</v>
      </c>
      <c r="G24" s="163" t="s">
        <v>342</v>
      </c>
      <c r="H24" s="163" t="s">
        <v>342</v>
      </c>
      <c r="I24" s="163" t="s">
        <v>342</v>
      </c>
      <c r="J24" s="160" t="s">
        <v>49</v>
      </c>
      <c r="K24" s="160" t="s">
        <v>49</v>
      </c>
      <c r="L24" s="1392" t="s">
        <v>343</v>
      </c>
    </row>
    <row r="25" spans="1:12" ht="17.25">
      <c r="A25" s="1397"/>
      <c r="B25" s="1397"/>
      <c r="C25" s="162" t="s">
        <v>335</v>
      </c>
      <c r="D25" s="162" t="s">
        <v>336</v>
      </c>
      <c r="E25" s="163" t="s">
        <v>344</v>
      </c>
      <c r="F25" s="164" t="s">
        <v>345</v>
      </c>
      <c r="G25" s="163" t="s">
        <v>346</v>
      </c>
      <c r="H25" s="164" t="s">
        <v>347</v>
      </c>
      <c r="I25" s="164" t="s">
        <v>347</v>
      </c>
      <c r="J25" s="162" t="s">
        <v>344</v>
      </c>
      <c r="K25" s="162" t="s">
        <v>345</v>
      </c>
      <c r="L25" s="1393"/>
    </row>
    <row r="26" spans="1:12" ht="17.25">
      <c r="A26" s="1397"/>
      <c r="B26" s="1397"/>
      <c r="C26" s="1403" t="s">
        <v>127</v>
      </c>
      <c r="D26" s="1403"/>
      <c r="E26" s="1404" t="s">
        <v>47</v>
      </c>
      <c r="F26" s="1405"/>
      <c r="G26" s="1407" t="s">
        <v>47</v>
      </c>
      <c r="H26" s="1408"/>
      <c r="I26" s="1409"/>
      <c r="J26" s="1403" t="s">
        <v>47</v>
      </c>
      <c r="K26" s="1403"/>
      <c r="L26" s="1392" t="s">
        <v>343</v>
      </c>
    </row>
    <row r="27" spans="1:12" ht="18" thickBot="1">
      <c r="A27" s="1397"/>
      <c r="B27" s="1397"/>
      <c r="C27" s="165" t="s">
        <v>336</v>
      </c>
      <c r="D27" s="165" t="s">
        <v>339</v>
      </c>
      <c r="E27" s="166" t="s">
        <v>345</v>
      </c>
      <c r="F27" s="167" t="s">
        <v>348</v>
      </c>
      <c r="G27" s="166" t="s">
        <v>347</v>
      </c>
      <c r="H27" s="167" t="s">
        <v>349</v>
      </c>
      <c r="I27" s="167" t="s">
        <v>349</v>
      </c>
      <c r="J27" s="165" t="s">
        <v>345</v>
      </c>
      <c r="K27" s="165" t="s">
        <v>348</v>
      </c>
      <c r="L27" s="1393"/>
    </row>
    <row r="30" spans="1:12" ht="29.25">
      <c r="A30" s="399" t="s">
        <v>913</v>
      </c>
      <c r="B30" s="400"/>
      <c r="C30" s="400"/>
      <c r="D30" s="400"/>
      <c r="E30" s="401"/>
      <c r="F30" s="401"/>
      <c r="G30" s="401"/>
      <c r="H30" s="401"/>
      <c r="I30" s="401"/>
      <c r="J30" s="401"/>
      <c r="K30" s="401"/>
      <c r="L30" s="401"/>
    </row>
    <row r="31" spans="1:12" ht="22.5">
      <c r="A31" s="400" t="s">
        <v>952</v>
      </c>
      <c r="B31" s="400"/>
      <c r="C31" s="400"/>
      <c r="D31" s="400"/>
      <c r="E31" s="401"/>
      <c r="F31" s="401"/>
      <c r="G31" s="401"/>
      <c r="H31" s="401"/>
      <c r="I31" s="401"/>
      <c r="J31" s="401"/>
      <c r="K31" s="401"/>
      <c r="L31" s="401"/>
    </row>
    <row r="32" spans="1:12" ht="17.25">
      <c r="A32" s="1394" t="s">
        <v>915</v>
      </c>
      <c r="B32" s="1394"/>
      <c r="C32" s="1394"/>
      <c r="D32" s="1394"/>
      <c r="E32" s="1394"/>
      <c r="F32" s="1394"/>
      <c r="G32" s="1394"/>
      <c r="H32" s="1394"/>
      <c r="I32" s="1394"/>
      <c r="J32" s="1394"/>
      <c r="K32" s="1394"/>
      <c r="L32" s="1394"/>
    </row>
    <row r="33" spans="1:12" ht="17.25">
      <c r="A33" s="1394" t="s">
        <v>916</v>
      </c>
      <c r="B33" s="1394" t="s">
        <v>917</v>
      </c>
      <c r="C33" s="1394" t="s">
        <v>918</v>
      </c>
      <c r="D33" s="1394"/>
      <c r="E33" s="1394" t="s">
        <v>919</v>
      </c>
      <c r="F33" s="1394"/>
      <c r="G33" s="1394" t="s">
        <v>920</v>
      </c>
      <c r="H33" s="1394"/>
      <c r="I33" s="403"/>
      <c r="J33" s="1394" t="s">
        <v>921</v>
      </c>
      <c r="K33" s="1394"/>
      <c r="L33" s="1395" t="s">
        <v>922</v>
      </c>
    </row>
    <row r="34" spans="1:12" ht="17.25">
      <c r="A34" s="1394"/>
      <c r="B34" s="1394"/>
      <c r="C34" s="403" t="s">
        <v>923</v>
      </c>
      <c r="D34" s="403" t="s">
        <v>924</v>
      </c>
      <c r="E34" s="403" t="s">
        <v>923</v>
      </c>
      <c r="F34" s="403" t="s">
        <v>924</v>
      </c>
      <c r="G34" s="403" t="s">
        <v>923</v>
      </c>
      <c r="H34" s="403" t="s">
        <v>924</v>
      </c>
      <c r="I34" s="403" t="s">
        <v>1098</v>
      </c>
      <c r="J34" s="403" t="s">
        <v>923</v>
      </c>
      <c r="K34" s="403" t="s">
        <v>924</v>
      </c>
      <c r="L34" s="1395"/>
    </row>
    <row r="35" spans="1:12" ht="17.25">
      <c r="A35" s="150" t="s">
        <v>953</v>
      </c>
      <c r="B35" s="151" t="s">
        <v>938</v>
      </c>
      <c r="C35" s="154" t="s">
        <v>954</v>
      </c>
      <c r="D35" s="154" t="s">
        <v>955</v>
      </c>
      <c r="E35" s="154" t="s">
        <v>954</v>
      </c>
      <c r="F35" s="154" t="s">
        <v>955</v>
      </c>
      <c r="G35" s="154" t="s">
        <v>954</v>
      </c>
      <c r="H35" s="154" t="s">
        <v>955</v>
      </c>
      <c r="I35" s="154" t="s">
        <v>957</v>
      </c>
      <c r="J35" s="154" t="s">
        <v>956</v>
      </c>
      <c r="K35" s="154" t="s">
        <v>957</v>
      </c>
      <c r="L35" s="155"/>
    </row>
    <row r="36" spans="1:12" s="420" customFormat="1" ht="17.25">
      <c r="A36" s="421" t="s">
        <v>937</v>
      </c>
      <c r="B36" s="421" t="s">
        <v>938</v>
      </c>
      <c r="C36" s="1388" t="s">
        <v>939</v>
      </c>
      <c r="D36" s="1388"/>
      <c r="E36" s="1388"/>
      <c r="F36" s="1388"/>
      <c r="G36" s="1388"/>
      <c r="H36" s="1388"/>
      <c r="I36" s="1388"/>
      <c r="J36" s="1388"/>
      <c r="K36" s="1388"/>
      <c r="L36" s="422" t="s">
        <v>958</v>
      </c>
    </row>
    <row r="37" spans="1:12" s="420" customFormat="1" ht="17.25">
      <c r="A37" s="416" t="s">
        <v>945</v>
      </c>
      <c r="B37" s="417" t="s">
        <v>938</v>
      </c>
      <c r="C37" s="418" t="s">
        <v>946</v>
      </c>
      <c r="D37" s="419" t="s">
        <v>947</v>
      </c>
      <c r="E37" s="419" t="s">
        <v>946</v>
      </c>
      <c r="F37" s="419" t="s">
        <v>947</v>
      </c>
      <c r="G37" s="419" t="s">
        <v>946</v>
      </c>
      <c r="H37" s="419" t="s">
        <v>947</v>
      </c>
      <c r="I37" s="419" t="s">
        <v>863</v>
      </c>
      <c r="J37" s="419" t="s">
        <v>946</v>
      </c>
      <c r="K37" s="419" t="s">
        <v>947</v>
      </c>
      <c r="L37" s="310" t="s">
        <v>948</v>
      </c>
    </row>
    <row r="38" spans="1:12" s="420" customFormat="1" ht="17.25">
      <c r="A38" s="416" t="s">
        <v>945</v>
      </c>
      <c r="B38" s="417" t="s">
        <v>938</v>
      </c>
      <c r="C38" s="418" t="s">
        <v>949</v>
      </c>
      <c r="D38" s="418" t="s">
        <v>950</v>
      </c>
      <c r="E38" s="418" t="s">
        <v>949</v>
      </c>
      <c r="F38" s="418" t="s">
        <v>950</v>
      </c>
      <c r="G38" s="418" t="s">
        <v>949</v>
      </c>
      <c r="H38" s="418" t="s">
        <v>950</v>
      </c>
      <c r="I38" s="418" t="s">
        <v>950</v>
      </c>
      <c r="J38" s="418" t="s">
        <v>949</v>
      </c>
      <c r="K38" s="418" t="s">
        <v>950</v>
      </c>
      <c r="L38" s="310" t="s">
        <v>951</v>
      </c>
    </row>
    <row r="39" spans="1:12" ht="17.25">
      <c r="A39" s="1389" t="s">
        <v>23</v>
      </c>
      <c r="B39" s="1389" t="s">
        <v>24</v>
      </c>
      <c r="C39" s="1390" t="s">
        <v>25</v>
      </c>
      <c r="D39" s="1390"/>
      <c r="E39" s="1390"/>
      <c r="F39" s="1390"/>
      <c r="G39" s="1390"/>
      <c r="H39" s="1390"/>
      <c r="I39" s="1390"/>
      <c r="J39" s="1390"/>
      <c r="K39" s="1390"/>
      <c r="L39" s="173" t="s">
        <v>20</v>
      </c>
    </row>
    <row r="40" spans="1:12" ht="17.25">
      <c r="A40" s="1389"/>
      <c r="B40" s="1389"/>
      <c r="C40" s="170" t="s">
        <v>128</v>
      </c>
      <c r="D40" s="170" t="s">
        <v>128</v>
      </c>
      <c r="E40" s="170" t="s">
        <v>128</v>
      </c>
      <c r="F40" s="170" t="s">
        <v>128</v>
      </c>
      <c r="G40" s="170" t="s">
        <v>332</v>
      </c>
      <c r="H40" s="170" t="s">
        <v>332</v>
      </c>
      <c r="I40" s="170" t="s">
        <v>332</v>
      </c>
      <c r="J40" s="170" t="s">
        <v>45</v>
      </c>
      <c r="K40" s="170" t="s">
        <v>45</v>
      </c>
      <c r="L40" s="173" t="s">
        <v>20</v>
      </c>
    </row>
    <row r="41" spans="1:12" ht="17.25">
      <c r="A41" s="1389"/>
      <c r="B41" s="1389"/>
      <c r="C41" s="1382" t="s">
        <v>47</v>
      </c>
      <c r="D41" s="1382"/>
      <c r="E41" s="1382" t="s">
        <v>47</v>
      </c>
      <c r="F41" s="1382"/>
      <c r="G41" s="172" t="s">
        <v>333</v>
      </c>
      <c r="H41" s="172" t="s">
        <v>333</v>
      </c>
      <c r="I41" s="172" t="s">
        <v>333</v>
      </c>
      <c r="J41" s="172" t="s">
        <v>334</v>
      </c>
      <c r="K41" s="172" t="s">
        <v>334</v>
      </c>
      <c r="L41" s="173" t="s">
        <v>20</v>
      </c>
    </row>
    <row r="42" spans="1:12" ht="17.25">
      <c r="A42" s="1389"/>
      <c r="B42" s="1389"/>
      <c r="C42" s="1391"/>
      <c r="D42" s="1391"/>
      <c r="E42" s="1391"/>
      <c r="F42" s="1391"/>
      <c r="G42" s="171" t="s">
        <v>335</v>
      </c>
      <c r="H42" s="171" t="s">
        <v>336</v>
      </c>
      <c r="I42" s="171" t="s">
        <v>336</v>
      </c>
      <c r="J42" s="171" t="s">
        <v>335</v>
      </c>
      <c r="K42" s="171" t="s">
        <v>336</v>
      </c>
      <c r="L42" s="173" t="s">
        <v>20</v>
      </c>
    </row>
    <row r="43" spans="1:12" ht="17.25">
      <c r="A43" s="1389"/>
      <c r="B43" s="1389"/>
      <c r="C43" s="1382" t="s">
        <v>337</v>
      </c>
      <c r="D43" s="1382" t="s">
        <v>338</v>
      </c>
      <c r="E43" s="1382" t="s">
        <v>337</v>
      </c>
      <c r="F43" s="1382" t="s">
        <v>338</v>
      </c>
      <c r="G43" s="1374" t="s">
        <v>48</v>
      </c>
      <c r="H43" s="1375"/>
      <c r="I43" s="1376"/>
      <c r="J43" s="1382" t="s">
        <v>48</v>
      </c>
      <c r="K43" s="1382"/>
      <c r="L43" s="173" t="s">
        <v>20</v>
      </c>
    </row>
    <row r="44" spans="1:12" ht="17.25">
      <c r="A44" s="1389"/>
      <c r="B44" s="1389"/>
      <c r="C44" s="1391"/>
      <c r="D44" s="1391"/>
      <c r="E44" s="1391"/>
      <c r="F44" s="1391"/>
      <c r="G44" s="171" t="s">
        <v>336</v>
      </c>
      <c r="H44" s="171" t="s">
        <v>339</v>
      </c>
      <c r="I44" s="171" t="s">
        <v>339</v>
      </c>
      <c r="J44" s="171" t="s">
        <v>336</v>
      </c>
      <c r="K44" s="171" t="s">
        <v>339</v>
      </c>
      <c r="L44" s="173" t="s">
        <v>20</v>
      </c>
    </row>
    <row r="45" spans="1:12" ht="17.25">
      <c r="A45" s="1383" t="s">
        <v>37</v>
      </c>
      <c r="B45" s="1383" t="s">
        <v>24</v>
      </c>
      <c r="C45" s="1385" t="s">
        <v>25</v>
      </c>
      <c r="D45" s="1385"/>
      <c r="E45" s="1385"/>
      <c r="F45" s="1385"/>
      <c r="G45" s="1385"/>
      <c r="H45" s="1385"/>
      <c r="I45" s="1385"/>
      <c r="J45" s="1385"/>
      <c r="K45" s="1385"/>
      <c r="L45" s="186" t="s">
        <v>20</v>
      </c>
    </row>
    <row r="46" spans="1:12" ht="17.25">
      <c r="A46" s="1384"/>
      <c r="B46" s="1384"/>
      <c r="C46" s="176" t="s">
        <v>46</v>
      </c>
      <c r="D46" s="176" t="s">
        <v>46</v>
      </c>
      <c r="E46" s="176" t="s">
        <v>126</v>
      </c>
      <c r="F46" s="176" t="s">
        <v>126</v>
      </c>
      <c r="G46" s="176" t="s">
        <v>126</v>
      </c>
      <c r="H46" s="176" t="s">
        <v>126</v>
      </c>
      <c r="I46" s="176" t="s">
        <v>126</v>
      </c>
      <c r="J46" s="176" t="s">
        <v>45</v>
      </c>
      <c r="K46" s="176" t="s">
        <v>45</v>
      </c>
      <c r="L46" s="185" t="s">
        <v>20</v>
      </c>
    </row>
    <row r="47" spans="1:12" ht="17.25">
      <c r="A47" s="1384"/>
      <c r="B47" s="1384"/>
      <c r="C47" s="175" t="s">
        <v>53</v>
      </c>
      <c r="D47" s="174" t="s">
        <v>53</v>
      </c>
      <c r="E47" s="178" t="s">
        <v>350</v>
      </c>
      <c r="F47" s="178" t="s">
        <v>350</v>
      </c>
      <c r="G47" s="179" t="s">
        <v>342</v>
      </c>
      <c r="H47" s="179" t="s">
        <v>342</v>
      </c>
      <c r="I47" s="179" t="s">
        <v>342</v>
      </c>
      <c r="J47" s="174" t="s">
        <v>49</v>
      </c>
      <c r="K47" s="174" t="s">
        <v>49</v>
      </c>
      <c r="L47" s="1380" t="s">
        <v>343</v>
      </c>
    </row>
    <row r="48" spans="1:12" ht="17.25">
      <c r="A48" s="1384"/>
      <c r="B48" s="1384"/>
      <c r="C48" s="178" t="s">
        <v>344</v>
      </c>
      <c r="D48" s="177" t="s">
        <v>345</v>
      </c>
      <c r="E48" s="178" t="s">
        <v>344</v>
      </c>
      <c r="F48" s="177" t="s">
        <v>345</v>
      </c>
      <c r="G48" s="179" t="s">
        <v>345</v>
      </c>
      <c r="H48" s="180" t="s">
        <v>348</v>
      </c>
      <c r="I48" s="180" t="s">
        <v>348</v>
      </c>
      <c r="J48" s="177" t="s">
        <v>351</v>
      </c>
      <c r="K48" s="177" t="s">
        <v>352</v>
      </c>
      <c r="L48" s="1421"/>
    </row>
    <row r="49" spans="1:12" ht="17.25">
      <c r="A49" s="1384"/>
      <c r="B49" s="1384"/>
      <c r="C49" s="1386" t="s">
        <v>48</v>
      </c>
      <c r="D49" s="1387"/>
      <c r="E49" s="1386" t="s">
        <v>123</v>
      </c>
      <c r="F49" s="1387"/>
      <c r="G49" s="1377" t="s">
        <v>47</v>
      </c>
      <c r="H49" s="1378"/>
      <c r="I49" s="1379"/>
      <c r="J49" s="1387" t="s">
        <v>47</v>
      </c>
      <c r="K49" s="1387"/>
      <c r="L49" s="1380" t="s">
        <v>343</v>
      </c>
    </row>
    <row r="50" spans="1:12" ht="18" thickBot="1">
      <c r="A50" s="1384"/>
      <c r="B50" s="1384"/>
      <c r="C50" s="181" t="s">
        <v>345</v>
      </c>
      <c r="D50" s="182" t="s">
        <v>348</v>
      </c>
      <c r="E50" s="181" t="s">
        <v>345</v>
      </c>
      <c r="F50" s="182" t="s">
        <v>348</v>
      </c>
      <c r="G50" s="183" t="s">
        <v>348</v>
      </c>
      <c r="H50" s="184" t="s">
        <v>353</v>
      </c>
      <c r="I50" s="184" t="s">
        <v>353</v>
      </c>
      <c r="J50" s="182" t="s">
        <v>352</v>
      </c>
      <c r="K50" s="182" t="s">
        <v>354</v>
      </c>
      <c r="L50" s="1381"/>
    </row>
  </sheetData>
  <sheetProtection/>
  <mergeCells count="59">
    <mergeCell ref="L24:L25"/>
    <mergeCell ref="A16:A21"/>
    <mergeCell ref="C10:K10"/>
    <mergeCell ref="L47:L48"/>
    <mergeCell ref="G4:H4"/>
    <mergeCell ref="J4:K4"/>
    <mergeCell ref="L4:L5"/>
    <mergeCell ref="C9:K9"/>
    <mergeCell ref="D20:D21"/>
    <mergeCell ref="E20:E21"/>
    <mergeCell ref="A3:L3"/>
    <mergeCell ref="A4:A5"/>
    <mergeCell ref="B4:B5"/>
    <mergeCell ref="C4:D4"/>
    <mergeCell ref="E4:F4"/>
    <mergeCell ref="B16:B21"/>
    <mergeCell ref="C16:K16"/>
    <mergeCell ref="C18:D19"/>
    <mergeCell ref="E18:F19"/>
    <mergeCell ref="C20:C21"/>
    <mergeCell ref="F20:F21"/>
    <mergeCell ref="J20:K20"/>
    <mergeCell ref="B22:B27"/>
    <mergeCell ref="C22:K22"/>
    <mergeCell ref="C26:D26"/>
    <mergeCell ref="E26:F26"/>
    <mergeCell ref="J26:K26"/>
    <mergeCell ref="G20:I20"/>
    <mergeCell ref="G26:I26"/>
    <mergeCell ref="L26:L27"/>
    <mergeCell ref="A32:L32"/>
    <mergeCell ref="A33:A34"/>
    <mergeCell ref="B33:B34"/>
    <mergeCell ref="C33:D33"/>
    <mergeCell ref="E33:F33"/>
    <mergeCell ref="G33:H33"/>
    <mergeCell ref="J33:K33"/>
    <mergeCell ref="L33:L34"/>
    <mergeCell ref="A22:A27"/>
    <mergeCell ref="C36:K36"/>
    <mergeCell ref="A39:A44"/>
    <mergeCell ref="B39:B44"/>
    <mergeCell ref="C39:K39"/>
    <mergeCell ref="C41:D42"/>
    <mergeCell ref="E41:F42"/>
    <mergeCell ref="C43:C44"/>
    <mergeCell ref="D43:D44"/>
    <mergeCell ref="E43:E44"/>
    <mergeCell ref="F43:F44"/>
    <mergeCell ref="G43:I43"/>
    <mergeCell ref="G49:I49"/>
    <mergeCell ref="L49:L50"/>
    <mergeCell ref="J43:K43"/>
    <mergeCell ref="A45:A50"/>
    <mergeCell ref="B45:B50"/>
    <mergeCell ref="C45:K45"/>
    <mergeCell ref="C49:D49"/>
    <mergeCell ref="E49:F49"/>
    <mergeCell ref="J49:K49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1">
      <selection activeCell="B24" sqref="B24"/>
    </sheetView>
  </sheetViews>
  <sheetFormatPr defaultColWidth="9.00390625" defaultRowHeight="16.5"/>
  <cols>
    <col min="1" max="2" width="20.25390625" style="0" customWidth="1"/>
    <col min="3" max="4" width="17.375" style="0" bestFit="1" customWidth="1"/>
    <col min="5" max="5" width="13.625" style="0" customWidth="1"/>
    <col min="6" max="9" width="17.375" style="0" bestFit="1" customWidth="1"/>
    <col min="10" max="10" width="12.25390625" style="0" customWidth="1"/>
    <col min="11" max="11" width="56.125" style="0" bestFit="1" customWidth="1"/>
  </cols>
  <sheetData>
    <row r="1" spans="1:11" ht="22.5">
      <c r="A1" s="1" t="s">
        <v>60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1" ht="17.25">
      <c r="A3" s="1077" t="s">
        <v>86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</row>
    <row r="4" spans="1:11" ht="17.25">
      <c r="A4" s="1035" t="s">
        <v>2</v>
      </c>
      <c r="B4" s="1035" t="s">
        <v>996</v>
      </c>
      <c r="C4" s="1035" t="s">
        <v>3</v>
      </c>
      <c r="D4" s="1032" t="s">
        <v>4</v>
      </c>
      <c r="E4" s="1033"/>
      <c r="F4" s="1034"/>
      <c r="G4" s="1035" t="s">
        <v>5</v>
      </c>
      <c r="H4" s="1035"/>
      <c r="I4" s="1035" t="s">
        <v>6</v>
      </c>
      <c r="J4" s="1035"/>
      <c r="K4" s="1035" t="s">
        <v>7</v>
      </c>
    </row>
    <row r="5" spans="1:11" ht="17.25">
      <c r="A5" s="1035"/>
      <c r="B5" s="1035"/>
      <c r="C5" s="1035"/>
      <c r="D5" s="3" t="s">
        <v>8</v>
      </c>
      <c r="E5" s="3" t="s">
        <v>1067</v>
      </c>
      <c r="F5" s="496" t="s">
        <v>1068</v>
      </c>
      <c r="G5" s="3" t="s">
        <v>8</v>
      </c>
      <c r="H5" s="3" t="s">
        <v>9</v>
      </c>
      <c r="I5" s="3" t="s">
        <v>8</v>
      </c>
      <c r="J5" s="3" t="s">
        <v>9</v>
      </c>
      <c r="K5" s="1035"/>
    </row>
    <row r="6" spans="1:11" s="269" customFormat="1" ht="17.25">
      <c r="A6" s="270" t="s">
        <v>991</v>
      </c>
      <c r="B6" s="270" t="s">
        <v>997</v>
      </c>
      <c r="C6" s="270" t="s">
        <v>57</v>
      </c>
      <c r="D6" s="493" t="s">
        <v>905</v>
      </c>
      <c r="E6" s="493" t="s">
        <v>906</v>
      </c>
      <c r="F6" s="494" t="s">
        <v>1063</v>
      </c>
      <c r="G6" s="493" t="s">
        <v>355</v>
      </c>
      <c r="H6" s="493" t="s">
        <v>356</v>
      </c>
      <c r="I6" s="493" t="s">
        <v>355</v>
      </c>
      <c r="J6" s="493" t="s">
        <v>356</v>
      </c>
      <c r="K6" s="271" t="s">
        <v>907</v>
      </c>
    </row>
    <row r="7" spans="1:11" ht="17.25" hidden="1">
      <c r="A7" s="13" t="s">
        <v>56</v>
      </c>
      <c r="B7" s="13"/>
      <c r="C7" s="13" t="s">
        <v>57</v>
      </c>
      <c r="D7" s="187" t="s">
        <v>361</v>
      </c>
      <c r="E7" s="187" t="s">
        <v>362</v>
      </c>
      <c r="F7" s="187" t="s">
        <v>362</v>
      </c>
      <c r="G7" s="187"/>
      <c r="H7" s="187"/>
      <c r="I7" s="187"/>
      <c r="J7" s="187"/>
      <c r="K7" s="18" t="s">
        <v>535</v>
      </c>
    </row>
    <row r="8" spans="1:11" ht="17.25">
      <c r="A8" s="4" t="s">
        <v>59</v>
      </c>
      <c r="B8" s="4" t="s">
        <v>998</v>
      </c>
      <c r="C8" s="4" t="s">
        <v>57</v>
      </c>
      <c r="D8" s="1027" t="s">
        <v>83</v>
      </c>
      <c r="E8" s="1027"/>
      <c r="F8" s="1027"/>
      <c r="G8" s="1027"/>
      <c r="H8" s="1027"/>
      <c r="I8" s="1027"/>
      <c r="J8" s="1027"/>
      <c r="K8" s="6" t="s">
        <v>20</v>
      </c>
    </row>
    <row r="9" spans="1:11" ht="17.25" hidden="1">
      <c r="A9" s="13" t="s">
        <v>59</v>
      </c>
      <c r="B9" s="13"/>
      <c r="C9" s="13"/>
      <c r="D9" s="1050" t="s">
        <v>238</v>
      </c>
      <c r="E9" s="1050"/>
      <c r="F9" s="1050"/>
      <c r="G9" s="1050"/>
      <c r="H9" s="1050"/>
      <c r="I9" s="1050"/>
      <c r="J9" s="1050"/>
      <c r="K9" s="18" t="s">
        <v>535</v>
      </c>
    </row>
    <row r="10" spans="1:11" ht="17.25">
      <c r="A10" s="12" t="s">
        <v>58</v>
      </c>
      <c r="B10" s="12" t="s">
        <v>999</v>
      </c>
      <c r="C10" s="4" t="s">
        <v>12</v>
      </c>
      <c r="D10" s="1027" t="s">
        <v>22</v>
      </c>
      <c r="E10" s="1027"/>
      <c r="F10" s="1027"/>
      <c r="G10" s="1027"/>
      <c r="H10" s="1027"/>
      <c r="I10" s="1027"/>
      <c r="J10" s="1027"/>
      <c r="K10" s="16" t="s">
        <v>88</v>
      </c>
    </row>
    <row r="11" spans="1:11" ht="17.25" hidden="1">
      <c r="A11" s="21" t="s">
        <v>21</v>
      </c>
      <c r="B11" s="443"/>
      <c r="C11" s="22" t="s">
        <v>57</v>
      </c>
      <c r="D11" s="1050" t="s">
        <v>84</v>
      </c>
      <c r="E11" s="1050"/>
      <c r="F11" s="1050"/>
      <c r="G11" s="1050"/>
      <c r="H11" s="1050"/>
      <c r="I11" s="1050"/>
      <c r="J11" s="1050"/>
      <c r="K11" s="18" t="s">
        <v>535</v>
      </c>
    </row>
    <row r="12" spans="1:11" s="355" customFormat="1" ht="17.25">
      <c r="A12" s="442" t="s">
        <v>65</v>
      </c>
      <c r="B12" s="462"/>
      <c r="C12" s="352" t="s">
        <v>57</v>
      </c>
      <c r="D12" s="1091" t="s">
        <v>531</v>
      </c>
      <c r="E12" s="1091"/>
      <c r="F12" s="1091"/>
      <c r="G12" s="1091"/>
      <c r="H12" s="1091"/>
      <c r="I12" s="1091"/>
      <c r="J12" s="1091"/>
      <c r="K12" s="310" t="s">
        <v>536</v>
      </c>
    </row>
    <row r="13" spans="1:11" s="355" customFormat="1" ht="17.25" hidden="1">
      <c r="A13" s="463" t="s">
        <v>65</v>
      </c>
      <c r="B13" s="464"/>
      <c r="C13" s="465" t="s">
        <v>57</v>
      </c>
      <c r="D13" s="1092" t="s">
        <v>85</v>
      </c>
      <c r="E13" s="1092"/>
      <c r="F13" s="1092"/>
      <c r="G13" s="1092"/>
      <c r="H13" s="1092"/>
      <c r="I13" s="1092"/>
      <c r="J13" s="1092"/>
      <c r="K13" s="357" t="s">
        <v>535</v>
      </c>
    </row>
    <row r="14" spans="1:11" s="355" customFormat="1" ht="17.25">
      <c r="A14" s="442" t="s">
        <v>66</v>
      </c>
      <c r="B14" s="462"/>
      <c r="C14" s="352" t="s">
        <v>57</v>
      </c>
      <c r="D14" s="1091" t="s">
        <v>64</v>
      </c>
      <c r="E14" s="1091"/>
      <c r="F14" s="1091"/>
      <c r="G14" s="1091"/>
      <c r="H14" s="1091"/>
      <c r="I14" s="1091"/>
      <c r="J14" s="1091"/>
      <c r="K14" s="466"/>
    </row>
    <row r="15" spans="1:11" s="355" customFormat="1" ht="17.25">
      <c r="A15" s="442" t="s">
        <v>67</v>
      </c>
      <c r="B15" s="462"/>
      <c r="C15" s="352" t="s">
        <v>57</v>
      </c>
      <c r="D15" s="1040" t="s">
        <v>64</v>
      </c>
      <c r="E15" s="1040"/>
      <c r="F15" s="1040"/>
      <c r="G15" s="1040"/>
      <c r="H15" s="1040"/>
      <c r="I15" s="1040"/>
      <c r="J15" s="1040"/>
      <c r="K15" s="466"/>
    </row>
    <row r="16" spans="1:11" s="355" customFormat="1" ht="17.25">
      <c r="A16" s="442" t="s">
        <v>960</v>
      </c>
      <c r="B16" s="462" t="s">
        <v>1000</v>
      </c>
      <c r="C16" s="352" t="s">
        <v>57</v>
      </c>
      <c r="D16" s="1044" t="s">
        <v>961</v>
      </c>
      <c r="E16" s="1045"/>
      <c r="F16" s="1045"/>
      <c r="G16" s="1045"/>
      <c r="H16" s="1045"/>
      <c r="I16" s="1045"/>
      <c r="J16" s="1046"/>
      <c r="K16" s="466"/>
    </row>
    <row r="17" spans="1:11" ht="17.25">
      <c r="A17" s="442" t="s">
        <v>732</v>
      </c>
      <c r="B17" s="462" t="s">
        <v>1001</v>
      </c>
      <c r="C17" s="352" t="s">
        <v>57</v>
      </c>
      <c r="D17" s="1044" t="s">
        <v>959</v>
      </c>
      <c r="E17" s="1045"/>
      <c r="F17" s="1045"/>
      <c r="G17" s="1045"/>
      <c r="H17" s="1045"/>
      <c r="I17" s="1045"/>
      <c r="J17" s="1046"/>
      <c r="K17" s="467" t="s">
        <v>537</v>
      </c>
    </row>
    <row r="18" spans="1:11" ht="17.25" hidden="1">
      <c r="A18" s="463" t="s">
        <v>87</v>
      </c>
      <c r="B18" s="464"/>
      <c r="C18" s="465" t="s">
        <v>57</v>
      </c>
      <c r="D18" s="1088" t="s">
        <v>64</v>
      </c>
      <c r="E18" s="1089"/>
      <c r="F18" s="1089"/>
      <c r="G18" s="1089"/>
      <c r="H18" s="1089"/>
      <c r="I18" s="1089"/>
      <c r="J18" s="1090"/>
      <c r="K18" s="357" t="s">
        <v>535</v>
      </c>
    </row>
    <row r="19" spans="1:11" s="355" customFormat="1" ht="17.25">
      <c r="A19" s="513" t="s">
        <v>532</v>
      </c>
      <c r="B19" s="514"/>
      <c r="C19" s="515"/>
      <c r="D19" s="1085" t="s">
        <v>533</v>
      </c>
      <c r="E19" s="1086"/>
      <c r="F19" s="1086"/>
      <c r="G19" s="1086"/>
      <c r="H19" s="1086"/>
      <c r="I19" s="1086"/>
      <c r="J19" s="1087"/>
      <c r="K19" s="467" t="s">
        <v>534</v>
      </c>
    </row>
    <row r="20" spans="1:11" s="355" customFormat="1" ht="18" thickBot="1">
      <c r="A20" s="442" t="s">
        <v>296</v>
      </c>
      <c r="B20" s="462"/>
      <c r="C20" s="352" t="s">
        <v>298</v>
      </c>
      <c r="D20" s="1044" t="s">
        <v>297</v>
      </c>
      <c r="E20" s="1045"/>
      <c r="F20" s="1045"/>
      <c r="G20" s="1045"/>
      <c r="H20" s="1045"/>
      <c r="I20" s="1045"/>
      <c r="J20" s="1046"/>
      <c r="K20" s="353"/>
    </row>
    <row r="21" spans="1:9" s="727" customFormat="1" ht="19.5" customHeight="1" thickTop="1">
      <c r="A21" s="1057" t="s">
        <v>1355</v>
      </c>
      <c r="B21" s="1048" t="s">
        <v>4</v>
      </c>
      <c r="C21" s="1048"/>
      <c r="D21" s="1049"/>
      <c r="E21" s="1049"/>
      <c r="F21" s="1059" t="s">
        <v>1356</v>
      </c>
      <c r="G21" s="1060"/>
      <c r="H21" s="1061" t="s">
        <v>6</v>
      </c>
      <c r="I21" s="1062"/>
    </row>
    <row r="22" spans="1:9" s="727" customFormat="1" ht="19.5" customHeight="1" thickBot="1">
      <c r="A22" s="1058"/>
      <c r="B22" s="728" t="s">
        <v>1357</v>
      </c>
      <c r="C22" s="728" t="s">
        <v>1358</v>
      </c>
      <c r="D22" s="729" t="s">
        <v>10</v>
      </c>
      <c r="E22" s="729" t="s">
        <v>1359</v>
      </c>
      <c r="F22" s="730" t="s">
        <v>8</v>
      </c>
      <c r="G22" s="731" t="s">
        <v>9</v>
      </c>
      <c r="H22" s="732" t="s">
        <v>8</v>
      </c>
      <c r="I22" s="733" t="s">
        <v>9</v>
      </c>
    </row>
    <row r="23" spans="1:9" s="727" customFormat="1" ht="19.5" customHeight="1" thickTop="1">
      <c r="A23" s="1051" t="s">
        <v>1360</v>
      </c>
      <c r="B23" s="734" t="s">
        <v>1361</v>
      </c>
      <c r="C23" s="734" t="s">
        <v>1361</v>
      </c>
      <c r="D23" s="735" t="s">
        <v>1361</v>
      </c>
      <c r="E23" s="735" t="s">
        <v>1361</v>
      </c>
      <c r="F23" s="736" t="s">
        <v>1361</v>
      </c>
      <c r="G23" s="737" t="s">
        <v>1361</v>
      </c>
      <c r="H23" s="738" t="s">
        <v>1362</v>
      </c>
      <c r="I23" s="739" t="s">
        <v>1362</v>
      </c>
    </row>
    <row r="24" spans="1:9" s="727" customFormat="1" ht="19.5" customHeight="1">
      <c r="A24" s="1052"/>
      <c r="B24" s="740" t="s">
        <v>1363</v>
      </c>
      <c r="C24" s="740" t="s">
        <v>1363</v>
      </c>
      <c r="D24" s="741" t="s">
        <v>1363</v>
      </c>
      <c r="E24" s="741" t="s">
        <v>1363</v>
      </c>
      <c r="F24" s="742" t="s">
        <v>1363</v>
      </c>
      <c r="G24" s="743" t="s">
        <v>1363</v>
      </c>
      <c r="H24" s="744" t="s">
        <v>1363</v>
      </c>
      <c r="I24" s="745" t="s">
        <v>1363</v>
      </c>
    </row>
    <row r="25" spans="1:9" s="727" customFormat="1" ht="19.5" customHeight="1">
      <c r="A25" s="1052"/>
      <c r="B25" s="746" t="s">
        <v>1364</v>
      </c>
      <c r="C25" s="746" t="s">
        <v>1365</v>
      </c>
      <c r="D25" s="747" t="s">
        <v>1365</v>
      </c>
      <c r="E25" s="747" t="s">
        <v>1365</v>
      </c>
      <c r="F25" s="748" t="s">
        <v>1365</v>
      </c>
      <c r="G25" s="749" t="s">
        <v>1365</v>
      </c>
      <c r="H25" s="750" t="s">
        <v>1366</v>
      </c>
      <c r="I25" s="751" t="s">
        <v>1366</v>
      </c>
    </row>
    <row r="26" spans="1:9" s="727" customFormat="1" ht="19.5" customHeight="1">
      <c r="A26" s="1052"/>
      <c r="B26" s="752">
        <v>85</v>
      </c>
      <c r="C26" s="752">
        <f>B26*2</f>
        <v>170</v>
      </c>
      <c r="D26" s="753">
        <v>200</v>
      </c>
      <c r="E26" s="753">
        <v>230</v>
      </c>
      <c r="F26" s="754">
        <v>150</v>
      </c>
      <c r="G26" s="755">
        <f>F26*2</f>
        <v>300</v>
      </c>
      <c r="H26" s="756">
        <v>300</v>
      </c>
      <c r="I26" s="757">
        <f>H26*2</f>
        <v>600</v>
      </c>
    </row>
    <row r="27" spans="1:9" s="727" customFormat="1" ht="19.5" customHeight="1">
      <c r="A27" s="1052"/>
      <c r="B27" s="746" t="s">
        <v>1367</v>
      </c>
      <c r="C27" s="746" t="s">
        <v>1368</v>
      </c>
      <c r="D27" s="747" t="s">
        <v>1368</v>
      </c>
      <c r="E27" s="747" t="s">
        <v>1368</v>
      </c>
      <c r="F27" s="748" t="s">
        <v>1369</v>
      </c>
      <c r="G27" s="749" t="s">
        <v>1370</v>
      </c>
      <c r="H27" s="750" t="s">
        <v>1371</v>
      </c>
      <c r="I27" s="751" t="s">
        <v>1371</v>
      </c>
    </row>
    <row r="28" spans="1:9" s="727" customFormat="1" ht="19.5" customHeight="1">
      <c r="A28" s="1052"/>
      <c r="B28" s="752">
        <f aca="true" t="shared" si="0" ref="B28:G28">B26*2</f>
        <v>170</v>
      </c>
      <c r="C28" s="752">
        <f t="shared" si="0"/>
        <v>340</v>
      </c>
      <c r="D28" s="753">
        <f t="shared" si="0"/>
        <v>400</v>
      </c>
      <c r="E28" s="753">
        <f t="shared" si="0"/>
        <v>460</v>
      </c>
      <c r="F28" s="754">
        <f t="shared" si="0"/>
        <v>300</v>
      </c>
      <c r="G28" s="755">
        <f t="shared" si="0"/>
        <v>600</v>
      </c>
      <c r="H28" s="756">
        <v>500</v>
      </c>
      <c r="I28" s="757">
        <f>H28*2</f>
        <v>1000</v>
      </c>
    </row>
    <row r="29" spans="1:9" s="727" customFormat="1" ht="19.5" customHeight="1">
      <c r="A29" s="1052"/>
      <c r="B29" s="1036" t="s">
        <v>1372</v>
      </c>
      <c r="C29" s="1037"/>
      <c r="D29" s="1037"/>
      <c r="E29" s="1038"/>
      <c r="F29" s="1039" t="s">
        <v>1373</v>
      </c>
      <c r="G29" s="1038"/>
      <c r="H29" s="1063" t="s">
        <v>1373</v>
      </c>
      <c r="I29" s="1064"/>
    </row>
    <row r="30" spans="1:9" s="727" customFormat="1" ht="19.5" customHeight="1" thickBot="1">
      <c r="A30" s="1053"/>
      <c r="B30" s="759">
        <f aca="true" t="shared" si="1" ref="B30:G30">B28*2</f>
        <v>340</v>
      </c>
      <c r="C30" s="759">
        <f t="shared" si="1"/>
        <v>680</v>
      </c>
      <c r="D30" s="760">
        <f t="shared" si="1"/>
        <v>800</v>
      </c>
      <c r="E30" s="760">
        <f t="shared" si="1"/>
        <v>920</v>
      </c>
      <c r="F30" s="761">
        <f t="shared" si="1"/>
        <v>600</v>
      </c>
      <c r="G30" s="762">
        <f t="shared" si="1"/>
        <v>1200</v>
      </c>
      <c r="H30" s="763">
        <v>900</v>
      </c>
      <c r="I30" s="764">
        <f>H30*2</f>
        <v>1800</v>
      </c>
    </row>
    <row r="31" spans="1:9" s="727" customFormat="1" ht="19.5" customHeight="1" thickTop="1">
      <c r="A31" s="1051" t="s">
        <v>1374</v>
      </c>
      <c r="B31" s="1071" t="s">
        <v>1375</v>
      </c>
      <c r="C31" s="1072"/>
      <c r="D31" s="1072"/>
      <c r="E31" s="1073"/>
      <c r="F31" s="1074" t="s">
        <v>1375</v>
      </c>
      <c r="G31" s="1073"/>
      <c r="H31" s="1074" t="s">
        <v>1375</v>
      </c>
      <c r="I31" s="1075"/>
    </row>
    <row r="32" spans="1:9" s="727" customFormat="1" ht="19.5" customHeight="1">
      <c r="A32" s="1052"/>
      <c r="B32" s="746" t="s">
        <v>1361</v>
      </c>
      <c r="C32" s="746" t="s">
        <v>1361</v>
      </c>
      <c r="D32" s="747" t="s">
        <v>1361</v>
      </c>
      <c r="E32" s="747" t="s">
        <v>1361</v>
      </c>
      <c r="F32" s="748" t="s">
        <v>1361</v>
      </c>
      <c r="G32" s="749" t="s">
        <v>1361</v>
      </c>
      <c r="H32" s="750" t="s">
        <v>1376</v>
      </c>
      <c r="I32" s="751" t="s">
        <v>1376</v>
      </c>
    </row>
    <row r="33" spans="1:9" s="727" customFormat="1" ht="19.5" customHeight="1">
      <c r="A33" s="1052"/>
      <c r="B33" s="765">
        <v>100</v>
      </c>
      <c r="C33" s="765">
        <f>B33*2</f>
        <v>200</v>
      </c>
      <c r="D33" s="766">
        <v>230</v>
      </c>
      <c r="E33" s="766">
        <v>260</v>
      </c>
      <c r="F33" s="767">
        <v>200</v>
      </c>
      <c r="G33" s="768">
        <f>F33*2</f>
        <v>400</v>
      </c>
      <c r="H33" s="769">
        <v>350</v>
      </c>
      <c r="I33" s="770">
        <f>H33*2</f>
        <v>700</v>
      </c>
    </row>
    <row r="34" spans="1:9" s="727" customFormat="1" ht="19.5" customHeight="1">
      <c r="A34" s="1052"/>
      <c r="B34" s="746" t="s">
        <v>1377</v>
      </c>
      <c r="C34" s="746" t="s">
        <v>1378</v>
      </c>
      <c r="D34" s="747" t="s">
        <v>1378</v>
      </c>
      <c r="E34" s="747" t="s">
        <v>1378</v>
      </c>
      <c r="F34" s="748" t="s">
        <v>1364</v>
      </c>
      <c r="G34" s="749" t="s">
        <v>1365</v>
      </c>
      <c r="H34" s="750" t="s">
        <v>1379</v>
      </c>
      <c r="I34" s="751" t="s">
        <v>1366</v>
      </c>
    </row>
    <row r="35" spans="1:9" s="727" customFormat="1" ht="19.5" customHeight="1">
      <c r="A35" s="1052"/>
      <c r="B35" s="752">
        <f aca="true" t="shared" si="2" ref="B35:G35">B33*2</f>
        <v>200</v>
      </c>
      <c r="C35" s="752">
        <f t="shared" si="2"/>
        <v>400</v>
      </c>
      <c r="D35" s="753">
        <f t="shared" si="2"/>
        <v>460</v>
      </c>
      <c r="E35" s="753">
        <f t="shared" si="2"/>
        <v>520</v>
      </c>
      <c r="F35" s="754">
        <f t="shared" si="2"/>
        <v>400</v>
      </c>
      <c r="G35" s="755">
        <f t="shared" si="2"/>
        <v>800</v>
      </c>
      <c r="H35" s="756">
        <v>600</v>
      </c>
      <c r="I35" s="757">
        <f>H35*2</f>
        <v>1200</v>
      </c>
    </row>
    <row r="36" spans="1:9" s="727" customFormat="1" ht="19.5" customHeight="1">
      <c r="A36" s="1052"/>
      <c r="B36" s="1036" t="s">
        <v>1380</v>
      </c>
      <c r="C36" s="1037"/>
      <c r="D36" s="1037"/>
      <c r="E36" s="1038"/>
      <c r="F36" s="1039" t="s">
        <v>1381</v>
      </c>
      <c r="G36" s="1038"/>
      <c r="H36" s="1039" t="s">
        <v>1382</v>
      </c>
      <c r="I36" s="1076"/>
    </row>
    <row r="37" spans="1:9" s="727" customFormat="1" ht="19.5" customHeight="1" thickBot="1">
      <c r="A37" s="1053"/>
      <c r="B37" s="759">
        <f aca="true" t="shared" si="3" ref="B37:G37">B35*2</f>
        <v>400</v>
      </c>
      <c r="C37" s="759">
        <f t="shared" si="3"/>
        <v>800</v>
      </c>
      <c r="D37" s="760">
        <f t="shared" si="3"/>
        <v>920</v>
      </c>
      <c r="E37" s="760">
        <f t="shared" si="3"/>
        <v>1040</v>
      </c>
      <c r="F37" s="761">
        <f t="shared" si="3"/>
        <v>800</v>
      </c>
      <c r="G37" s="762">
        <f t="shared" si="3"/>
        <v>1600</v>
      </c>
      <c r="H37" s="763">
        <v>1000</v>
      </c>
      <c r="I37" s="764">
        <f>H37*2</f>
        <v>2000</v>
      </c>
    </row>
    <row r="38" spans="1:9" s="727" customFormat="1" ht="19.5" customHeight="1" thickTop="1">
      <c r="A38" s="1054" t="s">
        <v>1383</v>
      </c>
      <c r="B38" s="1028" t="s">
        <v>1384</v>
      </c>
      <c r="C38" s="1029"/>
      <c r="D38" s="1029"/>
      <c r="E38" s="1029"/>
      <c r="F38" s="1029"/>
      <c r="G38" s="1029"/>
      <c r="H38" s="1029"/>
      <c r="I38" s="1030"/>
    </row>
    <row r="39" spans="1:9" s="727" customFormat="1" ht="19.5" customHeight="1">
      <c r="A39" s="1055"/>
      <c r="B39" s="1065" t="s">
        <v>1385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1386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1387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668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>
      <c r="A43" s="1055"/>
      <c r="B43" s="1065" t="s">
        <v>1388</v>
      </c>
      <c r="C43" s="1066"/>
      <c r="D43" s="1066"/>
      <c r="E43" s="1066"/>
      <c r="F43" s="1066"/>
      <c r="G43" s="1066"/>
      <c r="H43" s="1066"/>
      <c r="I43" s="1067"/>
    </row>
    <row r="44" spans="1:9" s="727" customFormat="1" ht="19.5" customHeight="1">
      <c r="A44" s="1055"/>
      <c r="B44" s="1065" t="s">
        <v>1389</v>
      </c>
      <c r="C44" s="1066"/>
      <c r="D44" s="1066"/>
      <c r="E44" s="1066"/>
      <c r="F44" s="1066"/>
      <c r="G44" s="1066"/>
      <c r="H44" s="1066"/>
      <c r="I44" s="1067"/>
    </row>
    <row r="45" spans="1:9" s="727" customFormat="1" ht="19.5" customHeight="1" thickBot="1">
      <c r="A45" s="1056"/>
      <c r="B45" s="1068" t="s">
        <v>1390</v>
      </c>
      <c r="C45" s="1069"/>
      <c r="D45" s="1069"/>
      <c r="E45" s="1069"/>
      <c r="F45" s="1069"/>
      <c r="G45" s="1069"/>
      <c r="H45" s="1069"/>
      <c r="I45" s="1070"/>
    </row>
    <row r="46" ht="17.25" thickTop="1"/>
  </sheetData>
  <sheetProtection/>
  <mergeCells count="45">
    <mergeCell ref="B44:I44"/>
    <mergeCell ref="B45:I45"/>
    <mergeCell ref="B38:I38"/>
    <mergeCell ref="B39:I39"/>
    <mergeCell ref="B40:I40"/>
    <mergeCell ref="B41:I41"/>
    <mergeCell ref="B42:I42"/>
    <mergeCell ref="B43:I43"/>
    <mergeCell ref="B29:E29"/>
    <mergeCell ref="F29:G29"/>
    <mergeCell ref="B31:E31"/>
    <mergeCell ref="F31:G31"/>
    <mergeCell ref="H31:I31"/>
    <mergeCell ref="B36:E36"/>
    <mergeCell ref="F36:G36"/>
    <mergeCell ref="H36:I36"/>
    <mergeCell ref="K4:K5"/>
    <mergeCell ref="I4:J4"/>
    <mergeCell ref="D8:J8"/>
    <mergeCell ref="B4:B5"/>
    <mergeCell ref="B21:E21"/>
    <mergeCell ref="D10:J10"/>
    <mergeCell ref="H21:I21"/>
    <mergeCell ref="D13:J13"/>
    <mergeCell ref="D15:J15"/>
    <mergeCell ref="A3:K3"/>
    <mergeCell ref="A4:A5"/>
    <mergeCell ref="C4:C5"/>
    <mergeCell ref="D4:F4"/>
    <mergeCell ref="G4:H4"/>
    <mergeCell ref="D17:J17"/>
    <mergeCell ref="D9:J9"/>
    <mergeCell ref="D14:J14"/>
    <mergeCell ref="D11:J11"/>
    <mergeCell ref="D12:J12"/>
    <mergeCell ref="A38:A45"/>
    <mergeCell ref="D16:J16"/>
    <mergeCell ref="D20:J20"/>
    <mergeCell ref="D19:J19"/>
    <mergeCell ref="D18:J18"/>
    <mergeCell ref="A31:A37"/>
    <mergeCell ref="A21:A22"/>
    <mergeCell ref="A23:A30"/>
    <mergeCell ref="H29:I29"/>
    <mergeCell ref="F21:G21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0" zoomScaleNormal="80" zoomScalePageLayoutView="0" workbookViewId="0" topLeftCell="F1">
      <pane ySplit="5" topLeftCell="A6" activePane="bottomLeft" state="frozen"/>
      <selection pane="topLeft" activeCell="A1" sqref="A1"/>
      <selection pane="bottomLeft" activeCell="D10" sqref="D10:K12"/>
    </sheetView>
  </sheetViews>
  <sheetFormatPr defaultColWidth="9.00390625" defaultRowHeight="16.5"/>
  <cols>
    <col min="1" max="2" width="40.25390625" style="111" customWidth="1"/>
    <col min="3" max="3" width="19.37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9.25">
      <c r="A1" s="108" t="s">
        <v>1326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8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thickBot="1">
      <c r="A3" s="1463" t="s">
        <v>51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5"/>
    </row>
    <row r="4" spans="1:11" ht="17.25">
      <c r="A4" s="1466" t="s">
        <v>2</v>
      </c>
      <c r="B4" s="1466" t="s">
        <v>1027</v>
      </c>
      <c r="C4" s="1466" t="s">
        <v>3</v>
      </c>
      <c r="D4" s="1468" t="s">
        <v>50</v>
      </c>
      <c r="E4" s="1469"/>
      <c r="F4" s="1466" t="s">
        <v>1084</v>
      </c>
      <c r="G4" s="1470" t="s">
        <v>1080</v>
      </c>
      <c r="H4" s="1469"/>
      <c r="I4" s="1470" t="s">
        <v>1081</v>
      </c>
      <c r="J4" s="1479"/>
      <c r="K4" s="1482" t="s">
        <v>44</v>
      </c>
    </row>
    <row r="5" spans="1:11" ht="18" thickBot="1">
      <c r="A5" s="1467"/>
      <c r="B5" s="1467"/>
      <c r="C5" s="1467"/>
      <c r="D5" s="112" t="s">
        <v>8</v>
      </c>
      <c r="E5" s="113" t="s">
        <v>9</v>
      </c>
      <c r="F5" s="1467"/>
      <c r="G5" s="113" t="s">
        <v>8</v>
      </c>
      <c r="H5" s="113" t="s">
        <v>9</v>
      </c>
      <c r="I5" s="113" t="s">
        <v>1082</v>
      </c>
      <c r="J5" s="477" t="s">
        <v>1083</v>
      </c>
      <c r="K5" s="1483"/>
    </row>
    <row r="6" spans="1:11" s="115" customFormat="1" ht="18" thickBot="1">
      <c r="A6" s="385" t="s">
        <v>541</v>
      </c>
      <c r="B6" s="381" t="s">
        <v>1028</v>
      </c>
      <c r="C6" s="385" t="s">
        <v>1047</v>
      </c>
      <c r="D6" s="382">
        <v>120</v>
      </c>
      <c r="E6" s="383">
        <v>180</v>
      </c>
      <c r="F6" s="383">
        <v>220</v>
      </c>
      <c r="G6" s="382">
        <v>173</v>
      </c>
      <c r="H6" s="383">
        <v>260</v>
      </c>
      <c r="I6" s="382">
        <v>173</v>
      </c>
      <c r="J6" s="383">
        <v>260</v>
      </c>
      <c r="K6" s="312" t="s">
        <v>880</v>
      </c>
    </row>
    <row r="7" spans="1:11" s="115" customFormat="1" ht="18" thickBot="1">
      <c r="A7" s="114" t="s">
        <v>293</v>
      </c>
      <c r="B7" s="114" t="s">
        <v>1029</v>
      </c>
      <c r="C7" s="114" t="s">
        <v>1047</v>
      </c>
      <c r="D7" s="1480" t="s">
        <v>881</v>
      </c>
      <c r="E7" s="1481"/>
      <c r="F7" s="1481"/>
      <c r="G7" s="1481"/>
      <c r="H7" s="1481"/>
      <c r="I7" s="1481"/>
      <c r="J7" s="1481"/>
      <c r="K7" s="312" t="s">
        <v>873</v>
      </c>
    </row>
    <row r="8" spans="1:11" s="115" customFormat="1" ht="18" thickBot="1">
      <c r="A8" s="266" t="s">
        <v>294</v>
      </c>
      <c r="B8" s="266" t="s">
        <v>1030</v>
      </c>
      <c r="C8" s="266" t="s">
        <v>1047</v>
      </c>
      <c r="D8" s="382">
        <v>120</v>
      </c>
      <c r="E8" s="383">
        <v>240</v>
      </c>
      <c r="F8" s="383">
        <v>240</v>
      </c>
      <c r="G8" s="382">
        <v>120</v>
      </c>
      <c r="H8" s="383">
        <v>240</v>
      </c>
      <c r="I8" s="382">
        <v>120</v>
      </c>
      <c r="J8" s="383">
        <v>240</v>
      </c>
      <c r="K8" s="312" t="s">
        <v>663</v>
      </c>
    </row>
    <row r="9" spans="1:11" s="115" customFormat="1" ht="18" thickBot="1">
      <c r="A9" s="448" t="s">
        <v>1049</v>
      </c>
      <c r="B9" s="448"/>
      <c r="C9" s="449" t="s">
        <v>1047</v>
      </c>
      <c r="D9" s="382">
        <v>11</v>
      </c>
      <c r="E9" s="383">
        <v>22</v>
      </c>
      <c r="F9" s="384">
        <v>22</v>
      </c>
      <c r="G9" s="382">
        <v>11</v>
      </c>
      <c r="H9" s="383">
        <v>22</v>
      </c>
      <c r="I9" s="383">
        <v>11</v>
      </c>
      <c r="J9" s="384">
        <v>22</v>
      </c>
      <c r="K9" s="460" t="s">
        <v>1048</v>
      </c>
    </row>
    <row r="10" spans="1:11" s="621" customFormat="1" ht="18" thickBot="1">
      <c r="A10" s="680" t="s">
        <v>1106</v>
      </c>
      <c r="B10" s="619" t="s">
        <v>1115</v>
      </c>
      <c r="C10" s="620" t="s">
        <v>1047</v>
      </c>
      <c r="D10" s="884" t="s">
        <v>1301</v>
      </c>
      <c r="E10" s="884" t="s">
        <v>2078</v>
      </c>
      <c r="F10" s="884" t="s">
        <v>2078</v>
      </c>
      <c r="G10" s="884" t="s">
        <v>1301</v>
      </c>
      <c r="H10" s="884" t="s">
        <v>2078</v>
      </c>
      <c r="I10" s="884" t="s">
        <v>2079</v>
      </c>
      <c r="J10" s="884" t="s">
        <v>2047</v>
      </c>
      <c r="K10" s="681" t="s">
        <v>2087</v>
      </c>
    </row>
    <row r="11" spans="1:11" s="621" customFormat="1" ht="18" thickBot="1">
      <c r="A11" s="680" t="s">
        <v>1106</v>
      </c>
      <c r="B11" s="619" t="s">
        <v>1115</v>
      </c>
      <c r="C11" s="620" t="s">
        <v>1047</v>
      </c>
      <c r="D11" s="884" t="s">
        <v>2045</v>
      </c>
      <c r="E11" s="884" t="s">
        <v>1108</v>
      </c>
      <c r="F11" s="884" t="s">
        <v>1108</v>
      </c>
      <c r="G11" s="884" t="s">
        <v>2045</v>
      </c>
      <c r="H11" s="884" t="s">
        <v>1108</v>
      </c>
      <c r="I11" s="884" t="s">
        <v>1330</v>
      </c>
      <c r="J11" s="884" t="s">
        <v>1109</v>
      </c>
      <c r="K11" s="681" t="s">
        <v>2088</v>
      </c>
    </row>
    <row r="12" spans="1:11" s="621" customFormat="1" ht="18" thickBot="1">
      <c r="A12" s="612" t="s">
        <v>1106</v>
      </c>
      <c r="B12" s="619" t="s">
        <v>1115</v>
      </c>
      <c r="C12" s="620" t="s">
        <v>1116</v>
      </c>
      <c r="D12" s="884" t="s">
        <v>2047</v>
      </c>
      <c r="E12" s="884" t="s">
        <v>2048</v>
      </c>
      <c r="F12" s="884" t="s">
        <v>2048</v>
      </c>
      <c r="G12" s="884" t="s">
        <v>2047</v>
      </c>
      <c r="H12" s="884" t="s">
        <v>2048</v>
      </c>
      <c r="I12" s="884" t="s">
        <v>2080</v>
      </c>
      <c r="J12" s="884" t="s">
        <v>2081</v>
      </c>
      <c r="K12" s="681" t="s">
        <v>2089</v>
      </c>
    </row>
    <row r="13" spans="1:9" s="808" customFormat="1" ht="16.5" thickTop="1">
      <c r="A13" s="1471" t="s">
        <v>1445</v>
      </c>
      <c r="B13" s="1473" t="s">
        <v>50</v>
      </c>
      <c r="C13" s="1474"/>
      <c r="D13" s="1475"/>
      <c r="E13" s="1476" t="s">
        <v>1446</v>
      </c>
      <c r="F13" s="1476"/>
      <c r="G13" s="1476" t="s">
        <v>1447</v>
      </c>
      <c r="H13" s="1476"/>
      <c r="I13" s="1477" t="s">
        <v>1448</v>
      </c>
    </row>
    <row r="14" spans="1:9" s="808" customFormat="1" ht="15.75">
      <c r="A14" s="1472"/>
      <c r="B14" s="809" t="s">
        <v>8</v>
      </c>
      <c r="C14" s="809" t="s">
        <v>9</v>
      </c>
      <c r="D14" s="809" t="s">
        <v>1449</v>
      </c>
      <c r="E14" s="809" t="s">
        <v>8</v>
      </c>
      <c r="F14" s="809" t="s">
        <v>9</v>
      </c>
      <c r="G14" s="809" t="s">
        <v>8</v>
      </c>
      <c r="H14" s="809" t="s">
        <v>9</v>
      </c>
      <c r="I14" s="1478"/>
    </row>
    <row r="15" spans="1:9" s="808" customFormat="1" ht="15.75">
      <c r="A15" s="1448" t="s">
        <v>1450</v>
      </c>
      <c r="B15" s="1457" t="s">
        <v>1451</v>
      </c>
      <c r="C15" s="1458"/>
      <c r="D15" s="1459"/>
      <c r="E15" s="1460" t="s">
        <v>1451</v>
      </c>
      <c r="F15" s="1460"/>
      <c r="G15" s="1460" t="s">
        <v>1451</v>
      </c>
      <c r="H15" s="1460"/>
      <c r="I15" s="1455" t="s">
        <v>1452</v>
      </c>
    </row>
    <row r="16" spans="1:9" s="808" customFormat="1" ht="15.75">
      <c r="A16" s="1448"/>
      <c r="B16" s="810" t="s">
        <v>1453</v>
      </c>
      <c r="C16" s="810" t="s">
        <v>1453</v>
      </c>
      <c r="D16" s="810" t="s">
        <v>43</v>
      </c>
      <c r="E16" s="810" t="s">
        <v>1453</v>
      </c>
      <c r="F16" s="810" t="s">
        <v>1453</v>
      </c>
      <c r="G16" s="810" t="s">
        <v>1453</v>
      </c>
      <c r="H16" s="810" t="s">
        <v>1453</v>
      </c>
      <c r="I16" s="1455"/>
    </row>
    <row r="17" spans="1:9" s="808" customFormat="1" ht="15.75">
      <c r="A17" s="1448"/>
      <c r="B17" s="1457" t="s">
        <v>1454</v>
      </c>
      <c r="C17" s="1458"/>
      <c r="D17" s="1459"/>
      <c r="E17" s="1460" t="s">
        <v>1454</v>
      </c>
      <c r="F17" s="1460"/>
      <c r="G17" s="1460" t="s">
        <v>1454</v>
      </c>
      <c r="H17" s="1460"/>
      <c r="I17" s="1455"/>
    </row>
    <row r="18" spans="1:9" s="808" customFormat="1" ht="15.75">
      <c r="A18" s="1448"/>
      <c r="B18" s="811">
        <v>300000</v>
      </c>
      <c r="C18" s="811">
        <v>600000</v>
      </c>
      <c r="D18" s="811">
        <v>700000</v>
      </c>
      <c r="E18" s="811">
        <v>1000000</v>
      </c>
      <c r="F18" s="811">
        <v>1600000</v>
      </c>
      <c r="G18" s="811">
        <v>1000000</v>
      </c>
      <c r="H18" s="811">
        <v>1600000</v>
      </c>
      <c r="I18" s="1455"/>
    </row>
    <row r="19" spans="1:9" s="808" customFormat="1" ht="15.75">
      <c r="A19" s="1448"/>
      <c r="B19" s="1457" t="s">
        <v>1455</v>
      </c>
      <c r="C19" s="1458"/>
      <c r="D19" s="1459"/>
      <c r="E19" s="1460" t="s">
        <v>1455</v>
      </c>
      <c r="F19" s="1460"/>
      <c r="G19" s="1460" t="s">
        <v>1455</v>
      </c>
      <c r="H19" s="1460"/>
      <c r="I19" s="1455"/>
    </row>
    <row r="20" spans="1:9" s="808" customFormat="1" ht="16.5" thickBot="1">
      <c r="A20" s="1449"/>
      <c r="B20" s="812">
        <v>600000</v>
      </c>
      <c r="C20" s="812">
        <v>1200000</v>
      </c>
      <c r="D20" s="812">
        <v>1400000</v>
      </c>
      <c r="E20" s="812">
        <v>1600000</v>
      </c>
      <c r="F20" s="812">
        <v>2200000</v>
      </c>
      <c r="G20" s="812">
        <v>1600000</v>
      </c>
      <c r="H20" s="812">
        <v>2200000</v>
      </c>
      <c r="I20" s="1456"/>
    </row>
    <row r="21" spans="1:9" s="808" customFormat="1" ht="16.5" thickTop="1">
      <c r="A21" s="1484" t="s">
        <v>1456</v>
      </c>
      <c r="B21" s="1486" t="s">
        <v>1457</v>
      </c>
      <c r="C21" s="1487"/>
      <c r="D21" s="1488"/>
      <c r="E21" s="1489" t="s">
        <v>1451</v>
      </c>
      <c r="F21" s="1489"/>
      <c r="G21" s="1489" t="s">
        <v>1451</v>
      </c>
      <c r="H21" s="1489"/>
      <c r="I21" s="1461" t="s">
        <v>1452</v>
      </c>
    </row>
    <row r="22" spans="1:9" s="808" customFormat="1" ht="15.75">
      <c r="A22" s="1448"/>
      <c r="B22" s="810" t="s">
        <v>1453</v>
      </c>
      <c r="C22" s="810" t="s">
        <v>1453</v>
      </c>
      <c r="D22" s="810" t="s">
        <v>43</v>
      </c>
      <c r="E22" s="810" t="s">
        <v>1453</v>
      </c>
      <c r="F22" s="810" t="s">
        <v>1453</v>
      </c>
      <c r="G22" s="810" t="s">
        <v>1453</v>
      </c>
      <c r="H22" s="810" t="s">
        <v>1453</v>
      </c>
      <c r="I22" s="1455"/>
    </row>
    <row r="23" spans="1:9" s="808" customFormat="1" ht="15.75">
      <c r="A23" s="1448"/>
      <c r="B23" s="1457" t="s">
        <v>1458</v>
      </c>
      <c r="C23" s="1458"/>
      <c r="D23" s="1459"/>
      <c r="E23" s="1460" t="s">
        <v>1454</v>
      </c>
      <c r="F23" s="1460"/>
      <c r="G23" s="1460" t="s">
        <v>1454</v>
      </c>
      <c r="H23" s="1460"/>
      <c r="I23" s="1455"/>
    </row>
    <row r="24" spans="1:9" s="808" customFormat="1" ht="15.75">
      <c r="A24" s="1448"/>
      <c r="B24" s="811">
        <v>300000</v>
      </c>
      <c r="C24" s="811">
        <v>600000</v>
      </c>
      <c r="D24" s="811">
        <v>700000</v>
      </c>
      <c r="E24" s="811">
        <v>1000000</v>
      </c>
      <c r="F24" s="811">
        <v>1600000</v>
      </c>
      <c r="G24" s="811">
        <v>1000000</v>
      </c>
      <c r="H24" s="811">
        <v>1600000</v>
      </c>
      <c r="I24" s="1455"/>
    </row>
    <row r="25" spans="1:9" s="808" customFormat="1" ht="15.75">
      <c r="A25" s="1448"/>
      <c r="B25" s="1457" t="s">
        <v>1459</v>
      </c>
      <c r="C25" s="1458"/>
      <c r="D25" s="1459"/>
      <c r="E25" s="1460" t="s">
        <v>1455</v>
      </c>
      <c r="F25" s="1460"/>
      <c r="G25" s="1460" t="s">
        <v>1455</v>
      </c>
      <c r="H25" s="1460"/>
      <c r="I25" s="1455"/>
    </row>
    <row r="26" spans="1:9" s="808" customFormat="1" ht="16.5" thickBot="1">
      <c r="A26" s="1485"/>
      <c r="B26" s="813">
        <v>600000</v>
      </c>
      <c r="C26" s="813">
        <v>1200000</v>
      </c>
      <c r="D26" s="813">
        <v>1400000</v>
      </c>
      <c r="E26" s="813">
        <v>1600000</v>
      </c>
      <c r="F26" s="813">
        <v>2200000</v>
      </c>
      <c r="G26" s="813">
        <v>1600000</v>
      </c>
      <c r="H26" s="813">
        <v>2200000</v>
      </c>
      <c r="I26" s="1462"/>
    </row>
    <row r="27" spans="1:9" s="808" customFormat="1" ht="18" customHeight="1" thickTop="1">
      <c r="A27" s="1447" t="s">
        <v>1460</v>
      </c>
      <c r="B27" s="1450" t="s">
        <v>1457</v>
      </c>
      <c r="C27" s="1451"/>
      <c r="D27" s="1452"/>
      <c r="E27" s="1453" t="s">
        <v>1451</v>
      </c>
      <c r="F27" s="1453"/>
      <c r="G27" s="1453" t="s">
        <v>1451</v>
      </c>
      <c r="H27" s="1453"/>
      <c r="I27" s="1454" t="s">
        <v>1461</v>
      </c>
    </row>
    <row r="28" spans="1:9" s="808" customFormat="1" ht="15.75">
      <c r="A28" s="1448"/>
      <c r="B28" s="811">
        <v>300000</v>
      </c>
      <c r="C28" s="811">
        <v>600000</v>
      </c>
      <c r="D28" s="811">
        <v>700000</v>
      </c>
      <c r="E28" s="811">
        <v>1000000</v>
      </c>
      <c r="F28" s="811">
        <v>1600000</v>
      </c>
      <c r="G28" s="811">
        <v>1000000</v>
      </c>
      <c r="H28" s="811">
        <v>1600000</v>
      </c>
      <c r="I28" s="1455"/>
    </row>
    <row r="29" spans="1:9" s="808" customFormat="1" ht="15.75">
      <c r="A29" s="1448"/>
      <c r="B29" s="1457" t="s">
        <v>1462</v>
      </c>
      <c r="C29" s="1458"/>
      <c r="D29" s="1459"/>
      <c r="E29" s="1460" t="s">
        <v>1463</v>
      </c>
      <c r="F29" s="1460"/>
      <c r="G29" s="1460" t="s">
        <v>1463</v>
      </c>
      <c r="H29" s="1460"/>
      <c r="I29" s="1455"/>
    </row>
    <row r="30" spans="1:9" s="808" customFormat="1" ht="16.5" thickBot="1">
      <c r="A30" s="1449"/>
      <c r="B30" s="812">
        <v>600000</v>
      </c>
      <c r="C30" s="812">
        <v>1200000</v>
      </c>
      <c r="D30" s="812">
        <v>1400000</v>
      </c>
      <c r="E30" s="812">
        <v>1600000</v>
      </c>
      <c r="F30" s="812">
        <v>2200000</v>
      </c>
      <c r="G30" s="812">
        <v>1600000</v>
      </c>
      <c r="H30" s="812">
        <v>2200000</v>
      </c>
      <c r="I30" s="1456"/>
    </row>
    <row r="31" spans="1:9" s="808" customFormat="1" ht="16.5" thickTop="1">
      <c r="A31" s="1429" t="s">
        <v>52</v>
      </c>
      <c r="B31" s="1432" t="s">
        <v>1464</v>
      </c>
      <c r="C31" s="1433"/>
      <c r="D31" s="1433"/>
      <c r="E31" s="1433"/>
      <c r="F31" s="1433"/>
      <c r="G31" s="1433"/>
      <c r="H31" s="1434"/>
      <c r="I31" s="1435"/>
    </row>
    <row r="32" spans="1:9" s="808" customFormat="1" ht="15.75">
      <c r="A32" s="1430"/>
      <c r="B32" s="814">
        <v>15000000</v>
      </c>
      <c r="C32" s="814">
        <v>20000000</v>
      </c>
      <c r="D32" s="814">
        <v>20000000</v>
      </c>
      <c r="E32" s="814">
        <v>15000000</v>
      </c>
      <c r="F32" s="814">
        <v>20000000</v>
      </c>
      <c r="G32" s="815">
        <v>3000</v>
      </c>
      <c r="H32" s="815">
        <v>5000</v>
      </c>
      <c r="I32" s="1436"/>
    </row>
    <row r="33" spans="1:9" s="808" customFormat="1" ht="15.75">
      <c r="A33" s="1430"/>
      <c r="B33" s="1438" t="s">
        <v>295</v>
      </c>
      <c r="C33" s="1439"/>
      <c r="D33" s="1439"/>
      <c r="E33" s="1439"/>
      <c r="F33" s="1439"/>
      <c r="G33" s="1439"/>
      <c r="H33" s="1440"/>
      <c r="I33" s="1436"/>
    </row>
    <row r="34" spans="1:9" s="808" customFormat="1" ht="16.5" thickBot="1">
      <c r="A34" s="1431"/>
      <c r="B34" s="816">
        <v>20000000</v>
      </c>
      <c r="C34" s="816">
        <v>30000000</v>
      </c>
      <c r="D34" s="816">
        <v>30000000</v>
      </c>
      <c r="E34" s="816">
        <v>20000000</v>
      </c>
      <c r="F34" s="816">
        <v>30000000</v>
      </c>
      <c r="G34" s="817">
        <v>3000</v>
      </c>
      <c r="H34" s="817">
        <v>5000</v>
      </c>
      <c r="I34" s="1437"/>
    </row>
    <row r="35" spans="1:9" s="808" customFormat="1" ht="16.5" customHeight="1" thickTop="1">
      <c r="A35" s="1441" t="s">
        <v>1465</v>
      </c>
      <c r="B35" s="1444" t="s">
        <v>1466</v>
      </c>
      <c r="C35" s="1445"/>
      <c r="D35" s="1445"/>
      <c r="E35" s="1445"/>
      <c r="F35" s="1445"/>
      <c r="G35" s="1445"/>
      <c r="H35" s="1445"/>
      <c r="I35" s="1446"/>
    </row>
    <row r="36" spans="1:9" s="808" customFormat="1" ht="16.5" customHeight="1">
      <c r="A36" s="1442"/>
      <c r="B36" s="1423" t="s">
        <v>1467</v>
      </c>
      <c r="C36" s="1424"/>
      <c r="D36" s="1424"/>
      <c r="E36" s="1424"/>
      <c r="F36" s="1424"/>
      <c r="G36" s="1424"/>
      <c r="H36" s="1424"/>
      <c r="I36" s="1425"/>
    </row>
    <row r="37" spans="1:9" s="808" customFormat="1" ht="16.5" customHeight="1">
      <c r="A37" s="1442"/>
      <c r="B37" s="1423" t="s">
        <v>1468</v>
      </c>
      <c r="C37" s="1424"/>
      <c r="D37" s="1424"/>
      <c r="E37" s="1424"/>
      <c r="F37" s="1424"/>
      <c r="G37" s="1424"/>
      <c r="H37" s="1424"/>
      <c r="I37" s="1425"/>
    </row>
    <row r="38" spans="1:9" s="808" customFormat="1" ht="16.5" customHeight="1">
      <c r="A38" s="1442"/>
      <c r="B38" s="1423" t="s">
        <v>1469</v>
      </c>
      <c r="C38" s="1424"/>
      <c r="D38" s="1424"/>
      <c r="E38" s="1424"/>
      <c r="F38" s="1424"/>
      <c r="G38" s="1424"/>
      <c r="H38" s="1424"/>
      <c r="I38" s="1425"/>
    </row>
    <row r="39" spans="1:9" s="808" customFormat="1" ht="16.5" customHeight="1">
      <c r="A39" s="1442"/>
      <c r="B39" s="1423" t="s">
        <v>1470</v>
      </c>
      <c r="C39" s="1424"/>
      <c r="D39" s="1424"/>
      <c r="E39" s="1424"/>
      <c r="F39" s="1424"/>
      <c r="G39" s="1424"/>
      <c r="H39" s="1424"/>
      <c r="I39" s="1425"/>
    </row>
    <row r="40" spans="1:9" s="808" customFormat="1" ht="16.5" customHeight="1">
      <c r="A40" s="1442"/>
      <c r="B40" s="1423" t="s">
        <v>1471</v>
      </c>
      <c r="C40" s="1424"/>
      <c r="D40" s="1424"/>
      <c r="E40" s="1424"/>
      <c r="F40" s="1424"/>
      <c r="G40" s="1424"/>
      <c r="H40" s="1424"/>
      <c r="I40" s="1425"/>
    </row>
    <row r="41" spans="1:9" s="808" customFormat="1" ht="16.5" customHeight="1">
      <c r="A41" s="1442"/>
      <c r="B41" s="1423" t="s">
        <v>1472</v>
      </c>
      <c r="C41" s="1424"/>
      <c r="D41" s="1424"/>
      <c r="E41" s="1424"/>
      <c r="F41" s="1424"/>
      <c r="G41" s="1424"/>
      <c r="H41" s="1424"/>
      <c r="I41" s="1425"/>
    </row>
    <row r="42" spans="1:9" s="808" customFormat="1" ht="16.5" customHeight="1">
      <c r="A42" s="1442"/>
      <c r="B42" s="1423" t="s">
        <v>1473</v>
      </c>
      <c r="C42" s="1424"/>
      <c r="D42" s="1424"/>
      <c r="E42" s="1424"/>
      <c r="F42" s="1424"/>
      <c r="G42" s="1424"/>
      <c r="H42" s="1424"/>
      <c r="I42" s="1425"/>
    </row>
    <row r="43" spans="1:9" s="808" customFormat="1" ht="16.5" customHeight="1">
      <c r="A43" s="1442"/>
      <c r="B43" s="1423" t="s">
        <v>1474</v>
      </c>
      <c r="C43" s="1424"/>
      <c r="D43" s="1424"/>
      <c r="E43" s="1424"/>
      <c r="F43" s="1424"/>
      <c r="G43" s="1424"/>
      <c r="H43" s="1424"/>
      <c r="I43" s="1425"/>
    </row>
    <row r="44" spans="1:9" s="808" customFormat="1" ht="16.5" customHeight="1" thickBot="1">
      <c r="A44" s="1443"/>
      <c r="B44" s="1426" t="s">
        <v>1475</v>
      </c>
      <c r="C44" s="1427"/>
      <c r="D44" s="1427"/>
      <c r="E44" s="1427"/>
      <c r="F44" s="1427"/>
      <c r="G44" s="1427"/>
      <c r="H44" s="1427"/>
      <c r="I44" s="1428"/>
    </row>
    <row r="45" ht="17.25" thickTop="1"/>
  </sheetData>
  <sheetProtection/>
  <mergeCells count="60">
    <mergeCell ref="I4:J4"/>
    <mergeCell ref="B4:B5"/>
    <mergeCell ref="F4:F5"/>
    <mergeCell ref="D7:J7"/>
    <mergeCell ref="K4:K5"/>
    <mergeCell ref="A21:A26"/>
    <mergeCell ref="B21:D21"/>
    <mergeCell ref="E21:F21"/>
    <mergeCell ref="G21:H21"/>
    <mergeCell ref="A15:A20"/>
    <mergeCell ref="A3:K3"/>
    <mergeCell ref="A4:A5"/>
    <mergeCell ref="C4:C5"/>
    <mergeCell ref="D4:E4"/>
    <mergeCell ref="G4:H4"/>
    <mergeCell ref="A13:A14"/>
    <mergeCell ref="B13:D13"/>
    <mergeCell ref="E13:F13"/>
    <mergeCell ref="G13:H13"/>
    <mergeCell ref="I13:I14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B29:D29"/>
    <mergeCell ref="E29:F29"/>
    <mergeCell ref="G29:H29"/>
    <mergeCell ref="I21:I26"/>
    <mergeCell ref="B23:D23"/>
    <mergeCell ref="E23:F23"/>
    <mergeCell ref="G23:H23"/>
    <mergeCell ref="B25:D25"/>
    <mergeCell ref="E25:F25"/>
    <mergeCell ref="G25:H25"/>
    <mergeCell ref="B35:I35"/>
    <mergeCell ref="B36:I36"/>
    <mergeCell ref="B37:I37"/>
    <mergeCell ref="B38:I38"/>
    <mergeCell ref="B39:I39"/>
    <mergeCell ref="A27:A30"/>
    <mergeCell ref="B27:D27"/>
    <mergeCell ref="E27:F27"/>
    <mergeCell ref="G27:H27"/>
    <mergeCell ref="I27:I30"/>
    <mergeCell ref="B40:I40"/>
    <mergeCell ref="B41:I41"/>
    <mergeCell ref="B42:I42"/>
    <mergeCell ref="B43:I43"/>
    <mergeCell ref="B44:I44"/>
    <mergeCell ref="A31:A34"/>
    <mergeCell ref="B31:H31"/>
    <mergeCell ref="I31:I34"/>
    <mergeCell ref="B33:H33"/>
    <mergeCell ref="A35:A44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G14">
      <selection activeCell="J29" sqref="A29:IV32"/>
    </sheetView>
  </sheetViews>
  <sheetFormatPr defaultColWidth="9.00390625" defaultRowHeight="16.5"/>
  <cols>
    <col min="1" max="2" width="40.25390625" style="111" customWidth="1"/>
    <col min="3" max="3" width="18.0039062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9.25">
      <c r="A1" s="108" t="s">
        <v>1327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8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thickBot="1">
      <c r="A3" s="1463" t="s">
        <v>51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5"/>
    </row>
    <row r="4" spans="1:11" ht="17.25">
      <c r="A4" s="1466" t="s">
        <v>2</v>
      </c>
      <c r="B4" s="1466" t="s">
        <v>1027</v>
      </c>
      <c r="C4" s="1466" t="s">
        <v>3</v>
      </c>
      <c r="D4" s="1468" t="s">
        <v>50</v>
      </c>
      <c r="E4" s="1469"/>
      <c r="F4" s="1466" t="s">
        <v>1084</v>
      </c>
      <c r="G4" s="1470" t="s">
        <v>1080</v>
      </c>
      <c r="H4" s="1469"/>
      <c r="I4" s="1470" t="s">
        <v>1081</v>
      </c>
      <c r="J4" s="1479"/>
      <c r="K4" s="1482" t="s">
        <v>44</v>
      </c>
    </row>
    <row r="5" spans="1:11" ht="18" thickBot="1">
      <c r="A5" s="1467"/>
      <c r="B5" s="1467"/>
      <c r="C5" s="1467"/>
      <c r="D5" s="112" t="s">
        <v>8</v>
      </c>
      <c r="E5" s="113" t="s">
        <v>9</v>
      </c>
      <c r="F5" s="1467"/>
      <c r="G5" s="113" t="s">
        <v>8</v>
      </c>
      <c r="H5" s="113" t="s">
        <v>9</v>
      </c>
      <c r="I5" s="113" t="s">
        <v>1082</v>
      </c>
      <c r="J5" s="477" t="s">
        <v>1083</v>
      </c>
      <c r="K5" s="1483"/>
    </row>
    <row r="6" spans="1:11" s="115" customFormat="1" ht="18" thickBot="1">
      <c r="A6" s="381" t="s">
        <v>540</v>
      </c>
      <c r="B6" s="381"/>
      <c r="C6" s="381" t="s">
        <v>24</v>
      </c>
      <c r="D6" s="382">
        <v>120</v>
      </c>
      <c r="E6" s="383">
        <v>180</v>
      </c>
      <c r="F6" s="383">
        <v>220</v>
      </c>
      <c r="G6" s="382">
        <v>173</v>
      </c>
      <c r="H6" s="383">
        <v>260</v>
      </c>
      <c r="I6" s="382">
        <v>173</v>
      </c>
      <c r="J6" s="383">
        <v>260</v>
      </c>
      <c r="K6" s="312" t="s">
        <v>880</v>
      </c>
    </row>
    <row r="7" spans="1:11" s="115" customFormat="1" ht="18" thickBot="1">
      <c r="A7" s="381" t="s">
        <v>209</v>
      </c>
      <c r="B7" s="381"/>
      <c r="C7" s="381" t="s">
        <v>24</v>
      </c>
      <c r="D7" s="1480" t="s">
        <v>881</v>
      </c>
      <c r="E7" s="1481"/>
      <c r="F7" s="1481"/>
      <c r="G7" s="1481"/>
      <c r="H7" s="1481"/>
      <c r="I7" s="1481"/>
      <c r="J7" s="1481"/>
      <c r="K7" s="312" t="s">
        <v>873</v>
      </c>
    </row>
    <row r="8" spans="1:11" s="115" customFormat="1" ht="18" thickBot="1">
      <c r="A8" s="447" t="s">
        <v>525</v>
      </c>
      <c r="B8" s="447"/>
      <c r="C8" s="266" t="s">
        <v>524</v>
      </c>
      <c r="D8" s="1490" t="s">
        <v>529</v>
      </c>
      <c r="E8" s="1491"/>
      <c r="F8" s="1491"/>
      <c r="G8" s="1491"/>
      <c r="H8" s="1491"/>
      <c r="I8" s="1491"/>
      <c r="J8" s="1491"/>
      <c r="K8" s="347" t="s">
        <v>844</v>
      </c>
    </row>
    <row r="9" spans="1:11" s="115" customFormat="1" ht="18" thickBot="1">
      <c r="A9" s="448" t="s">
        <v>528</v>
      </c>
      <c r="B9" s="448"/>
      <c r="C9" s="449" t="s">
        <v>24</v>
      </c>
      <c r="D9" s="1490" t="s">
        <v>530</v>
      </c>
      <c r="E9" s="1491"/>
      <c r="F9" s="1491"/>
      <c r="G9" s="1491"/>
      <c r="H9" s="1491"/>
      <c r="I9" s="1491"/>
      <c r="J9" s="1491"/>
      <c r="K9" s="347" t="s">
        <v>844</v>
      </c>
    </row>
    <row r="10" spans="1:11" ht="18" thickBot="1">
      <c r="A10" s="267" t="s">
        <v>111</v>
      </c>
      <c r="B10" s="267"/>
      <c r="C10" s="267" t="s">
        <v>112</v>
      </c>
      <c r="D10" s="1480" t="s">
        <v>607</v>
      </c>
      <c r="E10" s="1481"/>
      <c r="F10" s="1481"/>
      <c r="G10" s="1481"/>
      <c r="H10" s="1481"/>
      <c r="I10" s="1481"/>
      <c r="J10" s="1481"/>
      <c r="K10" s="312" t="s">
        <v>606</v>
      </c>
    </row>
    <row r="11" spans="1:9" s="808" customFormat="1" ht="16.5" thickTop="1">
      <c r="A11" s="1471" t="s">
        <v>1445</v>
      </c>
      <c r="B11" s="1473" t="s">
        <v>50</v>
      </c>
      <c r="C11" s="1474"/>
      <c r="D11" s="1475"/>
      <c r="E11" s="1476" t="s">
        <v>1446</v>
      </c>
      <c r="F11" s="1476"/>
      <c r="G11" s="1476" t="s">
        <v>1447</v>
      </c>
      <c r="H11" s="1476"/>
      <c r="I11" s="1477" t="s">
        <v>1448</v>
      </c>
    </row>
    <row r="12" spans="1:9" s="808" customFormat="1" ht="15.75">
      <c r="A12" s="1472"/>
      <c r="B12" s="809" t="s">
        <v>8</v>
      </c>
      <c r="C12" s="809" t="s">
        <v>9</v>
      </c>
      <c r="D12" s="809" t="s">
        <v>1449</v>
      </c>
      <c r="E12" s="809" t="s">
        <v>8</v>
      </c>
      <c r="F12" s="809" t="s">
        <v>9</v>
      </c>
      <c r="G12" s="809" t="s">
        <v>8</v>
      </c>
      <c r="H12" s="809" t="s">
        <v>9</v>
      </c>
      <c r="I12" s="1478"/>
    </row>
    <row r="13" spans="1:9" s="808" customFormat="1" ht="15.75">
      <c r="A13" s="1448" t="s">
        <v>1450</v>
      </c>
      <c r="B13" s="1457" t="s">
        <v>1451</v>
      </c>
      <c r="C13" s="1458"/>
      <c r="D13" s="1459"/>
      <c r="E13" s="1460" t="s">
        <v>1451</v>
      </c>
      <c r="F13" s="1460"/>
      <c r="G13" s="1460" t="s">
        <v>1451</v>
      </c>
      <c r="H13" s="1460"/>
      <c r="I13" s="1455" t="s">
        <v>1452</v>
      </c>
    </row>
    <row r="14" spans="1:9" s="808" customFormat="1" ht="15.75">
      <c r="A14" s="1448"/>
      <c r="B14" s="810" t="s">
        <v>1453</v>
      </c>
      <c r="C14" s="810" t="s">
        <v>1453</v>
      </c>
      <c r="D14" s="810" t="s">
        <v>43</v>
      </c>
      <c r="E14" s="810" t="s">
        <v>1453</v>
      </c>
      <c r="F14" s="810" t="s">
        <v>1453</v>
      </c>
      <c r="G14" s="810" t="s">
        <v>1453</v>
      </c>
      <c r="H14" s="810" t="s">
        <v>1453</v>
      </c>
      <c r="I14" s="1455"/>
    </row>
    <row r="15" spans="1:9" s="808" customFormat="1" ht="15.75">
      <c r="A15" s="1448"/>
      <c r="B15" s="1457" t="s">
        <v>1454</v>
      </c>
      <c r="C15" s="1458"/>
      <c r="D15" s="1459"/>
      <c r="E15" s="1460" t="s">
        <v>1454</v>
      </c>
      <c r="F15" s="1460"/>
      <c r="G15" s="1460" t="s">
        <v>1454</v>
      </c>
      <c r="H15" s="1460"/>
      <c r="I15" s="1455"/>
    </row>
    <row r="16" spans="1:9" s="808" customFormat="1" ht="15.75">
      <c r="A16" s="1448"/>
      <c r="B16" s="811">
        <v>300000</v>
      </c>
      <c r="C16" s="811">
        <v>600000</v>
      </c>
      <c r="D16" s="811">
        <v>700000</v>
      </c>
      <c r="E16" s="811">
        <v>1000000</v>
      </c>
      <c r="F16" s="811">
        <v>1600000</v>
      </c>
      <c r="G16" s="811">
        <v>1000000</v>
      </c>
      <c r="H16" s="811">
        <v>1600000</v>
      </c>
      <c r="I16" s="1455"/>
    </row>
    <row r="17" spans="1:9" s="808" customFormat="1" ht="15.75">
      <c r="A17" s="1448"/>
      <c r="B17" s="1457" t="s">
        <v>1455</v>
      </c>
      <c r="C17" s="1458"/>
      <c r="D17" s="1459"/>
      <c r="E17" s="1460" t="s">
        <v>1455</v>
      </c>
      <c r="F17" s="1460"/>
      <c r="G17" s="1460" t="s">
        <v>1455</v>
      </c>
      <c r="H17" s="1460"/>
      <c r="I17" s="1455"/>
    </row>
    <row r="18" spans="1:9" s="808" customFormat="1" ht="16.5" thickBot="1">
      <c r="A18" s="1449"/>
      <c r="B18" s="812">
        <v>600000</v>
      </c>
      <c r="C18" s="812">
        <v>1200000</v>
      </c>
      <c r="D18" s="812">
        <v>1400000</v>
      </c>
      <c r="E18" s="812">
        <v>1600000</v>
      </c>
      <c r="F18" s="812">
        <v>2200000</v>
      </c>
      <c r="G18" s="812">
        <v>1600000</v>
      </c>
      <c r="H18" s="812">
        <v>2200000</v>
      </c>
      <c r="I18" s="1456"/>
    </row>
    <row r="19" spans="1:9" s="808" customFormat="1" ht="16.5" thickTop="1">
      <c r="A19" s="1484" t="s">
        <v>1456</v>
      </c>
      <c r="B19" s="1486" t="s">
        <v>1457</v>
      </c>
      <c r="C19" s="1487"/>
      <c r="D19" s="1488"/>
      <c r="E19" s="1489" t="s">
        <v>1451</v>
      </c>
      <c r="F19" s="1489"/>
      <c r="G19" s="1489" t="s">
        <v>1451</v>
      </c>
      <c r="H19" s="1489"/>
      <c r="I19" s="1461" t="s">
        <v>1452</v>
      </c>
    </row>
    <row r="20" spans="1:9" s="808" customFormat="1" ht="15.75">
      <c r="A20" s="1448"/>
      <c r="B20" s="810" t="s">
        <v>1453</v>
      </c>
      <c r="C20" s="810" t="s">
        <v>1453</v>
      </c>
      <c r="D20" s="810" t="s">
        <v>43</v>
      </c>
      <c r="E20" s="810" t="s">
        <v>1453</v>
      </c>
      <c r="F20" s="810" t="s">
        <v>1453</v>
      </c>
      <c r="G20" s="810" t="s">
        <v>1453</v>
      </c>
      <c r="H20" s="810" t="s">
        <v>1453</v>
      </c>
      <c r="I20" s="1455"/>
    </row>
    <row r="21" spans="1:9" s="808" customFormat="1" ht="15.75">
      <c r="A21" s="1448"/>
      <c r="B21" s="1457" t="s">
        <v>1458</v>
      </c>
      <c r="C21" s="1458"/>
      <c r="D21" s="1459"/>
      <c r="E21" s="1460" t="s">
        <v>1454</v>
      </c>
      <c r="F21" s="1460"/>
      <c r="G21" s="1460" t="s">
        <v>1454</v>
      </c>
      <c r="H21" s="1460"/>
      <c r="I21" s="1455"/>
    </row>
    <row r="22" spans="1:9" s="808" customFormat="1" ht="15.75">
      <c r="A22" s="1448"/>
      <c r="B22" s="811">
        <v>300000</v>
      </c>
      <c r="C22" s="811">
        <v>600000</v>
      </c>
      <c r="D22" s="811">
        <v>700000</v>
      </c>
      <c r="E22" s="811">
        <v>1000000</v>
      </c>
      <c r="F22" s="811">
        <v>1600000</v>
      </c>
      <c r="G22" s="811">
        <v>1000000</v>
      </c>
      <c r="H22" s="811">
        <v>1600000</v>
      </c>
      <c r="I22" s="1455"/>
    </row>
    <row r="23" spans="1:9" s="808" customFormat="1" ht="15.75">
      <c r="A23" s="1448"/>
      <c r="B23" s="1457" t="s">
        <v>1459</v>
      </c>
      <c r="C23" s="1458"/>
      <c r="D23" s="1459"/>
      <c r="E23" s="1460" t="s">
        <v>1455</v>
      </c>
      <c r="F23" s="1460"/>
      <c r="G23" s="1460" t="s">
        <v>1455</v>
      </c>
      <c r="H23" s="1460"/>
      <c r="I23" s="1455"/>
    </row>
    <row r="24" spans="1:9" s="808" customFormat="1" ht="16.5" thickBot="1">
      <c r="A24" s="1485"/>
      <c r="B24" s="813">
        <v>600000</v>
      </c>
      <c r="C24" s="813">
        <v>1200000</v>
      </c>
      <c r="D24" s="813">
        <v>1400000</v>
      </c>
      <c r="E24" s="813">
        <v>1600000</v>
      </c>
      <c r="F24" s="813">
        <v>2200000</v>
      </c>
      <c r="G24" s="813">
        <v>1600000</v>
      </c>
      <c r="H24" s="813">
        <v>2200000</v>
      </c>
      <c r="I24" s="1462"/>
    </row>
    <row r="25" spans="1:9" s="808" customFormat="1" ht="18" customHeight="1" thickTop="1">
      <c r="A25" s="1447" t="s">
        <v>1460</v>
      </c>
      <c r="B25" s="1450" t="s">
        <v>1457</v>
      </c>
      <c r="C25" s="1451"/>
      <c r="D25" s="1452"/>
      <c r="E25" s="1453" t="s">
        <v>1451</v>
      </c>
      <c r="F25" s="1453"/>
      <c r="G25" s="1453" t="s">
        <v>1451</v>
      </c>
      <c r="H25" s="1453"/>
      <c r="I25" s="1454" t="s">
        <v>1461</v>
      </c>
    </row>
    <row r="26" spans="1:9" s="808" customFormat="1" ht="15.75">
      <c r="A26" s="1448"/>
      <c r="B26" s="811">
        <v>300000</v>
      </c>
      <c r="C26" s="811">
        <v>600000</v>
      </c>
      <c r="D26" s="811">
        <v>700000</v>
      </c>
      <c r="E26" s="811">
        <v>1000000</v>
      </c>
      <c r="F26" s="811">
        <v>1600000</v>
      </c>
      <c r="G26" s="811">
        <v>1000000</v>
      </c>
      <c r="H26" s="811">
        <v>1600000</v>
      </c>
      <c r="I26" s="1455"/>
    </row>
    <row r="27" spans="1:9" s="808" customFormat="1" ht="15.75">
      <c r="A27" s="1448"/>
      <c r="B27" s="1457" t="s">
        <v>1462</v>
      </c>
      <c r="C27" s="1458"/>
      <c r="D27" s="1459"/>
      <c r="E27" s="1460" t="s">
        <v>1463</v>
      </c>
      <c r="F27" s="1460"/>
      <c r="G27" s="1460" t="s">
        <v>1463</v>
      </c>
      <c r="H27" s="1460"/>
      <c r="I27" s="1455"/>
    </row>
    <row r="28" spans="1:9" s="808" customFormat="1" ht="15.75">
      <c r="A28" s="1449"/>
      <c r="B28" s="812">
        <v>600000</v>
      </c>
      <c r="C28" s="812">
        <v>1200000</v>
      </c>
      <c r="D28" s="812">
        <v>1400000</v>
      </c>
      <c r="E28" s="812">
        <v>1600000</v>
      </c>
      <c r="F28" s="812">
        <v>2200000</v>
      </c>
      <c r="G28" s="812">
        <v>1600000</v>
      </c>
      <c r="H28" s="812">
        <v>2200000</v>
      </c>
      <c r="I28" s="1456"/>
    </row>
    <row r="29" spans="1:9" s="808" customFormat="1" ht="16.5" customHeight="1">
      <c r="A29" s="1441" t="s">
        <v>1465</v>
      </c>
      <c r="B29" s="1444" t="s">
        <v>1466</v>
      </c>
      <c r="C29" s="1445"/>
      <c r="D29" s="1445"/>
      <c r="E29" s="1445"/>
      <c r="F29" s="1445"/>
      <c r="G29" s="1445"/>
      <c r="H29" s="1445"/>
      <c r="I29" s="1446"/>
    </row>
    <row r="30" spans="1:9" s="808" customFormat="1" ht="16.5" customHeight="1">
      <c r="A30" s="1442"/>
      <c r="B30" s="1423" t="s">
        <v>1467</v>
      </c>
      <c r="C30" s="1424"/>
      <c r="D30" s="1424"/>
      <c r="E30" s="1424"/>
      <c r="F30" s="1424"/>
      <c r="G30" s="1424"/>
      <c r="H30" s="1424"/>
      <c r="I30" s="1425"/>
    </row>
    <row r="31" spans="1:9" s="808" customFormat="1" ht="16.5" customHeight="1">
      <c r="A31" s="1442"/>
      <c r="B31" s="1423" t="s">
        <v>1468</v>
      </c>
      <c r="C31" s="1424"/>
      <c r="D31" s="1424"/>
      <c r="E31" s="1424"/>
      <c r="F31" s="1424"/>
      <c r="G31" s="1424"/>
      <c r="H31" s="1424"/>
      <c r="I31" s="1425"/>
    </row>
    <row r="32" spans="1:9" s="808" customFormat="1" ht="16.5" customHeight="1">
      <c r="A32" s="1442"/>
      <c r="B32" s="1423" t="s">
        <v>1469</v>
      </c>
      <c r="C32" s="1424"/>
      <c r="D32" s="1424"/>
      <c r="E32" s="1424"/>
      <c r="F32" s="1424"/>
      <c r="G32" s="1424"/>
      <c r="H32" s="1424"/>
      <c r="I32" s="1425"/>
    </row>
    <row r="33" spans="1:9" s="808" customFormat="1" ht="16.5" customHeight="1">
      <c r="A33" s="1442"/>
      <c r="B33" s="1423" t="s">
        <v>1470</v>
      </c>
      <c r="C33" s="1424"/>
      <c r="D33" s="1424"/>
      <c r="E33" s="1424"/>
      <c r="F33" s="1424"/>
      <c r="G33" s="1424"/>
      <c r="H33" s="1424"/>
      <c r="I33" s="1425"/>
    </row>
    <row r="34" spans="1:9" s="808" customFormat="1" ht="16.5" customHeight="1">
      <c r="A34" s="1442"/>
      <c r="B34" s="1423" t="s">
        <v>1471</v>
      </c>
      <c r="C34" s="1424"/>
      <c r="D34" s="1424"/>
      <c r="E34" s="1424"/>
      <c r="F34" s="1424"/>
      <c r="G34" s="1424"/>
      <c r="H34" s="1424"/>
      <c r="I34" s="1425"/>
    </row>
    <row r="35" spans="1:9" s="808" customFormat="1" ht="16.5" customHeight="1">
      <c r="A35" s="1442"/>
      <c r="B35" s="1423" t="s">
        <v>1472</v>
      </c>
      <c r="C35" s="1424"/>
      <c r="D35" s="1424"/>
      <c r="E35" s="1424"/>
      <c r="F35" s="1424"/>
      <c r="G35" s="1424"/>
      <c r="H35" s="1424"/>
      <c r="I35" s="1425"/>
    </row>
    <row r="36" spans="1:9" s="808" customFormat="1" ht="16.5" customHeight="1">
      <c r="A36" s="1442"/>
      <c r="B36" s="1423" t="s">
        <v>1473</v>
      </c>
      <c r="C36" s="1424"/>
      <c r="D36" s="1424"/>
      <c r="E36" s="1424"/>
      <c r="F36" s="1424"/>
      <c r="G36" s="1424"/>
      <c r="H36" s="1424"/>
      <c r="I36" s="1425"/>
    </row>
    <row r="37" spans="1:9" s="808" customFormat="1" ht="16.5" customHeight="1">
      <c r="A37" s="1442"/>
      <c r="B37" s="1423" t="s">
        <v>1474</v>
      </c>
      <c r="C37" s="1424"/>
      <c r="D37" s="1424"/>
      <c r="E37" s="1424"/>
      <c r="F37" s="1424"/>
      <c r="G37" s="1424"/>
      <c r="H37" s="1424"/>
      <c r="I37" s="1425"/>
    </row>
    <row r="38" spans="1:9" s="808" customFormat="1" ht="16.5" customHeight="1" thickBot="1">
      <c r="A38" s="1443"/>
      <c r="B38" s="1426" t="s">
        <v>1475</v>
      </c>
      <c r="C38" s="1427"/>
      <c r="D38" s="1427"/>
      <c r="E38" s="1427"/>
      <c r="F38" s="1427"/>
      <c r="G38" s="1427"/>
      <c r="H38" s="1427"/>
      <c r="I38" s="1428"/>
    </row>
    <row r="39" ht="17.25" thickTop="1"/>
  </sheetData>
  <sheetProtection/>
  <mergeCells count="59"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8:J8"/>
    <mergeCell ref="D9:J9"/>
    <mergeCell ref="D7:J7"/>
    <mergeCell ref="D10:J10"/>
    <mergeCell ref="A11:A12"/>
    <mergeCell ref="B11:D11"/>
    <mergeCell ref="E11:F11"/>
    <mergeCell ref="G11:H11"/>
    <mergeCell ref="I11:I12"/>
    <mergeCell ref="I13:I18"/>
    <mergeCell ref="B15:D15"/>
    <mergeCell ref="E15:F15"/>
    <mergeCell ref="G15:H15"/>
    <mergeCell ref="B17:D17"/>
    <mergeCell ref="E17:F17"/>
    <mergeCell ref="I19:I24"/>
    <mergeCell ref="B21:D21"/>
    <mergeCell ref="E21:F21"/>
    <mergeCell ref="G21:H21"/>
    <mergeCell ref="B23:D23"/>
    <mergeCell ref="E23:F23"/>
    <mergeCell ref="A19:A24"/>
    <mergeCell ref="G17:H17"/>
    <mergeCell ref="B19:D19"/>
    <mergeCell ref="E19:F19"/>
    <mergeCell ref="G19:H19"/>
    <mergeCell ref="A13:A18"/>
    <mergeCell ref="B13:D13"/>
    <mergeCell ref="E13:F13"/>
    <mergeCell ref="G13:H13"/>
    <mergeCell ref="B37:I37"/>
    <mergeCell ref="G23:H23"/>
    <mergeCell ref="A25:A28"/>
    <mergeCell ref="B25:D25"/>
    <mergeCell ref="E25:F25"/>
    <mergeCell ref="G25:H25"/>
    <mergeCell ref="I25:I28"/>
    <mergeCell ref="B27:D27"/>
    <mergeCell ref="E27:F27"/>
    <mergeCell ref="G27:H27"/>
    <mergeCell ref="B38:I38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H1">
      <selection activeCell="D10" sqref="D10:K12"/>
    </sheetView>
  </sheetViews>
  <sheetFormatPr defaultColWidth="9.00390625" defaultRowHeight="16.5"/>
  <cols>
    <col min="1" max="2" width="40.25390625" style="978" customWidth="1"/>
    <col min="3" max="3" width="19.375" style="978" bestFit="1" customWidth="1"/>
    <col min="4" max="5" width="20.125" style="978" customWidth="1"/>
    <col min="6" max="6" width="27.25390625" style="978" customWidth="1"/>
    <col min="7" max="8" width="20.125" style="978" customWidth="1"/>
    <col min="9" max="9" width="23.25390625" style="978" customWidth="1"/>
    <col min="10" max="10" width="27.25390625" style="978" customWidth="1"/>
    <col min="11" max="11" width="86.75390625" style="978" bestFit="1" customWidth="1"/>
    <col min="12" max="12" width="14.625" style="978" bestFit="1" customWidth="1"/>
    <col min="13" max="16384" width="9.00390625" style="978" customWidth="1"/>
  </cols>
  <sheetData>
    <row r="1" spans="1:11" ht="29.25">
      <c r="A1" s="975" t="s">
        <v>1893</v>
      </c>
      <c r="B1" s="975"/>
      <c r="C1" s="976"/>
      <c r="D1" s="976"/>
      <c r="E1" s="976"/>
      <c r="F1" s="977"/>
      <c r="G1" s="977"/>
      <c r="H1" s="977"/>
      <c r="I1" s="977"/>
      <c r="J1" s="977"/>
      <c r="K1" s="977"/>
    </row>
    <row r="2" spans="1:11" ht="18" thickBot="1">
      <c r="A2" s="977"/>
      <c r="B2" s="977"/>
      <c r="C2" s="977"/>
      <c r="D2" s="977"/>
      <c r="E2" s="977"/>
      <c r="F2" s="977"/>
      <c r="G2" s="977"/>
      <c r="H2" s="977"/>
      <c r="I2" s="977"/>
      <c r="J2" s="977"/>
      <c r="K2" s="977"/>
    </row>
    <row r="3" spans="1:11" ht="18" thickBot="1">
      <c r="A3" s="1492" t="s">
        <v>51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4"/>
    </row>
    <row r="4" spans="1:11" ht="17.25">
      <c r="A4" s="1495" t="s">
        <v>2</v>
      </c>
      <c r="B4" s="1495" t="s">
        <v>1894</v>
      </c>
      <c r="C4" s="1495" t="s">
        <v>3</v>
      </c>
      <c r="D4" s="1497" t="s">
        <v>50</v>
      </c>
      <c r="E4" s="1498"/>
      <c r="F4" s="1495" t="s">
        <v>1895</v>
      </c>
      <c r="G4" s="1499" t="s">
        <v>1896</v>
      </c>
      <c r="H4" s="1498"/>
      <c r="I4" s="1499" t="s">
        <v>1897</v>
      </c>
      <c r="J4" s="1500"/>
      <c r="K4" s="1501" t="s">
        <v>44</v>
      </c>
    </row>
    <row r="5" spans="1:11" ht="18" thickBot="1">
      <c r="A5" s="1496"/>
      <c r="B5" s="1496"/>
      <c r="C5" s="1496"/>
      <c r="D5" s="979" t="s">
        <v>8</v>
      </c>
      <c r="E5" s="980" t="s">
        <v>9</v>
      </c>
      <c r="F5" s="1496"/>
      <c r="G5" s="980" t="s">
        <v>8</v>
      </c>
      <c r="H5" s="980" t="s">
        <v>9</v>
      </c>
      <c r="I5" s="980" t="s">
        <v>1898</v>
      </c>
      <c r="J5" s="981" t="s">
        <v>1899</v>
      </c>
      <c r="K5" s="1502"/>
    </row>
    <row r="6" spans="1:11" s="986" customFormat="1" ht="18" thickBot="1">
      <c r="A6" s="982" t="s">
        <v>1900</v>
      </c>
      <c r="B6" s="983" t="s">
        <v>1901</v>
      </c>
      <c r="C6" s="982" t="s">
        <v>1902</v>
      </c>
      <c r="D6" s="984">
        <v>120</v>
      </c>
      <c r="E6" s="985">
        <v>180</v>
      </c>
      <c r="F6" s="985">
        <v>220</v>
      </c>
      <c r="G6" s="984">
        <v>173</v>
      </c>
      <c r="H6" s="985">
        <v>260</v>
      </c>
      <c r="I6" s="984">
        <v>173</v>
      </c>
      <c r="J6" s="985">
        <v>260</v>
      </c>
      <c r="K6" s="881"/>
    </row>
    <row r="7" spans="1:11" s="986" customFormat="1" ht="18" thickBot="1">
      <c r="A7" s="987" t="s">
        <v>1903</v>
      </c>
      <c r="B7" s="987" t="s">
        <v>1904</v>
      </c>
      <c r="C7" s="987" t="s">
        <v>1902</v>
      </c>
      <c r="D7" s="1503" t="s">
        <v>1905</v>
      </c>
      <c r="E7" s="1504"/>
      <c r="F7" s="1504"/>
      <c r="G7" s="1504"/>
      <c r="H7" s="1504"/>
      <c r="I7" s="1504"/>
      <c r="J7" s="1504"/>
      <c r="K7" s="881"/>
    </row>
    <row r="8" spans="1:11" s="986" customFormat="1" ht="18" thickBot="1">
      <c r="A8" s="988" t="s">
        <v>294</v>
      </c>
      <c r="B8" s="988" t="s">
        <v>1906</v>
      </c>
      <c r="C8" s="988" t="s">
        <v>1902</v>
      </c>
      <c r="D8" s="984">
        <v>50</v>
      </c>
      <c r="E8" s="985">
        <v>100</v>
      </c>
      <c r="F8" s="985">
        <v>100</v>
      </c>
      <c r="G8" s="984">
        <v>50</v>
      </c>
      <c r="H8" s="985">
        <v>100</v>
      </c>
      <c r="I8" s="984">
        <v>500</v>
      </c>
      <c r="J8" s="985">
        <v>100</v>
      </c>
      <c r="K8" s="881"/>
    </row>
    <row r="9" spans="1:11" s="986" customFormat="1" ht="18" thickBot="1">
      <c r="A9" s="989" t="s">
        <v>1907</v>
      </c>
      <c r="B9" s="989"/>
      <c r="C9" s="990" t="s">
        <v>1902</v>
      </c>
      <c r="D9" s="984">
        <v>11</v>
      </c>
      <c r="E9" s="985">
        <v>22</v>
      </c>
      <c r="F9" s="991">
        <v>22</v>
      </c>
      <c r="G9" s="984">
        <v>11</v>
      </c>
      <c r="H9" s="985">
        <v>22</v>
      </c>
      <c r="I9" s="985">
        <v>11</v>
      </c>
      <c r="J9" s="991">
        <v>22</v>
      </c>
      <c r="K9" s="992"/>
    </row>
    <row r="10" spans="1:11" s="996" customFormat="1" ht="18" thickBot="1">
      <c r="A10" s="993" t="s">
        <v>1908</v>
      </c>
      <c r="B10" s="994" t="s">
        <v>1909</v>
      </c>
      <c r="C10" s="995" t="s">
        <v>1902</v>
      </c>
      <c r="D10" s="884" t="s">
        <v>1301</v>
      </c>
      <c r="E10" s="884" t="s">
        <v>2078</v>
      </c>
      <c r="F10" s="884" t="s">
        <v>2078</v>
      </c>
      <c r="G10" s="884" t="s">
        <v>1301</v>
      </c>
      <c r="H10" s="884" t="s">
        <v>2078</v>
      </c>
      <c r="I10" s="884" t="s">
        <v>2079</v>
      </c>
      <c r="J10" s="884" t="s">
        <v>2047</v>
      </c>
      <c r="K10" s="681" t="s">
        <v>2087</v>
      </c>
    </row>
    <row r="11" spans="1:11" s="996" customFormat="1" ht="18" thickBot="1">
      <c r="A11" s="993" t="s">
        <v>1908</v>
      </c>
      <c r="B11" s="994" t="s">
        <v>1909</v>
      </c>
      <c r="C11" s="995" t="s">
        <v>1902</v>
      </c>
      <c r="D11" s="884" t="s">
        <v>2045</v>
      </c>
      <c r="E11" s="884" t="s">
        <v>1108</v>
      </c>
      <c r="F11" s="884" t="s">
        <v>1108</v>
      </c>
      <c r="G11" s="884" t="s">
        <v>2045</v>
      </c>
      <c r="H11" s="884" t="s">
        <v>1108</v>
      </c>
      <c r="I11" s="884" t="s">
        <v>1330</v>
      </c>
      <c r="J11" s="884" t="s">
        <v>1109</v>
      </c>
      <c r="K11" s="681" t="s">
        <v>2088</v>
      </c>
    </row>
    <row r="12" spans="1:11" s="996" customFormat="1" ht="18" thickBot="1">
      <c r="A12" s="993" t="s">
        <v>1908</v>
      </c>
      <c r="B12" s="994" t="s">
        <v>1909</v>
      </c>
      <c r="C12" s="995" t="s">
        <v>1902</v>
      </c>
      <c r="D12" s="884" t="s">
        <v>2047</v>
      </c>
      <c r="E12" s="884" t="s">
        <v>2048</v>
      </c>
      <c r="F12" s="884" t="s">
        <v>2048</v>
      </c>
      <c r="G12" s="884" t="s">
        <v>2047</v>
      </c>
      <c r="H12" s="884" t="s">
        <v>2048</v>
      </c>
      <c r="I12" s="884" t="s">
        <v>2080</v>
      </c>
      <c r="J12" s="884" t="s">
        <v>2081</v>
      </c>
      <c r="K12" s="681" t="s">
        <v>2089</v>
      </c>
    </row>
    <row r="13" spans="1:9" s="808" customFormat="1" ht="16.5" thickTop="1">
      <c r="A13" s="1471" t="s">
        <v>1910</v>
      </c>
      <c r="B13" s="1473" t="s">
        <v>50</v>
      </c>
      <c r="C13" s="1474"/>
      <c r="D13" s="1475"/>
      <c r="E13" s="1476" t="s">
        <v>1911</v>
      </c>
      <c r="F13" s="1476"/>
      <c r="G13" s="1476" t="s">
        <v>1912</v>
      </c>
      <c r="H13" s="1476"/>
      <c r="I13" s="1477" t="s">
        <v>1913</v>
      </c>
    </row>
    <row r="14" spans="1:9" s="808" customFormat="1" ht="15.75">
      <c r="A14" s="1472"/>
      <c r="B14" s="809" t="s">
        <v>8</v>
      </c>
      <c r="C14" s="809" t="s">
        <v>9</v>
      </c>
      <c r="D14" s="809" t="s">
        <v>1914</v>
      </c>
      <c r="E14" s="809" t="s">
        <v>8</v>
      </c>
      <c r="F14" s="809" t="s">
        <v>9</v>
      </c>
      <c r="G14" s="809" t="s">
        <v>8</v>
      </c>
      <c r="H14" s="809" t="s">
        <v>9</v>
      </c>
      <c r="I14" s="1478"/>
    </row>
    <row r="15" spans="1:9" s="808" customFormat="1" ht="15.75">
      <c r="A15" s="1448" t="s">
        <v>1915</v>
      </c>
      <c r="B15" s="1457" t="s">
        <v>1916</v>
      </c>
      <c r="C15" s="1458"/>
      <c r="D15" s="1459"/>
      <c r="E15" s="1460" t="s">
        <v>1916</v>
      </c>
      <c r="F15" s="1460"/>
      <c r="G15" s="1460" t="s">
        <v>1916</v>
      </c>
      <c r="H15" s="1460"/>
      <c r="I15" s="1455" t="s">
        <v>1917</v>
      </c>
    </row>
    <row r="16" spans="1:9" s="808" customFormat="1" ht="15.75">
      <c r="A16" s="1448"/>
      <c r="B16" s="810" t="s">
        <v>1918</v>
      </c>
      <c r="C16" s="810" t="s">
        <v>1918</v>
      </c>
      <c r="D16" s="810" t="s">
        <v>43</v>
      </c>
      <c r="E16" s="810" t="s">
        <v>1918</v>
      </c>
      <c r="F16" s="810" t="s">
        <v>1918</v>
      </c>
      <c r="G16" s="810" t="s">
        <v>1918</v>
      </c>
      <c r="H16" s="810" t="s">
        <v>1918</v>
      </c>
      <c r="I16" s="1455"/>
    </row>
    <row r="17" spans="1:9" s="808" customFormat="1" ht="15.75">
      <c r="A17" s="1448"/>
      <c r="B17" s="1457" t="s">
        <v>1919</v>
      </c>
      <c r="C17" s="1458"/>
      <c r="D17" s="1459"/>
      <c r="E17" s="1460" t="s">
        <v>1919</v>
      </c>
      <c r="F17" s="1460"/>
      <c r="G17" s="1460" t="s">
        <v>1919</v>
      </c>
      <c r="H17" s="1460"/>
      <c r="I17" s="1455"/>
    </row>
    <row r="18" spans="1:9" s="808" customFormat="1" ht="15.75">
      <c r="A18" s="1448"/>
      <c r="B18" s="811">
        <v>300000</v>
      </c>
      <c r="C18" s="811">
        <v>600000</v>
      </c>
      <c r="D18" s="811">
        <v>700000</v>
      </c>
      <c r="E18" s="811">
        <v>1000000</v>
      </c>
      <c r="F18" s="811">
        <v>1600000</v>
      </c>
      <c r="G18" s="811">
        <v>1000000</v>
      </c>
      <c r="H18" s="811">
        <v>1600000</v>
      </c>
      <c r="I18" s="1455"/>
    </row>
    <row r="19" spans="1:9" s="808" customFormat="1" ht="15.75">
      <c r="A19" s="1448"/>
      <c r="B19" s="1457" t="s">
        <v>1920</v>
      </c>
      <c r="C19" s="1458"/>
      <c r="D19" s="1459"/>
      <c r="E19" s="1460" t="s">
        <v>1920</v>
      </c>
      <c r="F19" s="1460"/>
      <c r="G19" s="1460" t="s">
        <v>1920</v>
      </c>
      <c r="H19" s="1460"/>
      <c r="I19" s="1455"/>
    </row>
    <row r="20" spans="1:9" s="808" customFormat="1" ht="16.5" thickBot="1">
      <c r="A20" s="1449"/>
      <c r="B20" s="812">
        <v>600000</v>
      </c>
      <c r="C20" s="812">
        <v>1200000</v>
      </c>
      <c r="D20" s="812">
        <v>1400000</v>
      </c>
      <c r="E20" s="812">
        <v>1600000</v>
      </c>
      <c r="F20" s="812">
        <v>2200000</v>
      </c>
      <c r="G20" s="812">
        <v>1600000</v>
      </c>
      <c r="H20" s="812">
        <v>2200000</v>
      </c>
      <c r="I20" s="1456"/>
    </row>
    <row r="21" spans="1:9" s="808" customFormat="1" ht="16.5" thickTop="1">
      <c r="A21" s="1484" t="s">
        <v>1921</v>
      </c>
      <c r="B21" s="1486" t="s">
        <v>1922</v>
      </c>
      <c r="C21" s="1487"/>
      <c r="D21" s="1488"/>
      <c r="E21" s="1489" t="s">
        <v>1916</v>
      </c>
      <c r="F21" s="1489"/>
      <c r="G21" s="1489" t="s">
        <v>1916</v>
      </c>
      <c r="H21" s="1489"/>
      <c r="I21" s="1461" t="s">
        <v>1917</v>
      </c>
    </row>
    <row r="22" spans="1:9" s="808" customFormat="1" ht="15.75">
      <c r="A22" s="1448"/>
      <c r="B22" s="810" t="s">
        <v>1918</v>
      </c>
      <c r="C22" s="810" t="s">
        <v>1918</v>
      </c>
      <c r="D22" s="810" t="s">
        <v>43</v>
      </c>
      <c r="E22" s="810" t="s">
        <v>1918</v>
      </c>
      <c r="F22" s="810" t="s">
        <v>1918</v>
      </c>
      <c r="G22" s="810" t="s">
        <v>1918</v>
      </c>
      <c r="H22" s="810" t="s">
        <v>1918</v>
      </c>
      <c r="I22" s="1455"/>
    </row>
    <row r="23" spans="1:9" s="808" customFormat="1" ht="15.75">
      <c r="A23" s="1448"/>
      <c r="B23" s="1457" t="s">
        <v>1923</v>
      </c>
      <c r="C23" s="1458"/>
      <c r="D23" s="1459"/>
      <c r="E23" s="1460" t="s">
        <v>1919</v>
      </c>
      <c r="F23" s="1460"/>
      <c r="G23" s="1460" t="s">
        <v>1919</v>
      </c>
      <c r="H23" s="1460"/>
      <c r="I23" s="1455"/>
    </row>
    <row r="24" spans="1:9" s="808" customFormat="1" ht="15.75">
      <c r="A24" s="1448"/>
      <c r="B24" s="811">
        <v>300000</v>
      </c>
      <c r="C24" s="811">
        <v>600000</v>
      </c>
      <c r="D24" s="811">
        <v>700000</v>
      </c>
      <c r="E24" s="811">
        <v>1000000</v>
      </c>
      <c r="F24" s="811">
        <v>1600000</v>
      </c>
      <c r="G24" s="811">
        <v>1000000</v>
      </c>
      <c r="H24" s="811">
        <v>1600000</v>
      </c>
      <c r="I24" s="1455"/>
    </row>
    <row r="25" spans="1:9" s="808" customFormat="1" ht="15.75">
      <c r="A25" s="1448"/>
      <c r="B25" s="1457" t="s">
        <v>1924</v>
      </c>
      <c r="C25" s="1458"/>
      <c r="D25" s="1459"/>
      <c r="E25" s="1460" t="s">
        <v>1920</v>
      </c>
      <c r="F25" s="1460"/>
      <c r="G25" s="1460" t="s">
        <v>1920</v>
      </c>
      <c r="H25" s="1460"/>
      <c r="I25" s="1455"/>
    </row>
    <row r="26" spans="1:9" s="808" customFormat="1" ht="16.5" thickBot="1">
      <c r="A26" s="1485"/>
      <c r="B26" s="813">
        <v>600000</v>
      </c>
      <c r="C26" s="813">
        <v>1200000</v>
      </c>
      <c r="D26" s="813">
        <v>1400000</v>
      </c>
      <c r="E26" s="813">
        <v>1600000</v>
      </c>
      <c r="F26" s="813">
        <v>2200000</v>
      </c>
      <c r="G26" s="813">
        <v>1600000</v>
      </c>
      <c r="H26" s="813">
        <v>2200000</v>
      </c>
      <c r="I26" s="1462"/>
    </row>
    <row r="27" spans="1:9" s="808" customFormat="1" ht="18" customHeight="1" thickTop="1">
      <c r="A27" s="1447" t="s">
        <v>1925</v>
      </c>
      <c r="B27" s="1450" t="s">
        <v>1922</v>
      </c>
      <c r="C27" s="1451"/>
      <c r="D27" s="1452"/>
      <c r="E27" s="1453" t="s">
        <v>1916</v>
      </c>
      <c r="F27" s="1453"/>
      <c r="G27" s="1453" t="s">
        <v>1916</v>
      </c>
      <c r="H27" s="1453"/>
      <c r="I27" s="1454" t="s">
        <v>1926</v>
      </c>
    </row>
    <row r="28" spans="1:9" s="808" customFormat="1" ht="15.75">
      <c r="A28" s="1448"/>
      <c r="B28" s="811">
        <v>300000</v>
      </c>
      <c r="C28" s="811">
        <v>600000</v>
      </c>
      <c r="D28" s="811">
        <v>700000</v>
      </c>
      <c r="E28" s="811">
        <v>1000000</v>
      </c>
      <c r="F28" s="811">
        <v>1600000</v>
      </c>
      <c r="G28" s="811">
        <v>1000000</v>
      </c>
      <c r="H28" s="811">
        <v>1600000</v>
      </c>
      <c r="I28" s="1455"/>
    </row>
    <row r="29" spans="1:9" s="808" customFormat="1" ht="15.75">
      <c r="A29" s="1448"/>
      <c r="B29" s="1457" t="s">
        <v>1927</v>
      </c>
      <c r="C29" s="1458"/>
      <c r="D29" s="1459"/>
      <c r="E29" s="1460" t="s">
        <v>1928</v>
      </c>
      <c r="F29" s="1460"/>
      <c r="G29" s="1460" t="s">
        <v>1928</v>
      </c>
      <c r="H29" s="1460"/>
      <c r="I29" s="1455"/>
    </row>
    <row r="30" spans="1:9" s="808" customFormat="1" ht="16.5" thickBot="1">
      <c r="A30" s="1449"/>
      <c r="B30" s="812">
        <v>600000</v>
      </c>
      <c r="C30" s="812">
        <v>1200000</v>
      </c>
      <c r="D30" s="812">
        <v>1400000</v>
      </c>
      <c r="E30" s="812">
        <v>1600000</v>
      </c>
      <c r="F30" s="812">
        <v>2200000</v>
      </c>
      <c r="G30" s="812">
        <v>1600000</v>
      </c>
      <c r="H30" s="812">
        <v>2200000</v>
      </c>
      <c r="I30" s="1456"/>
    </row>
    <row r="31" spans="1:9" s="808" customFormat="1" ht="16.5" thickTop="1">
      <c r="A31" s="1429" t="s">
        <v>52</v>
      </c>
      <c r="B31" s="1432" t="s">
        <v>1464</v>
      </c>
      <c r="C31" s="1433"/>
      <c r="D31" s="1433"/>
      <c r="E31" s="1433"/>
      <c r="F31" s="1433"/>
      <c r="G31" s="1433"/>
      <c r="H31" s="1434"/>
      <c r="I31" s="1435"/>
    </row>
    <row r="32" spans="1:9" s="808" customFormat="1" ht="15.75">
      <c r="A32" s="1430"/>
      <c r="B32" s="814">
        <v>5000000</v>
      </c>
      <c r="C32" s="814">
        <v>10000000</v>
      </c>
      <c r="D32" s="814">
        <v>20000000</v>
      </c>
      <c r="E32" s="814">
        <v>10000000</v>
      </c>
      <c r="F32" s="814">
        <v>20000000</v>
      </c>
      <c r="G32" s="814">
        <v>60000000</v>
      </c>
      <c r="H32" s="814">
        <v>100000000</v>
      </c>
      <c r="I32" s="1436"/>
    </row>
    <row r="33" spans="1:9" s="808" customFormat="1" ht="15.75">
      <c r="A33" s="1430"/>
      <c r="B33" s="1438" t="s">
        <v>1929</v>
      </c>
      <c r="C33" s="1439"/>
      <c r="D33" s="1439"/>
      <c r="E33" s="1439"/>
      <c r="F33" s="1439"/>
      <c r="G33" s="1439"/>
      <c r="H33" s="1440"/>
      <c r="I33" s="1436"/>
    </row>
    <row r="34" spans="1:9" s="808" customFormat="1" ht="16.5" thickBot="1">
      <c r="A34" s="1431"/>
      <c r="B34" s="816">
        <v>10000000</v>
      </c>
      <c r="C34" s="816">
        <v>20000000</v>
      </c>
      <c r="D34" s="816">
        <v>30000000</v>
      </c>
      <c r="E34" s="816">
        <v>20000000</v>
      </c>
      <c r="F34" s="816">
        <v>40000000</v>
      </c>
      <c r="G34" s="814">
        <v>100000000</v>
      </c>
      <c r="H34" s="814">
        <v>200000000</v>
      </c>
      <c r="I34" s="1437"/>
    </row>
    <row r="35" spans="1:9" s="808" customFormat="1" ht="16.5" customHeight="1" thickTop="1">
      <c r="A35" s="1441" t="s">
        <v>1930</v>
      </c>
      <c r="B35" s="1444" t="s">
        <v>1931</v>
      </c>
      <c r="C35" s="1445"/>
      <c r="D35" s="1445"/>
      <c r="E35" s="1445"/>
      <c r="F35" s="1445"/>
      <c r="G35" s="1445"/>
      <c r="H35" s="1445"/>
      <c r="I35" s="1446"/>
    </row>
    <row r="36" spans="1:9" s="808" customFormat="1" ht="16.5" customHeight="1">
      <c r="A36" s="1442"/>
      <c r="B36" s="1423" t="s">
        <v>1932</v>
      </c>
      <c r="C36" s="1424"/>
      <c r="D36" s="1424"/>
      <c r="E36" s="1424"/>
      <c r="F36" s="1424"/>
      <c r="G36" s="1424"/>
      <c r="H36" s="1424"/>
      <c r="I36" s="1425"/>
    </row>
    <row r="37" spans="1:9" s="808" customFormat="1" ht="16.5" customHeight="1">
      <c r="A37" s="1442"/>
      <c r="B37" s="1423" t="s">
        <v>1933</v>
      </c>
      <c r="C37" s="1424"/>
      <c r="D37" s="1424"/>
      <c r="E37" s="1424"/>
      <c r="F37" s="1424"/>
      <c r="G37" s="1424"/>
      <c r="H37" s="1424"/>
      <c r="I37" s="1425"/>
    </row>
    <row r="38" spans="1:9" s="808" customFormat="1" ht="16.5" customHeight="1">
      <c r="A38" s="1442"/>
      <c r="B38" s="1423" t="s">
        <v>1934</v>
      </c>
      <c r="C38" s="1424"/>
      <c r="D38" s="1424"/>
      <c r="E38" s="1424"/>
      <c r="F38" s="1424"/>
      <c r="G38" s="1424"/>
      <c r="H38" s="1424"/>
      <c r="I38" s="1425"/>
    </row>
    <row r="39" spans="1:9" s="808" customFormat="1" ht="16.5" customHeight="1">
      <c r="A39" s="1442"/>
      <c r="B39" s="1423" t="s">
        <v>1935</v>
      </c>
      <c r="C39" s="1424"/>
      <c r="D39" s="1424"/>
      <c r="E39" s="1424"/>
      <c r="F39" s="1424"/>
      <c r="G39" s="1424"/>
      <c r="H39" s="1424"/>
      <c r="I39" s="1425"/>
    </row>
    <row r="40" spans="1:9" s="808" customFormat="1" ht="16.5" customHeight="1">
      <c r="A40" s="1442"/>
      <c r="B40" s="1423" t="s">
        <v>1936</v>
      </c>
      <c r="C40" s="1424"/>
      <c r="D40" s="1424"/>
      <c r="E40" s="1424"/>
      <c r="F40" s="1424"/>
      <c r="G40" s="1424"/>
      <c r="H40" s="1424"/>
      <c r="I40" s="1425"/>
    </row>
    <row r="41" spans="1:9" s="808" customFormat="1" ht="16.5" customHeight="1">
      <c r="A41" s="1442"/>
      <c r="B41" s="1423" t="s">
        <v>1937</v>
      </c>
      <c r="C41" s="1424"/>
      <c r="D41" s="1424"/>
      <c r="E41" s="1424"/>
      <c r="F41" s="1424"/>
      <c r="G41" s="1424"/>
      <c r="H41" s="1424"/>
      <c r="I41" s="1425"/>
    </row>
    <row r="42" spans="1:9" s="808" customFormat="1" ht="16.5" customHeight="1">
      <c r="A42" s="1442"/>
      <c r="B42" s="1423" t="s">
        <v>1938</v>
      </c>
      <c r="C42" s="1424"/>
      <c r="D42" s="1424"/>
      <c r="E42" s="1424"/>
      <c r="F42" s="1424"/>
      <c r="G42" s="1424"/>
      <c r="H42" s="1424"/>
      <c r="I42" s="1425"/>
    </row>
    <row r="43" spans="1:9" s="808" customFormat="1" ht="16.5" customHeight="1">
      <c r="A43" s="1442"/>
      <c r="B43" s="1423" t="s">
        <v>1939</v>
      </c>
      <c r="C43" s="1424"/>
      <c r="D43" s="1424"/>
      <c r="E43" s="1424"/>
      <c r="F43" s="1424"/>
      <c r="G43" s="1424"/>
      <c r="H43" s="1424"/>
      <c r="I43" s="1425"/>
    </row>
    <row r="44" spans="1:9" s="808" customFormat="1" ht="16.5" customHeight="1" thickBot="1">
      <c r="A44" s="1443"/>
      <c r="B44" s="1426" t="s">
        <v>1940</v>
      </c>
      <c r="C44" s="1427"/>
      <c r="D44" s="1427"/>
      <c r="E44" s="1427"/>
      <c r="F44" s="1427"/>
      <c r="G44" s="1427"/>
      <c r="H44" s="1427"/>
      <c r="I44" s="1428"/>
    </row>
    <row r="45" ht="17.25" thickTop="1"/>
  </sheetData>
  <sheetProtection/>
  <mergeCells count="60">
    <mergeCell ref="B44:I44"/>
    <mergeCell ref="A35:A4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I27:I30"/>
    <mergeCell ref="B29:D29"/>
    <mergeCell ref="E29:F29"/>
    <mergeCell ref="G29:H29"/>
    <mergeCell ref="A31:A34"/>
    <mergeCell ref="B31:H31"/>
    <mergeCell ref="I31:I34"/>
    <mergeCell ref="B33:H33"/>
    <mergeCell ref="E25:F25"/>
    <mergeCell ref="G25:H25"/>
    <mergeCell ref="A27:A30"/>
    <mergeCell ref="B27:D27"/>
    <mergeCell ref="E27:F27"/>
    <mergeCell ref="G27:H27"/>
    <mergeCell ref="G19:H19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D7:J7"/>
    <mergeCell ref="A13:A14"/>
    <mergeCell ref="B13:D13"/>
    <mergeCell ref="E13:F13"/>
    <mergeCell ref="G13:H13"/>
    <mergeCell ref="I13:I14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C12" sqref="C12"/>
    </sheetView>
  </sheetViews>
  <sheetFormatPr defaultColWidth="9.00390625" defaultRowHeight="16.5"/>
  <cols>
    <col min="1" max="2" width="40.25390625" style="978" customWidth="1"/>
    <col min="3" max="3" width="18.00390625" style="978" bestFit="1" customWidth="1"/>
    <col min="4" max="5" width="20.125" style="978" customWidth="1"/>
    <col min="6" max="6" width="27.25390625" style="978" customWidth="1"/>
    <col min="7" max="8" width="20.125" style="978" customWidth="1"/>
    <col min="9" max="9" width="23.25390625" style="978" customWidth="1"/>
    <col min="10" max="10" width="27.25390625" style="978" customWidth="1"/>
    <col min="11" max="11" width="86.75390625" style="978" bestFit="1" customWidth="1"/>
    <col min="12" max="12" width="14.625" style="978" bestFit="1" customWidth="1"/>
    <col min="13" max="16384" width="9.00390625" style="978" customWidth="1"/>
  </cols>
  <sheetData>
    <row r="1" spans="1:11" ht="29.25">
      <c r="A1" s="975" t="s">
        <v>1951</v>
      </c>
      <c r="B1" s="975"/>
      <c r="C1" s="976"/>
      <c r="D1" s="976"/>
      <c r="E1" s="976"/>
      <c r="F1" s="977"/>
      <c r="G1" s="977"/>
      <c r="H1" s="977"/>
      <c r="I1" s="977"/>
      <c r="J1" s="977"/>
      <c r="K1" s="977"/>
    </row>
    <row r="2" spans="1:11" ht="18" thickBot="1">
      <c r="A2" s="977"/>
      <c r="B2" s="977"/>
      <c r="C2" s="977"/>
      <c r="D2" s="977"/>
      <c r="E2" s="977"/>
      <c r="F2" s="977"/>
      <c r="G2" s="977"/>
      <c r="H2" s="977"/>
      <c r="I2" s="977"/>
      <c r="J2" s="977"/>
      <c r="K2" s="977"/>
    </row>
    <row r="3" spans="1:11" ht="18" thickBot="1">
      <c r="A3" s="1492" t="s">
        <v>51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4"/>
    </row>
    <row r="4" spans="1:11" ht="17.25">
      <c r="A4" s="1495" t="s">
        <v>2</v>
      </c>
      <c r="B4" s="1495" t="s">
        <v>1952</v>
      </c>
      <c r="C4" s="1495" t="s">
        <v>3</v>
      </c>
      <c r="D4" s="1497" t="s">
        <v>50</v>
      </c>
      <c r="E4" s="1498"/>
      <c r="F4" s="1495" t="s">
        <v>1953</v>
      </c>
      <c r="G4" s="1499" t="s">
        <v>1954</v>
      </c>
      <c r="H4" s="1498"/>
      <c r="I4" s="1499" t="s">
        <v>1955</v>
      </c>
      <c r="J4" s="1500"/>
      <c r="K4" s="1501" t="s">
        <v>44</v>
      </c>
    </row>
    <row r="5" spans="1:11" ht="18" thickBot="1">
      <c r="A5" s="1496"/>
      <c r="B5" s="1496"/>
      <c r="C5" s="1496"/>
      <c r="D5" s="979" t="s">
        <v>8</v>
      </c>
      <c r="E5" s="980" t="s">
        <v>9</v>
      </c>
      <c r="F5" s="1496"/>
      <c r="G5" s="980" t="s">
        <v>8</v>
      </c>
      <c r="H5" s="980" t="s">
        <v>9</v>
      </c>
      <c r="I5" s="980" t="s">
        <v>1956</v>
      </c>
      <c r="J5" s="981" t="s">
        <v>1957</v>
      </c>
      <c r="K5" s="1502"/>
    </row>
    <row r="6" spans="1:11" s="986" customFormat="1" ht="18" thickBot="1">
      <c r="A6" s="983" t="s">
        <v>1958</v>
      </c>
      <c r="B6" s="983"/>
      <c r="C6" s="983" t="s">
        <v>24</v>
      </c>
      <c r="D6" s="984">
        <v>120</v>
      </c>
      <c r="E6" s="985">
        <v>180</v>
      </c>
      <c r="F6" s="985">
        <v>220</v>
      </c>
      <c r="G6" s="984">
        <v>173</v>
      </c>
      <c r="H6" s="985">
        <v>260</v>
      </c>
      <c r="I6" s="984">
        <v>173</v>
      </c>
      <c r="J6" s="985">
        <v>260</v>
      </c>
      <c r="K6" s="881"/>
    </row>
    <row r="7" spans="1:11" s="986" customFormat="1" ht="18" thickBot="1">
      <c r="A7" s="983" t="s">
        <v>1959</v>
      </c>
      <c r="B7" s="983"/>
      <c r="C7" s="983" t="s">
        <v>24</v>
      </c>
      <c r="D7" s="1503" t="s">
        <v>1960</v>
      </c>
      <c r="E7" s="1504"/>
      <c r="F7" s="1504"/>
      <c r="G7" s="1504"/>
      <c r="H7" s="1504"/>
      <c r="I7" s="1504"/>
      <c r="J7" s="1504"/>
      <c r="K7" s="881"/>
    </row>
    <row r="8" spans="1:11" s="986" customFormat="1" ht="18" thickBot="1">
      <c r="A8" s="997" t="s">
        <v>1961</v>
      </c>
      <c r="B8" s="997"/>
      <c r="C8" s="988" t="s">
        <v>1962</v>
      </c>
      <c r="D8" s="1505" t="s">
        <v>1963</v>
      </c>
      <c r="E8" s="1506"/>
      <c r="F8" s="1506"/>
      <c r="G8" s="1506"/>
      <c r="H8" s="1506"/>
      <c r="I8" s="1506"/>
      <c r="J8" s="1506"/>
      <c r="K8" s="347" t="s">
        <v>1964</v>
      </c>
    </row>
    <row r="9" spans="1:11" s="986" customFormat="1" ht="18" thickBot="1">
      <c r="A9" s="989" t="s">
        <v>1965</v>
      </c>
      <c r="B9" s="989"/>
      <c r="C9" s="990" t="s">
        <v>24</v>
      </c>
      <c r="D9" s="1505" t="s">
        <v>1966</v>
      </c>
      <c r="E9" s="1506"/>
      <c r="F9" s="1506"/>
      <c r="G9" s="1506"/>
      <c r="H9" s="1506"/>
      <c r="I9" s="1506"/>
      <c r="J9" s="1506"/>
      <c r="K9" s="347" t="s">
        <v>1964</v>
      </c>
    </row>
    <row r="10" spans="1:11" ht="18" thickBot="1">
      <c r="A10" s="998" t="s">
        <v>1967</v>
      </c>
      <c r="B10" s="998"/>
      <c r="C10" s="998" t="s">
        <v>1968</v>
      </c>
      <c r="D10" s="1503" t="s">
        <v>1969</v>
      </c>
      <c r="E10" s="1504"/>
      <c r="F10" s="1504"/>
      <c r="G10" s="1504"/>
      <c r="H10" s="1504"/>
      <c r="I10" s="1504"/>
      <c r="J10" s="1504"/>
      <c r="K10" s="881"/>
    </row>
    <row r="11" spans="1:9" s="808" customFormat="1" ht="16.5" thickTop="1">
      <c r="A11" s="1471" t="s">
        <v>1970</v>
      </c>
      <c r="B11" s="1473" t="s">
        <v>50</v>
      </c>
      <c r="C11" s="1474"/>
      <c r="D11" s="1475"/>
      <c r="E11" s="1476" t="s">
        <v>1971</v>
      </c>
      <c r="F11" s="1476"/>
      <c r="G11" s="1476" t="s">
        <v>1972</v>
      </c>
      <c r="H11" s="1476"/>
      <c r="I11" s="1477" t="s">
        <v>1973</v>
      </c>
    </row>
    <row r="12" spans="1:9" s="808" customFormat="1" ht="15.75">
      <c r="A12" s="1472"/>
      <c r="B12" s="809" t="s">
        <v>8</v>
      </c>
      <c r="C12" s="809" t="s">
        <v>9</v>
      </c>
      <c r="D12" s="809" t="s">
        <v>1974</v>
      </c>
      <c r="E12" s="809" t="s">
        <v>8</v>
      </c>
      <c r="F12" s="809" t="s">
        <v>9</v>
      </c>
      <c r="G12" s="809" t="s">
        <v>8</v>
      </c>
      <c r="H12" s="809" t="s">
        <v>9</v>
      </c>
      <c r="I12" s="1478"/>
    </row>
    <row r="13" spans="1:9" s="808" customFormat="1" ht="15.75">
      <c r="A13" s="1448" t="s">
        <v>1975</v>
      </c>
      <c r="B13" s="1457" t="s">
        <v>1976</v>
      </c>
      <c r="C13" s="1458"/>
      <c r="D13" s="1459"/>
      <c r="E13" s="1460" t="s">
        <v>1976</v>
      </c>
      <c r="F13" s="1460"/>
      <c r="G13" s="1460" t="s">
        <v>1976</v>
      </c>
      <c r="H13" s="1460"/>
      <c r="I13" s="1455" t="s">
        <v>1977</v>
      </c>
    </row>
    <row r="14" spans="1:9" s="808" customFormat="1" ht="15.75">
      <c r="A14" s="1448"/>
      <c r="B14" s="810" t="s">
        <v>1978</v>
      </c>
      <c r="C14" s="810" t="s">
        <v>1978</v>
      </c>
      <c r="D14" s="810" t="s">
        <v>43</v>
      </c>
      <c r="E14" s="810" t="s">
        <v>1978</v>
      </c>
      <c r="F14" s="810" t="s">
        <v>1978</v>
      </c>
      <c r="G14" s="810" t="s">
        <v>1978</v>
      </c>
      <c r="H14" s="810" t="s">
        <v>1978</v>
      </c>
      <c r="I14" s="1455"/>
    </row>
    <row r="15" spans="1:9" s="808" customFormat="1" ht="15.75">
      <c r="A15" s="1448"/>
      <c r="B15" s="1457" t="s">
        <v>1979</v>
      </c>
      <c r="C15" s="1458"/>
      <c r="D15" s="1459"/>
      <c r="E15" s="1460" t="s">
        <v>1979</v>
      </c>
      <c r="F15" s="1460"/>
      <c r="G15" s="1460" t="s">
        <v>1979</v>
      </c>
      <c r="H15" s="1460"/>
      <c r="I15" s="1455"/>
    </row>
    <row r="16" spans="1:9" s="808" customFormat="1" ht="15.75">
      <c r="A16" s="1448"/>
      <c r="B16" s="811">
        <v>300000</v>
      </c>
      <c r="C16" s="811">
        <v>600000</v>
      </c>
      <c r="D16" s="811">
        <v>700000</v>
      </c>
      <c r="E16" s="811">
        <v>1000000</v>
      </c>
      <c r="F16" s="811">
        <v>1600000</v>
      </c>
      <c r="G16" s="811">
        <v>1000000</v>
      </c>
      <c r="H16" s="811">
        <v>1600000</v>
      </c>
      <c r="I16" s="1455"/>
    </row>
    <row r="17" spans="1:9" s="808" customFormat="1" ht="15.75">
      <c r="A17" s="1448"/>
      <c r="B17" s="1457" t="s">
        <v>1980</v>
      </c>
      <c r="C17" s="1458"/>
      <c r="D17" s="1459"/>
      <c r="E17" s="1460" t="s">
        <v>1980</v>
      </c>
      <c r="F17" s="1460"/>
      <c r="G17" s="1460" t="s">
        <v>1980</v>
      </c>
      <c r="H17" s="1460"/>
      <c r="I17" s="1455"/>
    </row>
    <row r="18" spans="1:9" s="808" customFormat="1" ht="16.5" thickBot="1">
      <c r="A18" s="1449"/>
      <c r="B18" s="812">
        <v>600000</v>
      </c>
      <c r="C18" s="812">
        <v>1200000</v>
      </c>
      <c r="D18" s="812">
        <v>1400000</v>
      </c>
      <c r="E18" s="812">
        <v>1600000</v>
      </c>
      <c r="F18" s="812">
        <v>2200000</v>
      </c>
      <c r="G18" s="812">
        <v>1600000</v>
      </c>
      <c r="H18" s="812">
        <v>2200000</v>
      </c>
      <c r="I18" s="1456"/>
    </row>
    <row r="19" spans="1:9" s="808" customFormat="1" ht="16.5" thickTop="1">
      <c r="A19" s="1484" t="s">
        <v>1981</v>
      </c>
      <c r="B19" s="1486" t="s">
        <v>1982</v>
      </c>
      <c r="C19" s="1487"/>
      <c r="D19" s="1488"/>
      <c r="E19" s="1489" t="s">
        <v>1976</v>
      </c>
      <c r="F19" s="1489"/>
      <c r="G19" s="1489" t="s">
        <v>1976</v>
      </c>
      <c r="H19" s="1489"/>
      <c r="I19" s="1461" t="s">
        <v>1977</v>
      </c>
    </row>
    <row r="20" spans="1:9" s="808" customFormat="1" ht="15.75">
      <c r="A20" s="1448"/>
      <c r="B20" s="810" t="s">
        <v>1978</v>
      </c>
      <c r="C20" s="810" t="s">
        <v>1978</v>
      </c>
      <c r="D20" s="810" t="s">
        <v>43</v>
      </c>
      <c r="E20" s="810" t="s">
        <v>1978</v>
      </c>
      <c r="F20" s="810" t="s">
        <v>1978</v>
      </c>
      <c r="G20" s="810" t="s">
        <v>1978</v>
      </c>
      <c r="H20" s="810" t="s">
        <v>1978</v>
      </c>
      <c r="I20" s="1455"/>
    </row>
    <row r="21" spans="1:9" s="808" customFormat="1" ht="15.75">
      <c r="A21" s="1448"/>
      <c r="B21" s="1457" t="s">
        <v>1983</v>
      </c>
      <c r="C21" s="1458"/>
      <c r="D21" s="1459"/>
      <c r="E21" s="1460" t="s">
        <v>1979</v>
      </c>
      <c r="F21" s="1460"/>
      <c r="G21" s="1460" t="s">
        <v>1979</v>
      </c>
      <c r="H21" s="1460"/>
      <c r="I21" s="1455"/>
    </row>
    <row r="22" spans="1:9" s="808" customFormat="1" ht="15.75">
      <c r="A22" s="1448"/>
      <c r="B22" s="811">
        <v>300000</v>
      </c>
      <c r="C22" s="811">
        <v>600000</v>
      </c>
      <c r="D22" s="811">
        <v>700000</v>
      </c>
      <c r="E22" s="811">
        <v>1000000</v>
      </c>
      <c r="F22" s="811">
        <v>1600000</v>
      </c>
      <c r="G22" s="811">
        <v>1000000</v>
      </c>
      <c r="H22" s="811">
        <v>1600000</v>
      </c>
      <c r="I22" s="1455"/>
    </row>
    <row r="23" spans="1:9" s="808" customFormat="1" ht="15.75">
      <c r="A23" s="1448"/>
      <c r="B23" s="1457" t="s">
        <v>1984</v>
      </c>
      <c r="C23" s="1458"/>
      <c r="D23" s="1459"/>
      <c r="E23" s="1460" t="s">
        <v>1980</v>
      </c>
      <c r="F23" s="1460"/>
      <c r="G23" s="1460" t="s">
        <v>1980</v>
      </c>
      <c r="H23" s="1460"/>
      <c r="I23" s="1455"/>
    </row>
    <row r="24" spans="1:9" s="808" customFormat="1" ht="16.5" thickBot="1">
      <c r="A24" s="1485"/>
      <c r="B24" s="813">
        <v>600000</v>
      </c>
      <c r="C24" s="813">
        <v>1200000</v>
      </c>
      <c r="D24" s="813">
        <v>1400000</v>
      </c>
      <c r="E24" s="813">
        <v>1600000</v>
      </c>
      <c r="F24" s="813">
        <v>2200000</v>
      </c>
      <c r="G24" s="813">
        <v>1600000</v>
      </c>
      <c r="H24" s="813">
        <v>2200000</v>
      </c>
      <c r="I24" s="1462"/>
    </row>
    <row r="25" spans="1:9" s="808" customFormat="1" ht="18" customHeight="1" thickTop="1">
      <c r="A25" s="1447" t="s">
        <v>1985</v>
      </c>
      <c r="B25" s="1450" t="s">
        <v>1982</v>
      </c>
      <c r="C25" s="1451"/>
      <c r="D25" s="1452"/>
      <c r="E25" s="1453" t="s">
        <v>1976</v>
      </c>
      <c r="F25" s="1453"/>
      <c r="G25" s="1453" t="s">
        <v>1976</v>
      </c>
      <c r="H25" s="1453"/>
      <c r="I25" s="1454" t="s">
        <v>1986</v>
      </c>
    </row>
    <row r="26" spans="1:9" s="808" customFormat="1" ht="15.75">
      <c r="A26" s="1448"/>
      <c r="B26" s="811">
        <v>300000</v>
      </c>
      <c r="C26" s="811">
        <v>600000</v>
      </c>
      <c r="D26" s="811">
        <v>700000</v>
      </c>
      <c r="E26" s="811">
        <v>1000000</v>
      </c>
      <c r="F26" s="811">
        <v>1600000</v>
      </c>
      <c r="G26" s="811">
        <v>1000000</v>
      </c>
      <c r="H26" s="811">
        <v>1600000</v>
      </c>
      <c r="I26" s="1455"/>
    </row>
    <row r="27" spans="1:9" s="808" customFormat="1" ht="15.75">
      <c r="A27" s="1448"/>
      <c r="B27" s="1457" t="s">
        <v>1987</v>
      </c>
      <c r="C27" s="1458"/>
      <c r="D27" s="1459"/>
      <c r="E27" s="1460" t="s">
        <v>1988</v>
      </c>
      <c r="F27" s="1460"/>
      <c r="G27" s="1460" t="s">
        <v>1988</v>
      </c>
      <c r="H27" s="1460"/>
      <c r="I27" s="1455"/>
    </row>
    <row r="28" spans="1:9" s="808" customFormat="1" ht="15.75">
      <c r="A28" s="1449"/>
      <c r="B28" s="812">
        <v>600000</v>
      </c>
      <c r="C28" s="812">
        <v>1200000</v>
      </c>
      <c r="D28" s="812">
        <v>1400000</v>
      </c>
      <c r="E28" s="812">
        <v>1600000</v>
      </c>
      <c r="F28" s="812">
        <v>2200000</v>
      </c>
      <c r="G28" s="812">
        <v>1600000</v>
      </c>
      <c r="H28" s="812">
        <v>2200000</v>
      </c>
      <c r="I28" s="1456"/>
    </row>
    <row r="29" spans="1:9" s="808" customFormat="1" ht="16.5" customHeight="1">
      <c r="A29" s="1441" t="s">
        <v>1989</v>
      </c>
      <c r="B29" s="1444" t="s">
        <v>1990</v>
      </c>
      <c r="C29" s="1445"/>
      <c r="D29" s="1445"/>
      <c r="E29" s="1445"/>
      <c r="F29" s="1445"/>
      <c r="G29" s="1445"/>
      <c r="H29" s="1445"/>
      <c r="I29" s="1446"/>
    </row>
    <row r="30" spans="1:9" s="808" customFormat="1" ht="16.5" customHeight="1">
      <c r="A30" s="1442"/>
      <c r="B30" s="1423" t="s">
        <v>1991</v>
      </c>
      <c r="C30" s="1424"/>
      <c r="D30" s="1424"/>
      <c r="E30" s="1424"/>
      <c r="F30" s="1424"/>
      <c r="G30" s="1424"/>
      <c r="H30" s="1424"/>
      <c r="I30" s="1425"/>
    </row>
    <row r="31" spans="1:9" s="808" customFormat="1" ht="16.5" customHeight="1">
      <c r="A31" s="1442"/>
      <c r="B31" s="1423" t="s">
        <v>1992</v>
      </c>
      <c r="C31" s="1424"/>
      <c r="D31" s="1424"/>
      <c r="E31" s="1424"/>
      <c r="F31" s="1424"/>
      <c r="G31" s="1424"/>
      <c r="H31" s="1424"/>
      <c r="I31" s="1425"/>
    </row>
    <row r="32" spans="1:9" s="808" customFormat="1" ht="16.5" customHeight="1">
      <c r="A32" s="1442"/>
      <c r="B32" s="1423" t="s">
        <v>1993</v>
      </c>
      <c r="C32" s="1424"/>
      <c r="D32" s="1424"/>
      <c r="E32" s="1424"/>
      <c r="F32" s="1424"/>
      <c r="G32" s="1424"/>
      <c r="H32" s="1424"/>
      <c r="I32" s="1425"/>
    </row>
    <row r="33" spans="1:9" s="808" customFormat="1" ht="16.5" customHeight="1">
      <c r="A33" s="1442"/>
      <c r="B33" s="1423" t="s">
        <v>1994</v>
      </c>
      <c r="C33" s="1424"/>
      <c r="D33" s="1424"/>
      <c r="E33" s="1424"/>
      <c r="F33" s="1424"/>
      <c r="G33" s="1424"/>
      <c r="H33" s="1424"/>
      <c r="I33" s="1425"/>
    </row>
    <row r="34" spans="1:9" s="808" customFormat="1" ht="16.5" customHeight="1">
      <c r="A34" s="1442"/>
      <c r="B34" s="1423" t="s">
        <v>1995</v>
      </c>
      <c r="C34" s="1424"/>
      <c r="D34" s="1424"/>
      <c r="E34" s="1424"/>
      <c r="F34" s="1424"/>
      <c r="G34" s="1424"/>
      <c r="H34" s="1424"/>
      <c r="I34" s="1425"/>
    </row>
    <row r="35" spans="1:9" s="808" customFormat="1" ht="16.5" customHeight="1">
      <c r="A35" s="1442"/>
      <c r="B35" s="1423" t="s">
        <v>1996</v>
      </c>
      <c r="C35" s="1424"/>
      <c r="D35" s="1424"/>
      <c r="E35" s="1424"/>
      <c r="F35" s="1424"/>
      <c r="G35" s="1424"/>
      <c r="H35" s="1424"/>
      <c r="I35" s="1425"/>
    </row>
    <row r="36" spans="1:9" s="808" customFormat="1" ht="16.5" customHeight="1">
      <c r="A36" s="1442"/>
      <c r="B36" s="1423" t="s">
        <v>1997</v>
      </c>
      <c r="C36" s="1424"/>
      <c r="D36" s="1424"/>
      <c r="E36" s="1424"/>
      <c r="F36" s="1424"/>
      <c r="G36" s="1424"/>
      <c r="H36" s="1424"/>
      <c r="I36" s="1425"/>
    </row>
    <row r="37" spans="1:9" s="808" customFormat="1" ht="16.5" customHeight="1">
      <c r="A37" s="1442"/>
      <c r="B37" s="1423" t="s">
        <v>1998</v>
      </c>
      <c r="C37" s="1424"/>
      <c r="D37" s="1424"/>
      <c r="E37" s="1424"/>
      <c r="F37" s="1424"/>
      <c r="G37" s="1424"/>
      <c r="H37" s="1424"/>
      <c r="I37" s="1425"/>
    </row>
    <row r="38" spans="1:9" s="808" customFormat="1" ht="16.5" customHeight="1" thickBot="1">
      <c r="A38" s="1443"/>
      <c r="B38" s="1426" t="s">
        <v>1999</v>
      </c>
      <c r="C38" s="1427"/>
      <c r="D38" s="1427"/>
      <c r="E38" s="1427"/>
      <c r="F38" s="1427"/>
      <c r="G38" s="1427"/>
      <c r="H38" s="1427"/>
      <c r="I38" s="1428"/>
    </row>
    <row r="39" ht="17.25" thickTop="1"/>
  </sheetData>
  <sheetProtection/>
  <mergeCells count="59">
    <mergeCell ref="B38:I38"/>
    <mergeCell ref="I25:I28"/>
    <mergeCell ref="B27:D27"/>
    <mergeCell ref="E27:F27"/>
    <mergeCell ref="G27:H27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E23:F23"/>
    <mergeCell ref="G23:H23"/>
    <mergeCell ref="I19:I24"/>
    <mergeCell ref="E21:F21"/>
    <mergeCell ref="G21:H21"/>
    <mergeCell ref="A25:A28"/>
    <mergeCell ref="B25:D25"/>
    <mergeCell ref="E25:F25"/>
    <mergeCell ref="G25:H25"/>
    <mergeCell ref="G17:H17"/>
    <mergeCell ref="A19:A24"/>
    <mergeCell ref="B19:D19"/>
    <mergeCell ref="E19:F19"/>
    <mergeCell ref="G19:H19"/>
    <mergeCell ref="B21:D21"/>
    <mergeCell ref="B23:D23"/>
    <mergeCell ref="A13:A18"/>
    <mergeCell ref="B13:D13"/>
    <mergeCell ref="E13:F13"/>
    <mergeCell ref="G13:H13"/>
    <mergeCell ref="I13:I18"/>
    <mergeCell ref="B15:D15"/>
    <mergeCell ref="E15:F15"/>
    <mergeCell ref="G15:H15"/>
    <mergeCell ref="B17:D17"/>
    <mergeCell ref="E17:F17"/>
    <mergeCell ref="D7:J7"/>
    <mergeCell ref="D8:J8"/>
    <mergeCell ref="D9:J9"/>
    <mergeCell ref="D10:J10"/>
    <mergeCell ref="A11:A12"/>
    <mergeCell ref="B11:D11"/>
    <mergeCell ref="E11:F11"/>
    <mergeCell ref="G11:H11"/>
    <mergeCell ref="I11:I1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3">
      <selection activeCell="A13" sqref="A13:IV44"/>
    </sheetView>
  </sheetViews>
  <sheetFormatPr defaultColWidth="9.00390625" defaultRowHeight="16.5"/>
  <cols>
    <col min="1" max="1" width="46.25390625" style="1003" customWidth="1"/>
    <col min="2" max="10" width="23.625" style="1002" customWidth="1"/>
    <col min="11" max="11" width="86.75390625" style="1002" bestFit="1" customWidth="1"/>
    <col min="12" max="14" width="21.375" style="1002" customWidth="1"/>
    <col min="15" max="16384" width="9.00390625" style="1002" customWidth="1"/>
  </cols>
  <sheetData>
    <row r="1" spans="1:5" ht="25.5">
      <c r="A1" s="999" t="s">
        <v>2000</v>
      </c>
      <c r="B1" s="1000"/>
      <c r="C1" s="1001"/>
      <c r="D1" s="1001"/>
      <c r="E1" s="1001"/>
    </row>
    <row r="2" ht="15" thickBot="1"/>
    <row r="3" spans="1:11" ht="21" thickBot="1">
      <c r="A3" s="1514" t="s">
        <v>2001</v>
      </c>
      <c r="B3" s="1515"/>
      <c r="C3" s="1515"/>
      <c r="D3" s="1515"/>
      <c r="E3" s="1515"/>
      <c r="F3" s="1515"/>
      <c r="G3" s="1515"/>
      <c r="H3" s="1515"/>
      <c r="I3" s="1515"/>
      <c r="J3" s="1515"/>
      <c r="K3" s="1516"/>
    </row>
    <row r="4" spans="1:11" ht="14.25">
      <c r="A4" s="1517" t="s">
        <v>2</v>
      </c>
      <c r="B4" s="1519" t="s">
        <v>2002</v>
      </c>
      <c r="C4" s="1519" t="s">
        <v>3</v>
      </c>
      <c r="D4" s="1521" t="s">
        <v>50</v>
      </c>
      <c r="E4" s="1522"/>
      <c r="F4" s="1519" t="s">
        <v>2003</v>
      </c>
      <c r="G4" s="1521" t="s">
        <v>2004</v>
      </c>
      <c r="H4" s="1522"/>
      <c r="I4" s="1521" t="s">
        <v>2005</v>
      </c>
      <c r="J4" s="1522"/>
      <c r="K4" s="1523" t="s">
        <v>44</v>
      </c>
    </row>
    <row r="5" spans="1:11" ht="14.25">
      <c r="A5" s="1518"/>
      <c r="B5" s="1520"/>
      <c r="C5" s="1520"/>
      <c r="D5" s="1004" t="s">
        <v>8</v>
      </c>
      <c r="E5" s="1004" t="s">
        <v>9</v>
      </c>
      <c r="F5" s="1520"/>
      <c r="G5" s="1004" t="s">
        <v>8</v>
      </c>
      <c r="H5" s="1004" t="s">
        <v>9</v>
      </c>
      <c r="I5" s="1004" t="s">
        <v>2006</v>
      </c>
      <c r="J5" s="1005" t="s">
        <v>2007</v>
      </c>
      <c r="K5" s="1524"/>
    </row>
    <row r="6" spans="1:11" s="1010" customFormat="1" ht="14.25">
      <c r="A6" s="1006" t="s">
        <v>2008</v>
      </c>
      <c r="B6" s="1007" t="s">
        <v>2009</v>
      </c>
      <c r="C6" s="1007" t="s">
        <v>2010</v>
      </c>
      <c r="D6" s="1008">
        <v>120</v>
      </c>
      <c r="E6" s="1008">
        <v>180</v>
      </c>
      <c r="F6" s="1008">
        <v>220</v>
      </c>
      <c r="G6" s="1008">
        <v>173</v>
      </c>
      <c r="H6" s="1008">
        <v>260</v>
      </c>
      <c r="I6" s="1008">
        <v>173</v>
      </c>
      <c r="J6" s="1008">
        <v>260</v>
      </c>
      <c r="K6" s="1009"/>
    </row>
    <row r="7" spans="1:11" s="1010" customFormat="1" ht="14.25">
      <c r="A7" s="1006" t="s">
        <v>2011</v>
      </c>
      <c r="B7" s="1007" t="s">
        <v>2012</v>
      </c>
      <c r="C7" s="1007" t="s">
        <v>2010</v>
      </c>
      <c r="D7" s="1525" t="s">
        <v>2013</v>
      </c>
      <c r="E7" s="1526"/>
      <c r="F7" s="1526"/>
      <c r="G7" s="1526"/>
      <c r="H7" s="1526"/>
      <c r="I7" s="1526"/>
      <c r="J7" s="1527"/>
      <c r="K7" s="1009"/>
    </row>
    <row r="8" spans="1:11" s="1010" customFormat="1" ht="14.25">
      <c r="A8" s="1006" t="s">
        <v>2014</v>
      </c>
      <c r="B8" s="1007" t="s">
        <v>2015</v>
      </c>
      <c r="C8" s="1007" t="s">
        <v>2010</v>
      </c>
      <c r="D8" s="1008">
        <v>50</v>
      </c>
      <c r="E8" s="1008">
        <v>100</v>
      </c>
      <c r="F8" s="1008">
        <v>100</v>
      </c>
      <c r="G8" s="1008">
        <v>50</v>
      </c>
      <c r="H8" s="1008">
        <v>100</v>
      </c>
      <c r="I8" s="1008">
        <v>500</v>
      </c>
      <c r="J8" s="1008">
        <v>100</v>
      </c>
      <c r="K8" s="1009"/>
    </row>
    <row r="9" spans="1:11" s="1010" customFormat="1" ht="14.25">
      <c r="A9" s="1011" t="s">
        <v>2016</v>
      </c>
      <c r="B9" s="1012"/>
      <c r="C9" s="1007" t="s">
        <v>2010</v>
      </c>
      <c r="D9" s="1008">
        <v>11</v>
      </c>
      <c r="E9" s="1008">
        <v>22</v>
      </c>
      <c r="F9" s="1008">
        <v>22</v>
      </c>
      <c r="G9" s="1008">
        <v>11</v>
      </c>
      <c r="H9" s="1008">
        <v>22</v>
      </c>
      <c r="I9" s="1008">
        <v>11</v>
      </c>
      <c r="J9" s="1008">
        <v>22</v>
      </c>
      <c r="K9" s="1013"/>
    </row>
    <row r="10" spans="1:11" s="1010" customFormat="1" ht="14.25">
      <c r="A10" s="1011" t="s">
        <v>2017</v>
      </c>
      <c r="B10" s="1012" t="s">
        <v>2018</v>
      </c>
      <c r="C10" s="1007" t="s">
        <v>2010</v>
      </c>
      <c r="D10" s="1008" t="s">
        <v>2019</v>
      </c>
      <c r="E10" s="1008" t="s">
        <v>2020</v>
      </c>
      <c r="F10" s="1008" t="s">
        <v>2020</v>
      </c>
      <c r="G10" s="1008" t="s">
        <v>2019</v>
      </c>
      <c r="H10" s="1008" t="s">
        <v>2020</v>
      </c>
      <c r="I10" s="1008" t="s">
        <v>2021</v>
      </c>
      <c r="J10" s="1008" t="s">
        <v>2022</v>
      </c>
      <c r="K10" s="1013" t="s">
        <v>2023</v>
      </c>
    </row>
    <row r="11" spans="1:11" s="1010" customFormat="1" ht="14.25">
      <c r="A11" s="1011" t="s">
        <v>2017</v>
      </c>
      <c r="B11" s="1012" t="s">
        <v>2018</v>
      </c>
      <c r="C11" s="1007" t="s">
        <v>2010</v>
      </c>
      <c r="D11" s="1008" t="s">
        <v>2024</v>
      </c>
      <c r="E11" s="1008" t="s">
        <v>2025</v>
      </c>
      <c r="F11" s="1008" t="s">
        <v>2025</v>
      </c>
      <c r="G11" s="1008" t="s">
        <v>2024</v>
      </c>
      <c r="H11" s="1008" t="s">
        <v>2025</v>
      </c>
      <c r="I11" s="1008" t="s">
        <v>2020</v>
      </c>
      <c r="J11" s="1008" t="s">
        <v>2026</v>
      </c>
      <c r="K11" s="1013" t="s">
        <v>2027</v>
      </c>
    </row>
    <row r="12" spans="1:11" s="1010" customFormat="1" ht="15" thickBot="1">
      <c r="A12" s="1014" t="s">
        <v>2017</v>
      </c>
      <c r="B12" s="1015" t="s">
        <v>2018</v>
      </c>
      <c r="C12" s="1016" t="s">
        <v>2010</v>
      </c>
      <c r="D12" s="1017" t="s">
        <v>2028</v>
      </c>
      <c r="E12" s="1017" t="s">
        <v>2029</v>
      </c>
      <c r="F12" s="1017" t="s">
        <v>2029</v>
      </c>
      <c r="G12" s="1017" t="s">
        <v>2028</v>
      </c>
      <c r="H12" s="1017" t="s">
        <v>2029</v>
      </c>
      <c r="I12" s="1017" t="s">
        <v>2030</v>
      </c>
      <c r="J12" s="1017" t="s">
        <v>2024</v>
      </c>
      <c r="K12" s="1018" t="s">
        <v>2031</v>
      </c>
    </row>
    <row r="13" spans="1:9" s="808" customFormat="1" ht="16.5" thickTop="1">
      <c r="A13" s="1510" t="s">
        <v>2105</v>
      </c>
      <c r="B13" s="1473" t="s">
        <v>50</v>
      </c>
      <c r="C13" s="1474"/>
      <c r="D13" s="1475"/>
      <c r="E13" s="1473" t="s">
        <v>2106</v>
      </c>
      <c r="F13" s="1475"/>
      <c r="G13" s="1473" t="s">
        <v>2107</v>
      </c>
      <c r="H13" s="1475"/>
      <c r="I13" s="1512" t="s">
        <v>2108</v>
      </c>
    </row>
    <row r="14" spans="1:9" s="808" customFormat="1" ht="15.75">
      <c r="A14" s="1511"/>
      <c r="B14" s="809" t="s">
        <v>8</v>
      </c>
      <c r="C14" s="809" t="s">
        <v>9</v>
      </c>
      <c r="D14" s="809" t="s">
        <v>2109</v>
      </c>
      <c r="E14" s="809" t="s">
        <v>8</v>
      </c>
      <c r="F14" s="809" t="s">
        <v>9</v>
      </c>
      <c r="G14" s="809" t="s">
        <v>8</v>
      </c>
      <c r="H14" s="809" t="s">
        <v>9</v>
      </c>
      <c r="I14" s="1513"/>
    </row>
    <row r="15" spans="1:9" s="808" customFormat="1" ht="15.75">
      <c r="A15" s="1449" t="s">
        <v>2110</v>
      </c>
      <c r="B15" s="1457" t="s">
        <v>2111</v>
      </c>
      <c r="C15" s="1458"/>
      <c r="D15" s="1459"/>
      <c r="E15" s="1457" t="s">
        <v>2111</v>
      </c>
      <c r="F15" s="1459"/>
      <c r="G15" s="1457" t="s">
        <v>2111</v>
      </c>
      <c r="H15" s="1459"/>
      <c r="I15" s="1456" t="s">
        <v>2112</v>
      </c>
    </row>
    <row r="16" spans="1:9" s="808" customFormat="1" ht="15.75">
      <c r="A16" s="1528"/>
      <c r="B16" s="810" t="s">
        <v>2113</v>
      </c>
      <c r="C16" s="810" t="s">
        <v>2113</v>
      </c>
      <c r="D16" s="810" t="s">
        <v>43</v>
      </c>
      <c r="E16" s="810" t="s">
        <v>2113</v>
      </c>
      <c r="F16" s="810" t="s">
        <v>2113</v>
      </c>
      <c r="G16" s="810" t="s">
        <v>2113</v>
      </c>
      <c r="H16" s="810" t="s">
        <v>2113</v>
      </c>
      <c r="I16" s="1530"/>
    </row>
    <row r="17" spans="1:9" s="808" customFormat="1" ht="15.75">
      <c r="A17" s="1528"/>
      <c r="B17" s="1457" t="s">
        <v>2114</v>
      </c>
      <c r="C17" s="1458"/>
      <c r="D17" s="1459"/>
      <c r="E17" s="1457" t="s">
        <v>2114</v>
      </c>
      <c r="F17" s="1459"/>
      <c r="G17" s="1457" t="s">
        <v>2114</v>
      </c>
      <c r="H17" s="1459"/>
      <c r="I17" s="1530"/>
    </row>
    <row r="18" spans="1:9" s="808" customFormat="1" ht="15.75">
      <c r="A18" s="1528"/>
      <c r="B18" s="811">
        <v>320000</v>
      </c>
      <c r="C18" s="811">
        <v>640000</v>
      </c>
      <c r="D18" s="811">
        <v>750000</v>
      </c>
      <c r="E18" s="811">
        <v>1000000</v>
      </c>
      <c r="F18" s="811">
        <v>1800000</v>
      </c>
      <c r="G18" s="811">
        <v>1000000</v>
      </c>
      <c r="H18" s="811">
        <v>1800000</v>
      </c>
      <c r="I18" s="1530"/>
    </row>
    <row r="19" spans="1:9" s="808" customFormat="1" ht="15.75">
      <c r="A19" s="1528"/>
      <c r="B19" s="1457" t="s">
        <v>2115</v>
      </c>
      <c r="C19" s="1458"/>
      <c r="D19" s="1459"/>
      <c r="E19" s="1457" t="s">
        <v>2115</v>
      </c>
      <c r="F19" s="1459"/>
      <c r="G19" s="1457" t="s">
        <v>2115</v>
      </c>
      <c r="H19" s="1459"/>
      <c r="I19" s="1530"/>
    </row>
    <row r="20" spans="1:9" s="808" customFormat="1" ht="16.5" thickBot="1">
      <c r="A20" s="1529"/>
      <c r="B20" s="812">
        <v>640000</v>
      </c>
      <c r="C20" s="812">
        <v>1280000</v>
      </c>
      <c r="D20" s="812">
        <v>1500000</v>
      </c>
      <c r="E20" s="812">
        <v>1800000</v>
      </c>
      <c r="F20" s="812">
        <v>2600000</v>
      </c>
      <c r="G20" s="812">
        <v>1800000</v>
      </c>
      <c r="H20" s="812">
        <v>2600000</v>
      </c>
      <c r="I20" s="1531"/>
    </row>
    <row r="21" spans="1:9" s="808" customFormat="1" ht="16.5" thickTop="1">
      <c r="A21" s="1532" t="s">
        <v>2116</v>
      </c>
      <c r="B21" s="1486" t="s">
        <v>2117</v>
      </c>
      <c r="C21" s="1487"/>
      <c r="D21" s="1488"/>
      <c r="E21" s="1486" t="s">
        <v>2111</v>
      </c>
      <c r="F21" s="1488"/>
      <c r="G21" s="1486" t="s">
        <v>2111</v>
      </c>
      <c r="H21" s="1488"/>
      <c r="I21" s="1533" t="s">
        <v>2104</v>
      </c>
    </row>
    <row r="22" spans="1:9" s="808" customFormat="1" ht="15.75">
      <c r="A22" s="1528"/>
      <c r="B22" s="810" t="s">
        <v>2113</v>
      </c>
      <c r="C22" s="810" t="s">
        <v>2113</v>
      </c>
      <c r="D22" s="810" t="s">
        <v>43</v>
      </c>
      <c r="E22" s="810" t="s">
        <v>2113</v>
      </c>
      <c r="F22" s="810" t="s">
        <v>2113</v>
      </c>
      <c r="G22" s="810" t="s">
        <v>2113</v>
      </c>
      <c r="H22" s="810" t="s">
        <v>2113</v>
      </c>
      <c r="I22" s="1530"/>
    </row>
    <row r="23" spans="1:9" s="808" customFormat="1" ht="15.75">
      <c r="A23" s="1528"/>
      <c r="B23" s="1457" t="s">
        <v>2118</v>
      </c>
      <c r="C23" s="1458"/>
      <c r="D23" s="1459"/>
      <c r="E23" s="1457" t="s">
        <v>2114</v>
      </c>
      <c r="F23" s="1459"/>
      <c r="G23" s="1457" t="s">
        <v>2114</v>
      </c>
      <c r="H23" s="1459"/>
      <c r="I23" s="1530"/>
    </row>
    <row r="24" spans="1:9" s="808" customFormat="1" ht="15.75">
      <c r="A24" s="1528"/>
      <c r="B24" s="811">
        <v>320000</v>
      </c>
      <c r="C24" s="811">
        <v>640000</v>
      </c>
      <c r="D24" s="811">
        <v>750000</v>
      </c>
      <c r="E24" s="811">
        <v>1000000</v>
      </c>
      <c r="F24" s="811">
        <v>1800000</v>
      </c>
      <c r="G24" s="811">
        <v>1000000</v>
      </c>
      <c r="H24" s="811">
        <v>1800000</v>
      </c>
      <c r="I24" s="1530"/>
    </row>
    <row r="25" spans="1:9" s="808" customFormat="1" ht="15.75">
      <c r="A25" s="1528"/>
      <c r="B25" s="1457" t="s">
        <v>2119</v>
      </c>
      <c r="C25" s="1458"/>
      <c r="D25" s="1459"/>
      <c r="E25" s="1457" t="s">
        <v>2115</v>
      </c>
      <c r="F25" s="1459"/>
      <c r="G25" s="1457" t="s">
        <v>2115</v>
      </c>
      <c r="H25" s="1459"/>
      <c r="I25" s="1530"/>
    </row>
    <row r="26" spans="1:9" s="808" customFormat="1" ht="16.5" thickBot="1">
      <c r="A26" s="1529"/>
      <c r="B26" s="813">
        <v>640000</v>
      </c>
      <c r="C26" s="813">
        <v>1280000</v>
      </c>
      <c r="D26" s="813">
        <v>1500000</v>
      </c>
      <c r="E26" s="813">
        <v>1800000</v>
      </c>
      <c r="F26" s="813">
        <v>2600000</v>
      </c>
      <c r="G26" s="813">
        <v>1800000</v>
      </c>
      <c r="H26" s="813">
        <v>2600000</v>
      </c>
      <c r="I26" s="1531"/>
    </row>
    <row r="27" spans="1:9" s="808" customFormat="1" ht="32.25" thickTop="1">
      <c r="A27" s="969" t="s">
        <v>2120</v>
      </c>
      <c r="B27" s="1432" t="s">
        <v>1464</v>
      </c>
      <c r="C27" s="1433"/>
      <c r="D27" s="1433"/>
      <c r="E27" s="1433"/>
      <c r="F27" s="1433"/>
      <c r="G27" s="1433"/>
      <c r="H27" s="1434"/>
      <c r="I27" s="972" t="s">
        <v>2121</v>
      </c>
    </row>
    <row r="28" spans="1:9" s="808" customFormat="1" ht="15.75">
      <c r="A28" s="970"/>
      <c r="B28" s="1019">
        <v>1000000</v>
      </c>
      <c r="C28" s="1019">
        <v>2000000</v>
      </c>
      <c r="D28" s="1019">
        <v>2000000</v>
      </c>
      <c r="E28" s="1019">
        <v>10000000</v>
      </c>
      <c r="F28" s="1019">
        <v>20000000</v>
      </c>
      <c r="G28" s="1019">
        <v>60000000</v>
      </c>
      <c r="H28" s="1019">
        <v>100000000</v>
      </c>
      <c r="I28" s="973"/>
    </row>
    <row r="29" spans="1:9" s="808" customFormat="1" ht="15.75">
      <c r="A29" s="970"/>
      <c r="B29" s="1438" t="s">
        <v>2122</v>
      </c>
      <c r="C29" s="1439"/>
      <c r="D29" s="1439"/>
      <c r="E29" s="1439"/>
      <c r="F29" s="1439"/>
      <c r="G29" s="1439"/>
      <c r="H29" s="1440"/>
      <c r="I29" s="973"/>
    </row>
    <row r="30" spans="1:9" s="808" customFormat="1" ht="16.5" thickBot="1">
      <c r="A30" s="971"/>
      <c r="B30" s="814">
        <v>3000000</v>
      </c>
      <c r="C30" s="814">
        <v>5000000</v>
      </c>
      <c r="D30" s="814">
        <v>5000000</v>
      </c>
      <c r="E30" s="814">
        <v>10000000</v>
      </c>
      <c r="F30" s="814">
        <v>20000000</v>
      </c>
      <c r="G30" s="814">
        <v>60000000</v>
      </c>
      <c r="H30" s="814">
        <v>100000000</v>
      </c>
      <c r="I30" s="974"/>
    </row>
    <row r="31" spans="1:9" s="808" customFormat="1" ht="15.75" customHeight="1" thickTop="1">
      <c r="A31" s="1534" t="s">
        <v>52</v>
      </c>
      <c r="B31" s="1438" t="s">
        <v>2123</v>
      </c>
      <c r="C31" s="1439"/>
      <c r="D31" s="1439"/>
      <c r="E31" s="1439"/>
      <c r="F31" s="1439"/>
      <c r="G31" s="1439"/>
      <c r="H31" s="1440"/>
      <c r="I31" s="1537"/>
    </row>
    <row r="32" spans="1:9" s="808" customFormat="1" ht="16.5" thickBot="1">
      <c r="A32" s="1535"/>
      <c r="B32" s="816">
        <v>20000000</v>
      </c>
      <c r="C32" s="816">
        <v>40000000</v>
      </c>
      <c r="D32" s="816">
        <v>40000000</v>
      </c>
      <c r="E32" s="816">
        <v>40000000</v>
      </c>
      <c r="F32" s="816">
        <v>80000000</v>
      </c>
      <c r="G32" s="816">
        <v>100000000</v>
      </c>
      <c r="H32" s="816">
        <v>200000000</v>
      </c>
      <c r="I32" s="1538"/>
    </row>
    <row r="33" spans="1:9" s="808" customFormat="1" ht="16.5" thickTop="1">
      <c r="A33" s="1535"/>
      <c r="B33" s="1432" t="s">
        <v>2124</v>
      </c>
      <c r="C33" s="1433"/>
      <c r="D33" s="1433"/>
      <c r="E33" s="1433"/>
      <c r="F33" s="1433"/>
      <c r="G33" s="1433"/>
      <c r="H33" s="1434"/>
      <c r="I33" s="1538"/>
    </row>
    <row r="34" spans="1:9" s="808" customFormat="1" ht="16.5" thickBot="1">
      <c r="A34" s="1536"/>
      <c r="B34" s="816">
        <v>10000000</v>
      </c>
      <c r="C34" s="816">
        <v>20000000</v>
      </c>
      <c r="D34" s="816">
        <v>30000000</v>
      </c>
      <c r="E34" s="816">
        <v>20000000</v>
      </c>
      <c r="F34" s="816">
        <v>40000000</v>
      </c>
      <c r="G34" s="814">
        <v>100000000</v>
      </c>
      <c r="H34" s="814">
        <v>200000000</v>
      </c>
      <c r="I34" s="1539"/>
    </row>
    <row r="35" spans="1:9" s="808" customFormat="1" ht="16.5" customHeight="1" thickTop="1">
      <c r="A35" s="1507" t="s">
        <v>2125</v>
      </c>
      <c r="B35" s="1444" t="s">
        <v>2126</v>
      </c>
      <c r="C35" s="1445"/>
      <c r="D35" s="1445"/>
      <c r="E35" s="1445"/>
      <c r="F35" s="1445"/>
      <c r="G35" s="1445"/>
      <c r="H35" s="1445"/>
      <c r="I35" s="1446"/>
    </row>
    <row r="36" spans="1:9" s="808" customFormat="1" ht="16.5" customHeight="1">
      <c r="A36" s="1508"/>
      <c r="B36" s="1423" t="s">
        <v>2127</v>
      </c>
      <c r="C36" s="1424"/>
      <c r="D36" s="1424"/>
      <c r="E36" s="1424"/>
      <c r="F36" s="1424"/>
      <c r="G36" s="1424"/>
      <c r="H36" s="1424"/>
      <c r="I36" s="1425"/>
    </row>
    <row r="37" spans="1:9" s="808" customFormat="1" ht="16.5" customHeight="1">
      <c r="A37" s="1508"/>
      <c r="B37" s="1423" t="s">
        <v>2128</v>
      </c>
      <c r="C37" s="1424"/>
      <c r="D37" s="1424"/>
      <c r="E37" s="1424"/>
      <c r="F37" s="1424"/>
      <c r="G37" s="1424"/>
      <c r="H37" s="1424"/>
      <c r="I37" s="1425"/>
    </row>
    <row r="38" spans="1:9" s="808" customFormat="1" ht="16.5" customHeight="1">
      <c r="A38" s="1508"/>
      <c r="B38" s="1423" t="s">
        <v>2129</v>
      </c>
      <c r="C38" s="1424"/>
      <c r="D38" s="1424"/>
      <c r="E38" s="1424"/>
      <c r="F38" s="1424"/>
      <c r="G38" s="1424"/>
      <c r="H38" s="1424"/>
      <c r="I38" s="1425"/>
    </row>
    <row r="39" spans="1:9" s="808" customFormat="1" ht="16.5" customHeight="1">
      <c r="A39" s="1508"/>
      <c r="B39" s="1423" t="s">
        <v>2130</v>
      </c>
      <c r="C39" s="1424"/>
      <c r="D39" s="1424"/>
      <c r="E39" s="1424"/>
      <c r="F39" s="1424"/>
      <c r="G39" s="1424"/>
      <c r="H39" s="1424"/>
      <c r="I39" s="1425"/>
    </row>
    <row r="40" spans="1:9" s="808" customFormat="1" ht="16.5" customHeight="1">
      <c r="A40" s="1508"/>
      <c r="B40" s="1423" t="s">
        <v>2131</v>
      </c>
      <c r="C40" s="1424"/>
      <c r="D40" s="1424"/>
      <c r="E40" s="1424"/>
      <c r="F40" s="1424"/>
      <c r="G40" s="1424"/>
      <c r="H40" s="1424"/>
      <c r="I40" s="1425"/>
    </row>
    <row r="41" spans="1:9" s="808" customFormat="1" ht="16.5" customHeight="1">
      <c r="A41" s="1508"/>
      <c r="B41" s="1423" t="s">
        <v>2132</v>
      </c>
      <c r="C41" s="1424"/>
      <c r="D41" s="1424"/>
      <c r="E41" s="1424"/>
      <c r="F41" s="1424"/>
      <c r="G41" s="1424"/>
      <c r="H41" s="1424"/>
      <c r="I41" s="1425"/>
    </row>
    <row r="42" spans="1:9" s="808" customFormat="1" ht="16.5" customHeight="1">
      <c r="A42" s="1508"/>
      <c r="B42" s="1423" t="s">
        <v>2133</v>
      </c>
      <c r="C42" s="1424"/>
      <c r="D42" s="1424"/>
      <c r="E42" s="1424"/>
      <c r="F42" s="1424"/>
      <c r="G42" s="1424"/>
      <c r="H42" s="1424"/>
      <c r="I42" s="1425"/>
    </row>
    <row r="43" spans="1:9" s="808" customFormat="1" ht="16.5" customHeight="1">
      <c r="A43" s="1508"/>
      <c r="B43" s="1423" t="s">
        <v>2134</v>
      </c>
      <c r="C43" s="1424"/>
      <c r="D43" s="1424"/>
      <c r="E43" s="1424"/>
      <c r="F43" s="1424"/>
      <c r="G43" s="1424"/>
      <c r="H43" s="1424"/>
      <c r="I43" s="1425"/>
    </row>
    <row r="44" spans="1:9" s="808" customFormat="1" ht="16.5" customHeight="1" thickBot="1">
      <c r="A44" s="1509"/>
      <c r="B44" s="1426" t="s">
        <v>2135</v>
      </c>
      <c r="C44" s="1427"/>
      <c r="D44" s="1427"/>
      <c r="E44" s="1427"/>
      <c r="F44" s="1427"/>
      <c r="G44" s="1427"/>
      <c r="H44" s="1427"/>
      <c r="I44" s="1428"/>
    </row>
    <row r="45" ht="15" thickTop="1"/>
  </sheetData>
  <sheetProtection/>
  <mergeCells count="54">
    <mergeCell ref="I31:I34"/>
    <mergeCell ref="B42:I42"/>
    <mergeCell ref="B35:I35"/>
    <mergeCell ref="B36:I36"/>
    <mergeCell ref="B37:I37"/>
    <mergeCell ref="B38:I38"/>
    <mergeCell ref="B39:I39"/>
    <mergeCell ref="B40:I40"/>
    <mergeCell ref="B41:I41"/>
    <mergeCell ref="G25:H25"/>
    <mergeCell ref="B27:H27"/>
    <mergeCell ref="B29:H29"/>
    <mergeCell ref="B31:H31"/>
    <mergeCell ref="G19:H19"/>
    <mergeCell ref="A31:A34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E25:F25"/>
    <mergeCell ref="D7:J7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B33:H33"/>
    <mergeCell ref="A35:A44"/>
    <mergeCell ref="B43:I43"/>
    <mergeCell ref="B44:I44"/>
    <mergeCell ref="A13:A14"/>
    <mergeCell ref="B13:D13"/>
    <mergeCell ref="E13:F13"/>
    <mergeCell ref="G13:H13"/>
    <mergeCell ref="I13:I14"/>
    <mergeCell ref="E19:F1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11" sqref="A11:IV37"/>
    </sheetView>
  </sheetViews>
  <sheetFormatPr defaultColWidth="9.00390625" defaultRowHeight="16.5"/>
  <cols>
    <col min="1" max="1" width="40.25390625" style="1003" customWidth="1"/>
    <col min="2" max="8" width="23.625" style="1002" customWidth="1"/>
    <col min="9" max="10" width="29.125" style="1002" customWidth="1"/>
    <col min="11" max="11" width="86.75390625" style="1002" bestFit="1" customWidth="1"/>
    <col min="12" max="12" width="14.625" style="1002" bestFit="1" customWidth="1"/>
    <col min="13" max="16384" width="9.00390625" style="1002" customWidth="1"/>
  </cols>
  <sheetData>
    <row r="1" spans="1:5" ht="25.5">
      <c r="A1" s="1020" t="s">
        <v>2032</v>
      </c>
      <c r="B1" s="1000"/>
      <c r="C1" s="1001"/>
      <c r="D1" s="1001"/>
      <c r="E1" s="1001"/>
    </row>
    <row r="2" ht="15" thickBot="1"/>
    <row r="3" spans="1:11" ht="21" thickBot="1">
      <c r="A3" s="1544" t="s">
        <v>2001</v>
      </c>
      <c r="B3" s="1545"/>
      <c r="C3" s="1545"/>
      <c r="D3" s="1545"/>
      <c r="E3" s="1545"/>
      <c r="F3" s="1545"/>
      <c r="G3" s="1545"/>
      <c r="H3" s="1545"/>
      <c r="I3" s="1545"/>
      <c r="J3" s="1545"/>
      <c r="K3" s="1546"/>
    </row>
    <row r="4" spans="1:11" ht="14.25">
      <c r="A4" s="1547" t="s">
        <v>2</v>
      </c>
      <c r="B4" s="1549" t="s">
        <v>1941</v>
      </c>
      <c r="C4" s="1549" t="s">
        <v>3</v>
      </c>
      <c r="D4" s="1549" t="s">
        <v>50</v>
      </c>
      <c r="E4" s="1549"/>
      <c r="F4" s="1549" t="s">
        <v>1942</v>
      </c>
      <c r="G4" s="1549" t="s">
        <v>1943</v>
      </c>
      <c r="H4" s="1549"/>
      <c r="I4" s="1549" t="s">
        <v>2005</v>
      </c>
      <c r="J4" s="1549"/>
      <c r="K4" s="1551" t="s">
        <v>44</v>
      </c>
    </row>
    <row r="5" spans="1:11" ht="14.25">
      <c r="A5" s="1548"/>
      <c r="B5" s="1550"/>
      <c r="C5" s="1550"/>
      <c r="D5" s="1004" t="s">
        <v>8</v>
      </c>
      <c r="E5" s="1004" t="s">
        <v>9</v>
      </c>
      <c r="F5" s="1550"/>
      <c r="G5" s="1004" t="s">
        <v>8</v>
      </c>
      <c r="H5" s="1004" t="s">
        <v>9</v>
      </c>
      <c r="I5" s="1004" t="s">
        <v>2006</v>
      </c>
      <c r="J5" s="1005" t="s">
        <v>2007</v>
      </c>
      <c r="K5" s="1552"/>
    </row>
    <row r="6" spans="1:11" s="1010" customFormat="1" ht="14.25">
      <c r="A6" s="1006" t="s">
        <v>2033</v>
      </c>
      <c r="B6" s="1007"/>
      <c r="C6" s="1007" t="s">
        <v>24</v>
      </c>
      <c r="D6" s="1008">
        <v>120</v>
      </c>
      <c r="E6" s="1008">
        <v>180</v>
      </c>
      <c r="F6" s="1008">
        <v>220</v>
      </c>
      <c r="G6" s="1008">
        <v>173</v>
      </c>
      <c r="H6" s="1008">
        <v>260</v>
      </c>
      <c r="I6" s="1008">
        <v>173</v>
      </c>
      <c r="J6" s="1008">
        <v>260</v>
      </c>
      <c r="K6" s="1021"/>
    </row>
    <row r="7" spans="1:11" s="1010" customFormat="1" ht="14.25">
      <c r="A7" s="1006" t="s">
        <v>2034</v>
      </c>
      <c r="B7" s="1007"/>
      <c r="C7" s="1007" t="s">
        <v>24</v>
      </c>
      <c r="D7" s="1556" t="s">
        <v>1944</v>
      </c>
      <c r="E7" s="1556"/>
      <c r="F7" s="1556"/>
      <c r="G7" s="1556"/>
      <c r="H7" s="1556"/>
      <c r="I7" s="1556"/>
      <c r="J7" s="1556"/>
      <c r="K7" s="1021"/>
    </row>
    <row r="8" spans="1:11" s="1010" customFormat="1" ht="14.25">
      <c r="A8" s="1006" t="s">
        <v>2035</v>
      </c>
      <c r="B8" s="1007"/>
      <c r="C8" s="1007" t="s">
        <v>1945</v>
      </c>
      <c r="D8" s="1557" t="s">
        <v>1946</v>
      </c>
      <c r="E8" s="1557"/>
      <c r="F8" s="1557"/>
      <c r="G8" s="1557"/>
      <c r="H8" s="1557"/>
      <c r="I8" s="1557"/>
      <c r="J8" s="1557"/>
      <c r="K8" s="1022" t="s">
        <v>1947</v>
      </c>
    </row>
    <row r="9" spans="1:11" s="1010" customFormat="1" ht="14.25">
      <c r="A9" s="1011" t="s">
        <v>2036</v>
      </c>
      <c r="B9" s="1012"/>
      <c r="C9" s="1007" t="s">
        <v>24</v>
      </c>
      <c r="D9" s="1557" t="s">
        <v>1948</v>
      </c>
      <c r="E9" s="1557"/>
      <c r="F9" s="1557"/>
      <c r="G9" s="1557"/>
      <c r="H9" s="1557"/>
      <c r="I9" s="1557"/>
      <c r="J9" s="1557"/>
      <c r="K9" s="1022" t="s">
        <v>1947</v>
      </c>
    </row>
    <row r="10" spans="1:11" ht="15" thickBot="1">
      <c r="A10" s="1023" t="s">
        <v>2037</v>
      </c>
      <c r="B10" s="1024"/>
      <c r="C10" s="1024" t="s">
        <v>1949</v>
      </c>
      <c r="D10" s="1558" t="s">
        <v>1950</v>
      </c>
      <c r="E10" s="1558"/>
      <c r="F10" s="1558"/>
      <c r="G10" s="1558"/>
      <c r="H10" s="1558"/>
      <c r="I10" s="1558"/>
      <c r="J10" s="1558"/>
      <c r="K10" s="1025"/>
    </row>
    <row r="11" spans="1:9" s="808" customFormat="1" ht="24.75" thickBot="1" thickTop="1">
      <c r="A11" s="1559" t="s">
        <v>2136</v>
      </c>
      <c r="B11" s="1560"/>
      <c r="C11" s="1560"/>
      <c r="D11" s="1560"/>
      <c r="E11" s="1560"/>
      <c r="F11" s="1560"/>
      <c r="G11" s="1560"/>
      <c r="H11" s="1560"/>
      <c r="I11" s="1561"/>
    </row>
    <row r="12" spans="1:9" s="808" customFormat="1" ht="16.5" thickTop="1">
      <c r="A12" s="1471" t="s">
        <v>2105</v>
      </c>
      <c r="B12" s="1473" t="s">
        <v>50</v>
      </c>
      <c r="C12" s="1474"/>
      <c r="D12" s="1475"/>
      <c r="E12" s="1476" t="s">
        <v>2106</v>
      </c>
      <c r="F12" s="1476"/>
      <c r="G12" s="1476" t="s">
        <v>2107</v>
      </c>
      <c r="H12" s="1476"/>
      <c r="I12" s="1477" t="s">
        <v>2108</v>
      </c>
    </row>
    <row r="13" spans="1:9" s="808" customFormat="1" ht="15.75">
      <c r="A13" s="1472"/>
      <c r="B13" s="809" t="s">
        <v>8</v>
      </c>
      <c r="C13" s="809" t="s">
        <v>9</v>
      </c>
      <c r="D13" s="809" t="s">
        <v>2109</v>
      </c>
      <c r="E13" s="809" t="s">
        <v>8</v>
      </c>
      <c r="F13" s="809" t="s">
        <v>9</v>
      </c>
      <c r="G13" s="809" t="s">
        <v>8</v>
      </c>
      <c r="H13" s="809" t="s">
        <v>9</v>
      </c>
      <c r="I13" s="1478"/>
    </row>
    <row r="14" spans="1:9" s="808" customFormat="1" ht="15.75">
      <c r="A14" s="1448" t="s">
        <v>2110</v>
      </c>
      <c r="B14" s="1457" t="s">
        <v>27</v>
      </c>
      <c r="C14" s="1458"/>
      <c r="D14" s="1459"/>
      <c r="E14" s="1460" t="s">
        <v>2038</v>
      </c>
      <c r="F14" s="1460"/>
      <c r="G14" s="1460" t="s">
        <v>2038</v>
      </c>
      <c r="H14" s="1460"/>
      <c r="I14" s="1455" t="s">
        <v>2104</v>
      </c>
    </row>
    <row r="15" spans="1:9" s="808" customFormat="1" ht="15.75">
      <c r="A15" s="1448"/>
      <c r="B15" s="810" t="s">
        <v>2113</v>
      </c>
      <c r="C15" s="810" t="s">
        <v>2113</v>
      </c>
      <c r="D15" s="810" t="s">
        <v>43</v>
      </c>
      <c r="E15" s="810" t="s">
        <v>2113</v>
      </c>
      <c r="F15" s="810" t="s">
        <v>2113</v>
      </c>
      <c r="G15" s="810" t="s">
        <v>2113</v>
      </c>
      <c r="H15" s="810" t="s">
        <v>2113</v>
      </c>
      <c r="I15" s="1455"/>
    </row>
    <row r="16" spans="1:9" s="808" customFormat="1" ht="15.75">
      <c r="A16" s="1448"/>
      <c r="B16" s="1457" t="s">
        <v>2039</v>
      </c>
      <c r="C16" s="1458"/>
      <c r="D16" s="1459"/>
      <c r="E16" s="1460" t="s">
        <v>2040</v>
      </c>
      <c r="F16" s="1460"/>
      <c r="G16" s="1460" t="s">
        <v>2040</v>
      </c>
      <c r="H16" s="1460"/>
      <c r="I16" s="1455"/>
    </row>
    <row r="17" spans="1:9" s="808" customFormat="1" ht="15.75">
      <c r="A17" s="1448"/>
      <c r="B17" s="811">
        <v>320000</v>
      </c>
      <c r="C17" s="811">
        <v>640000</v>
      </c>
      <c r="D17" s="811">
        <v>750000</v>
      </c>
      <c r="E17" s="811">
        <v>1000000</v>
      </c>
      <c r="F17" s="811">
        <v>1800000</v>
      </c>
      <c r="G17" s="811">
        <v>1000000</v>
      </c>
      <c r="H17" s="811">
        <v>1800000</v>
      </c>
      <c r="I17" s="1455"/>
    </row>
    <row r="18" spans="1:9" s="808" customFormat="1" ht="15.75">
      <c r="A18" s="1448"/>
      <c r="B18" s="1457" t="s">
        <v>2041</v>
      </c>
      <c r="C18" s="1458"/>
      <c r="D18" s="1459"/>
      <c r="E18" s="1460" t="s">
        <v>2042</v>
      </c>
      <c r="F18" s="1460"/>
      <c r="G18" s="1460" t="s">
        <v>2115</v>
      </c>
      <c r="H18" s="1460"/>
      <c r="I18" s="1455"/>
    </row>
    <row r="19" spans="1:9" s="808" customFormat="1" ht="16.5" thickBot="1">
      <c r="A19" s="1449"/>
      <c r="B19" s="812">
        <v>640000</v>
      </c>
      <c r="C19" s="812">
        <v>1280000</v>
      </c>
      <c r="D19" s="812">
        <v>1500000</v>
      </c>
      <c r="E19" s="812">
        <v>1800000</v>
      </c>
      <c r="F19" s="812">
        <v>2600000</v>
      </c>
      <c r="G19" s="812">
        <v>1800000</v>
      </c>
      <c r="H19" s="812">
        <v>2600000</v>
      </c>
      <c r="I19" s="1456"/>
    </row>
    <row r="20" spans="1:9" s="808" customFormat="1" ht="16.5" thickTop="1">
      <c r="A20" s="1484" t="s">
        <v>2116</v>
      </c>
      <c r="B20" s="1486" t="s">
        <v>27</v>
      </c>
      <c r="C20" s="1487"/>
      <c r="D20" s="1488"/>
      <c r="E20" s="1489" t="s">
        <v>2038</v>
      </c>
      <c r="F20" s="1489"/>
      <c r="G20" s="1489" t="s">
        <v>2038</v>
      </c>
      <c r="H20" s="1489"/>
      <c r="I20" s="1461" t="s">
        <v>2112</v>
      </c>
    </row>
    <row r="21" spans="1:9" s="808" customFormat="1" ht="15.75">
      <c r="A21" s="1448"/>
      <c r="B21" s="810" t="s">
        <v>2113</v>
      </c>
      <c r="C21" s="810" t="s">
        <v>2113</v>
      </c>
      <c r="D21" s="810" t="s">
        <v>43</v>
      </c>
      <c r="E21" s="810" t="s">
        <v>2113</v>
      </c>
      <c r="F21" s="810" t="s">
        <v>2113</v>
      </c>
      <c r="G21" s="810" t="s">
        <v>2113</v>
      </c>
      <c r="H21" s="810" t="s">
        <v>2113</v>
      </c>
      <c r="I21" s="1455"/>
    </row>
    <row r="22" spans="1:9" s="808" customFormat="1" ht="15.75">
      <c r="A22" s="1448"/>
      <c r="B22" s="1457" t="s">
        <v>2039</v>
      </c>
      <c r="C22" s="1458"/>
      <c r="D22" s="1459"/>
      <c r="E22" s="1460" t="s">
        <v>2040</v>
      </c>
      <c r="F22" s="1460"/>
      <c r="G22" s="1460" t="s">
        <v>2040</v>
      </c>
      <c r="H22" s="1460"/>
      <c r="I22" s="1455"/>
    </row>
    <row r="23" spans="1:9" s="808" customFormat="1" ht="15.75">
      <c r="A23" s="1448"/>
      <c r="B23" s="811">
        <v>320000</v>
      </c>
      <c r="C23" s="811">
        <v>640000</v>
      </c>
      <c r="D23" s="811">
        <v>750000</v>
      </c>
      <c r="E23" s="811">
        <v>1000000</v>
      </c>
      <c r="F23" s="811">
        <v>1800000</v>
      </c>
      <c r="G23" s="811">
        <v>1000000</v>
      </c>
      <c r="H23" s="811">
        <v>1800000</v>
      </c>
      <c r="I23" s="1455"/>
    </row>
    <row r="24" spans="1:9" s="808" customFormat="1" ht="15.75">
      <c r="A24" s="1448"/>
      <c r="B24" s="1457" t="s">
        <v>2041</v>
      </c>
      <c r="C24" s="1458"/>
      <c r="D24" s="1459"/>
      <c r="E24" s="1460" t="s">
        <v>2042</v>
      </c>
      <c r="F24" s="1460"/>
      <c r="G24" s="1460" t="s">
        <v>2042</v>
      </c>
      <c r="H24" s="1460"/>
      <c r="I24" s="1455"/>
    </row>
    <row r="25" spans="1:9" s="808" customFormat="1" ht="16.5" thickBot="1">
      <c r="A25" s="1485"/>
      <c r="B25" s="813">
        <v>640000</v>
      </c>
      <c r="C25" s="813">
        <v>1280000</v>
      </c>
      <c r="D25" s="813">
        <v>1500000</v>
      </c>
      <c r="E25" s="813">
        <v>1800000</v>
      </c>
      <c r="F25" s="813">
        <v>2600000</v>
      </c>
      <c r="G25" s="813">
        <v>1800000</v>
      </c>
      <c r="H25" s="813">
        <v>2600000</v>
      </c>
      <c r="I25" s="1462"/>
    </row>
    <row r="26" spans="1:9" s="808" customFormat="1" ht="16.5" customHeight="1" thickTop="1">
      <c r="A26" s="1447" t="s">
        <v>2137</v>
      </c>
      <c r="B26" s="1450" t="s">
        <v>2117</v>
      </c>
      <c r="C26" s="1451"/>
      <c r="D26" s="1452"/>
      <c r="E26" s="1453" t="s">
        <v>2111</v>
      </c>
      <c r="F26" s="1453"/>
      <c r="G26" s="1453" t="s">
        <v>2111</v>
      </c>
      <c r="H26" s="1453"/>
      <c r="I26" s="1454" t="s">
        <v>2138</v>
      </c>
    </row>
    <row r="27" spans="1:9" s="808" customFormat="1" ht="15.75">
      <c r="A27" s="1448"/>
      <c r="B27" s="811">
        <v>320000</v>
      </c>
      <c r="C27" s="811">
        <v>640000</v>
      </c>
      <c r="D27" s="811">
        <v>750000</v>
      </c>
      <c r="E27" s="811">
        <v>1000000</v>
      </c>
      <c r="F27" s="811">
        <v>1800000</v>
      </c>
      <c r="G27" s="811">
        <v>1000000</v>
      </c>
      <c r="H27" s="811">
        <v>1800000</v>
      </c>
      <c r="I27" s="1455"/>
    </row>
    <row r="28" spans="1:9" s="808" customFormat="1" ht="15.75">
      <c r="A28" s="1448"/>
      <c r="B28" s="1457" t="s">
        <v>2139</v>
      </c>
      <c r="C28" s="1458"/>
      <c r="D28" s="1459"/>
      <c r="E28" s="1460" t="s">
        <v>2140</v>
      </c>
      <c r="F28" s="1460"/>
      <c r="G28" s="1460" t="s">
        <v>2140</v>
      </c>
      <c r="H28" s="1460"/>
      <c r="I28" s="1455"/>
    </row>
    <row r="29" spans="1:9" s="808" customFormat="1" ht="16.5" thickBot="1">
      <c r="A29" s="1449"/>
      <c r="B29" s="812">
        <v>640000</v>
      </c>
      <c r="C29" s="812">
        <v>1280000</v>
      </c>
      <c r="D29" s="812">
        <v>1500000</v>
      </c>
      <c r="E29" s="812">
        <v>1800000</v>
      </c>
      <c r="F29" s="812">
        <v>2600000</v>
      </c>
      <c r="G29" s="812">
        <v>1800000</v>
      </c>
      <c r="H29" s="812">
        <v>2600000</v>
      </c>
      <c r="I29" s="1456"/>
    </row>
    <row r="30" spans="1:9" s="808" customFormat="1" ht="16.5" thickTop="1">
      <c r="A30" s="1540" t="s">
        <v>2141</v>
      </c>
      <c r="B30" s="1541" t="s">
        <v>2142</v>
      </c>
      <c r="C30" s="1542"/>
      <c r="D30" s="1542"/>
      <c r="E30" s="1542"/>
      <c r="F30" s="1542"/>
      <c r="G30" s="1542"/>
      <c r="H30" s="1542"/>
      <c r="I30" s="1543"/>
    </row>
    <row r="31" spans="1:9" s="808" customFormat="1" ht="15.75">
      <c r="A31" s="1442"/>
      <c r="B31" s="1423" t="s">
        <v>2143</v>
      </c>
      <c r="C31" s="1424"/>
      <c r="D31" s="1424"/>
      <c r="E31" s="1424"/>
      <c r="F31" s="1424"/>
      <c r="G31" s="1424"/>
      <c r="H31" s="1424"/>
      <c r="I31" s="1425"/>
    </row>
    <row r="32" spans="1:9" s="808" customFormat="1" ht="15.75">
      <c r="A32" s="1442"/>
      <c r="B32" s="1423" t="s">
        <v>2144</v>
      </c>
      <c r="C32" s="1424"/>
      <c r="D32" s="1424"/>
      <c r="E32" s="1424"/>
      <c r="F32" s="1424"/>
      <c r="G32" s="1424"/>
      <c r="H32" s="1424"/>
      <c r="I32" s="1425"/>
    </row>
    <row r="33" spans="1:9" s="808" customFormat="1" ht="15.75">
      <c r="A33" s="1442"/>
      <c r="B33" s="1423" t="s">
        <v>2145</v>
      </c>
      <c r="C33" s="1424"/>
      <c r="D33" s="1424"/>
      <c r="E33" s="1424"/>
      <c r="F33" s="1424"/>
      <c r="G33" s="1424"/>
      <c r="H33" s="1424"/>
      <c r="I33" s="1425"/>
    </row>
    <row r="34" spans="1:9" s="808" customFormat="1" ht="15.75">
      <c r="A34" s="1442"/>
      <c r="B34" s="1423" t="s">
        <v>2146</v>
      </c>
      <c r="C34" s="1424"/>
      <c r="D34" s="1424"/>
      <c r="E34" s="1424"/>
      <c r="F34" s="1424"/>
      <c r="G34" s="1424"/>
      <c r="H34" s="1424"/>
      <c r="I34" s="1425"/>
    </row>
    <row r="35" spans="1:9" s="808" customFormat="1" ht="15.75">
      <c r="A35" s="1442"/>
      <c r="B35" s="1423" t="s">
        <v>2147</v>
      </c>
      <c r="C35" s="1424"/>
      <c r="D35" s="1424"/>
      <c r="E35" s="1424"/>
      <c r="F35" s="1424"/>
      <c r="G35" s="1424"/>
      <c r="H35" s="1424"/>
      <c r="I35" s="1425"/>
    </row>
    <row r="36" spans="1:9" s="808" customFormat="1" ht="15.75">
      <c r="A36" s="1442"/>
      <c r="B36" s="1423" t="s">
        <v>2148</v>
      </c>
      <c r="C36" s="1424"/>
      <c r="D36" s="1424"/>
      <c r="E36" s="1424"/>
      <c r="F36" s="1424"/>
      <c r="G36" s="1424"/>
      <c r="H36" s="1424"/>
      <c r="I36" s="1425"/>
    </row>
    <row r="37" spans="1:9" s="808" customFormat="1" ht="16.5" thickBot="1">
      <c r="A37" s="1443"/>
      <c r="B37" s="1553" t="s">
        <v>2149</v>
      </c>
      <c r="C37" s="1554"/>
      <c r="D37" s="1554"/>
      <c r="E37" s="1554"/>
      <c r="F37" s="1554"/>
      <c r="G37" s="1554"/>
      <c r="H37" s="1554"/>
      <c r="I37" s="1555"/>
    </row>
    <row r="38" ht="15" thickTop="1"/>
  </sheetData>
  <sheetProtection/>
  <mergeCells count="58">
    <mergeCell ref="B32:I32"/>
    <mergeCell ref="B33:I33"/>
    <mergeCell ref="B34:I34"/>
    <mergeCell ref="B35:I35"/>
    <mergeCell ref="B36:I36"/>
    <mergeCell ref="B37:I37"/>
    <mergeCell ref="D7:J7"/>
    <mergeCell ref="D8:J8"/>
    <mergeCell ref="D9:J9"/>
    <mergeCell ref="D10:J10"/>
    <mergeCell ref="E24:F24"/>
    <mergeCell ref="G24:H24"/>
    <mergeCell ref="A11:I11"/>
    <mergeCell ref="A12:A13"/>
    <mergeCell ref="B12:D12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I12:I13"/>
    <mergeCell ref="A14:A19"/>
    <mergeCell ref="B14:D14"/>
    <mergeCell ref="E14:F14"/>
    <mergeCell ref="G14:H14"/>
    <mergeCell ref="I14:I19"/>
    <mergeCell ref="B16:D16"/>
    <mergeCell ref="E16:F16"/>
    <mergeCell ref="A20:A25"/>
    <mergeCell ref="B20:D20"/>
    <mergeCell ref="E20:F20"/>
    <mergeCell ref="G20:H20"/>
    <mergeCell ref="E12:F12"/>
    <mergeCell ref="G12:H12"/>
    <mergeCell ref="G26:H26"/>
    <mergeCell ref="I26:I29"/>
    <mergeCell ref="B28:D28"/>
    <mergeCell ref="E28:F28"/>
    <mergeCell ref="G28:H28"/>
    <mergeCell ref="G16:H16"/>
    <mergeCell ref="B18:D18"/>
    <mergeCell ref="E18:F18"/>
    <mergeCell ref="G18:H18"/>
    <mergeCell ref="E26:F26"/>
    <mergeCell ref="A30:A37"/>
    <mergeCell ref="A26:A29"/>
    <mergeCell ref="B26:D26"/>
    <mergeCell ref="B30:I30"/>
    <mergeCell ref="B31:I31"/>
    <mergeCell ref="I20:I25"/>
    <mergeCell ref="B22:D22"/>
    <mergeCell ref="E22:F22"/>
    <mergeCell ref="G22:H22"/>
    <mergeCell ref="B24:D2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7">
      <selection activeCell="K23" sqref="K23"/>
    </sheetView>
  </sheetViews>
  <sheetFormatPr defaultColWidth="8.875" defaultRowHeight="16.5"/>
  <cols>
    <col min="1" max="1" width="24.125" style="36" customWidth="1"/>
    <col min="2" max="2" width="11.625" style="36" customWidth="1"/>
    <col min="3" max="4" width="15.875" style="36" bestFit="1" customWidth="1"/>
    <col min="5" max="6" width="15.875" style="36" customWidth="1"/>
    <col min="7" max="8" width="15.875" style="36" bestFit="1" customWidth="1"/>
    <col min="9" max="9" width="14.625" style="36" bestFit="1" customWidth="1"/>
    <col min="10" max="12" width="15.875" style="36" bestFit="1" customWidth="1"/>
    <col min="13" max="13" width="71.75390625" style="36" bestFit="1" customWidth="1"/>
    <col min="14" max="14" width="12.375" style="36" customWidth="1"/>
    <col min="15" max="15" width="17.00390625" style="36" bestFit="1" customWidth="1"/>
    <col min="16" max="16" width="14.625" style="36" bestFit="1" customWidth="1"/>
    <col min="17" max="16384" width="8.875" style="36" customWidth="1"/>
  </cols>
  <sheetData>
    <row r="1" spans="1:13" ht="29.25">
      <c r="A1" s="32" t="s">
        <v>235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3.2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" thickBot="1">
      <c r="A3" s="1608" t="s">
        <v>98</v>
      </c>
      <c r="B3" s="1609"/>
      <c r="C3" s="1609"/>
      <c r="D3" s="1609"/>
      <c r="E3" s="1609"/>
      <c r="F3" s="1609"/>
      <c r="G3" s="1609"/>
      <c r="H3" s="1609"/>
      <c r="I3" s="1609"/>
      <c r="J3" s="1609"/>
      <c r="K3" s="1609"/>
      <c r="L3" s="1609"/>
      <c r="M3" s="1610"/>
    </row>
    <row r="4" spans="1:13" ht="17.25">
      <c r="A4" s="1611" t="s">
        <v>99</v>
      </c>
      <c r="B4" s="1613" t="s">
        <v>100</v>
      </c>
      <c r="C4" s="1613" t="s">
        <v>101</v>
      </c>
      <c r="D4" s="1613"/>
      <c r="E4" s="478"/>
      <c r="F4" s="1617" t="s">
        <v>365</v>
      </c>
      <c r="G4" s="1618"/>
      <c r="H4" s="1619"/>
      <c r="I4" s="1613" t="s">
        <v>102</v>
      </c>
      <c r="J4" s="1613"/>
      <c r="K4" s="1613" t="s">
        <v>103</v>
      </c>
      <c r="L4" s="1613"/>
      <c r="M4" s="1615" t="s">
        <v>104</v>
      </c>
    </row>
    <row r="5" spans="1:13" ht="17.25">
      <c r="A5" s="1612"/>
      <c r="B5" s="1614"/>
      <c r="C5" s="39" t="s">
        <v>105</v>
      </c>
      <c r="D5" s="39" t="s">
        <v>106</v>
      </c>
      <c r="E5" s="576" t="s">
        <v>1085</v>
      </c>
      <c r="F5" s="39"/>
      <c r="G5" s="39" t="s">
        <v>105</v>
      </c>
      <c r="H5" s="39" t="s">
        <v>106</v>
      </c>
      <c r="I5" s="39" t="s">
        <v>105</v>
      </c>
      <c r="J5" s="39" t="s">
        <v>106</v>
      </c>
      <c r="K5" s="39" t="s">
        <v>105</v>
      </c>
      <c r="L5" s="39" t="s">
        <v>106</v>
      </c>
      <c r="M5" s="1616"/>
    </row>
    <row r="6" spans="1:13" s="565" customFormat="1" ht="34.5">
      <c r="A6" s="563" t="s">
        <v>107</v>
      </c>
      <c r="B6" s="564" t="s">
        <v>108</v>
      </c>
      <c r="C6" s="341" t="s">
        <v>824</v>
      </c>
      <c r="D6" s="341" t="s">
        <v>825</v>
      </c>
      <c r="E6" s="341" t="s">
        <v>1086</v>
      </c>
      <c r="F6" s="341" t="s">
        <v>614</v>
      </c>
      <c r="G6" s="341" t="s">
        <v>832</v>
      </c>
      <c r="H6" s="341" t="s">
        <v>833</v>
      </c>
      <c r="I6" s="341" t="s">
        <v>824</v>
      </c>
      <c r="J6" s="341" t="s">
        <v>825</v>
      </c>
      <c r="K6" s="341" t="s">
        <v>826</v>
      </c>
      <c r="L6" s="341" t="s">
        <v>827</v>
      </c>
      <c r="M6" s="343" t="s">
        <v>834</v>
      </c>
    </row>
    <row r="7" spans="1:13" s="565" customFormat="1" ht="17.25">
      <c r="A7" s="566"/>
      <c r="B7" s="567"/>
      <c r="C7" s="341"/>
      <c r="D7" s="341"/>
      <c r="E7" s="341"/>
      <c r="F7" s="341" t="s">
        <v>615</v>
      </c>
      <c r="G7" s="341" t="s">
        <v>830</v>
      </c>
      <c r="H7" s="341" t="s">
        <v>831</v>
      </c>
      <c r="I7" s="341"/>
      <c r="J7" s="341"/>
      <c r="K7" s="341"/>
      <c r="L7" s="341"/>
      <c r="M7" s="343"/>
    </row>
    <row r="8" spans="1:13" s="565" customFormat="1" ht="17.25">
      <c r="A8" s="566"/>
      <c r="B8" s="567"/>
      <c r="C8" s="341"/>
      <c r="D8" s="341"/>
      <c r="E8" s="341"/>
      <c r="F8" s="341" t="s">
        <v>616</v>
      </c>
      <c r="G8" s="341" t="s">
        <v>828</v>
      </c>
      <c r="H8" s="341" t="s">
        <v>829</v>
      </c>
      <c r="I8" s="341"/>
      <c r="J8" s="341"/>
      <c r="K8" s="341"/>
      <c r="L8" s="341"/>
      <c r="M8" s="343"/>
    </row>
    <row r="9" spans="1:13" s="565" customFormat="1" ht="34.5">
      <c r="A9" s="566" t="s">
        <v>110</v>
      </c>
      <c r="B9" s="567" t="s">
        <v>108</v>
      </c>
      <c r="C9" s="1600" t="s">
        <v>887</v>
      </c>
      <c r="D9" s="1600"/>
      <c r="E9" s="1600"/>
      <c r="F9" s="1600"/>
      <c r="G9" s="1600"/>
      <c r="H9" s="1600"/>
      <c r="I9" s="1600"/>
      <c r="J9" s="1600"/>
      <c r="K9" s="1600"/>
      <c r="L9" s="1600"/>
      <c r="M9" s="343" t="s">
        <v>888</v>
      </c>
    </row>
    <row r="10" spans="1:13" s="565" customFormat="1" ht="17.25">
      <c r="A10" s="566" t="s">
        <v>111</v>
      </c>
      <c r="B10" s="567" t="s">
        <v>112</v>
      </c>
      <c r="C10" s="1600" t="s">
        <v>113</v>
      </c>
      <c r="D10" s="1600"/>
      <c r="E10" s="1600"/>
      <c r="F10" s="1600"/>
      <c r="G10" s="1600"/>
      <c r="H10" s="1600"/>
      <c r="I10" s="1600"/>
      <c r="J10" s="1600"/>
      <c r="K10" s="1600"/>
      <c r="L10" s="1600"/>
      <c r="M10" s="568" t="s">
        <v>109</v>
      </c>
    </row>
    <row r="11" spans="1:13" s="565" customFormat="1" ht="17.25">
      <c r="A11" s="566" t="s">
        <v>114</v>
      </c>
      <c r="B11" s="567" t="s">
        <v>112</v>
      </c>
      <c r="C11" s="569" t="s">
        <v>109</v>
      </c>
      <c r="D11" s="570" t="s">
        <v>109</v>
      </c>
      <c r="E11" s="570"/>
      <c r="F11" s="570"/>
      <c r="G11" s="571" t="s">
        <v>115</v>
      </c>
      <c r="H11" s="571" t="s">
        <v>116</v>
      </c>
      <c r="I11" s="571"/>
      <c r="J11" s="571"/>
      <c r="K11" s="570" t="s">
        <v>109</v>
      </c>
      <c r="L11" s="570" t="s">
        <v>109</v>
      </c>
      <c r="M11" s="568" t="s">
        <v>109</v>
      </c>
    </row>
    <row r="12" spans="1:13" s="565" customFormat="1" ht="34.5" hidden="1">
      <c r="A12" s="572" t="s">
        <v>117</v>
      </c>
      <c r="B12" s="567" t="s">
        <v>112</v>
      </c>
      <c r="C12" s="1600" t="s">
        <v>118</v>
      </c>
      <c r="D12" s="1600"/>
      <c r="E12" s="1600"/>
      <c r="F12" s="1600"/>
      <c r="G12" s="1600"/>
      <c r="H12" s="1600"/>
      <c r="I12" s="1600"/>
      <c r="J12" s="1600"/>
      <c r="K12" s="1600"/>
      <c r="L12" s="1600"/>
      <c r="M12" s="573" t="s">
        <v>119</v>
      </c>
    </row>
    <row r="13" spans="1:13" s="565" customFormat="1" ht="17.25" hidden="1">
      <c r="A13" s="572" t="s">
        <v>120</v>
      </c>
      <c r="B13" s="567" t="s">
        <v>61</v>
      </c>
      <c r="C13" s="1600" t="s">
        <v>121</v>
      </c>
      <c r="D13" s="1600"/>
      <c r="E13" s="1600"/>
      <c r="F13" s="1600"/>
      <c r="G13" s="1600"/>
      <c r="H13" s="1600"/>
      <c r="I13" s="1600"/>
      <c r="J13" s="1600"/>
      <c r="K13" s="1600"/>
      <c r="L13" s="1600"/>
      <c r="M13" s="568" t="s">
        <v>109</v>
      </c>
    </row>
    <row r="14" spans="1:13" s="565" customFormat="1" ht="17.25">
      <c r="A14" s="574" t="s">
        <v>257</v>
      </c>
      <c r="B14" s="567" t="s">
        <v>61</v>
      </c>
      <c r="C14" s="1601" t="s">
        <v>258</v>
      </c>
      <c r="D14" s="1602"/>
      <c r="E14" s="1602"/>
      <c r="F14" s="1602"/>
      <c r="G14" s="1602"/>
      <c r="H14" s="1602"/>
      <c r="I14" s="1602"/>
      <c r="J14" s="1602"/>
      <c r="K14" s="1602"/>
      <c r="L14" s="1603"/>
      <c r="M14" s="568" t="s">
        <v>846</v>
      </c>
    </row>
    <row r="15" spans="1:13" s="565" customFormat="1" ht="18" thickBot="1">
      <c r="A15" s="575" t="s">
        <v>528</v>
      </c>
      <c r="B15" s="567" t="s">
        <v>61</v>
      </c>
      <c r="C15" s="1601" t="s">
        <v>259</v>
      </c>
      <c r="D15" s="1602"/>
      <c r="E15" s="1602"/>
      <c r="F15" s="1602"/>
      <c r="G15" s="1602"/>
      <c r="H15" s="1602"/>
      <c r="I15" s="1602"/>
      <c r="J15" s="1602"/>
      <c r="K15" s="1602"/>
      <c r="L15" s="1603"/>
      <c r="M15" s="568" t="s">
        <v>846</v>
      </c>
    </row>
    <row r="16" spans="1:9" ht="18.75">
      <c r="A16" s="1596" t="s">
        <v>1476</v>
      </c>
      <c r="B16" s="1598" t="s">
        <v>1477</v>
      </c>
      <c r="C16" s="1604" t="s">
        <v>1478</v>
      </c>
      <c r="D16" s="1605"/>
      <c r="E16" s="1606"/>
      <c r="F16" s="1598" t="s">
        <v>1506</v>
      </c>
      <c r="G16" s="1598"/>
      <c r="H16" s="1598" t="s">
        <v>1480</v>
      </c>
      <c r="I16" s="1607"/>
    </row>
    <row r="17" spans="1:9" ht="18.75">
      <c r="A17" s="1597"/>
      <c r="B17" s="1599"/>
      <c r="C17" s="819" t="s">
        <v>1481</v>
      </c>
      <c r="D17" s="819" t="s">
        <v>1482</v>
      </c>
      <c r="E17" s="819" t="s">
        <v>1449</v>
      </c>
      <c r="F17" s="819" t="s">
        <v>1481</v>
      </c>
      <c r="G17" s="819" t="s">
        <v>1482</v>
      </c>
      <c r="H17" s="819" t="s">
        <v>1481</v>
      </c>
      <c r="I17" s="820" t="s">
        <v>1482</v>
      </c>
    </row>
    <row r="18" spans="1:9" ht="18.75">
      <c r="A18" s="1573" t="s">
        <v>1483</v>
      </c>
      <c r="B18" s="1576" t="s">
        <v>1507</v>
      </c>
      <c r="C18" s="1589" t="s">
        <v>1508</v>
      </c>
      <c r="D18" s="1590"/>
      <c r="E18" s="1591"/>
      <c r="F18" s="1589" t="s">
        <v>1509</v>
      </c>
      <c r="G18" s="1591"/>
      <c r="H18" s="1589" t="s">
        <v>1489</v>
      </c>
      <c r="I18" s="1592"/>
    </row>
    <row r="19" spans="1:9" ht="18.75">
      <c r="A19" s="1573"/>
      <c r="B19" s="1576"/>
      <c r="C19" s="839" t="s">
        <v>1510</v>
      </c>
      <c r="D19" s="840" t="s">
        <v>43</v>
      </c>
      <c r="E19" s="840" t="s">
        <v>43</v>
      </c>
      <c r="F19" s="840" t="s">
        <v>43</v>
      </c>
      <c r="G19" s="840" t="s">
        <v>43</v>
      </c>
      <c r="H19" s="840" t="s">
        <v>43</v>
      </c>
      <c r="I19" s="841" t="s">
        <v>43</v>
      </c>
    </row>
    <row r="20" spans="1:9" ht="18.75">
      <c r="A20" s="1573"/>
      <c r="B20" s="1576"/>
      <c r="C20" s="1593" t="s">
        <v>1511</v>
      </c>
      <c r="D20" s="1594"/>
      <c r="E20" s="1595"/>
      <c r="F20" s="1584" t="s">
        <v>1512</v>
      </c>
      <c r="G20" s="1585"/>
      <c r="H20" s="1584" t="s">
        <v>1513</v>
      </c>
      <c r="I20" s="1586"/>
    </row>
    <row r="21" spans="1:9" ht="19.5" thickBot="1">
      <c r="A21" s="1587"/>
      <c r="B21" s="1588"/>
      <c r="C21" s="825">
        <v>30</v>
      </c>
      <c r="D21" s="825">
        <v>60</v>
      </c>
      <c r="E21" s="825">
        <v>80</v>
      </c>
      <c r="F21" s="825">
        <v>60</v>
      </c>
      <c r="G21" s="825">
        <v>120</v>
      </c>
      <c r="H21" s="825">
        <v>80</v>
      </c>
      <c r="I21" s="826">
        <v>160</v>
      </c>
    </row>
    <row r="22" spans="1:9" ht="19.5" customHeight="1" thickTop="1">
      <c r="A22" s="1572" t="s">
        <v>1514</v>
      </c>
      <c r="B22" s="1575" t="s">
        <v>1507</v>
      </c>
      <c r="C22" s="1578" t="s">
        <v>1508</v>
      </c>
      <c r="D22" s="1579"/>
      <c r="E22" s="1580"/>
      <c r="F22" s="1578" t="s">
        <v>1509</v>
      </c>
      <c r="G22" s="1580"/>
      <c r="H22" s="1578" t="s">
        <v>1489</v>
      </c>
      <c r="I22" s="1581"/>
    </row>
    <row r="23" spans="1:9" ht="18.75">
      <c r="A23" s="1573"/>
      <c r="B23" s="1576"/>
      <c r="C23" s="823">
        <v>30</v>
      </c>
      <c r="D23" s="823">
        <v>60</v>
      </c>
      <c r="E23" s="823">
        <v>80</v>
      </c>
      <c r="F23" s="823">
        <v>60</v>
      </c>
      <c r="G23" s="823">
        <v>120</v>
      </c>
      <c r="H23" s="823">
        <v>80</v>
      </c>
      <c r="I23" s="824">
        <v>160</v>
      </c>
    </row>
    <row r="24" spans="1:9" ht="18.75">
      <c r="A24" s="1573"/>
      <c r="B24" s="1576"/>
      <c r="C24" s="1582" t="s">
        <v>1511</v>
      </c>
      <c r="D24" s="1583"/>
      <c r="E24" s="1584"/>
      <c r="F24" s="1584" t="s">
        <v>1512</v>
      </c>
      <c r="G24" s="1585"/>
      <c r="H24" s="1584" t="s">
        <v>1513</v>
      </c>
      <c r="I24" s="1586"/>
    </row>
    <row r="25" spans="1:9" ht="19.5" thickBot="1">
      <c r="A25" s="1574"/>
      <c r="B25" s="1577"/>
      <c r="C25" s="842">
        <v>60</v>
      </c>
      <c r="D25" s="842">
        <v>120</v>
      </c>
      <c r="E25" s="842">
        <v>160</v>
      </c>
      <c r="F25" s="843">
        <v>100</v>
      </c>
      <c r="G25" s="843">
        <v>200</v>
      </c>
      <c r="H25" s="843">
        <v>120</v>
      </c>
      <c r="I25" s="844">
        <v>240</v>
      </c>
    </row>
    <row r="26" spans="1:9" ht="17.25" thickBot="1">
      <c r="A26" s="845"/>
      <c r="B26" s="846"/>
      <c r="C26" s="846"/>
      <c r="D26" s="846"/>
      <c r="E26" s="846"/>
      <c r="F26" s="846"/>
      <c r="G26" s="846"/>
      <c r="H26" s="846"/>
      <c r="I26" s="847"/>
    </row>
    <row r="27" spans="1:9" ht="16.5">
      <c r="A27" s="1562" t="s">
        <v>1465</v>
      </c>
      <c r="B27" s="1569" t="s">
        <v>1466</v>
      </c>
      <c r="C27" s="1570"/>
      <c r="D27" s="1570"/>
      <c r="E27" s="1570"/>
      <c r="F27" s="1570"/>
      <c r="G27" s="1570"/>
      <c r="H27" s="1570"/>
      <c r="I27" s="1571"/>
    </row>
    <row r="28" spans="1:9" ht="16.5">
      <c r="A28" s="1441"/>
      <c r="B28" s="1563" t="s">
        <v>1467</v>
      </c>
      <c r="C28" s="1564"/>
      <c r="D28" s="1564"/>
      <c r="E28" s="1564"/>
      <c r="F28" s="1564"/>
      <c r="G28" s="1564"/>
      <c r="H28" s="1564"/>
      <c r="I28" s="1565"/>
    </row>
    <row r="29" spans="1:9" ht="16.5">
      <c r="A29" s="1442"/>
      <c r="B29" s="1563" t="s">
        <v>1501</v>
      </c>
      <c r="C29" s="1564"/>
      <c r="D29" s="1564"/>
      <c r="E29" s="1564"/>
      <c r="F29" s="1564"/>
      <c r="G29" s="1564"/>
      <c r="H29" s="1564"/>
      <c r="I29" s="1565"/>
    </row>
    <row r="30" spans="1:9" ht="16.5">
      <c r="A30" s="1442"/>
      <c r="B30" s="1563" t="s">
        <v>1502</v>
      </c>
      <c r="C30" s="1564"/>
      <c r="D30" s="1564"/>
      <c r="E30" s="1564"/>
      <c r="F30" s="1564"/>
      <c r="G30" s="1564"/>
      <c r="H30" s="1564"/>
      <c r="I30" s="1565"/>
    </row>
    <row r="31" spans="1:9" ht="16.5">
      <c r="A31" s="1442"/>
      <c r="B31" s="1563" t="s">
        <v>1503</v>
      </c>
      <c r="C31" s="1564"/>
      <c r="D31" s="1564"/>
      <c r="E31" s="1564"/>
      <c r="F31" s="1564"/>
      <c r="G31" s="1564"/>
      <c r="H31" s="1564"/>
      <c r="I31" s="1565"/>
    </row>
    <row r="32" spans="1:9" ht="16.5">
      <c r="A32" s="1442"/>
      <c r="B32" s="1563" t="s">
        <v>1504</v>
      </c>
      <c r="C32" s="1564"/>
      <c r="D32" s="1564"/>
      <c r="E32" s="1564"/>
      <c r="F32" s="1564"/>
      <c r="G32" s="1564"/>
      <c r="H32" s="1564"/>
      <c r="I32" s="1565"/>
    </row>
    <row r="33" spans="1:9" ht="17.25" thickBot="1">
      <c r="A33" s="1443"/>
      <c r="B33" s="1566" t="s">
        <v>1505</v>
      </c>
      <c r="C33" s="1567"/>
      <c r="D33" s="1567"/>
      <c r="E33" s="1567"/>
      <c r="F33" s="1567"/>
      <c r="G33" s="1567"/>
      <c r="H33" s="1567"/>
      <c r="I33" s="1568"/>
    </row>
    <row r="34" ht="17.25" thickTop="1"/>
  </sheetData>
  <sheetProtection/>
  <mergeCells count="43">
    <mergeCell ref="C9:L9"/>
    <mergeCell ref="C10:L10"/>
    <mergeCell ref="A3:M3"/>
    <mergeCell ref="A4:A5"/>
    <mergeCell ref="B4:B5"/>
    <mergeCell ref="C4:D4"/>
    <mergeCell ref="I4:J4"/>
    <mergeCell ref="K4:L4"/>
    <mergeCell ref="M4:M5"/>
    <mergeCell ref="F4:H4"/>
    <mergeCell ref="A16:A17"/>
    <mergeCell ref="B16:B17"/>
    <mergeCell ref="C12:L12"/>
    <mergeCell ref="C13:L13"/>
    <mergeCell ref="C15:L15"/>
    <mergeCell ref="C14:L14"/>
    <mergeCell ref="C16:E16"/>
    <mergeCell ref="F16:G16"/>
    <mergeCell ref="H16:I16"/>
    <mergeCell ref="A18:A21"/>
    <mergeCell ref="B18:B21"/>
    <mergeCell ref="C18:E18"/>
    <mergeCell ref="F18:G18"/>
    <mergeCell ref="H18:I18"/>
    <mergeCell ref="C20:E20"/>
    <mergeCell ref="F20:G20"/>
    <mergeCell ref="H20:I20"/>
    <mergeCell ref="A22:A25"/>
    <mergeCell ref="B22:B25"/>
    <mergeCell ref="C22:E22"/>
    <mergeCell ref="F22:G22"/>
    <mergeCell ref="H22:I22"/>
    <mergeCell ref="C24:E24"/>
    <mergeCell ref="F24:G24"/>
    <mergeCell ref="H24:I24"/>
    <mergeCell ref="A27:A33"/>
    <mergeCell ref="B29:I29"/>
    <mergeCell ref="B30:I30"/>
    <mergeCell ref="B31:I31"/>
    <mergeCell ref="B32:I32"/>
    <mergeCell ref="B33:I33"/>
    <mergeCell ref="B27:I27"/>
    <mergeCell ref="B28:I28"/>
  </mergeCells>
  <printOptions/>
  <pageMargins left="0.196850393700787" right="0.196850393700787" top="0.393700787401575" bottom="0" header="0.31496062992126" footer="0.31496062992126"/>
  <pageSetup fitToHeight="0" horizontalDpi="600" verticalDpi="600" orientation="landscape" paperSize="9" scale="75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zoomScalePageLayoutView="0" workbookViewId="0" topLeftCell="A11">
      <selection activeCell="N16" sqref="N16"/>
    </sheetView>
  </sheetViews>
  <sheetFormatPr defaultColWidth="8.875" defaultRowHeight="16.5"/>
  <cols>
    <col min="1" max="2" width="18.125" style="0" customWidth="1"/>
    <col min="3" max="3" width="14.125" style="0" bestFit="1" customWidth="1"/>
    <col min="4" max="4" width="15.875" style="0" customWidth="1"/>
    <col min="5" max="5" width="16.125" style="0" bestFit="1" customWidth="1"/>
    <col min="6" max="6" width="16.125" style="0" customWidth="1"/>
    <col min="7" max="7" width="14.50390625" style="0" customWidth="1"/>
    <col min="8" max="9" width="14.125" style="0" customWidth="1"/>
    <col min="10" max="10" width="14.75390625" style="0" customWidth="1"/>
    <col min="11" max="11" width="16.375" style="0" customWidth="1"/>
    <col min="12" max="13" width="15.875" style="0" bestFit="1" customWidth="1"/>
    <col min="14" max="14" width="63.25390625" style="0" bestFit="1" customWidth="1"/>
    <col min="15" max="15" width="12.375" style="0" customWidth="1"/>
    <col min="16" max="16" width="17.00390625" style="0" bestFit="1" customWidth="1"/>
    <col min="17" max="17" width="14.625" style="0" bestFit="1" customWidth="1"/>
  </cols>
  <sheetData>
    <row r="1" spans="1:14" ht="22.5">
      <c r="A1" s="188" t="s">
        <v>368</v>
      </c>
      <c r="B1" s="188"/>
      <c r="C1" s="188"/>
      <c r="D1" s="188"/>
      <c r="E1" s="188"/>
      <c r="F1" s="188"/>
      <c r="G1" s="189"/>
      <c r="H1" s="189"/>
      <c r="I1" s="189"/>
      <c r="J1" s="189"/>
      <c r="K1" s="189"/>
      <c r="L1" s="189"/>
      <c r="M1" s="189"/>
      <c r="N1" s="189"/>
    </row>
    <row r="2" spans="1:14" ht="22.5">
      <c r="A2" s="188"/>
      <c r="B2" s="188"/>
      <c r="C2" s="188"/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89"/>
    </row>
    <row r="3" spans="1:14" ht="17.25">
      <c r="A3" s="1642" t="s">
        <v>124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</row>
    <row r="4" spans="1:14" ht="17.25">
      <c r="A4" s="1642" t="s">
        <v>369</v>
      </c>
      <c r="B4" s="1642" t="s">
        <v>1031</v>
      </c>
      <c r="C4" s="1642" t="s">
        <v>370</v>
      </c>
      <c r="D4" s="479" t="s">
        <v>371</v>
      </c>
      <c r="E4" s="480"/>
      <c r="F4" s="474"/>
      <c r="G4" s="1643" t="s">
        <v>372</v>
      </c>
      <c r="H4" s="1644"/>
      <c r="I4" s="1645"/>
      <c r="J4" s="1642" t="s">
        <v>373</v>
      </c>
      <c r="K4" s="1642"/>
      <c r="L4" s="1642" t="s">
        <v>374</v>
      </c>
      <c r="M4" s="1642"/>
      <c r="N4" s="1645" t="s">
        <v>375</v>
      </c>
    </row>
    <row r="5" spans="1:14" ht="17.25">
      <c r="A5" s="1642"/>
      <c r="B5" s="1642"/>
      <c r="C5" s="1642"/>
      <c r="D5" s="190" t="s">
        <v>376</v>
      </c>
      <c r="E5" s="190" t="s">
        <v>377</v>
      </c>
      <c r="F5" s="190" t="s">
        <v>1087</v>
      </c>
      <c r="G5" s="190"/>
      <c r="H5" s="190" t="s">
        <v>376</v>
      </c>
      <c r="I5" s="190" t="s">
        <v>377</v>
      </c>
      <c r="J5" s="190" t="s">
        <v>376</v>
      </c>
      <c r="K5" s="190" t="s">
        <v>377</v>
      </c>
      <c r="L5" s="190" t="s">
        <v>376</v>
      </c>
      <c r="M5" s="190" t="s">
        <v>377</v>
      </c>
      <c r="N5" s="1645"/>
    </row>
    <row r="6" spans="1:14" s="269" customFormat="1" ht="35.25" customHeight="1">
      <c r="A6" s="533" t="s">
        <v>125</v>
      </c>
      <c r="B6" s="533" t="s">
        <v>1032</v>
      </c>
      <c r="C6" s="533" t="s">
        <v>378</v>
      </c>
      <c r="D6" s="341" t="s">
        <v>835</v>
      </c>
      <c r="E6" s="341" t="s">
        <v>825</v>
      </c>
      <c r="F6" s="341" t="s">
        <v>1088</v>
      </c>
      <c r="G6" s="341" t="s">
        <v>614</v>
      </c>
      <c r="H6" s="341" t="s">
        <v>832</v>
      </c>
      <c r="I6" s="341" t="s">
        <v>833</v>
      </c>
      <c r="J6" s="341" t="s">
        <v>824</v>
      </c>
      <c r="K6" s="341" t="s">
        <v>825</v>
      </c>
      <c r="L6" s="341" t="s">
        <v>826</v>
      </c>
      <c r="M6" s="341" t="s">
        <v>827</v>
      </c>
      <c r="N6" s="343" t="s">
        <v>836</v>
      </c>
    </row>
    <row r="7" spans="1:14" s="269" customFormat="1" ht="35.25" customHeight="1">
      <c r="A7" s="533"/>
      <c r="B7" s="533"/>
      <c r="C7" s="533"/>
      <c r="D7" s="341"/>
      <c r="E7" s="341"/>
      <c r="F7" s="341"/>
      <c r="G7" s="341" t="s">
        <v>615</v>
      </c>
      <c r="H7" s="341" t="s">
        <v>830</v>
      </c>
      <c r="I7" s="341" t="s">
        <v>831</v>
      </c>
      <c r="J7" s="534"/>
      <c r="K7" s="341"/>
      <c r="L7" s="341"/>
      <c r="M7" s="341"/>
      <c r="N7" s="343"/>
    </row>
    <row r="8" spans="1:14" s="269" customFormat="1" ht="35.25" customHeight="1">
      <c r="A8" s="533"/>
      <c r="B8" s="533"/>
      <c r="C8" s="533"/>
      <c r="D8" s="341"/>
      <c r="E8" s="341"/>
      <c r="F8" s="341"/>
      <c r="G8" s="341" t="s">
        <v>616</v>
      </c>
      <c r="H8" s="341" t="s">
        <v>828</v>
      </c>
      <c r="I8" s="341" t="s">
        <v>829</v>
      </c>
      <c r="J8" s="534"/>
      <c r="K8" s="341"/>
      <c r="L8" s="341"/>
      <c r="M8" s="341"/>
      <c r="N8" s="343"/>
    </row>
    <row r="9" spans="1:14" s="269" customFormat="1" ht="34.5">
      <c r="A9" s="287" t="s">
        <v>110</v>
      </c>
      <c r="B9" s="287" t="s">
        <v>1033</v>
      </c>
      <c r="C9" s="287" t="s">
        <v>378</v>
      </c>
      <c r="D9" s="1600" t="s">
        <v>868</v>
      </c>
      <c r="E9" s="1600"/>
      <c r="F9" s="1600"/>
      <c r="G9" s="1600"/>
      <c r="H9" s="1600"/>
      <c r="I9" s="1600"/>
      <c r="J9" s="1600"/>
      <c r="K9" s="1600"/>
      <c r="L9" s="1600"/>
      <c r="M9" s="1600"/>
      <c r="N9" s="343" t="s">
        <v>869</v>
      </c>
    </row>
    <row r="10" spans="1:14" s="269" customFormat="1" ht="45.75" customHeight="1" thickBot="1">
      <c r="A10" s="535" t="s">
        <v>864</v>
      </c>
      <c r="B10" s="536" t="s">
        <v>1034</v>
      </c>
      <c r="C10" s="287" t="s">
        <v>42</v>
      </c>
      <c r="D10" s="341" t="s">
        <v>865</v>
      </c>
      <c r="E10" s="341" t="s">
        <v>866</v>
      </c>
      <c r="F10" s="341" t="s">
        <v>1089</v>
      </c>
      <c r="G10" s="342"/>
      <c r="H10" s="341" t="s">
        <v>865</v>
      </c>
      <c r="I10" s="341" t="s">
        <v>866</v>
      </c>
      <c r="J10" s="341" t="s">
        <v>865</v>
      </c>
      <c r="K10" s="341" t="s">
        <v>866</v>
      </c>
      <c r="L10" s="341" t="s">
        <v>865</v>
      </c>
      <c r="M10" s="341" t="s">
        <v>866</v>
      </c>
      <c r="N10" s="343" t="s">
        <v>867</v>
      </c>
    </row>
    <row r="11" spans="1:14" s="344" customFormat="1" ht="34.5">
      <c r="A11" s="339" t="s">
        <v>853</v>
      </c>
      <c r="B11" s="339" t="s">
        <v>1035</v>
      </c>
      <c r="C11" s="340" t="s">
        <v>42</v>
      </c>
      <c r="D11" s="341" t="s">
        <v>587</v>
      </c>
      <c r="E11" s="341" t="s">
        <v>854</v>
      </c>
      <c r="F11" s="341" t="s">
        <v>1090</v>
      </c>
      <c r="G11" s="342"/>
      <c r="H11" s="341" t="s">
        <v>587</v>
      </c>
      <c r="I11" s="341" t="s">
        <v>854</v>
      </c>
      <c r="J11" s="341" t="s">
        <v>587</v>
      </c>
      <c r="K11" s="341" t="s">
        <v>854</v>
      </c>
      <c r="L11" s="341" t="s">
        <v>587</v>
      </c>
      <c r="M11" s="341" t="s">
        <v>854</v>
      </c>
      <c r="N11" s="343" t="s">
        <v>855</v>
      </c>
    </row>
    <row r="12" spans="1:14" s="596" customFormat="1" ht="17.25">
      <c r="A12" s="339" t="s">
        <v>862</v>
      </c>
      <c r="B12" s="339"/>
      <c r="C12" s="287"/>
      <c r="D12" s="586" t="s">
        <v>468</v>
      </c>
      <c r="E12" s="586" t="s">
        <v>469</v>
      </c>
      <c r="F12" s="586" t="s">
        <v>469</v>
      </c>
      <c r="G12" s="586"/>
      <c r="H12" s="586" t="s">
        <v>468</v>
      </c>
      <c r="I12" s="586" t="s">
        <v>469</v>
      </c>
      <c r="J12" s="586" t="s">
        <v>468</v>
      </c>
      <c r="K12" s="586" t="s">
        <v>469</v>
      </c>
      <c r="L12" s="586" t="s">
        <v>468</v>
      </c>
      <c r="M12" s="586" t="s">
        <v>469</v>
      </c>
      <c r="N12" s="343" t="s">
        <v>1126</v>
      </c>
    </row>
    <row r="13" spans="1:14" s="694" customFormat="1" ht="17.25">
      <c r="A13" s="584" t="s">
        <v>1106</v>
      </c>
      <c r="B13" s="584" t="s">
        <v>1117</v>
      </c>
      <c r="C13" s="690" t="s">
        <v>81</v>
      </c>
      <c r="D13" s="884" t="s">
        <v>2077</v>
      </c>
      <c r="E13" s="884" t="s">
        <v>2050</v>
      </c>
      <c r="F13" s="884" t="s">
        <v>2050</v>
      </c>
      <c r="G13" s="693"/>
      <c r="H13" s="884" t="s">
        <v>2077</v>
      </c>
      <c r="I13" s="884" t="s">
        <v>2050</v>
      </c>
      <c r="J13" s="884" t="s">
        <v>2077</v>
      </c>
      <c r="K13" s="884" t="s">
        <v>2050</v>
      </c>
      <c r="L13" s="884" t="s">
        <v>2051</v>
      </c>
      <c r="M13" s="884" t="s">
        <v>2052</v>
      </c>
      <c r="N13" s="681" t="s">
        <v>2090</v>
      </c>
    </row>
    <row r="14" spans="1:14" s="694" customFormat="1" ht="17.25">
      <c r="A14" s="584" t="s">
        <v>1106</v>
      </c>
      <c r="B14" s="584" t="s">
        <v>1117</v>
      </c>
      <c r="C14" s="690" t="s">
        <v>81</v>
      </c>
      <c r="D14" s="884" t="s">
        <v>1301</v>
      </c>
      <c r="E14" s="884" t="s">
        <v>2078</v>
      </c>
      <c r="F14" s="884" t="s">
        <v>2078</v>
      </c>
      <c r="G14" s="693"/>
      <c r="H14" s="884" t="s">
        <v>1301</v>
      </c>
      <c r="I14" s="884" t="s">
        <v>2078</v>
      </c>
      <c r="J14" s="884" t="s">
        <v>1301</v>
      </c>
      <c r="K14" s="884" t="s">
        <v>2078</v>
      </c>
      <c r="L14" s="884" t="s">
        <v>2079</v>
      </c>
      <c r="M14" s="884" t="s">
        <v>2047</v>
      </c>
      <c r="N14" s="681" t="s">
        <v>2083</v>
      </c>
    </row>
    <row r="15" spans="1:14" s="694" customFormat="1" ht="17.25">
      <c r="A15" s="584" t="s">
        <v>1106</v>
      </c>
      <c r="B15" s="584" t="s">
        <v>1117</v>
      </c>
      <c r="C15" s="690" t="s">
        <v>81</v>
      </c>
      <c r="D15" s="884" t="s">
        <v>2045</v>
      </c>
      <c r="E15" s="884" t="s">
        <v>1108</v>
      </c>
      <c r="F15" s="884" t="s">
        <v>1108</v>
      </c>
      <c r="G15" s="693"/>
      <c r="H15" s="884" t="s">
        <v>2045</v>
      </c>
      <c r="I15" s="884" t="s">
        <v>1108</v>
      </c>
      <c r="J15" s="884" t="s">
        <v>2045</v>
      </c>
      <c r="K15" s="884" t="s">
        <v>1108</v>
      </c>
      <c r="L15" s="884" t="s">
        <v>1330</v>
      </c>
      <c r="M15" s="884" t="s">
        <v>1109</v>
      </c>
      <c r="N15" s="681" t="s">
        <v>2091</v>
      </c>
    </row>
    <row r="16" spans="1:14" s="694" customFormat="1" ht="17.25">
      <c r="A16" s="584" t="s">
        <v>1106</v>
      </c>
      <c r="B16" s="584" t="s">
        <v>1117</v>
      </c>
      <c r="C16" s="690" t="s">
        <v>81</v>
      </c>
      <c r="D16" s="884" t="s">
        <v>2047</v>
      </c>
      <c r="E16" s="884" t="s">
        <v>2048</v>
      </c>
      <c r="F16" s="884" t="s">
        <v>2048</v>
      </c>
      <c r="G16" s="693"/>
      <c r="H16" s="884" t="s">
        <v>2047</v>
      </c>
      <c r="I16" s="884" t="s">
        <v>2048</v>
      </c>
      <c r="J16" s="884" t="s">
        <v>2047</v>
      </c>
      <c r="K16" s="884" t="s">
        <v>2048</v>
      </c>
      <c r="L16" s="884" t="s">
        <v>2080</v>
      </c>
      <c r="M16" s="884" t="s">
        <v>2081</v>
      </c>
      <c r="N16" s="681" t="s">
        <v>2085</v>
      </c>
    </row>
    <row r="17" spans="1:14" s="344" customFormat="1" ht="35.25" thickBot="1">
      <c r="A17" s="339" t="s">
        <v>837</v>
      </c>
      <c r="B17" s="339"/>
      <c r="C17" s="685" t="s">
        <v>42</v>
      </c>
      <c r="D17" s="1638" t="s">
        <v>1124</v>
      </c>
      <c r="E17" s="1639"/>
      <c r="F17" s="1639"/>
      <c r="G17" s="1639"/>
      <c r="H17" s="1639"/>
      <c r="I17" s="1639"/>
      <c r="J17" s="1639"/>
      <c r="K17" s="1639"/>
      <c r="L17" s="1639"/>
      <c r="M17" s="1640"/>
      <c r="N17" s="695" t="s">
        <v>1125</v>
      </c>
    </row>
    <row r="18" spans="1:9" s="818" customFormat="1" ht="18.75">
      <c r="A18" s="1597" t="s">
        <v>1476</v>
      </c>
      <c r="B18" s="1599" t="s">
        <v>1477</v>
      </c>
      <c r="C18" s="1604" t="s">
        <v>1478</v>
      </c>
      <c r="D18" s="1605"/>
      <c r="E18" s="1606"/>
      <c r="F18" s="1599" t="s">
        <v>1479</v>
      </c>
      <c r="G18" s="1599"/>
      <c r="H18" s="1599" t="s">
        <v>1480</v>
      </c>
      <c r="I18" s="1637"/>
    </row>
    <row r="19" spans="1:9" s="818" customFormat="1" ht="18.75">
      <c r="A19" s="1597"/>
      <c r="B19" s="1599"/>
      <c r="C19" s="819" t="s">
        <v>1481</v>
      </c>
      <c r="D19" s="819" t="s">
        <v>1482</v>
      </c>
      <c r="E19" s="819" t="s">
        <v>1449</v>
      </c>
      <c r="F19" s="819" t="s">
        <v>1481</v>
      </c>
      <c r="G19" s="819" t="s">
        <v>1482</v>
      </c>
      <c r="H19" s="819" t="s">
        <v>1481</v>
      </c>
      <c r="I19" s="820" t="s">
        <v>1482</v>
      </c>
    </row>
    <row r="20" spans="1:9" s="818" customFormat="1" ht="18.75">
      <c r="A20" s="1587" t="s">
        <v>1483</v>
      </c>
      <c r="B20" s="1588" t="s">
        <v>42</v>
      </c>
      <c r="C20" s="1589" t="s">
        <v>1451</v>
      </c>
      <c r="D20" s="1590"/>
      <c r="E20" s="1591"/>
      <c r="F20" s="1589" t="s">
        <v>384</v>
      </c>
      <c r="G20" s="1591"/>
      <c r="H20" s="1589" t="s">
        <v>1484</v>
      </c>
      <c r="I20" s="1592"/>
    </row>
    <row r="21" spans="1:9" s="818" customFormat="1" ht="18.75">
      <c r="A21" s="1624"/>
      <c r="B21" s="1627"/>
      <c r="C21" s="821" t="s">
        <v>1453</v>
      </c>
      <c r="D21" s="821" t="s">
        <v>1453</v>
      </c>
      <c r="E21" s="821" t="s">
        <v>1453</v>
      </c>
      <c r="F21" s="821" t="s">
        <v>1453</v>
      </c>
      <c r="G21" s="821" t="s">
        <v>1453</v>
      </c>
      <c r="H21" s="821" t="s">
        <v>1453</v>
      </c>
      <c r="I21" s="822" t="s">
        <v>1453</v>
      </c>
    </row>
    <row r="22" spans="1:9" s="818" customFormat="1" ht="18.75">
      <c r="A22" s="1624"/>
      <c r="B22" s="1627"/>
      <c r="C22" s="1633" t="s">
        <v>1485</v>
      </c>
      <c r="D22" s="1633"/>
      <c r="E22" s="1633"/>
      <c r="F22" s="1634" t="s">
        <v>1454</v>
      </c>
      <c r="G22" s="1635"/>
      <c r="H22" s="1634" t="s">
        <v>1486</v>
      </c>
      <c r="I22" s="1636"/>
    </row>
    <row r="23" spans="1:9" s="818" customFormat="1" ht="18.75">
      <c r="A23" s="1624"/>
      <c r="B23" s="1627"/>
      <c r="C23" s="823">
        <v>30</v>
      </c>
      <c r="D23" s="823">
        <v>60</v>
      </c>
      <c r="E23" s="823">
        <v>80</v>
      </c>
      <c r="F23" s="823">
        <v>60</v>
      </c>
      <c r="G23" s="823">
        <v>120</v>
      </c>
      <c r="H23" s="823">
        <v>80</v>
      </c>
      <c r="I23" s="824">
        <v>160</v>
      </c>
    </row>
    <row r="24" spans="1:9" s="818" customFormat="1" ht="18.75">
      <c r="A24" s="1624"/>
      <c r="B24" s="1627"/>
      <c r="C24" s="1633" t="s">
        <v>1487</v>
      </c>
      <c r="D24" s="1633"/>
      <c r="E24" s="1633"/>
      <c r="F24" s="1633" t="s">
        <v>1487</v>
      </c>
      <c r="G24" s="1633"/>
      <c r="H24" s="1633" t="s">
        <v>1487</v>
      </c>
      <c r="I24" s="1641"/>
    </row>
    <row r="25" spans="1:9" s="818" customFormat="1" ht="19.5" thickBot="1">
      <c r="A25" s="1624"/>
      <c r="B25" s="1627"/>
      <c r="C25" s="825">
        <v>60</v>
      </c>
      <c r="D25" s="825">
        <v>120</v>
      </c>
      <c r="E25" s="825">
        <v>160</v>
      </c>
      <c r="F25" s="825">
        <v>100</v>
      </c>
      <c r="G25" s="825">
        <v>200</v>
      </c>
      <c r="H25" s="825">
        <v>120</v>
      </c>
      <c r="I25" s="826">
        <v>240</v>
      </c>
    </row>
    <row r="26" spans="1:9" s="818" customFormat="1" ht="19.5" thickTop="1">
      <c r="A26" s="1623" t="s">
        <v>1488</v>
      </c>
      <c r="B26" s="1626" t="s">
        <v>42</v>
      </c>
      <c r="C26" s="1629" t="s">
        <v>1457</v>
      </c>
      <c r="D26" s="1630"/>
      <c r="E26" s="1631"/>
      <c r="F26" s="1629" t="s">
        <v>384</v>
      </c>
      <c r="G26" s="1631"/>
      <c r="H26" s="1629" t="s">
        <v>1489</v>
      </c>
      <c r="I26" s="1632"/>
    </row>
    <row r="27" spans="1:9" s="818" customFormat="1" ht="18.75">
      <c r="A27" s="1624"/>
      <c r="B27" s="1627"/>
      <c r="C27" s="821" t="s">
        <v>1453</v>
      </c>
      <c r="D27" s="821" t="s">
        <v>1453</v>
      </c>
      <c r="E27" s="821" t="s">
        <v>1453</v>
      </c>
      <c r="F27" s="821" t="s">
        <v>1453</v>
      </c>
      <c r="G27" s="821" t="s">
        <v>1453</v>
      </c>
      <c r="H27" s="821" t="s">
        <v>1453</v>
      </c>
      <c r="I27" s="822" t="s">
        <v>1453</v>
      </c>
    </row>
    <row r="28" spans="1:9" s="818" customFormat="1" ht="18.75">
      <c r="A28" s="1624"/>
      <c r="B28" s="1627"/>
      <c r="C28" s="1633" t="s">
        <v>1490</v>
      </c>
      <c r="D28" s="1633"/>
      <c r="E28" s="1633"/>
      <c r="F28" s="1634" t="s">
        <v>1454</v>
      </c>
      <c r="G28" s="1635"/>
      <c r="H28" s="1634" t="s">
        <v>1491</v>
      </c>
      <c r="I28" s="1636"/>
    </row>
    <row r="29" spans="1:9" s="818" customFormat="1" ht="18.75">
      <c r="A29" s="1624"/>
      <c r="B29" s="1627"/>
      <c r="C29" s="823">
        <v>30</v>
      </c>
      <c r="D29" s="823">
        <v>60</v>
      </c>
      <c r="E29" s="823">
        <v>80</v>
      </c>
      <c r="F29" s="823">
        <v>60</v>
      </c>
      <c r="G29" s="823">
        <v>120</v>
      </c>
      <c r="H29" s="823">
        <v>80</v>
      </c>
      <c r="I29" s="824">
        <v>160</v>
      </c>
    </row>
    <row r="30" spans="1:9" s="818" customFormat="1" ht="18.75">
      <c r="A30" s="1624"/>
      <c r="B30" s="1627"/>
      <c r="C30" s="1633" t="s">
        <v>1492</v>
      </c>
      <c r="D30" s="1633"/>
      <c r="E30" s="1633"/>
      <c r="F30" s="1633" t="s">
        <v>1487</v>
      </c>
      <c r="G30" s="1633"/>
      <c r="H30" s="1633" t="s">
        <v>1487</v>
      </c>
      <c r="I30" s="1641"/>
    </row>
    <row r="31" spans="1:9" s="818" customFormat="1" ht="19.5" thickBot="1">
      <c r="A31" s="1625"/>
      <c r="B31" s="1628"/>
      <c r="C31" s="827">
        <v>60</v>
      </c>
      <c r="D31" s="827">
        <v>120</v>
      </c>
      <c r="E31" s="827">
        <v>160</v>
      </c>
      <c r="F31" s="827">
        <v>100</v>
      </c>
      <c r="G31" s="827">
        <v>200</v>
      </c>
      <c r="H31" s="827">
        <v>120</v>
      </c>
      <c r="I31" s="828">
        <v>240</v>
      </c>
    </row>
    <row r="32" spans="1:9" s="818" customFormat="1" ht="19.5" thickTop="1">
      <c r="A32" s="1620" t="s">
        <v>129</v>
      </c>
      <c r="B32" s="829" t="s">
        <v>1493</v>
      </c>
      <c r="C32" s="830">
        <v>15000</v>
      </c>
      <c r="D32" s="830">
        <v>25000</v>
      </c>
      <c r="E32" s="830">
        <v>50000</v>
      </c>
      <c r="F32" s="830">
        <v>30000</v>
      </c>
      <c r="G32" s="830">
        <v>50000</v>
      </c>
      <c r="H32" s="830">
        <v>40000</v>
      </c>
      <c r="I32" s="831">
        <v>60000</v>
      </c>
    </row>
    <row r="33" spans="1:9" s="818" customFormat="1" ht="18.75">
      <c r="A33" s="1621"/>
      <c r="B33" s="832" t="s">
        <v>1494</v>
      </c>
      <c r="C33" s="833">
        <v>30000</v>
      </c>
      <c r="D33" s="834">
        <v>50000</v>
      </c>
      <c r="E33" s="834">
        <v>80000</v>
      </c>
      <c r="F33" s="833">
        <v>50000</v>
      </c>
      <c r="G33" s="833">
        <v>80000</v>
      </c>
      <c r="H33" s="833">
        <v>60000</v>
      </c>
      <c r="I33" s="835">
        <v>90000</v>
      </c>
    </row>
    <row r="34" spans="1:9" s="818" customFormat="1" ht="19.5" thickBot="1">
      <c r="A34" s="1622"/>
      <c r="B34" s="836" t="s">
        <v>1495</v>
      </c>
      <c r="C34" s="837" t="s">
        <v>1496</v>
      </c>
      <c r="D34" s="837" t="s">
        <v>1497</v>
      </c>
      <c r="E34" s="837" t="s">
        <v>1498</v>
      </c>
      <c r="F34" s="837" t="s">
        <v>1496</v>
      </c>
      <c r="G34" s="837" t="s">
        <v>1497</v>
      </c>
      <c r="H34" s="837" t="s">
        <v>1499</v>
      </c>
      <c r="I34" s="838" t="s">
        <v>1500</v>
      </c>
    </row>
    <row r="35" spans="1:9" s="189" customFormat="1" ht="18" thickTop="1">
      <c r="A35" s="1562" t="s">
        <v>1465</v>
      </c>
      <c r="B35" s="1569" t="s">
        <v>1466</v>
      </c>
      <c r="C35" s="1570"/>
      <c r="D35" s="1570"/>
      <c r="E35" s="1570"/>
      <c r="F35" s="1570"/>
      <c r="G35" s="1570"/>
      <c r="H35" s="1570"/>
      <c r="I35" s="1571"/>
    </row>
    <row r="36" spans="1:9" s="189" customFormat="1" ht="17.25">
      <c r="A36" s="1441"/>
      <c r="B36" s="1563" t="s">
        <v>1467</v>
      </c>
      <c r="C36" s="1564"/>
      <c r="D36" s="1564"/>
      <c r="E36" s="1564"/>
      <c r="F36" s="1564"/>
      <c r="G36" s="1564"/>
      <c r="H36" s="1564"/>
      <c r="I36" s="1565"/>
    </row>
    <row r="37" spans="1:9" s="189" customFormat="1" ht="17.25">
      <c r="A37" s="1442"/>
      <c r="B37" s="1563" t="s">
        <v>1501</v>
      </c>
      <c r="C37" s="1564"/>
      <c r="D37" s="1564"/>
      <c r="E37" s="1564"/>
      <c r="F37" s="1564"/>
      <c r="G37" s="1564"/>
      <c r="H37" s="1564"/>
      <c r="I37" s="1565"/>
    </row>
    <row r="38" spans="1:9" s="189" customFormat="1" ht="17.25">
      <c r="A38" s="1442"/>
      <c r="B38" s="1563" t="s">
        <v>1502</v>
      </c>
      <c r="C38" s="1564"/>
      <c r="D38" s="1564"/>
      <c r="E38" s="1564"/>
      <c r="F38" s="1564"/>
      <c r="G38" s="1564"/>
      <c r="H38" s="1564"/>
      <c r="I38" s="1565"/>
    </row>
    <row r="39" spans="1:9" s="189" customFormat="1" ht="17.25">
      <c r="A39" s="1442"/>
      <c r="B39" s="1563" t="s">
        <v>1503</v>
      </c>
      <c r="C39" s="1564"/>
      <c r="D39" s="1564"/>
      <c r="E39" s="1564"/>
      <c r="F39" s="1564"/>
      <c r="G39" s="1564"/>
      <c r="H39" s="1564"/>
      <c r="I39" s="1565"/>
    </row>
    <row r="40" spans="1:9" s="189" customFormat="1" ht="17.25">
      <c r="A40" s="1442"/>
      <c r="B40" s="1563" t="s">
        <v>1504</v>
      </c>
      <c r="C40" s="1564"/>
      <c r="D40" s="1564"/>
      <c r="E40" s="1564"/>
      <c r="F40" s="1564"/>
      <c r="G40" s="1564"/>
      <c r="H40" s="1564"/>
      <c r="I40" s="1565"/>
    </row>
    <row r="41" spans="1:9" s="189" customFormat="1" ht="18" thickBot="1">
      <c r="A41" s="1443"/>
      <c r="B41" s="1566" t="s">
        <v>1505</v>
      </c>
      <c r="C41" s="1567"/>
      <c r="D41" s="1567"/>
      <c r="E41" s="1567"/>
      <c r="F41" s="1567"/>
      <c r="G41" s="1567"/>
      <c r="H41" s="1567"/>
      <c r="I41" s="1568"/>
    </row>
    <row r="42" s="189" customFormat="1" ht="18" thickTop="1"/>
    <row r="43" s="189" customFormat="1" ht="17.25"/>
    <row r="44" s="189" customFormat="1" ht="17.25"/>
    <row r="45" s="189" customFormat="1" ht="17.25"/>
    <row r="46" s="189" customFormat="1" ht="17.25"/>
    <row r="47" s="189" customFormat="1" ht="17.25"/>
    <row r="48" s="189" customFormat="1" ht="17.25"/>
    <row r="49" s="189" customFormat="1" ht="17.25"/>
    <row r="50" s="189" customFormat="1" ht="17.25"/>
    <row r="51" s="189" customFormat="1" ht="17.25"/>
    <row r="52" s="189" customFormat="1" ht="17.25"/>
    <row r="53" s="189" customFormat="1" ht="17.25"/>
    <row r="54" s="189" customFormat="1" ht="17.25"/>
    <row r="55" s="189" customFormat="1" ht="17.25"/>
    <row r="56" s="189" customFormat="1" ht="17.25"/>
    <row r="57" s="189" customFormat="1" ht="17.25"/>
    <row r="58" s="189" customFormat="1" ht="17.25"/>
    <row r="59" s="189" customFormat="1" ht="17.25"/>
    <row r="60" s="189" customFormat="1" ht="17.25"/>
    <row r="61" s="189" customFormat="1" ht="17.25"/>
    <row r="62" s="189" customFormat="1" ht="17.25"/>
    <row r="63" s="189" customFormat="1" ht="17.25"/>
    <row r="64" s="189" customFormat="1" ht="17.25"/>
    <row r="65" s="189" customFormat="1" ht="17.25"/>
    <row r="66" s="189" customFormat="1" ht="17.25"/>
    <row r="67" s="189" customFormat="1" ht="17.25"/>
    <row r="68" s="189" customFormat="1" ht="17.25"/>
    <row r="69" s="189" customFormat="1" ht="17.25"/>
    <row r="70" s="189" customFormat="1" ht="17.25"/>
    <row r="71" s="189" customFormat="1" ht="17.25"/>
    <row r="72" s="189" customFormat="1" ht="17.25"/>
    <row r="73" s="189" customFormat="1" ht="17.25"/>
    <row r="74" s="189" customFormat="1" ht="17.25"/>
    <row r="75" s="189" customFormat="1" ht="17.25"/>
    <row r="76" s="189" customFormat="1" ht="17.25"/>
    <row r="77" s="189" customFormat="1" ht="17.25"/>
  </sheetData>
  <sheetProtection/>
  <mergeCells count="46">
    <mergeCell ref="D9:M9"/>
    <mergeCell ref="L4:M4"/>
    <mergeCell ref="G4:I4"/>
    <mergeCell ref="B41:I41"/>
    <mergeCell ref="A3:N3"/>
    <mergeCell ref="A4:A5"/>
    <mergeCell ref="C4:C5"/>
    <mergeCell ref="J4:K4"/>
    <mergeCell ref="N4:N5"/>
    <mergeCell ref="B4:B5"/>
    <mergeCell ref="D17:M17"/>
    <mergeCell ref="C22:E22"/>
    <mergeCell ref="F22:G22"/>
    <mergeCell ref="H22:I22"/>
    <mergeCell ref="B39:I39"/>
    <mergeCell ref="B40:I40"/>
    <mergeCell ref="C24:E24"/>
    <mergeCell ref="F24:G24"/>
    <mergeCell ref="H24:I24"/>
    <mergeCell ref="H30:I30"/>
    <mergeCell ref="A18:A19"/>
    <mergeCell ref="B18:B19"/>
    <mergeCell ref="C18:E18"/>
    <mergeCell ref="F18:G18"/>
    <mergeCell ref="H18:I18"/>
    <mergeCell ref="A20:A25"/>
    <mergeCell ref="B20:B25"/>
    <mergeCell ref="C20:E20"/>
    <mergeCell ref="F20:G20"/>
    <mergeCell ref="H20:I20"/>
    <mergeCell ref="A26:A31"/>
    <mergeCell ref="B26:B31"/>
    <mergeCell ref="C26:E26"/>
    <mergeCell ref="F26:G26"/>
    <mergeCell ref="H26:I26"/>
    <mergeCell ref="C28:E28"/>
    <mergeCell ref="F28:G28"/>
    <mergeCell ref="H28:I28"/>
    <mergeCell ref="C30:E30"/>
    <mergeCell ref="F30:G30"/>
    <mergeCell ref="A32:A34"/>
    <mergeCell ref="A35:A41"/>
    <mergeCell ref="B35:I35"/>
    <mergeCell ref="B36:I36"/>
    <mergeCell ref="B37:I37"/>
    <mergeCell ref="B38:I38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I22" sqref="A22:IV22"/>
    </sheetView>
  </sheetViews>
  <sheetFormatPr defaultColWidth="9.00390625" defaultRowHeight="16.5"/>
  <cols>
    <col min="1" max="1" width="21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9.2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69" t="s">
        <v>211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1"/>
    </row>
    <row r="4" spans="1:12" ht="17.25">
      <c r="A4" s="1672" t="s">
        <v>2</v>
      </c>
      <c r="B4" s="1674" t="s">
        <v>3</v>
      </c>
      <c r="C4" s="1678" t="s">
        <v>302</v>
      </c>
      <c r="D4" s="1679"/>
      <c r="E4" s="1680"/>
      <c r="F4" s="1674" t="s">
        <v>303</v>
      </c>
      <c r="G4" s="1674"/>
      <c r="H4" s="1674" t="s">
        <v>304</v>
      </c>
      <c r="I4" s="1674"/>
      <c r="J4" s="1674" t="s">
        <v>6</v>
      </c>
      <c r="K4" s="1674"/>
      <c r="L4" s="1676" t="s">
        <v>44</v>
      </c>
    </row>
    <row r="5" spans="1:12" ht="17.25">
      <c r="A5" s="1673"/>
      <c r="B5" s="1675"/>
      <c r="C5" s="123" t="s">
        <v>8</v>
      </c>
      <c r="D5" s="123" t="s">
        <v>9</v>
      </c>
      <c r="E5" s="475" t="s">
        <v>1091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677"/>
    </row>
    <row r="6" spans="1:12" ht="17.25">
      <c r="A6" s="124" t="s">
        <v>212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26" t="s">
        <v>364</v>
      </c>
      <c r="I6" s="126" t="s">
        <v>363</v>
      </c>
      <c r="J6" s="126" t="s">
        <v>215</v>
      </c>
      <c r="K6" s="126" t="s">
        <v>216</v>
      </c>
      <c r="L6" s="127" t="s">
        <v>20</v>
      </c>
    </row>
    <row r="7" spans="1:12" ht="17.25">
      <c r="A7" s="124" t="s">
        <v>217</v>
      </c>
      <c r="B7" s="125" t="s">
        <v>24</v>
      </c>
      <c r="C7" s="1661" t="s">
        <v>838</v>
      </c>
      <c r="D7" s="1661"/>
      <c r="E7" s="1661"/>
      <c r="F7" s="1661"/>
      <c r="G7" s="1661"/>
      <c r="H7" s="1661"/>
      <c r="I7" s="1661"/>
      <c r="J7" s="1661"/>
      <c r="K7" s="1661"/>
      <c r="L7" s="128" t="s">
        <v>20</v>
      </c>
    </row>
    <row r="8" spans="1:12" ht="17.25">
      <c r="A8" s="124" t="s">
        <v>307</v>
      </c>
      <c r="B8" s="125" t="s">
        <v>24</v>
      </c>
      <c r="C8" s="1662" t="s">
        <v>308</v>
      </c>
      <c r="D8" s="1662"/>
      <c r="E8" s="1662"/>
      <c r="F8" s="1662"/>
      <c r="G8" s="1662"/>
      <c r="H8" s="1662"/>
      <c r="I8" s="1662"/>
      <c r="J8" s="1662"/>
      <c r="K8" s="1662"/>
      <c r="L8" s="128" t="s">
        <v>20</v>
      </c>
    </row>
    <row r="9" spans="1:12" ht="17.25">
      <c r="A9" s="124" t="s">
        <v>725</v>
      </c>
      <c r="B9" s="125" t="s">
        <v>726</v>
      </c>
      <c r="C9" s="147" t="s">
        <v>722</v>
      </c>
      <c r="D9" s="148" t="s">
        <v>723</v>
      </c>
      <c r="E9" s="148" t="s">
        <v>723</v>
      </c>
      <c r="F9" s="147" t="s">
        <v>722</v>
      </c>
      <c r="G9" s="148" t="s">
        <v>723</v>
      </c>
      <c r="H9" s="147" t="s">
        <v>722</v>
      </c>
      <c r="I9" s="148" t="s">
        <v>723</v>
      </c>
      <c r="J9" s="147" t="s">
        <v>722</v>
      </c>
      <c r="K9" s="148" t="s">
        <v>723</v>
      </c>
      <c r="L9" s="128" t="s">
        <v>724</v>
      </c>
    </row>
    <row r="10" spans="1:12" s="36" customFormat="1" ht="17.25">
      <c r="A10" s="374" t="s">
        <v>257</v>
      </c>
      <c r="B10" s="537" t="s">
        <v>61</v>
      </c>
      <c r="C10" s="1663" t="s">
        <v>258</v>
      </c>
      <c r="D10" s="1664"/>
      <c r="E10" s="1664"/>
      <c r="F10" s="1664"/>
      <c r="G10" s="1664"/>
      <c r="H10" s="1664"/>
      <c r="I10" s="1664"/>
      <c r="J10" s="1664"/>
      <c r="K10" s="1665"/>
      <c r="L10" s="397" t="s">
        <v>847</v>
      </c>
    </row>
    <row r="11" spans="1:12" s="36" customFormat="1" ht="17.25">
      <c r="A11" s="538" t="s">
        <v>528</v>
      </c>
      <c r="B11" s="537" t="s">
        <v>61</v>
      </c>
      <c r="C11" s="1663" t="s">
        <v>259</v>
      </c>
      <c r="D11" s="1664"/>
      <c r="E11" s="1664"/>
      <c r="F11" s="1664"/>
      <c r="G11" s="1664"/>
      <c r="H11" s="1664"/>
      <c r="I11" s="1664"/>
      <c r="J11" s="1664"/>
      <c r="K11" s="1665"/>
      <c r="L11" s="397" t="s">
        <v>847</v>
      </c>
    </row>
    <row r="12" spans="1:12" s="36" customFormat="1" ht="17.25">
      <c r="A12" s="389" t="s">
        <v>220</v>
      </c>
      <c r="B12" s="390" t="s">
        <v>42</v>
      </c>
      <c r="C12" s="1666" t="s">
        <v>313</v>
      </c>
      <c r="D12" s="1666"/>
      <c r="E12" s="1666"/>
      <c r="F12" s="1666"/>
      <c r="G12" s="1666"/>
      <c r="H12" s="1666"/>
      <c r="I12" s="1666"/>
      <c r="J12" s="1666"/>
      <c r="K12" s="1666"/>
      <c r="L12" s="397"/>
    </row>
    <row r="13" spans="1:12" ht="34.5">
      <c r="A13" s="389" t="s">
        <v>309</v>
      </c>
      <c r="B13" s="390" t="s">
        <v>24</v>
      </c>
      <c r="C13" s="539" t="s">
        <v>20</v>
      </c>
      <c r="D13" s="540" t="s">
        <v>20</v>
      </c>
      <c r="E13" s="540"/>
      <c r="F13" s="541" t="s">
        <v>218</v>
      </c>
      <c r="G13" s="541" t="s">
        <v>219</v>
      </c>
      <c r="H13" s="542"/>
      <c r="I13" s="542"/>
      <c r="J13" s="540" t="s">
        <v>20</v>
      </c>
      <c r="K13" s="540" t="s">
        <v>20</v>
      </c>
      <c r="L13" s="543" t="s">
        <v>310</v>
      </c>
    </row>
    <row r="14" spans="1:8" s="808" customFormat="1" ht="15.75">
      <c r="A14" s="1660" t="s">
        <v>1515</v>
      </c>
      <c r="B14" s="1667" t="s">
        <v>3</v>
      </c>
      <c r="C14" s="1667" t="s">
        <v>1516</v>
      </c>
      <c r="D14" s="1667"/>
      <c r="E14" s="1667" t="s">
        <v>1517</v>
      </c>
      <c r="F14" s="1667"/>
      <c r="G14" s="1667" t="s">
        <v>6</v>
      </c>
      <c r="H14" s="1668"/>
    </row>
    <row r="15" spans="1:8" s="808" customFormat="1" ht="15.75">
      <c r="A15" s="1660"/>
      <c r="B15" s="1667"/>
      <c r="C15" s="848" t="s">
        <v>8</v>
      </c>
      <c r="D15" s="848" t="s">
        <v>9</v>
      </c>
      <c r="E15" s="848" t="s">
        <v>8</v>
      </c>
      <c r="F15" s="848" t="s">
        <v>9</v>
      </c>
      <c r="G15" s="848" t="s">
        <v>8</v>
      </c>
      <c r="H15" s="849" t="s">
        <v>9</v>
      </c>
    </row>
    <row r="16" spans="1:8" s="808" customFormat="1" ht="15.75">
      <c r="A16" s="1656" t="s">
        <v>23</v>
      </c>
      <c r="B16" s="850" t="s">
        <v>42</v>
      </c>
      <c r="C16" s="851">
        <v>5</v>
      </c>
      <c r="D16" s="851">
        <v>5</v>
      </c>
      <c r="E16" s="851">
        <v>3</v>
      </c>
      <c r="F16" s="851">
        <v>3</v>
      </c>
      <c r="G16" s="851">
        <v>3</v>
      </c>
      <c r="H16" s="852">
        <v>3</v>
      </c>
    </row>
    <row r="17" spans="1:8" s="808" customFormat="1" ht="15.75">
      <c r="A17" s="1656"/>
      <c r="B17" s="850" t="s">
        <v>42</v>
      </c>
      <c r="C17" s="853" t="s">
        <v>1453</v>
      </c>
      <c r="D17" s="853" t="s">
        <v>1453</v>
      </c>
      <c r="E17" s="853" t="s">
        <v>1453</v>
      </c>
      <c r="F17" s="853" t="s">
        <v>1453</v>
      </c>
      <c r="G17" s="853" t="s">
        <v>1453</v>
      </c>
      <c r="H17" s="854" t="s">
        <v>1453</v>
      </c>
    </row>
    <row r="18" spans="1:8" s="808" customFormat="1" ht="15.75">
      <c r="A18" s="1656"/>
      <c r="B18" s="850" t="s">
        <v>42</v>
      </c>
      <c r="C18" s="1658" t="s">
        <v>1518</v>
      </c>
      <c r="D18" s="1658"/>
      <c r="E18" s="1658" t="s">
        <v>1519</v>
      </c>
      <c r="F18" s="1658"/>
      <c r="G18" s="1658" t="s">
        <v>1520</v>
      </c>
      <c r="H18" s="1659"/>
    </row>
    <row r="19" spans="1:8" s="808" customFormat="1" ht="15.75">
      <c r="A19" s="1656"/>
      <c r="B19" s="850" t="s">
        <v>42</v>
      </c>
      <c r="C19" s="855">
        <v>40</v>
      </c>
      <c r="D19" s="855">
        <v>60</v>
      </c>
      <c r="E19" s="856">
        <v>60</v>
      </c>
      <c r="F19" s="856">
        <v>100</v>
      </c>
      <c r="G19" s="856">
        <v>60</v>
      </c>
      <c r="H19" s="857">
        <v>100</v>
      </c>
    </row>
    <row r="20" spans="1:8" s="808" customFormat="1" ht="15.75">
      <c r="A20" s="1656"/>
      <c r="B20" s="850" t="s">
        <v>42</v>
      </c>
      <c r="C20" s="1658" t="s">
        <v>1521</v>
      </c>
      <c r="D20" s="1658"/>
      <c r="E20" s="1658" t="s">
        <v>1522</v>
      </c>
      <c r="F20" s="1658"/>
      <c r="G20" s="1658" t="s">
        <v>1522</v>
      </c>
      <c r="H20" s="1659"/>
    </row>
    <row r="21" spans="1:8" s="808" customFormat="1" ht="16.5" thickBot="1">
      <c r="A21" s="1657"/>
      <c r="B21" s="858" t="s">
        <v>42</v>
      </c>
      <c r="C21" s="859">
        <v>80</v>
      </c>
      <c r="D21" s="859">
        <v>120</v>
      </c>
      <c r="E21" s="859">
        <v>90</v>
      </c>
      <c r="F21" s="859">
        <v>160</v>
      </c>
      <c r="G21" s="859">
        <v>90</v>
      </c>
      <c r="H21" s="860">
        <v>160</v>
      </c>
    </row>
    <row r="22" spans="1:8" s="808" customFormat="1" ht="16.5" thickTop="1">
      <c r="A22" s="1646" t="s">
        <v>1524</v>
      </c>
      <c r="B22" s="1649" t="s">
        <v>1525</v>
      </c>
      <c r="C22" s="1650"/>
      <c r="D22" s="1650"/>
      <c r="E22" s="1650"/>
      <c r="F22" s="1650"/>
      <c r="G22" s="1650"/>
      <c r="H22" s="1651"/>
    </row>
    <row r="23" spans="1:8" s="808" customFormat="1" ht="15.75">
      <c r="A23" s="1647"/>
      <c r="B23" s="1563" t="s">
        <v>1526</v>
      </c>
      <c r="C23" s="1564"/>
      <c r="D23" s="1564"/>
      <c r="E23" s="1564"/>
      <c r="F23" s="1564"/>
      <c r="G23" s="1564"/>
      <c r="H23" s="1652"/>
    </row>
    <row r="24" spans="1:8" s="808" customFormat="1" ht="15.75">
      <c r="A24" s="1647"/>
      <c r="B24" s="1563" t="s">
        <v>1527</v>
      </c>
      <c r="C24" s="1564"/>
      <c r="D24" s="1564"/>
      <c r="E24" s="1564"/>
      <c r="F24" s="1564"/>
      <c r="G24" s="1564"/>
      <c r="H24" s="1652"/>
    </row>
    <row r="25" spans="1:8" s="808" customFormat="1" ht="15.75">
      <c r="A25" s="1647"/>
      <c r="B25" s="1563" t="s">
        <v>1528</v>
      </c>
      <c r="C25" s="1564"/>
      <c r="D25" s="1564"/>
      <c r="E25" s="1564"/>
      <c r="F25" s="1564"/>
      <c r="G25" s="1564"/>
      <c r="H25" s="1652"/>
    </row>
    <row r="26" spans="1:8" s="808" customFormat="1" ht="16.5" thickBot="1">
      <c r="A26" s="1648"/>
      <c r="B26" s="1653" t="s">
        <v>1529</v>
      </c>
      <c r="C26" s="1654"/>
      <c r="D26" s="1654"/>
      <c r="E26" s="1654"/>
      <c r="F26" s="1654"/>
      <c r="G26" s="1654"/>
      <c r="H26" s="1655"/>
    </row>
  </sheetData>
  <sheetProtection/>
  <mergeCells count="31">
    <mergeCell ref="A3:L3"/>
    <mergeCell ref="A4:A5"/>
    <mergeCell ref="B4:B5"/>
    <mergeCell ref="F4:G4"/>
    <mergeCell ref="H4:I4"/>
    <mergeCell ref="J4:K4"/>
    <mergeCell ref="L4:L5"/>
    <mergeCell ref="C4:E4"/>
    <mergeCell ref="A14:A15"/>
    <mergeCell ref="C7:K7"/>
    <mergeCell ref="C8:K8"/>
    <mergeCell ref="C10:K10"/>
    <mergeCell ref="C11:K11"/>
    <mergeCell ref="C12:K12"/>
    <mergeCell ref="B14:B15"/>
    <mergeCell ref="C14:D14"/>
    <mergeCell ref="E14:F14"/>
    <mergeCell ref="G14:H14"/>
    <mergeCell ref="A16:A21"/>
    <mergeCell ref="C18:D18"/>
    <mergeCell ref="E18:F18"/>
    <mergeCell ref="G18:H18"/>
    <mergeCell ref="C20:D20"/>
    <mergeCell ref="E20:F20"/>
    <mergeCell ref="G20:H20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L15" sqref="L15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60.75390625" style="120" bestFit="1" customWidth="1"/>
    <col min="13" max="16384" width="9.00390625" style="120" customWidth="1"/>
  </cols>
  <sheetData>
    <row r="1" spans="1:12" ht="29.2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69" t="s">
        <v>383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1"/>
    </row>
    <row r="4" spans="1:12" ht="17.25">
      <c r="A4" s="1681" t="s">
        <v>2</v>
      </c>
      <c r="B4" s="1683" t="s">
        <v>3</v>
      </c>
      <c r="C4" s="1694" t="s">
        <v>302</v>
      </c>
      <c r="D4" s="1695"/>
      <c r="E4" s="1696"/>
      <c r="F4" s="1683" t="s">
        <v>303</v>
      </c>
      <c r="G4" s="1683"/>
      <c r="H4" s="1683" t="s">
        <v>304</v>
      </c>
      <c r="I4" s="1683"/>
      <c r="J4" s="1683" t="s">
        <v>6</v>
      </c>
      <c r="K4" s="1683"/>
      <c r="L4" s="1685" t="s">
        <v>44</v>
      </c>
    </row>
    <row r="5" spans="1:12" ht="17.25">
      <c r="A5" s="1682"/>
      <c r="B5" s="1684"/>
      <c r="C5" s="142" t="s">
        <v>8</v>
      </c>
      <c r="D5" s="142" t="s">
        <v>9</v>
      </c>
      <c r="E5" s="476" t="s">
        <v>1092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686"/>
    </row>
    <row r="6" spans="1:12" ht="17.25">
      <c r="A6" s="143" t="s">
        <v>212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364</v>
      </c>
      <c r="I6" s="133" t="s">
        <v>363</v>
      </c>
      <c r="J6" s="133" t="s">
        <v>215</v>
      </c>
      <c r="K6" s="133" t="s">
        <v>216</v>
      </c>
      <c r="L6" s="145" t="s">
        <v>20</v>
      </c>
    </row>
    <row r="7" spans="1:12" ht="17.25">
      <c r="A7" s="389" t="s">
        <v>856</v>
      </c>
      <c r="B7" s="390" t="s">
        <v>42</v>
      </c>
      <c r="C7" s="391" t="s">
        <v>857</v>
      </c>
      <c r="D7" s="391" t="s">
        <v>858</v>
      </c>
      <c r="E7" s="391" t="s">
        <v>858</v>
      </c>
      <c r="F7" s="391" t="s">
        <v>857</v>
      </c>
      <c r="G7" s="391" t="s">
        <v>858</v>
      </c>
      <c r="H7" s="391" t="s">
        <v>857</v>
      </c>
      <c r="I7" s="391" t="s">
        <v>858</v>
      </c>
      <c r="J7" s="391" t="s">
        <v>857</v>
      </c>
      <c r="K7" s="391" t="s">
        <v>858</v>
      </c>
      <c r="L7" s="392" t="s">
        <v>859</v>
      </c>
    </row>
    <row r="8" spans="1:12" ht="17.25">
      <c r="A8" s="143" t="s">
        <v>217</v>
      </c>
      <c r="B8" s="144" t="s">
        <v>42</v>
      </c>
      <c r="C8" s="1687" t="s">
        <v>839</v>
      </c>
      <c r="D8" s="1687"/>
      <c r="E8" s="1687"/>
      <c r="F8" s="1687"/>
      <c r="G8" s="1687"/>
      <c r="H8" s="1687"/>
      <c r="I8" s="1687"/>
      <c r="J8" s="1687"/>
      <c r="K8" s="1687"/>
      <c r="L8" s="146" t="s">
        <v>20</v>
      </c>
    </row>
    <row r="9" spans="1:12" ht="17.25">
      <c r="A9" s="143" t="s">
        <v>220</v>
      </c>
      <c r="B9" s="144" t="s">
        <v>42</v>
      </c>
      <c r="C9" s="1687" t="s">
        <v>313</v>
      </c>
      <c r="D9" s="1687"/>
      <c r="E9" s="1687"/>
      <c r="F9" s="1687"/>
      <c r="G9" s="1687"/>
      <c r="H9" s="1687"/>
      <c r="I9" s="1687"/>
      <c r="J9" s="1687"/>
      <c r="K9" s="1687"/>
      <c r="L9" s="146"/>
    </row>
    <row r="10" spans="1:12" ht="17.25">
      <c r="A10" s="143" t="s">
        <v>221</v>
      </c>
      <c r="B10" s="144" t="s">
        <v>42</v>
      </c>
      <c r="C10" s="623" t="s">
        <v>1143</v>
      </c>
      <c r="D10" s="148" t="s">
        <v>719</v>
      </c>
      <c r="E10" s="148" t="s">
        <v>719</v>
      </c>
      <c r="F10" s="623" t="s">
        <v>1143</v>
      </c>
      <c r="G10" s="148" t="s">
        <v>720</v>
      </c>
      <c r="H10" s="623" t="s">
        <v>1143</v>
      </c>
      <c r="I10" s="148" t="s">
        <v>720</v>
      </c>
      <c r="J10" s="623" t="s">
        <v>1143</v>
      </c>
      <c r="K10" s="148" t="s">
        <v>720</v>
      </c>
      <c r="L10" s="149"/>
    </row>
    <row r="11" spans="1:12" ht="17.25">
      <c r="A11" s="143" t="s">
        <v>721</v>
      </c>
      <c r="B11" s="144" t="s">
        <v>42</v>
      </c>
      <c r="C11" s="147" t="s">
        <v>722</v>
      </c>
      <c r="D11" s="148" t="s">
        <v>723</v>
      </c>
      <c r="E11" s="148" t="s">
        <v>723</v>
      </c>
      <c r="F11" s="147" t="s">
        <v>722</v>
      </c>
      <c r="G11" s="148" t="s">
        <v>723</v>
      </c>
      <c r="H11" s="147" t="s">
        <v>722</v>
      </c>
      <c r="I11" s="148" t="s">
        <v>723</v>
      </c>
      <c r="J11" s="147" t="s">
        <v>722</v>
      </c>
      <c r="K11" s="148" t="s">
        <v>723</v>
      </c>
      <c r="L11" s="149" t="s">
        <v>724</v>
      </c>
    </row>
    <row r="12" spans="1:12" ht="17.25">
      <c r="A12" s="143" t="s">
        <v>1040</v>
      </c>
      <c r="B12" s="144" t="s">
        <v>42</v>
      </c>
      <c r="C12" s="1688" t="s">
        <v>1041</v>
      </c>
      <c r="D12" s="1689"/>
      <c r="E12" s="1689"/>
      <c r="F12" s="1689"/>
      <c r="G12" s="1689"/>
      <c r="H12" s="1689"/>
      <c r="I12" s="1689"/>
      <c r="J12" s="1689"/>
      <c r="K12" s="1690"/>
      <c r="L12" s="392" t="s">
        <v>1042</v>
      </c>
    </row>
    <row r="13" spans="1:12" s="699" customFormat="1" ht="17.25">
      <c r="A13" s="696" t="s">
        <v>1313</v>
      </c>
      <c r="B13" s="697" t="s">
        <v>42</v>
      </c>
      <c r="C13" s="1691" t="s">
        <v>1312</v>
      </c>
      <c r="D13" s="1692"/>
      <c r="E13" s="1692"/>
      <c r="F13" s="1692"/>
      <c r="G13" s="1692"/>
      <c r="H13" s="1692"/>
      <c r="I13" s="1692"/>
      <c r="J13" s="1692"/>
      <c r="K13" s="1693"/>
      <c r="L13" s="698" t="s">
        <v>1311</v>
      </c>
    </row>
    <row r="14" spans="1:12" ht="17.25">
      <c r="A14" s="143" t="s">
        <v>222</v>
      </c>
      <c r="B14" s="144" t="s">
        <v>42</v>
      </c>
      <c r="C14" s="147" t="s">
        <v>17</v>
      </c>
      <c r="D14" s="148" t="s">
        <v>97</v>
      </c>
      <c r="E14" s="148" t="s">
        <v>97</v>
      </c>
      <c r="F14" s="147" t="s">
        <v>17</v>
      </c>
      <c r="G14" s="148" t="s">
        <v>97</v>
      </c>
      <c r="H14" s="147" t="s">
        <v>15</v>
      </c>
      <c r="I14" s="147" t="s">
        <v>15</v>
      </c>
      <c r="J14" s="147" t="s">
        <v>223</v>
      </c>
      <c r="K14" s="147" t="s">
        <v>223</v>
      </c>
      <c r="L14" s="149"/>
    </row>
    <row r="15" spans="1:12" s="622" customFormat="1" ht="18" thickBot="1">
      <c r="A15" s="612" t="s">
        <v>1106</v>
      </c>
      <c r="B15" s="620" t="s">
        <v>1116</v>
      </c>
      <c r="C15" s="613" t="s">
        <v>2047</v>
      </c>
      <c r="D15" s="613" t="s">
        <v>2048</v>
      </c>
      <c r="E15" s="613" t="s">
        <v>2048</v>
      </c>
      <c r="F15" s="884" t="s">
        <v>2047</v>
      </c>
      <c r="G15" s="884" t="s">
        <v>2048</v>
      </c>
      <c r="H15" s="884" t="s">
        <v>2047</v>
      </c>
      <c r="I15" s="884" t="s">
        <v>2048</v>
      </c>
      <c r="J15" s="613" t="s">
        <v>2092</v>
      </c>
      <c r="K15" s="613" t="s">
        <v>2093</v>
      </c>
      <c r="L15" s="617" t="s">
        <v>2094</v>
      </c>
    </row>
    <row r="16" spans="1:11" ht="15.75">
      <c r="A16" s="1660" t="s">
        <v>1515</v>
      </c>
      <c r="B16" s="1667" t="s">
        <v>3</v>
      </c>
      <c r="C16" s="1667" t="s">
        <v>1516</v>
      </c>
      <c r="D16" s="1667"/>
      <c r="E16" s="1667" t="s">
        <v>1517</v>
      </c>
      <c r="F16" s="1667"/>
      <c r="G16" s="1667" t="s">
        <v>6</v>
      </c>
      <c r="H16" s="1668"/>
      <c r="I16" s="544"/>
      <c r="J16" s="544"/>
      <c r="K16" s="544"/>
    </row>
    <row r="17" spans="1:12" ht="17.25">
      <c r="A17" s="1660"/>
      <c r="B17" s="1667"/>
      <c r="C17" s="848" t="s">
        <v>8</v>
      </c>
      <c r="D17" s="848" t="s">
        <v>9</v>
      </c>
      <c r="E17" s="848" t="s">
        <v>8</v>
      </c>
      <c r="F17" s="848" t="s">
        <v>9</v>
      </c>
      <c r="G17" s="848" t="s">
        <v>8</v>
      </c>
      <c r="H17" s="849" t="s">
        <v>9</v>
      </c>
      <c r="I17" s="136"/>
      <c r="J17" s="136"/>
      <c r="K17" s="136"/>
      <c r="L17" s="137"/>
    </row>
    <row r="18" spans="1:8" ht="15.75">
      <c r="A18" s="1656" t="s">
        <v>23</v>
      </c>
      <c r="B18" s="850" t="s">
        <v>42</v>
      </c>
      <c r="C18" s="851">
        <v>5</v>
      </c>
      <c r="D18" s="851">
        <v>5</v>
      </c>
      <c r="E18" s="851">
        <v>3</v>
      </c>
      <c r="F18" s="851">
        <v>3</v>
      </c>
      <c r="G18" s="851">
        <v>3</v>
      </c>
      <c r="H18" s="852">
        <v>3</v>
      </c>
    </row>
    <row r="19" spans="1:8" ht="15.75">
      <c r="A19" s="1656"/>
      <c r="B19" s="850" t="s">
        <v>42</v>
      </c>
      <c r="C19" s="853" t="s">
        <v>1453</v>
      </c>
      <c r="D19" s="853" t="s">
        <v>1453</v>
      </c>
      <c r="E19" s="853" t="s">
        <v>1453</v>
      </c>
      <c r="F19" s="853" t="s">
        <v>1453</v>
      </c>
      <c r="G19" s="853" t="s">
        <v>1453</v>
      </c>
      <c r="H19" s="854" t="s">
        <v>1453</v>
      </c>
    </row>
    <row r="20" spans="1:8" ht="15.75">
      <c r="A20" s="1656"/>
      <c r="B20" s="850" t="s">
        <v>42</v>
      </c>
      <c r="C20" s="1658" t="s">
        <v>1518</v>
      </c>
      <c r="D20" s="1658"/>
      <c r="E20" s="1658" t="s">
        <v>1519</v>
      </c>
      <c r="F20" s="1658"/>
      <c r="G20" s="1658" t="s">
        <v>1520</v>
      </c>
      <c r="H20" s="1659"/>
    </row>
    <row r="21" spans="1:8" ht="15.75">
      <c r="A21" s="1656"/>
      <c r="B21" s="850" t="s">
        <v>42</v>
      </c>
      <c r="C21" s="855">
        <v>40</v>
      </c>
      <c r="D21" s="855">
        <v>60</v>
      </c>
      <c r="E21" s="856">
        <v>60</v>
      </c>
      <c r="F21" s="856">
        <v>100</v>
      </c>
      <c r="G21" s="856">
        <v>60</v>
      </c>
      <c r="H21" s="857">
        <v>100</v>
      </c>
    </row>
    <row r="22" spans="1:8" ht="15.75">
      <c r="A22" s="1656"/>
      <c r="B22" s="850" t="s">
        <v>42</v>
      </c>
      <c r="C22" s="1658" t="s">
        <v>1521</v>
      </c>
      <c r="D22" s="1658"/>
      <c r="E22" s="1658" t="s">
        <v>1522</v>
      </c>
      <c r="F22" s="1658"/>
      <c r="G22" s="1658" t="s">
        <v>1522</v>
      </c>
      <c r="H22" s="1659"/>
    </row>
    <row r="23" spans="1:8" ht="16.5" thickBot="1">
      <c r="A23" s="1657"/>
      <c r="B23" s="858" t="s">
        <v>42</v>
      </c>
      <c r="C23" s="859">
        <v>80</v>
      </c>
      <c r="D23" s="859">
        <v>120</v>
      </c>
      <c r="E23" s="859">
        <v>90</v>
      </c>
      <c r="F23" s="859">
        <v>160</v>
      </c>
      <c r="G23" s="859">
        <v>90</v>
      </c>
      <c r="H23" s="860">
        <v>160</v>
      </c>
    </row>
    <row r="24" spans="1:8" ht="17.25" thickBot="1" thickTop="1">
      <c r="A24" s="861" t="s">
        <v>1523</v>
      </c>
      <c r="B24" s="862" t="s">
        <v>42</v>
      </c>
      <c r="C24" s="863">
        <v>300</v>
      </c>
      <c r="D24" s="863">
        <v>500</v>
      </c>
      <c r="E24" s="863">
        <v>500</v>
      </c>
      <c r="F24" s="863">
        <v>800</v>
      </c>
      <c r="G24" s="863">
        <v>800</v>
      </c>
      <c r="H24" s="864">
        <v>1200</v>
      </c>
    </row>
    <row r="25" spans="1:8" ht="16.5" thickTop="1">
      <c r="A25" s="1646" t="s">
        <v>1524</v>
      </c>
      <c r="B25" s="1649" t="s">
        <v>1525</v>
      </c>
      <c r="C25" s="1650"/>
      <c r="D25" s="1650"/>
      <c r="E25" s="1650"/>
      <c r="F25" s="1650"/>
      <c r="G25" s="1650"/>
      <c r="H25" s="1651"/>
    </row>
    <row r="26" spans="1:8" ht="15.75">
      <c r="A26" s="1647"/>
      <c r="B26" s="1563" t="s">
        <v>1526</v>
      </c>
      <c r="C26" s="1564"/>
      <c r="D26" s="1564"/>
      <c r="E26" s="1564"/>
      <c r="F26" s="1564"/>
      <c r="G26" s="1564"/>
      <c r="H26" s="1652"/>
    </row>
    <row r="27" spans="1:8" ht="15.75">
      <c r="A27" s="1647"/>
      <c r="B27" s="1563" t="s">
        <v>1527</v>
      </c>
      <c r="C27" s="1564"/>
      <c r="D27" s="1564"/>
      <c r="E27" s="1564"/>
      <c r="F27" s="1564"/>
      <c r="G27" s="1564"/>
      <c r="H27" s="1652"/>
    </row>
    <row r="28" spans="1:8" ht="15.75">
      <c r="A28" s="1647"/>
      <c r="B28" s="1563" t="s">
        <v>1528</v>
      </c>
      <c r="C28" s="1564"/>
      <c r="D28" s="1564"/>
      <c r="E28" s="1564"/>
      <c r="F28" s="1564"/>
      <c r="G28" s="1564"/>
      <c r="H28" s="1652"/>
    </row>
    <row r="29" spans="1:8" ht="38.25" customHeight="1" thickBot="1">
      <c r="A29" s="1648"/>
      <c r="B29" s="1653" t="s">
        <v>1529</v>
      </c>
      <c r="C29" s="1654"/>
      <c r="D29" s="1654"/>
      <c r="E29" s="1654"/>
      <c r="F29" s="1654"/>
      <c r="G29" s="1654"/>
      <c r="H29" s="1655"/>
    </row>
  </sheetData>
  <sheetProtection/>
  <mergeCells count="30">
    <mergeCell ref="C8:K8"/>
    <mergeCell ref="C9:K9"/>
    <mergeCell ref="H4:I4"/>
    <mergeCell ref="C12:K12"/>
    <mergeCell ref="C13:K13"/>
    <mergeCell ref="C4:E4"/>
    <mergeCell ref="J4:K4"/>
    <mergeCell ref="A16:A17"/>
    <mergeCell ref="B16:B17"/>
    <mergeCell ref="C16:D16"/>
    <mergeCell ref="E16:F16"/>
    <mergeCell ref="G16:H16"/>
    <mergeCell ref="A3:L3"/>
    <mergeCell ref="A4:A5"/>
    <mergeCell ref="B4:B5"/>
    <mergeCell ref="F4:G4"/>
    <mergeCell ref="L4:L5"/>
    <mergeCell ref="A18:A23"/>
    <mergeCell ref="C20:D20"/>
    <mergeCell ref="E20:F20"/>
    <mergeCell ref="G20:H20"/>
    <mergeCell ref="C22:D22"/>
    <mergeCell ref="E22:F22"/>
    <mergeCell ref="G22:H22"/>
    <mergeCell ref="A25:A29"/>
    <mergeCell ref="B25:H25"/>
    <mergeCell ref="B26:H26"/>
    <mergeCell ref="B27:H27"/>
    <mergeCell ref="B28:H28"/>
    <mergeCell ref="B29:H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11" sqref="K11"/>
    </sheetView>
  </sheetViews>
  <sheetFormatPr defaultColWidth="9.00390625" defaultRowHeight="16.5"/>
  <cols>
    <col min="1" max="1" width="42.625" style="0" bestFit="1" customWidth="1"/>
    <col min="3" max="4" width="14.625" style="0" bestFit="1" customWidth="1"/>
    <col min="5" max="5" width="13.25390625" style="0" customWidth="1"/>
    <col min="6" max="6" width="12.875" style="0" customWidth="1"/>
    <col min="7" max="7" width="14.00390625" style="0" bestFit="1" customWidth="1"/>
    <col min="8" max="8" width="14.00390625" style="0" customWidth="1"/>
    <col min="9" max="10" width="14.00390625" style="0" bestFit="1" customWidth="1"/>
    <col min="11" max="11" width="54.375" style="0" bestFit="1" customWidth="1"/>
  </cols>
  <sheetData>
    <row r="1" spans="1:11" ht="22.5">
      <c r="A1" s="1" t="s">
        <v>54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7.25">
      <c r="A3" s="1077" t="s">
        <v>55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</row>
    <row r="4" spans="1:11" ht="17.25">
      <c r="A4" s="1035" t="s">
        <v>2</v>
      </c>
      <c r="B4" s="1035" t="s">
        <v>3</v>
      </c>
      <c r="C4" s="1032" t="s">
        <v>4</v>
      </c>
      <c r="D4" s="1033"/>
      <c r="E4" s="1034"/>
      <c r="F4" s="1035" t="s">
        <v>5</v>
      </c>
      <c r="G4" s="1035"/>
      <c r="H4" s="3"/>
      <c r="I4" s="1035" t="s">
        <v>6</v>
      </c>
      <c r="J4" s="1035"/>
      <c r="K4" s="1035" t="s">
        <v>7</v>
      </c>
    </row>
    <row r="5" spans="1:11" ht="17.25">
      <c r="A5" s="1035"/>
      <c r="B5" s="103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1096</v>
      </c>
      <c r="I5" s="3" t="s">
        <v>8</v>
      </c>
      <c r="J5" s="3" t="s">
        <v>9</v>
      </c>
      <c r="K5" s="1035"/>
    </row>
    <row r="6" spans="1:11" s="269" customFormat="1" ht="17.25">
      <c r="A6" s="270" t="s">
        <v>991</v>
      </c>
      <c r="B6" s="270" t="s">
        <v>89</v>
      </c>
      <c r="C6" s="493" t="s">
        <v>70</v>
      </c>
      <c r="D6" s="493" t="s">
        <v>71</v>
      </c>
      <c r="E6" s="493" t="s">
        <v>71</v>
      </c>
      <c r="F6" s="493" t="s">
        <v>72</v>
      </c>
      <c r="G6" s="493" t="s">
        <v>73</v>
      </c>
      <c r="H6" s="493" t="s">
        <v>73</v>
      </c>
      <c r="I6" s="493" t="s">
        <v>72</v>
      </c>
      <c r="J6" s="493" t="s">
        <v>73</v>
      </c>
      <c r="K6" s="271"/>
    </row>
    <row r="7" spans="1:11" ht="17.25">
      <c r="A7" s="4" t="s">
        <v>18</v>
      </c>
      <c r="B7" s="4" t="s">
        <v>42</v>
      </c>
      <c r="C7" s="1027" t="s">
        <v>513</v>
      </c>
      <c r="D7" s="1027"/>
      <c r="E7" s="1027"/>
      <c r="F7" s="1027"/>
      <c r="G7" s="1027"/>
      <c r="H7" s="1027"/>
      <c r="I7" s="1027"/>
      <c r="J7" s="1027"/>
      <c r="K7" s="609" t="s">
        <v>1139</v>
      </c>
    </row>
    <row r="8" spans="1:11" ht="17.25" hidden="1">
      <c r="A8" s="13" t="s">
        <v>18</v>
      </c>
      <c r="B8" s="13" t="s">
        <v>42</v>
      </c>
      <c r="C8" s="1093" t="s">
        <v>19</v>
      </c>
      <c r="D8" s="1093"/>
      <c r="E8" s="1093"/>
      <c r="F8" s="1093"/>
      <c r="G8" s="1093"/>
      <c r="H8" s="1093"/>
      <c r="I8" s="1093"/>
      <c r="J8" s="1093"/>
      <c r="K8" s="18" t="s">
        <v>535</v>
      </c>
    </row>
    <row r="9" spans="1:11" s="677" customFormat="1" ht="17.25">
      <c r="A9" s="675" t="s">
        <v>1106</v>
      </c>
      <c r="B9" s="675" t="s">
        <v>81</v>
      </c>
      <c r="C9" s="884" t="s">
        <v>2019</v>
      </c>
      <c r="D9" s="884" t="s">
        <v>2044</v>
      </c>
      <c r="E9" s="884" t="s">
        <v>2044</v>
      </c>
      <c r="F9" s="884" t="s">
        <v>2019</v>
      </c>
      <c r="G9" s="884" t="s">
        <v>2044</v>
      </c>
      <c r="H9" s="884" t="s">
        <v>1108</v>
      </c>
      <c r="I9" s="884" t="s">
        <v>1330</v>
      </c>
      <c r="J9" s="884" t="s">
        <v>1109</v>
      </c>
      <c r="K9" s="681" t="s">
        <v>2059</v>
      </c>
    </row>
    <row r="10" spans="1:11" s="677" customFormat="1" ht="17.25">
      <c r="A10" s="675" t="s">
        <v>1106</v>
      </c>
      <c r="B10" s="675" t="s">
        <v>81</v>
      </c>
      <c r="C10" s="884" t="s">
        <v>2047</v>
      </c>
      <c r="D10" s="884" t="s">
        <v>2048</v>
      </c>
      <c r="E10" s="884" t="s">
        <v>2048</v>
      </c>
      <c r="F10" s="884" t="s">
        <v>2047</v>
      </c>
      <c r="G10" s="884" t="s">
        <v>2048</v>
      </c>
      <c r="H10" s="884" t="s">
        <v>2048</v>
      </c>
      <c r="I10" s="884" t="s">
        <v>2020</v>
      </c>
      <c r="J10" s="884" t="s">
        <v>2026</v>
      </c>
      <c r="K10" s="681" t="s">
        <v>2046</v>
      </c>
    </row>
    <row r="11" spans="1:11" s="677" customFormat="1" ht="17.25">
      <c r="A11" s="675" t="s">
        <v>1106</v>
      </c>
      <c r="B11" s="675" t="s">
        <v>81</v>
      </c>
      <c r="C11" s="884" t="s">
        <v>2049</v>
      </c>
      <c r="D11" s="884" t="s">
        <v>2050</v>
      </c>
      <c r="E11" s="884" t="s">
        <v>2050</v>
      </c>
      <c r="F11" s="884" t="s">
        <v>2049</v>
      </c>
      <c r="G11" s="884" t="s">
        <v>2050</v>
      </c>
      <c r="H11" s="884" t="s">
        <v>2050</v>
      </c>
      <c r="I11" s="884" t="s">
        <v>2051</v>
      </c>
      <c r="J11" s="884" t="s">
        <v>2052</v>
      </c>
      <c r="K11" s="681" t="s">
        <v>2061</v>
      </c>
    </row>
    <row r="12" spans="1:11" s="677" customFormat="1" ht="17.25">
      <c r="A12" s="675" t="s">
        <v>860</v>
      </c>
      <c r="B12" s="675" t="s">
        <v>81</v>
      </c>
      <c r="C12" s="679" t="s">
        <v>788</v>
      </c>
      <c r="D12" s="884" t="s">
        <v>2054</v>
      </c>
      <c r="E12" s="884" t="s">
        <v>2054</v>
      </c>
      <c r="F12" s="679" t="s">
        <v>2055</v>
      </c>
      <c r="G12" s="884" t="s">
        <v>2054</v>
      </c>
      <c r="H12" s="884" t="s">
        <v>2054</v>
      </c>
      <c r="I12" s="679" t="s">
        <v>2056</v>
      </c>
      <c r="J12" s="884" t="s">
        <v>2057</v>
      </c>
      <c r="K12" s="681" t="s">
        <v>2058</v>
      </c>
    </row>
    <row r="13" spans="1:11" s="677" customFormat="1" ht="17.25">
      <c r="A13" s="680" t="s">
        <v>860</v>
      </c>
      <c r="B13" s="680" t="s">
        <v>81</v>
      </c>
      <c r="C13" s="884" t="s">
        <v>1302</v>
      </c>
      <c r="D13" s="884" t="s">
        <v>1303</v>
      </c>
      <c r="E13" s="884" t="s">
        <v>1303</v>
      </c>
      <c r="F13" s="884" t="s">
        <v>1302</v>
      </c>
      <c r="G13" s="884" t="s">
        <v>1303</v>
      </c>
      <c r="H13" s="884" t="s">
        <v>1303</v>
      </c>
      <c r="I13" s="884" t="s">
        <v>1306</v>
      </c>
      <c r="J13" s="884" t="s">
        <v>1307</v>
      </c>
      <c r="K13" s="682" t="s">
        <v>1308</v>
      </c>
    </row>
    <row r="14" spans="1:11" s="350" customFormat="1" ht="17.25">
      <c r="A14" s="683" t="s">
        <v>1133</v>
      </c>
      <c r="B14" s="683" t="s">
        <v>1134</v>
      </c>
      <c r="C14" s="684" t="s">
        <v>1135</v>
      </c>
      <c r="D14" s="684" t="s">
        <v>1136</v>
      </c>
      <c r="E14" s="684" t="s">
        <v>1137</v>
      </c>
      <c r="F14" s="684" t="s">
        <v>1135</v>
      </c>
      <c r="G14" s="684" t="s">
        <v>1136</v>
      </c>
      <c r="H14" s="684" t="s">
        <v>318</v>
      </c>
      <c r="I14" s="684" t="s">
        <v>1135</v>
      </c>
      <c r="J14" s="684" t="s">
        <v>1136</v>
      </c>
      <c r="K14" s="294" t="s">
        <v>1132</v>
      </c>
    </row>
    <row r="15" spans="1:11" s="344" customFormat="1" ht="17.25">
      <c r="A15" s="368" t="s">
        <v>995</v>
      </c>
      <c r="B15" s="287" t="s">
        <v>81</v>
      </c>
      <c r="C15" s="493" t="s">
        <v>992</v>
      </c>
      <c r="D15" s="493" t="s">
        <v>993</v>
      </c>
      <c r="E15" s="493" t="s">
        <v>993</v>
      </c>
      <c r="F15" s="493" t="s">
        <v>992</v>
      </c>
      <c r="G15" s="493" t="s">
        <v>993</v>
      </c>
      <c r="H15" s="493"/>
      <c r="I15" s="493" t="s">
        <v>992</v>
      </c>
      <c r="J15" s="493" t="s">
        <v>993</v>
      </c>
      <c r="K15" s="468" t="s">
        <v>994</v>
      </c>
    </row>
    <row r="16" spans="1:11" s="344" customFormat="1" ht="17.25">
      <c r="A16" s="368" t="s">
        <v>1144</v>
      </c>
      <c r="B16" s="515"/>
      <c r="C16" s="1085" t="s">
        <v>1145</v>
      </c>
      <c r="D16" s="1086"/>
      <c r="E16" s="1086"/>
      <c r="F16" s="1086"/>
      <c r="G16" s="1086"/>
      <c r="H16" s="1086"/>
      <c r="I16" s="1086"/>
      <c r="J16" s="1087"/>
      <c r="K16" s="468"/>
    </row>
    <row r="17" spans="1:11" s="369" customFormat="1" ht="17.25">
      <c r="A17" s="368" t="s">
        <v>250</v>
      </c>
      <c r="B17" s="515" t="s">
        <v>89</v>
      </c>
      <c r="C17" s="1085" t="s">
        <v>251</v>
      </c>
      <c r="D17" s="1086"/>
      <c r="E17" s="1086"/>
      <c r="F17" s="1086"/>
      <c r="G17" s="1086"/>
      <c r="H17" s="1086"/>
      <c r="I17" s="1086"/>
      <c r="J17" s="1087"/>
      <c r="K17" s="289"/>
    </row>
    <row r="18" spans="1:11" s="369" customFormat="1" ht="17.25">
      <c r="A18" s="513" t="s">
        <v>387</v>
      </c>
      <c r="B18" s="515" t="s">
        <v>89</v>
      </c>
      <c r="C18" s="1085" t="s">
        <v>386</v>
      </c>
      <c r="D18" s="1086"/>
      <c r="E18" s="1086"/>
      <c r="F18" s="1086"/>
      <c r="G18" s="1086"/>
      <c r="H18" s="1086"/>
      <c r="I18" s="1086"/>
      <c r="J18" s="1087"/>
      <c r="K18" s="516" t="s">
        <v>385</v>
      </c>
    </row>
    <row r="19" spans="1:11" s="369" customFormat="1" ht="17.25">
      <c r="A19" s="513" t="s">
        <v>538</v>
      </c>
      <c r="B19" s="515" t="s">
        <v>89</v>
      </c>
      <c r="C19" s="517"/>
      <c r="D19" s="342"/>
      <c r="E19" s="342"/>
      <c r="F19" s="342" t="s">
        <v>539</v>
      </c>
      <c r="G19" s="342"/>
      <c r="H19" s="342"/>
      <c r="I19" s="342"/>
      <c r="J19" s="518"/>
      <c r="K19" s="519" t="s">
        <v>534</v>
      </c>
    </row>
    <row r="20" spans="1:11" s="355" customFormat="1" ht="18" thickBot="1">
      <c r="A20" s="442" t="s">
        <v>296</v>
      </c>
      <c r="B20" s="352" t="s">
        <v>81</v>
      </c>
      <c r="C20" s="1044" t="s">
        <v>297</v>
      </c>
      <c r="D20" s="1045"/>
      <c r="E20" s="1045"/>
      <c r="F20" s="1045"/>
      <c r="G20" s="1045"/>
      <c r="H20" s="1045"/>
      <c r="I20" s="1045"/>
      <c r="J20" s="1046"/>
      <c r="K20" s="353"/>
    </row>
    <row r="21" spans="1:9" s="727" customFormat="1" ht="19.5" customHeight="1" thickTop="1">
      <c r="A21" s="1057" t="s">
        <v>1355</v>
      </c>
      <c r="B21" s="1048" t="s">
        <v>4</v>
      </c>
      <c r="C21" s="1048"/>
      <c r="D21" s="1049"/>
      <c r="E21" s="1049"/>
      <c r="F21" s="1059" t="s">
        <v>1356</v>
      </c>
      <c r="G21" s="1060"/>
      <c r="H21" s="1061" t="s">
        <v>6</v>
      </c>
      <c r="I21" s="1062"/>
    </row>
    <row r="22" spans="1:9" s="727" customFormat="1" ht="19.5" customHeight="1" thickBot="1">
      <c r="A22" s="1058"/>
      <c r="B22" s="728" t="s">
        <v>1357</v>
      </c>
      <c r="C22" s="728" t="s">
        <v>1358</v>
      </c>
      <c r="D22" s="729" t="s">
        <v>10</v>
      </c>
      <c r="E22" s="729" t="s">
        <v>1359</v>
      </c>
      <c r="F22" s="730" t="s">
        <v>8</v>
      </c>
      <c r="G22" s="731" t="s">
        <v>9</v>
      </c>
      <c r="H22" s="732" t="s">
        <v>8</v>
      </c>
      <c r="I22" s="733" t="s">
        <v>9</v>
      </c>
    </row>
    <row r="23" spans="1:9" s="727" customFormat="1" ht="19.5" customHeight="1" thickTop="1">
      <c r="A23" s="1051" t="s">
        <v>1360</v>
      </c>
      <c r="B23" s="734" t="s">
        <v>1361</v>
      </c>
      <c r="C23" s="734" t="s">
        <v>1361</v>
      </c>
      <c r="D23" s="735" t="s">
        <v>1361</v>
      </c>
      <c r="E23" s="735" t="s">
        <v>1361</v>
      </c>
      <c r="F23" s="736" t="s">
        <v>1361</v>
      </c>
      <c r="G23" s="737" t="s">
        <v>1361</v>
      </c>
      <c r="H23" s="738" t="s">
        <v>1362</v>
      </c>
      <c r="I23" s="739" t="s">
        <v>1362</v>
      </c>
    </row>
    <row r="24" spans="1:9" s="727" customFormat="1" ht="19.5" customHeight="1">
      <c r="A24" s="1052"/>
      <c r="B24" s="740" t="s">
        <v>1363</v>
      </c>
      <c r="C24" s="740" t="s">
        <v>1363</v>
      </c>
      <c r="D24" s="741" t="s">
        <v>1363</v>
      </c>
      <c r="E24" s="741" t="s">
        <v>1363</v>
      </c>
      <c r="F24" s="742" t="s">
        <v>1363</v>
      </c>
      <c r="G24" s="743" t="s">
        <v>1363</v>
      </c>
      <c r="H24" s="744" t="s">
        <v>1363</v>
      </c>
      <c r="I24" s="745" t="s">
        <v>1363</v>
      </c>
    </row>
    <row r="25" spans="1:9" s="727" customFormat="1" ht="19.5" customHeight="1">
      <c r="A25" s="1052"/>
      <c r="B25" s="746" t="s">
        <v>1364</v>
      </c>
      <c r="C25" s="746" t="s">
        <v>1365</v>
      </c>
      <c r="D25" s="747" t="s">
        <v>1365</v>
      </c>
      <c r="E25" s="747" t="s">
        <v>1365</v>
      </c>
      <c r="F25" s="748" t="s">
        <v>1365</v>
      </c>
      <c r="G25" s="749" t="s">
        <v>1365</v>
      </c>
      <c r="H25" s="750" t="s">
        <v>1366</v>
      </c>
      <c r="I25" s="751" t="s">
        <v>1366</v>
      </c>
    </row>
    <row r="26" spans="1:9" s="727" customFormat="1" ht="19.5" customHeight="1">
      <c r="A26" s="1052"/>
      <c r="B26" s="752">
        <v>85</v>
      </c>
      <c r="C26" s="752">
        <f>B26*2</f>
        <v>170</v>
      </c>
      <c r="D26" s="753">
        <v>200</v>
      </c>
      <c r="E26" s="753">
        <v>230</v>
      </c>
      <c r="F26" s="754">
        <v>150</v>
      </c>
      <c r="G26" s="755">
        <f>F26*2</f>
        <v>300</v>
      </c>
      <c r="H26" s="756">
        <v>300</v>
      </c>
      <c r="I26" s="757">
        <f>H26*2</f>
        <v>600</v>
      </c>
    </row>
    <row r="27" spans="1:9" s="727" customFormat="1" ht="19.5" customHeight="1">
      <c r="A27" s="1052"/>
      <c r="B27" s="746" t="s">
        <v>1367</v>
      </c>
      <c r="C27" s="746" t="s">
        <v>1368</v>
      </c>
      <c r="D27" s="747" t="s">
        <v>1368</v>
      </c>
      <c r="E27" s="747" t="s">
        <v>1368</v>
      </c>
      <c r="F27" s="748" t="s">
        <v>1369</v>
      </c>
      <c r="G27" s="749" t="s">
        <v>1370</v>
      </c>
      <c r="H27" s="750" t="s">
        <v>1371</v>
      </c>
      <c r="I27" s="751" t="s">
        <v>1371</v>
      </c>
    </row>
    <row r="28" spans="1:9" s="727" customFormat="1" ht="19.5" customHeight="1">
      <c r="A28" s="1052"/>
      <c r="B28" s="752">
        <f aca="true" t="shared" si="0" ref="B28:G28">B26*2</f>
        <v>170</v>
      </c>
      <c r="C28" s="752">
        <f t="shared" si="0"/>
        <v>340</v>
      </c>
      <c r="D28" s="753">
        <f t="shared" si="0"/>
        <v>400</v>
      </c>
      <c r="E28" s="753">
        <f t="shared" si="0"/>
        <v>460</v>
      </c>
      <c r="F28" s="754">
        <f t="shared" si="0"/>
        <v>300</v>
      </c>
      <c r="G28" s="755">
        <f t="shared" si="0"/>
        <v>600</v>
      </c>
      <c r="H28" s="756">
        <v>500</v>
      </c>
      <c r="I28" s="757">
        <f>H28*2</f>
        <v>1000</v>
      </c>
    </row>
    <row r="29" spans="1:9" s="727" customFormat="1" ht="19.5" customHeight="1">
      <c r="A29" s="1052"/>
      <c r="B29" s="1036" t="s">
        <v>1372</v>
      </c>
      <c r="C29" s="1037"/>
      <c r="D29" s="1037"/>
      <c r="E29" s="1038"/>
      <c r="F29" s="1039" t="s">
        <v>1373</v>
      </c>
      <c r="G29" s="1038"/>
      <c r="H29" s="1063" t="s">
        <v>1373</v>
      </c>
      <c r="I29" s="1064"/>
    </row>
    <row r="30" spans="1:9" s="727" customFormat="1" ht="19.5" customHeight="1" thickBot="1">
      <c r="A30" s="1053"/>
      <c r="B30" s="759">
        <f aca="true" t="shared" si="1" ref="B30:G30">B28*2</f>
        <v>340</v>
      </c>
      <c r="C30" s="759">
        <f t="shared" si="1"/>
        <v>680</v>
      </c>
      <c r="D30" s="760">
        <f t="shared" si="1"/>
        <v>800</v>
      </c>
      <c r="E30" s="760">
        <f t="shared" si="1"/>
        <v>920</v>
      </c>
      <c r="F30" s="761">
        <f t="shared" si="1"/>
        <v>600</v>
      </c>
      <c r="G30" s="762">
        <f t="shared" si="1"/>
        <v>1200</v>
      </c>
      <c r="H30" s="763">
        <v>900</v>
      </c>
      <c r="I30" s="764">
        <f>H30*2</f>
        <v>1800</v>
      </c>
    </row>
    <row r="31" spans="1:9" s="727" customFormat="1" ht="19.5" customHeight="1" thickTop="1">
      <c r="A31" s="1051" t="s">
        <v>1374</v>
      </c>
      <c r="B31" s="1071" t="s">
        <v>1375</v>
      </c>
      <c r="C31" s="1072"/>
      <c r="D31" s="1072"/>
      <c r="E31" s="1073"/>
      <c r="F31" s="1074" t="s">
        <v>1375</v>
      </c>
      <c r="G31" s="1073"/>
      <c r="H31" s="1074" t="s">
        <v>1375</v>
      </c>
      <c r="I31" s="1075"/>
    </row>
    <row r="32" spans="1:9" s="727" customFormat="1" ht="19.5" customHeight="1">
      <c r="A32" s="1052"/>
      <c r="B32" s="746" t="s">
        <v>1361</v>
      </c>
      <c r="C32" s="746" t="s">
        <v>1361</v>
      </c>
      <c r="D32" s="747" t="s">
        <v>1361</v>
      </c>
      <c r="E32" s="747" t="s">
        <v>1361</v>
      </c>
      <c r="F32" s="748" t="s">
        <v>1361</v>
      </c>
      <c r="G32" s="749" t="s">
        <v>1361</v>
      </c>
      <c r="H32" s="750" t="s">
        <v>1376</v>
      </c>
      <c r="I32" s="751" t="s">
        <v>1376</v>
      </c>
    </row>
    <row r="33" spans="1:9" s="727" customFormat="1" ht="19.5" customHeight="1">
      <c r="A33" s="1052"/>
      <c r="B33" s="765">
        <v>100</v>
      </c>
      <c r="C33" s="765">
        <f>B33*2</f>
        <v>200</v>
      </c>
      <c r="D33" s="766">
        <v>230</v>
      </c>
      <c r="E33" s="766">
        <v>260</v>
      </c>
      <c r="F33" s="767">
        <v>200</v>
      </c>
      <c r="G33" s="768">
        <f>F33*2</f>
        <v>400</v>
      </c>
      <c r="H33" s="769">
        <v>350</v>
      </c>
      <c r="I33" s="770">
        <f>H33*2</f>
        <v>700</v>
      </c>
    </row>
    <row r="34" spans="1:9" s="727" customFormat="1" ht="19.5" customHeight="1">
      <c r="A34" s="1052"/>
      <c r="B34" s="746" t="s">
        <v>1377</v>
      </c>
      <c r="C34" s="746" t="s">
        <v>1378</v>
      </c>
      <c r="D34" s="747" t="s">
        <v>1378</v>
      </c>
      <c r="E34" s="747" t="s">
        <v>1378</v>
      </c>
      <c r="F34" s="748" t="s">
        <v>1364</v>
      </c>
      <c r="G34" s="749" t="s">
        <v>1365</v>
      </c>
      <c r="H34" s="750" t="s">
        <v>1379</v>
      </c>
      <c r="I34" s="751" t="s">
        <v>1366</v>
      </c>
    </row>
    <row r="35" spans="1:9" s="727" customFormat="1" ht="19.5" customHeight="1">
      <c r="A35" s="1052"/>
      <c r="B35" s="752">
        <f aca="true" t="shared" si="2" ref="B35:G35">B33*2</f>
        <v>200</v>
      </c>
      <c r="C35" s="752">
        <f t="shared" si="2"/>
        <v>400</v>
      </c>
      <c r="D35" s="753">
        <f t="shared" si="2"/>
        <v>460</v>
      </c>
      <c r="E35" s="753">
        <f t="shared" si="2"/>
        <v>520</v>
      </c>
      <c r="F35" s="754">
        <f t="shared" si="2"/>
        <v>400</v>
      </c>
      <c r="G35" s="755">
        <f t="shared" si="2"/>
        <v>800</v>
      </c>
      <c r="H35" s="756">
        <v>600</v>
      </c>
      <c r="I35" s="757">
        <f>H35*2</f>
        <v>1200</v>
      </c>
    </row>
    <row r="36" spans="1:9" s="727" customFormat="1" ht="19.5" customHeight="1">
      <c r="A36" s="1052"/>
      <c r="B36" s="1036" t="s">
        <v>1380</v>
      </c>
      <c r="C36" s="1037"/>
      <c r="D36" s="1037"/>
      <c r="E36" s="1038"/>
      <c r="F36" s="1039" t="s">
        <v>1381</v>
      </c>
      <c r="G36" s="1038"/>
      <c r="H36" s="1039" t="s">
        <v>1382</v>
      </c>
      <c r="I36" s="1076"/>
    </row>
    <row r="37" spans="1:9" s="727" customFormat="1" ht="19.5" customHeight="1" thickBot="1">
      <c r="A37" s="1053"/>
      <c r="B37" s="759">
        <f aca="true" t="shared" si="3" ref="B37:G37">B35*2</f>
        <v>400</v>
      </c>
      <c r="C37" s="759">
        <f t="shared" si="3"/>
        <v>800</v>
      </c>
      <c r="D37" s="760">
        <f t="shared" si="3"/>
        <v>920</v>
      </c>
      <c r="E37" s="760">
        <f t="shared" si="3"/>
        <v>1040</v>
      </c>
      <c r="F37" s="761">
        <f t="shared" si="3"/>
        <v>800</v>
      </c>
      <c r="G37" s="762">
        <f t="shared" si="3"/>
        <v>1600</v>
      </c>
      <c r="H37" s="763">
        <v>1000</v>
      </c>
      <c r="I37" s="764">
        <f>H37*2</f>
        <v>2000</v>
      </c>
    </row>
    <row r="38" spans="1:9" s="727" customFormat="1" ht="19.5" customHeight="1" thickTop="1">
      <c r="A38" s="1054" t="s">
        <v>1383</v>
      </c>
      <c r="B38" s="1028" t="s">
        <v>1384</v>
      </c>
      <c r="C38" s="1029"/>
      <c r="D38" s="1029"/>
      <c r="E38" s="1029"/>
      <c r="F38" s="1029"/>
      <c r="G38" s="1029"/>
      <c r="H38" s="1029"/>
      <c r="I38" s="1030"/>
    </row>
    <row r="39" spans="1:9" s="727" customFormat="1" ht="19.5" customHeight="1">
      <c r="A39" s="1055"/>
      <c r="B39" s="1065" t="s">
        <v>1385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1386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1387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668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>
      <c r="A43" s="1055"/>
      <c r="B43" s="1065" t="s">
        <v>1388</v>
      </c>
      <c r="C43" s="1066"/>
      <c r="D43" s="1066"/>
      <c r="E43" s="1066"/>
      <c r="F43" s="1066"/>
      <c r="G43" s="1066"/>
      <c r="H43" s="1066"/>
      <c r="I43" s="1067"/>
    </row>
    <row r="44" spans="1:9" s="727" customFormat="1" ht="19.5" customHeight="1">
      <c r="A44" s="1055"/>
      <c r="B44" s="1065" t="s">
        <v>1389</v>
      </c>
      <c r="C44" s="1066"/>
      <c r="D44" s="1066"/>
      <c r="E44" s="1066"/>
      <c r="F44" s="1066"/>
      <c r="G44" s="1066"/>
      <c r="H44" s="1066"/>
      <c r="I44" s="1067"/>
    </row>
    <row r="45" spans="1:9" s="727" customFormat="1" ht="19.5" customHeight="1" thickBot="1">
      <c r="A45" s="1056"/>
      <c r="B45" s="1068" t="s">
        <v>1390</v>
      </c>
      <c r="C45" s="1069"/>
      <c r="D45" s="1069"/>
      <c r="E45" s="1069"/>
      <c r="F45" s="1069"/>
      <c r="G45" s="1069"/>
      <c r="H45" s="1069"/>
      <c r="I45" s="1070"/>
    </row>
    <row r="46" ht="17.25" thickTop="1"/>
  </sheetData>
  <sheetProtection/>
  <mergeCells count="37">
    <mergeCell ref="B42:I42"/>
    <mergeCell ref="B43:I43"/>
    <mergeCell ref="B44:I44"/>
    <mergeCell ref="B45:I45"/>
    <mergeCell ref="F36:G36"/>
    <mergeCell ref="H36:I36"/>
    <mergeCell ref="B38:I38"/>
    <mergeCell ref="B39:I39"/>
    <mergeCell ref="B40:I40"/>
    <mergeCell ref="B41:I41"/>
    <mergeCell ref="H21:I21"/>
    <mergeCell ref="B29:E29"/>
    <mergeCell ref="F29:G29"/>
    <mergeCell ref="H29:I29"/>
    <mergeCell ref="B31:E31"/>
    <mergeCell ref="F31:G31"/>
    <mergeCell ref="H31:I31"/>
    <mergeCell ref="A21:A22"/>
    <mergeCell ref="A23:A30"/>
    <mergeCell ref="A38:A45"/>
    <mergeCell ref="A31:A37"/>
    <mergeCell ref="F21:G21"/>
    <mergeCell ref="A3:K3"/>
    <mergeCell ref="A4:A5"/>
    <mergeCell ref="B4:B5"/>
    <mergeCell ref="C4:E4"/>
    <mergeCell ref="F4:G4"/>
    <mergeCell ref="B36:E36"/>
    <mergeCell ref="I4:J4"/>
    <mergeCell ref="K4:K5"/>
    <mergeCell ref="C7:J7"/>
    <mergeCell ref="C8:J8"/>
    <mergeCell ref="C17:J17"/>
    <mergeCell ref="C20:J20"/>
    <mergeCell ref="C18:J18"/>
    <mergeCell ref="C16:J16"/>
    <mergeCell ref="B21:E21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I23" sqref="A23:IV23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41.375" style="120" bestFit="1" customWidth="1"/>
    <col min="13" max="16384" width="9.00390625" style="120" customWidth="1"/>
  </cols>
  <sheetData>
    <row r="1" spans="1:12" ht="29.2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69" t="s">
        <v>382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1"/>
    </row>
    <row r="4" spans="1:12" ht="17.25">
      <c r="A4" s="1681" t="s">
        <v>2</v>
      </c>
      <c r="B4" s="1683" t="s">
        <v>3</v>
      </c>
      <c r="C4" s="1694" t="s">
        <v>302</v>
      </c>
      <c r="D4" s="1695"/>
      <c r="E4" s="1696"/>
      <c r="F4" s="1683" t="s">
        <v>366</v>
      </c>
      <c r="G4" s="1683"/>
      <c r="H4" s="1683" t="s">
        <v>367</v>
      </c>
      <c r="I4" s="1683"/>
      <c r="J4" s="1683" t="s">
        <v>6</v>
      </c>
      <c r="K4" s="1683"/>
      <c r="L4" s="1685" t="s">
        <v>44</v>
      </c>
    </row>
    <row r="5" spans="1:12" ht="17.25">
      <c r="A5" s="1682"/>
      <c r="B5" s="1684"/>
      <c r="C5" s="142" t="s">
        <v>8</v>
      </c>
      <c r="D5" s="142" t="s">
        <v>9</v>
      </c>
      <c r="E5" s="476" t="s">
        <v>1093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686"/>
    </row>
    <row r="6" spans="1:12" ht="17.25">
      <c r="A6" s="143" t="s">
        <v>305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364</v>
      </c>
      <c r="I6" s="133" t="s">
        <v>363</v>
      </c>
      <c r="J6" s="133" t="s">
        <v>215</v>
      </c>
      <c r="K6" s="133" t="s">
        <v>216</v>
      </c>
      <c r="L6" s="145" t="s">
        <v>20</v>
      </c>
    </row>
    <row r="7" spans="1:12" ht="17.25">
      <c r="A7" s="389" t="s">
        <v>856</v>
      </c>
      <c r="B7" s="390" t="s">
        <v>42</v>
      </c>
      <c r="C7" s="391" t="s">
        <v>857</v>
      </c>
      <c r="D7" s="391" t="s">
        <v>858</v>
      </c>
      <c r="E7" s="391" t="s">
        <v>858</v>
      </c>
      <c r="F7" s="391" t="s">
        <v>857</v>
      </c>
      <c r="G7" s="391" t="s">
        <v>858</v>
      </c>
      <c r="H7" s="391" t="s">
        <v>857</v>
      </c>
      <c r="I7" s="391" t="s">
        <v>858</v>
      </c>
      <c r="J7" s="391" t="s">
        <v>857</v>
      </c>
      <c r="K7" s="391" t="s">
        <v>858</v>
      </c>
      <c r="L7" s="392" t="s">
        <v>859</v>
      </c>
    </row>
    <row r="8" spans="1:12" ht="17.25">
      <c r="A8" s="143" t="s">
        <v>306</v>
      </c>
      <c r="B8" s="144" t="s">
        <v>42</v>
      </c>
      <c r="C8" s="1687" t="s">
        <v>840</v>
      </c>
      <c r="D8" s="1687"/>
      <c r="E8" s="1687"/>
      <c r="F8" s="1687"/>
      <c r="G8" s="1687"/>
      <c r="H8" s="1687"/>
      <c r="I8" s="1687"/>
      <c r="J8" s="1687"/>
      <c r="K8" s="1687"/>
      <c r="L8" s="146" t="s">
        <v>20</v>
      </c>
    </row>
    <row r="9" spans="1:12" ht="17.25">
      <c r="A9" s="143" t="s">
        <v>312</v>
      </c>
      <c r="B9" s="144" t="s">
        <v>42</v>
      </c>
      <c r="C9" s="1687" t="s">
        <v>313</v>
      </c>
      <c r="D9" s="1687"/>
      <c r="E9" s="1687"/>
      <c r="F9" s="1687"/>
      <c r="G9" s="1687"/>
      <c r="H9" s="1687"/>
      <c r="I9" s="1687"/>
      <c r="J9" s="1687"/>
      <c r="K9" s="1687"/>
      <c r="L9" s="146"/>
    </row>
    <row r="10" spans="1:12" ht="17.25">
      <c r="A10" s="143" t="s">
        <v>221</v>
      </c>
      <c r="B10" s="144" t="s">
        <v>42</v>
      </c>
      <c r="C10" s="623" t="s">
        <v>1143</v>
      </c>
      <c r="D10" s="148" t="s">
        <v>719</v>
      </c>
      <c r="E10" s="148" t="s">
        <v>719</v>
      </c>
      <c r="F10" s="623" t="s">
        <v>1143</v>
      </c>
      <c r="G10" s="148" t="s">
        <v>720</v>
      </c>
      <c r="H10" s="623" t="s">
        <v>1143</v>
      </c>
      <c r="I10" s="148" t="s">
        <v>720</v>
      </c>
      <c r="J10" s="623" t="s">
        <v>1143</v>
      </c>
      <c r="K10" s="148" t="s">
        <v>720</v>
      </c>
      <c r="L10" s="149"/>
    </row>
    <row r="11" spans="1:12" ht="17.25">
      <c r="A11" s="143" t="s">
        <v>1040</v>
      </c>
      <c r="B11" s="144" t="s">
        <v>42</v>
      </c>
      <c r="C11" s="1688" t="s">
        <v>1041</v>
      </c>
      <c r="D11" s="1689"/>
      <c r="E11" s="1689"/>
      <c r="F11" s="1689"/>
      <c r="G11" s="1689"/>
      <c r="H11" s="1689"/>
      <c r="I11" s="1689"/>
      <c r="J11" s="1689"/>
      <c r="K11" s="1690"/>
      <c r="L11" s="392" t="s">
        <v>1042</v>
      </c>
    </row>
    <row r="12" spans="1:12" s="699" customFormat="1" ht="17.25">
      <c r="A12" s="696" t="s">
        <v>1314</v>
      </c>
      <c r="B12" s="697" t="s">
        <v>42</v>
      </c>
      <c r="C12" s="1691" t="s">
        <v>1315</v>
      </c>
      <c r="D12" s="1692"/>
      <c r="E12" s="1692"/>
      <c r="F12" s="1692"/>
      <c r="G12" s="1692"/>
      <c r="H12" s="1692"/>
      <c r="I12" s="1692"/>
      <c r="J12" s="1692"/>
      <c r="K12" s="1693"/>
      <c r="L12" s="698" t="s">
        <v>1311</v>
      </c>
    </row>
    <row r="13" spans="1:12" ht="17.25">
      <c r="A13" s="143" t="s">
        <v>314</v>
      </c>
      <c r="B13" s="144" t="s">
        <v>42</v>
      </c>
      <c r="C13" s="147" t="s">
        <v>17</v>
      </c>
      <c r="D13" s="148" t="s">
        <v>97</v>
      </c>
      <c r="E13" s="148" t="s">
        <v>97</v>
      </c>
      <c r="F13" s="147" t="s">
        <v>17</v>
      </c>
      <c r="G13" s="148" t="s">
        <v>97</v>
      </c>
      <c r="H13" s="147" t="s">
        <v>15</v>
      </c>
      <c r="I13" s="147" t="s">
        <v>15</v>
      </c>
      <c r="J13" s="147" t="s">
        <v>223</v>
      </c>
      <c r="K13" s="147" t="s">
        <v>223</v>
      </c>
      <c r="L13" s="149"/>
    </row>
    <row r="14" spans="1:12" s="699" customFormat="1" ht="18" thickBot="1">
      <c r="A14" s="680" t="s">
        <v>1106</v>
      </c>
      <c r="B14" s="620" t="s">
        <v>1047</v>
      </c>
      <c r="C14" s="884" t="s">
        <v>2047</v>
      </c>
      <c r="D14" s="884" t="s">
        <v>2048</v>
      </c>
      <c r="E14" s="884" t="s">
        <v>2048</v>
      </c>
      <c r="F14" s="884" t="s">
        <v>2047</v>
      </c>
      <c r="G14" s="884" t="s">
        <v>2048</v>
      </c>
      <c r="H14" s="884" t="s">
        <v>2047</v>
      </c>
      <c r="I14" s="884" t="s">
        <v>2048</v>
      </c>
      <c r="J14" s="884" t="s">
        <v>2092</v>
      </c>
      <c r="K14" s="884" t="s">
        <v>2093</v>
      </c>
      <c r="L14" s="681" t="s">
        <v>2094</v>
      </c>
    </row>
    <row r="15" spans="1:12" s="699" customFormat="1" ht="17.25">
      <c r="A15" s="1660" t="s">
        <v>1515</v>
      </c>
      <c r="B15" s="1667" t="s">
        <v>3</v>
      </c>
      <c r="C15" s="1667" t="s">
        <v>1516</v>
      </c>
      <c r="D15" s="1667"/>
      <c r="E15" s="1667" t="s">
        <v>1517</v>
      </c>
      <c r="F15" s="1667"/>
      <c r="G15" s="1667" t="s">
        <v>6</v>
      </c>
      <c r="H15" s="1668"/>
      <c r="I15" s="865"/>
      <c r="J15" s="865"/>
      <c r="K15" s="865"/>
      <c r="L15" s="866"/>
    </row>
    <row r="16" spans="1:12" s="699" customFormat="1" ht="17.25">
      <c r="A16" s="1660"/>
      <c r="B16" s="1667"/>
      <c r="C16" s="848" t="s">
        <v>8</v>
      </c>
      <c r="D16" s="848" t="s">
        <v>9</v>
      </c>
      <c r="E16" s="848" t="s">
        <v>8</v>
      </c>
      <c r="F16" s="848" t="s">
        <v>9</v>
      </c>
      <c r="G16" s="848" t="s">
        <v>8</v>
      </c>
      <c r="H16" s="849" t="s">
        <v>9</v>
      </c>
      <c r="I16" s="865"/>
      <c r="J16" s="865"/>
      <c r="K16" s="865"/>
      <c r="L16" s="866"/>
    </row>
    <row r="17" spans="1:12" s="699" customFormat="1" ht="17.25">
      <c r="A17" s="1656" t="s">
        <v>23</v>
      </c>
      <c r="B17" s="850" t="s">
        <v>42</v>
      </c>
      <c r="C17" s="851">
        <v>5</v>
      </c>
      <c r="D17" s="851">
        <v>5</v>
      </c>
      <c r="E17" s="851">
        <v>3</v>
      </c>
      <c r="F17" s="851">
        <v>3</v>
      </c>
      <c r="G17" s="851">
        <v>3</v>
      </c>
      <c r="H17" s="852">
        <v>3</v>
      </c>
      <c r="I17" s="865"/>
      <c r="J17" s="865"/>
      <c r="K17" s="865"/>
      <c r="L17" s="866"/>
    </row>
    <row r="18" spans="1:12" s="699" customFormat="1" ht="17.25">
      <c r="A18" s="1656"/>
      <c r="B18" s="850" t="s">
        <v>42</v>
      </c>
      <c r="C18" s="853" t="s">
        <v>1453</v>
      </c>
      <c r="D18" s="853" t="s">
        <v>1453</v>
      </c>
      <c r="E18" s="853" t="s">
        <v>1453</v>
      </c>
      <c r="F18" s="853" t="s">
        <v>1453</v>
      </c>
      <c r="G18" s="853" t="s">
        <v>1453</v>
      </c>
      <c r="H18" s="854" t="s">
        <v>1453</v>
      </c>
      <c r="I18" s="865"/>
      <c r="J18" s="865"/>
      <c r="K18" s="865"/>
      <c r="L18" s="866"/>
    </row>
    <row r="19" spans="1:12" s="699" customFormat="1" ht="17.25">
      <c r="A19" s="1656"/>
      <c r="B19" s="850" t="s">
        <v>42</v>
      </c>
      <c r="C19" s="1658" t="s">
        <v>1518</v>
      </c>
      <c r="D19" s="1658"/>
      <c r="E19" s="1658" t="s">
        <v>1519</v>
      </c>
      <c r="F19" s="1658"/>
      <c r="G19" s="1658" t="s">
        <v>1520</v>
      </c>
      <c r="H19" s="1659"/>
      <c r="I19" s="865"/>
      <c r="J19" s="865"/>
      <c r="K19" s="865"/>
      <c r="L19" s="866"/>
    </row>
    <row r="20" spans="1:12" s="699" customFormat="1" ht="17.25">
      <c r="A20" s="1656"/>
      <c r="B20" s="850" t="s">
        <v>42</v>
      </c>
      <c r="C20" s="855">
        <v>40</v>
      </c>
      <c r="D20" s="855">
        <v>60</v>
      </c>
      <c r="E20" s="856">
        <v>60</v>
      </c>
      <c r="F20" s="856">
        <v>100</v>
      </c>
      <c r="G20" s="856">
        <v>60</v>
      </c>
      <c r="H20" s="857">
        <v>100</v>
      </c>
      <c r="I20" s="865"/>
      <c r="J20" s="865"/>
      <c r="K20" s="865"/>
      <c r="L20" s="866"/>
    </row>
    <row r="21" spans="1:12" s="699" customFormat="1" ht="17.25">
      <c r="A21" s="1656"/>
      <c r="B21" s="850" t="s">
        <v>42</v>
      </c>
      <c r="C21" s="1658" t="s">
        <v>1521</v>
      </c>
      <c r="D21" s="1658"/>
      <c r="E21" s="1658" t="s">
        <v>1522</v>
      </c>
      <c r="F21" s="1658"/>
      <c r="G21" s="1658" t="s">
        <v>1522</v>
      </c>
      <c r="H21" s="1659"/>
      <c r="I21" s="865"/>
      <c r="J21" s="865"/>
      <c r="K21" s="865"/>
      <c r="L21" s="866"/>
    </row>
    <row r="22" spans="1:12" s="699" customFormat="1" ht="18" thickBot="1">
      <c r="A22" s="1657"/>
      <c r="B22" s="858" t="s">
        <v>42</v>
      </c>
      <c r="C22" s="859">
        <v>80</v>
      </c>
      <c r="D22" s="859">
        <v>120</v>
      </c>
      <c r="E22" s="859">
        <v>90</v>
      </c>
      <c r="F22" s="859">
        <v>160</v>
      </c>
      <c r="G22" s="859">
        <v>90</v>
      </c>
      <c r="H22" s="860">
        <v>160</v>
      </c>
      <c r="I22" s="865"/>
      <c r="J22" s="865"/>
      <c r="K22" s="865"/>
      <c r="L22" s="866"/>
    </row>
    <row r="23" spans="1:12" s="699" customFormat="1" ht="18" thickTop="1">
      <c r="A23" s="1646" t="s">
        <v>1524</v>
      </c>
      <c r="B23" s="1649" t="s">
        <v>1525</v>
      </c>
      <c r="C23" s="1650"/>
      <c r="D23" s="1650"/>
      <c r="E23" s="1650"/>
      <c r="F23" s="1650"/>
      <c r="G23" s="1650"/>
      <c r="H23" s="1651"/>
      <c r="I23" s="865"/>
      <c r="J23" s="865"/>
      <c r="K23" s="865"/>
      <c r="L23" s="866"/>
    </row>
    <row r="24" spans="1:12" s="699" customFormat="1" ht="17.25">
      <c r="A24" s="1647"/>
      <c r="B24" s="1563" t="s">
        <v>1526</v>
      </c>
      <c r="C24" s="1564"/>
      <c r="D24" s="1564"/>
      <c r="E24" s="1564"/>
      <c r="F24" s="1564"/>
      <c r="G24" s="1564"/>
      <c r="H24" s="1652"/>
      <c r="I24" s="865"/>
      <c r="J24" s="865"/>
      <c r="K24" s="865"/>
      <c r="L24" s="866"/>
    </row>
    <row r="25" spans="1:12" s="699" customFormat="1" ht="17.25">
      <c r="A25" s="1647"/>
      <c r="B25" s="1563" t="s">
        <v>1527</v>
      </c>
      <c r="C25" s="1564"/>
      <c r="D25" s="1564"/>
      <c r="E25" s="1564"/>
      <c r="F25" s="1564"/>
      <c r="G25" s="1564"/>
      <c r="H25" s="1652"/>
      <c r="I25" s="865"/>
      <c r="J25" s="865"/>
      <c r="K25" s="865"/>
      <c r="L25" s="866"/>
    </row>
    <row r="26" spans="1:12" s="699" customFormat="1" ht="17.25">
      <c r="A26" s="1647"/>
      <c r="B26" s="1563" t="s">
        <v>1528</v>
      </c>
      <c r="C26" s="1564"/>
      <c r="D26" s="1564"/>
      <c r="E26" s="1564"/>
      <c r="F26" s="1564"/>
      <c r="G26" s="1564"/>
      <c r="H26" s="1652"/>
      <c r="I26" s="865"/>
      <c r="J26" s="865"/>
      <c r="K26" s="865"/>
      <c r="L26" s="866"/>
    </row>
    <row r="27" spans="1:8" ht="16.5" thickBot="1">
      <c r="A27" s="1648"/>
      <c r="B27" s="1653" t="s">
        <v>1529</v>
      </c>
      <c r="C27" s="1654"/>
      <c r="D27" s="1654"/>
      <c r="E27" s="1654"/>
      <c r="F27" s="1654"/>
      <c r="G27" s="1654"/>
      <c r="H27" s="1655"/>
    </row>
    <row r="28" spans="1:12" ht="17.25">
      <c r="A28" s="134" t="s">
        <v>233</v>
      </c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ht="13.5">
      <c r="A29" s="138" t="s">
        <v>225</v>
      </c>
    </row>
    <row r="30" ht="13.5">
      <c r="A30" s="139" t="s">
        <v>226</v>
      </c>
    </row>
    <row r="31" ht="13.5">
      <c r="A31" s="138" t="s">
        <v>234</v>
      </c>
    </row>
    <row r="32" ht="13.5">
      <c r="A32" s="140"/>
    </row>
    <row r="33" ht="13.5">
      <c r="A33" s="141" t="s">
        <v>228</v>
      </c>
    </row>
    <row r="34" ht="13.5">
      <c r="A34" s="139" t="s">
        <v>229</v>
      </c>
    </row>
    <row r="35" ht="13.5">
      <c r="A35" s="139" t="s">
        <v>230</v>
      </c>
    </row>
    <row r="36" ht="13.5">
      <c r="A36" s="141"/>
    </row>
    <row r="37" ht="13.5">
      <c r="A37" s="134" t="s">
        <v>231</v>
      </c>
    </row>
    <row r="38" ht="13.5">
      <c r="A38" s="139" t="s">
        <v>232</v>
      </c>
    </row>
  </sheetData>
  <sheetProtection/>
  <mergeCells count="30">
    <mergeCell ref="J4:K4"/>
    <mergeCell ref="C11:K11"/>
    <mergeCell ref="C8:K8"/>
    <mergeCell ref="H4:I4"/>
    <mergeCell ref="C4:E4"/>
    <mergeCell ref="C12:K12"/>
    <mergeCell ref="C9:K9"/>
    <mergeCell ref="A3:L3"/>
    <mergeCell ref="A4:A5"/>
    <mergeCell ref="B4:B5"/>
    <mergeCell ref="F4:G4"/>
    <mergeCell ref="L4:L5"/>
    <mergeCell ref="A15:A16"/>
    <mergeCell ref="B15:B16"/>
    <mergeCell ref="C15:D15"/>
    <mergeCell ref="E15:F15"/>
    <mergeCell ref="G15:H15"/>
    <mergeCell ref="A17:A22"/>
    <mergeCell ref="C19:D19"/>
    <mergeCell ref="E19:F19"/>
    <mergeCell ref="G19:H19"/>
    <mergeCell ref="C21:D21"/>
    <mergeCell ref="E21:F21"/>
    <mergeCell ref="G21:H21"/>
    <mergeCell ref="A23:A27"/>
    <mergeCell ref="B23:H23"/>
    <mergeCell ref="B24:H24"/>
    <mergeCell ref="B25:H25"/>
    <mergeCell ref="B26:H26"/>
    <mergeCell ref="B27:H27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PageLayoutView="0" workbookViewId="0" topLeftCell="A7">
      <selection activeCell="I17" sqref="I17"/>
    </sheetView>
  </sheetViews>
  <sheetFormatPr defaultColWidth="9.00390625" defaultRowHeight="16.5"/>
  <cols>
    <col min="1" max="1" width="25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9.2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69" t="s">
        <v>301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1"/>
    </row>
    <row r="4" spans="1:12" ht="17.25">
      <c r="A4" s="1672" t="s">
        <v>2</v>
      </c>
      <c r="B4" s="1674" t="s">
        <v>3</v>
      </c>
      <c r="C4" s="1678" t="s">
        <v>302</v>
      </c>
      <c r="D4" s="1679"/>
      <c r="E4" s="1680"/>
      <c r="F4" s="1683" t="s">
        <v>366</v>
      </c>
      <c r="G4" s="1683"/>
      <c r="H4" s="1683" t="s">
        <v>367</v>
      </c>
      <c r="I4" s="1683"/>
      <c r="J4" s="1674" t="s">
        <v>6</v>
      </c>
      <c r="K4" s="1674"/>
      <c r="L4" s="1676" t="s">
        <v>44</v>
      </c>
    </row>
    <row r="5" spans="1:12" ht="17.25">
      <c r="A5" s="1673"/>
      <c r="B5" s="1675"/>
      <c r="C5" s="123" t="s">
        <v>8</v>
      </c>
      <c r="D5" s="123" t="s">
        <v>9</v>
      </c>
      <c r="E5" s="475" t="s">
        <v>1093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677"/>
    </row>
    <row r="6" spans="1:12" ht="17.25">
      <c r="A6" s="124" t="s">
        <v>305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33" t="s">
        <v>364</v>
      </c>
      <c r="I6" s="133" t="s">
        <v>363</v>
      </c>
      <c r="J6" s="126" t="s">
        <v>215</v>
      </c>
      <c r="K6" s="126" t="s">
        <v>216</v>
      </c>
      <c r="L6" s="127" t="s">
        <v>20</v>
      </c>
    </row>
    <row r="7" spans="1:12" ht="17.25">
      <c r="A7" s="124" t="s">
        <v>306</v>
      </c>
      <c r="B7" s="125" t="s">
        <v>24</v>
      </c>
      <c r="C7" s="1661" t="s">
        <v>838</v>
      </c>
      <c r="D7" s="1661"/>
      <c r="E7" s="1661"/>
      <c r="F7" s="1661"/>
      <c r="G7" s="1661"/>
      <c r="H7" s="1661"/>
      <c r="I7" s="1661"/>
      <c r="J7" s="1661"/>
      <c r="K7" s="1661"/>
      <c r="L7" s="128" t="s">
        <v>20</v>
      </c>
    </row>
    <row r="8" spans="1:12" s="396" customFormat="1" ht="17.25">
      <c r="A8" s="393" t="s">
        <v>307</v>
      </c>
      <c r="B8" s="394" t="s">
        <v>24</v>
      </c>
      <c r="C8" s="1697" t="s">
        <v>308</v>
      </c>
      <c r="D8" s="1697"/>
      <c r="E8" s="1697"/>
      <c r="F8" s="1697"/>
      <c r="G8" s="1697"/>
      <c r="H8" s="1697"/>
      <c r="I8" s="1697"/>
      <c r="J8" s="1697"/>
      <c r="K8" s="1697"/>
      <c r="L8" s="395" t="s">
        <v>20</v>
      </c>
    </row>
    <row r="9" spans="1:12" s="387" customFormat="1" ht="17.25">
      <c r="A9" s="374" t="s">
        <v>257</v>
      </c>
      <c r="B9" s="386" t="s">
        <v>61</v>
      </c>
      <c r="C9" s="1698" t="s">
        <v>258</v>
      </c>
      <c r="D9" s="1699"/>
      <c r="E9" s="1699"/>
      <c r="F9" s="1699"/>
      <c r="G9" s="1699"/>
      <c r="H9" s="1699"/>
      <c r="I9" s="1699"/>
      <c r="J9" s="1699"/>
      <c r="K9" s="1700"/>
      <c r="L9" s="397" t="s">
        <v>848</v>
      </c>
    </row>
    <row r="10" spans="1:12" s="387" customFormat="1" ht="17.25">
      <c r="A10" s="388" t="s">
        <v>528</v>
      </c>
      <c r="B10" s="386" t="s">
        <v>61</v>
      </c>
      <c r="C10" s="1698" t="s">
        <v>259</v>
      </c>
      <c r="D10" s="1699"/>
      <c r="E10" s="1699"/>
      <c r="F10" s="1699"/>
      <c r="G10" s="1699"/>
      <c r="H10" s="1699"/>
      <c r="I10" s="1699"/>
      <c r="J10" s="1699"/>
      <c r="K10" s="1700"/>
      <c r="L10" s="397" t="s">
        <v>848</v>
      </c>
    </row>
    <row r="11" spans="1:12" ht="17.25">
      <c r="A11" s="143" t="s">
        <v>312</v>
      </c>
      <c r="B11" s="144" t="s">
        <v>42</v>
      </c>
      <c r="C11" s="1687" t="s">
        <v>313</v>
      </c>
      <c r="D11" s="1687"/>
      <c r="E11" s="1687"/>
      <c r="F11" s="1687"/>
      <c r="G11" s="1687"/>
      <c r="H11" s="1687"/>
      <c r="I11" s="1687"/>
      <c r="J11" s="1687"/>
      <c r="K11" s="1687"/>
      <c r="L11" s="146"/>
    </row>
    <row r="12" spans="1:12" ht="34.5">
      <c r="A12" s="124" t="s">
        <v>309</v>
      </c>
      <c r="B12" s="125" t="s">
        <v>24</v>
      </c>
      <c r="C12" s="129" t="s">
        <v>20</v>
      </c>
      <c r="D12" s="130" t="s">
        <v>20</v>
      </c>
      <c r="E12" s="130"/>
      <c r="F12" s="131" t="s">
        <v>218</v>
      </c>
      <c r="G12" s="131" t="s">
        <v>219</v>
      </c>
      <c r="H12" s="132"/>
      <c r="I12" s="132"/>
      <c r="J12" s="130" t="s">
        <v>20</v>
      </c>
      <c r="K12" s="130" t="s">
        <v>20</v>
      </c>
      <c r="L12" s="128" t="s">
        <v>310</v>
      </c>
    </row>
    <row r="13" spans="1:12" s="699" customFormat="1" ht="17.25">
      <c r="A13" s="1660" t="s">
        <v>1515</v>
      </c>
      <c r="B13" s="1667" t="s">
        <v>3</v>
      </c>
      <c r="C13" s="1667" t="s">
        <v>1516</v>
      </c>
      <c r="D13" s="1667"/>
      <c r="E13" s="1667" t="s">
        <v>1517</v>
      </c>
      <c r="F13" s="1667"/>
      <c r="G13" s="1667" t="s">
        <v>6</v>
      </c>
      <c r="H13" s="1668"/>
      <c r="I13" s="865"/>
      <c r="J13" s="865"/>
      <c r="K13" s="865"/>
      <c r="L13" s="866"/>
    </row>
    <row r="14" spans="1:12" s="699" customFormat="1" ht="17.25">
      <c r="A14" s="1660"/>
      <c r="B14" s="1667"/>
      <c r="C14" s="848" t="s">
        <v>8</v>
      </c>
      <c r="D14" s="848" t="s">
        <v>9</v>
      </c>
      <c r="E14" s="848" t="s">
        <v>8</v>
      </c>
      <c r="F14" s="848" t="s">
        <v>9</v>
      </c>
      <c r="G14" s="848" t="s">
        <v>8</v>
      </c>
      <c r="H14" s="849" t="s">
        <v>9</v>
      </c>
      <c r="I14" s="865"/>
      <c r="J14" s="865"/>
      <c r="K14" s="865"/>
      <c r="L14" s="866"/>
    </row>
    <row r="15" spans="1:12" s="699" customFormat="1" ht="17.25">
      <c r="A15" s="1656" t="s">
        <v>23</v>
      </c>
      <c r="B15" s="850" t="s">
        <v>42</v>
      </c>
      <c r="C15" s="851">
        <v>5</v>
      </c>
      <c r="D15" s="851">
        <v>5</v>
      </c>
      <c r="E15" s="851">
        <v>3</v>
      </c>
      <c r="F15" s="851">
        <v>3</v>
      </c>
      <c r="G15" s="851">
        <v>3</v>
      </c>
      <c r="H15" s="852">
        <v>3</v>
      </c>
      <c r="I15" s="865"/>
      <c r="J15" s="865"/>
      <c r="K15" s="865"/>
      <c r="L15" s="866"/>
    </row>
    <row r="16" spans="1:12" s="699" customFormat="1" ht="17.25">
      <c r="A16" s="1656"/>
      <c r="B16" s="850" t="s">
        <v>42</v>
      </c>
      <c r="C16" s="853" t="s">
        <v>1453</v>
      </c>
      <c r="D16" s="853" t="s">
        <v>1453</v>
      </c>
      <c r="E16" s="853" t="s">
        <v>1453</v>
      </c>
      <c r="F16" s="853" t="s">
        <v>1453</v>
      </c>
      <c r="G16" s="853" t="s">
        <v>1453</v>
      </c>
      <c r="H16" s="854" t="s">
        <v>1453</v>
      </c>
      <c r="I16" s="865"/>
      <c r="J16" s="865"/>
      <c r="K16" s="865"/>
      <c r="L16" s="866"/>
    </row>
    <row r="17" spans="1:12" s="699" customFormat="1" ht="17.25">
      <c r="A17" s="1656"/>
      <c r="B17" s="850" t="s">
        <v>42</v>
      </c>
      <c r="C17" s="1658" t="s">
        <v>1518</v>
      </c>
      <c r="D17" s="1658"/>
      <c r="E17" s="1658" t="s">
        <v>1519</v>
      </c>
      <c r="F17" s="1658"/>
      <c r="G17" s="1658" t="s">
        <v>1520</v>
      </c>
      <c r="H17" s="1659"/>
      <c r="I17" s="865"/>
      <c r="J17" s="865"/>
      <c r="K17" s="865"/>
      <c r="L17" s="866"/>
    </row>
    <row r="18" spans="1:12" s="699" customFormat="1" ht="17.25">
      <c r="A18" s="1656"/>
      <c r="B18" s="850" t="s">
        <v>42</v>
      </c>
      <c r="C18" s="855">
        <v>40</v>
      </c>
      <c r="D18" s="855">
        <v>60</v>
      </c>
      <c r="E18" s="856">
        <v>60</v>
      </c>
      <c r="F18" s="856">
        <v>100</v>
      </c>
      <c r="G18" s="856">
        <v>60</v>
      </c>
      <c r="H18" s="857">
        <v>100</v>
      </c>
      <c r="I18" s="865"/>
      <c r="J18" s="865"/>
      <c r="K18" s="865"/>
      <c r="L18" s="866"/>
    </row>
    <row r="19" spans="1:12" s="699" customFormat="1" ht="17.25">
      <c r="A19" s="1656"/>
      <c r="B19" s="850" t="s">
        <v>42</v>
      </c>
      <c r="C19" s="1658" t="s">
        <v>1521</v>
      </c>
      <c r="D19" s="1658"/>
      <c r="E19" s="1658" t="s">
        <v>1522</v>
      </c>
      <c r="F19" s="1658"/>
      <c r="G19" s="1658" t="s">
        <v>1522</v>
      </c>
      <c r="H19" s="1659"/>
      <c r="I19" s="865"/>
      <c r="J19" s="865"/>
      <c r="K19" s="865"/>
      <c r="L19" s="866"/>
    </row>
    <row r="20" spans="1:12" s="699" customFormat="1" ht="18" thickBot="1">
      <c r="A20" s="1657"/>
      <c r="B20" s="858" t="s">
        <v>42</v>
      </c>
      <c r="C20" s="859">
        <v>80</v>
      </c>
      <c r="D20" s="859">
        <v>120</v>
      </c>
      <c r="E20" s="859">
        <v>90</v>
      </c>
      <c r="F20" s="859">
        <v>160</v>
      </c>
      <c r="G20" s="859">
        <v>90</v>
      </c>
      <c r="H20" s="860">
        <v>160</v>
      </c>
      <c r="I20" s="865"/>
      <c r="J20" s="865"/>
      <c r="K20" s="865"/>
      <c r="L20" s="866"/>
    </row>
    <row r="21" spans="1:12" s="699" customFormat="1" ht="18.75" thickBot="1" thickTop="1">
      <c r="A21" s="861" t="s">
        <v>1523</v>
      </c>
      <c r="B21" s="862" t="s">
        <v>42</v>
      </c>
      <c r="C21" s="863">
        <v>300</v>
      </c>
      <c r="D21" s="863">
        <v>500</v>
      </c>
      <c r="E21" s="863">
        <v>500</v>
      </c>
      <c r="F21" s="863">
        <v>800</v>
      </c>
      <c r="G21" s="863">
        <v>800</v>
      </c>
      <c r="H21" s="864">
        <v>1200</v>
      </c>
      <c r="I21" s="865"/>
      <c r="J21" s="865"/>
      <c r="K21" s="865"/>
      <c r="L21" s="866"/>
    </row>
    <row r="22" spans="1:12" s="699" customFormat="1" ht="18" thickTop="1">
      <c r="A22" s="1646" t="s">
        <v>1524</v>
      </c>
      <c r="B22" s="1649" t="s">
        <v>1525</v>
      </c>
      <c r="C22" s="1650"/>
      <c r="D22" s="1650"/>
      <c r="E22" s="1650"/>
      <c r="F22" s="1650"/>
      <c r="G22" s="1650"/>
      <c r="H22" s="1651"/>
      <c r="I22" s="865"/>
      <c r="J22" s="865"/>
      <c r="K22" s="865"/>
      <c r="L22" s="866"/>
    </row>
    <row r="23" spans="1:12" s="699" customFormat="1" ht="17.25">
      <c r="A23" s="1647"/>
      <c r="B23" s="1563" t="s">
        <v>1526</v>
      </c>
      <c r="C23" s="1564"/>
      <c r="D23" s="1564"/>
      <c r="E23" s="1564"/>
      <c r="F23" s="1564"/>
      <c r="G23" s="1564"/>
      <c r="H23" s="1652"/>
      <c r="I23" s="865"/>
      <c r="J23" s="865"/>
      <c r="K23" s="865"/>
      <c r="L23" s="866"/>
    </row>
    <row r="24" spans="1:12" s="699" customFormat="1" ht="17.25">
      <c r="A24" s="1647"/>
      <c r="B24" s="1563" t="s">
        <v>1527</v>
      </c>
      <c r="C24" s="1564"/>
      <c r="D24" s="1564"/>
      <c r="E24" s="1564"/>
      <c r="F24" s="1564"/>
      <c r="G24" s="1564"/>
      <c r="H24" s="1652"/>
      <c r="I24" s="865"/>
      <c r="J24" s="865"/>
      <c r="K24" s="865"/>
      <c r="L24" s="866"/>
    </row>
    <row r="25" spans="1:12" s="699" customFormat="1" ht="17.25">
      <c r="A25" s="1647"/>
      <c r="B25" s="1563" t="s">
        <v>1528</v>
      </c>
      <c r="C25" s="1564"/>
      <c r="D25" s="1564"/>
      <c r="E25" s="1564"/>
      <c r="F25" s="1564"/>
      <c r="G25" s="1564"/>
      <c r="H25" s="1652"/>
      <c r="I25" s="865"/>
      <c r="J25" s="865"/>
      <c r="K25" s="865"/>
      <c r="L25" s="866"/>
    </row>
    <row r="26" spans="1:8" ht="16.5" thickBot="1">
      <c r="A26" s="1648"/>
      <c r="B26" s="1653" t="s">
        <v>1529</v>
      </c>
      <c r="C26" s="1654"/>
      <c r="D26" s="1654"/>
      <c r="E26" s="1654"/>
      <c r="F26" s="1654"/>
      <c r="G26" s="1654"/>
      <c r="H26" s="1655"/>
    </row>
    <row r="27" spans="1:12" ht="17.25">
      <c r="A27" s="117"/>
      <c r="B27" s="117"/>
      <c r="C27" s="867"/>
      <c r="D27" s="867"/>
      <c r="E27" s="867"/>
      <c r="F27" s="868"/>
      <c r="G27" s="868"/>
      <c r="H27" s="118"/>
      <c r="I27" s="118"/>
      <c r="J27" s="867"/>
      <c r="K27" s="867"/>
      <c r="L27" s="119"/>
    </row>
    <row r="28" spans="1:12" ht="17.25">
      <c r="A28" s="117"/>
      <c r="B28" s="117"/>
      <c r="C28" s="867"/>
      <c r="D28" s="867"/>
      <c r="E28" s="867"/>
      <c r="F28" s="868"/>
      <c r="G28" s="868"/>
      <c r="H28" s="118"/>
      <c r="I28" s="118"/>
      <c r="J28" s="867"/>
      <c r="K28" s="867"/>
      <c r="L28" s="119"/>
    </row>
    <row r="29" spans="1:12" ht="17.25">
      <c r="A29" s="117"/>
      <c r="B29" s="117"/>
      <c r="C29" s="867"/>
      <c r="D29" s="867"/>
      <c r="E29" s="867"/>
      <c r="F29" s="868"/>
      <c r="G29" s="868"/>
      <c r="H29" s="118"/>
      <c r="I29" s="118"/>
      <c r="J29" s="867"/>
      <c r="K29" s="867"/>
      <c r="L29" s="119"/>
    </row>
    <row r="30" spans="1:12" ht="17.25">
      <c r="A30" s="117"/>
      <c r="B30" s="117"/>
      <c r="C30" s="867"/>
      <c r="D30" s="867"/>
      <c r="E30" s="867"/>
      <c r="F30" s="868"/>
      <c r="G30" s="868"/>
      <c r="H30" s="118"/>
      <c r="I30" s="118"/>
      <c r="J30" s="867"/>
      <c r="K30" s="867"/>
      <c r="L30" s="119"/>
    </row>
    <row r="31" spans="1:12" ht="17.25">
      <c r="A31" s="117"/>
      <c r="B31" s="117"/>
      <c r="C31" s="867"/>
      <c r="D31" s="867"/>
      <c r="E31" s="867"/>
      <c r="F31" s="868"/>
      <c r="G31" s="868"/>
      <c r="H31" s="118"/>
      <c r="I31" s="118"/>
      <c r="J31" s="867"/>
      <c r="K31" s="867"/>
      <c r="L31" s="119"/>
    </row>
    <row r="32" spans="1:12" ht="17.25">
      <c r="A32" s="117"/>
      <c r="B32" s="117"/>
      <c r="C32" s="867"/>
      <c r="D32" s="867"/>
      <c r="E32" s="867"/>
      <c r="F32" s="868"/>
      <c r="G32" s="868"/>
      <c r="H32" s="118"/>
      <c r="I32" s="118"/>
      <c r="J32" s="867"/>
      <c r="K32" s="867"/>
      <c r="L32" s="119"/>
    </row>
    <row r="33" spans="1:12" ht="17.25">
      <c r="A33" s="117"/>
      <c r="B33" s="117"/>
      <c r="C33" s="867"/>
      <c r="D33" s="867"/>
      <c r="E33" s="867"/>
      <c r="F33" s="868"/>
      <c r="G33" s="868"/>
      <c r="H33" s="118"/>
      <c r="I33" s="118"/>
      <c r="J33" s="867"/>
      <c r="K33" s="867"/>
      <c r="L33" s="119"/>
    </row>
    <row r="35" spans="1:12" ht="17.25">
      <c r="A35" s="134" t="s">
        <v>224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7"/>
    </row>
    <row r="36" ht="13.5">
      <c r="A36" s="138" t="s">
        <v>225</v>
      </c>
    </row>
    <row r="37" ht="13.5">
      <c r="A37" s="139" t="s">
        <v>226</v>
      </c>
    </row>
    <row r="38" ht="13.5">
      <c r="A38" s="138" t="s">
        <v>227</v>
      </c>
    </row>
    <row r="39" ht="13.5">
      <c r="A39" s="140"/>
    </row>
    <row r="40" ht="13.5">
      <c r="A40" s="141" t="s">
        <v>228</v>
      </c>
    </row>
    <row r="41" ht="13.5">
      <c r="A41" s="139" t="s">
        <v>229</v>
      </c>
    </row>
    <row r="42" ht="13.5">
      <c r="A42" s="139" t="s">
        <v>230</v>
      </c>
    </row>
    <row r="43" ht="13.5">
      <c r="A43" s="141"/>
    </row>
    <row r="44" ht="13.5">
      <c r="A44" s="134" t="s">
        <v>231</v>
      </c>
    </row>
    <row r="45" ht="13.5">
      <c r="A45" s="139" t="s">
        <v>232</v>
      </c>
    </row>
  </sheetData>
  <sheetProtection/>
  <mergeCells count="31">
    <mergeCell ref="A3:L3"/>
    <mergeCell ref="A4:A5"/>
    <mergeCell ref="B4:B5"/>
    <mergeCell ref="F4:G4"/>
    <mergeCell ref="H4:I4"/>
    <mergeCell ref="J4:K4"/>
    <mergeCell ref="L4:L5"/>
    <mergeCell ref="C4:E4"/>
    <mergeCell ref="A13:A14"/>
    <mergeCell ref="C7:K7"/>
    <mergeCell ref="C8:K8"/>
    <mergeCell ref="C9:K9"/>
    <mergeCell ref="C10:K10"/>
    <mergeCell ref="C11:K11"/>
    <mergeCell ref="B13:B14"/>
    <mergeCell ref="C13:D13"/>
    <mergeCell ref="E13:F13"/>
    <mergeCell ref="G13:H13"/>
    <mergeCell ref="A15:A20"/>
    <mergeCell ref="C17:D17"/>
    <mergeCell ref="E17:F17"/>
    <mergeCell ref="G17:H17"/>
    <mergeCell ref="C19:D19"/>
    <mergeCell ref="E19:F19"/>
    <mergeCell ref="G19:H19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3">
      <selection activeCell="N8" sqref="N8"/>
    </sheetView>
  </sheetViews>
  <sheetFormatPr defaultColWidth="9.00390625" defaultRowHeight="16.5"/>
  <cols>
    <col min="1" max="2" width="28.625" style="0" customWidth="1"/>
    <col min="3" max="4" width="26.875" style="0" bestFit="1" customWidth="1"/>
    <col min="5" max="5" width="16.375" style="0" customWidth="1"/>
    <col min="6" max="6" width="17.125" style="0" customWidth="1"/>
    <col min="7" max="7" width="19.75390625" style="0" customWidth="1"/>
    <col min="8" max="8" width="20.375" style="0" customWidth="1"/>
    <col min="9" max="9" width="17.125" style="0" customWidth="1"/>
    <col min="10" max="10" width="18.75390625" style="0" customWidth="1"/>
    <col min="11" max="11" width="14.875" style="0" customWidth="1"/>
    <col min="12" max="12" width="64.625" style="0" bestFit="1" customWidth="1"/>
  </cols>
  <sheetData>
    <row r="1" spans="1:11" ht="22.5">
      <c r="A1" s="1" t="s">
        <v>619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2" ht="17.25">
      <c r="A3" s="1041" t="s">
        <v>620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3"/>
    </row>
    <row r="4" spans="1:12" s="344" customFormat="1" ht="17.25">
      <c r="A4" s="1732" t="s">
        <v>2</v>
      </c>
      <c r="B4" s="1732" t="s">
        <v>1016</v>
      </c>
      <c r="C4" s="1732" t="s">
        <v>3</v>
      </c>
      <c r="D4" s="1736" t="s">
        <v>4</v>
      </c>
      <c r="E4" s="1737"/>
      <c r="F4" s="1738"/>
      <c r="G4" s="1732" t="s">
        <v>5</v>
      </c>
      <c r="H4" s="1732"/>
      <c r="I4" s="1732" t="s">
        <v>6</v>
      </c>
      <c r="J4" s="1732"/>
      <c r="K4" s="499"/>
      <c r="L4" s="1732" t="s">
        <v>7</v>
      </c>
    </row>
    <row r="5" spans="1:12" s="344" customFormat="1" ht="17.25">
      <c r="A5" s="1732"/>
      <c r="B5" s="1732"/>
      <c r="C5" s="1732"/>
      <c r="D5" s="499" t="s">
        <v>8</v>
      </c>
      <c r="E5" s="499" t="s">
        <v>9</v>
      </c>
      <c r="F5" s="499" t="s">
        <v>10</v>
      </c>
      <c r="G5" s="499" t="s">
        <v>8</v>
      </c>
      <c r="H5" s="499" t="s">
        <v>9</v>
      </c>
      <c r="I5" s="499" t="s">
        <v>8</v>
      </c>
      <c r="J5" s="499" t="s">
        <v>9</v>
      </c>
      <c r="K5" s="499" t="s">
        <v>1099</v>
      </c>
      <c r="L5" s="1732"/>
    </row>
    <row r="6" spans="1:12" s="344" customFormat="1" ht="17.25">
      <c r="A6" s="287" t="s">
        <v>621</v>
      </c>
      <c r="B6" s="287" t="s">
        <v>1037</v>
      </c>
      <c r="C6" s="287" t="s">
        <v>622</v>
      </c>
      <c r="D6" s="549">
        <v>2800</v>
      </c>
      <c r="E6" s="549">
        <v>4300</v>
      </c>
      <c r="F6" s="549">
        <v>4300</v>
      </c>
      <c r="G6" s="549">
        <v>3100</v>
      </c>
      <c r="H6" s="549">
        <v>4390</v>
      </c>
      <c r="I6" s="549">
        <v>3380</v>
      </c>
      <c r="J6" s="549">
        <v>5230</v>
      </c>
      <c r="K6" s="549">
        <v>5070</v>
      </c>
      <c r="L6" s="289"/>
    </row>
    <row r="7" spans="1:12" s="344" customFormat="1" ht="17.25">
      <c r="A7" s="287" t="s">
        <v>623</v>
      </c>
      <c r="B7" s="287" t="s">
        <v>1038</v>
      </c>
      <c r="C7" s="287" t="s">
        <v>622</v>
      </c>
      <c r="D7" s="549" t="s">
        <v>883</v>
      </c>
      <c r="E7" s="549" t="s">
        <v>884</v>
      </c>
      <c r="F7" s="549" t="s">
        <v>885</v>
      </c>
      <c r="G7" s="549" t="s">
        <v>883</v>
      </c>
      <c r="H7" s="549" t="s">
        <v>884</v>
      </c>
      <c r="I7" s="549" t="s">
        <v>883</v>
      </c>
      <c r="J7" s="549" t="s">
        <v>884</v>
      </c>
      <c r="K7" s="549" t="s">
        <v>1123</v>
      </c>
      <c r="L7" s="289" t="s">
        <v>886</v>
      </c>
    </row>
    <row r="8" spans="1:12" s="344" customFormat="1" ht="27.75" customHeight="1">
      <c r="A8" s="287" t="s">
        <v>624</v>
      </c>
      <c r="B8" s="287"/>
      <c r="C8" s="287" t="s">
        <v>622</v>
      </c>
      <c r="D8" s="549">
        <v>2000</v>
      </c>
      <c r="E8" s="549">
        <v>4000</v>
      </c>
      <c r="F8" s="549">
        <v>4000</v>
      </c>
      <c r="G8" s="549">
        <v>2000</v>
      </c>
      <c r="H8" s="549">
        <v>4000</v>
      </c>
      <c r="I8" s="549">
        <v>2000</v>
      </c>
      <c r="J8" s="549">
        <v>4000</v>
      </c>
      <c r="K8" s="549">
        <v>4000</v>
      </c>
      <c r="L8" s="290" t="s">
        <v>625</v>
      </c>
    </row>
    <row r="9" spans="1:12" s="344" customFormat="1" ht="17.25">
      <c r="A9" s="287" t="s">
        <v>626</v>
      </c>
      <c r="B9" s="287" t="s">
        <v>1039</v>
      </c>
      <c r="C9" s="287" t="s">
        <v>622</v>
      </c>
      <c r="D9" s="1085" t="s">
        <v>627</v>
      </c>
      <c r="E9" s="1086"/>
      <c r="F9" s="1086"/>
      <c r="G9" s="1086"/>
      <c r="H9" s="1086"/>
      <c r="I9" s="1086"/>
      <c r="J9" s="1086"/>
      <c r="K9" s="1087"/>
      <c r="L9" s="550"/>
    </row>
    <row r="10" spans="1:12" s="344" customFormat="1" ht="17.25">
      <c r="A10" s="287" t="s">
        <v>628</v>
      </c>
      <c r="B10" s="287"/>
      <c r="C10" s="287" t="s">
        <v>622</v>
      </c>
      <c r="D10" s="1220"/>
      <c r="E10" s="1220"/>
      <c r="F10" s="1220"/>
      <c r="G10" s="1220"/>
      <c r="H10" s="1220"/>
      <c r="I10" s="1220"/>
      <c r="J10" s="1220"/>
      <c r="K10" s="494"/>
      <c r="L10" s="550"/>
    </row>
    <row r="11" spans="1:12" s="344" customFormat="1" ht="17.25">
      <c r="A11" s="368" t="s">
        <v>629</v>
      </c>
      <c r="B11" s="368"/>
      <c r="C11" s="287" t="s">
        <v>622</v>
      </c>
      <c r="D11" s="1085" t="s">
        <v>574</v>
      </c>
      <c r="E11" s="1086"/>
      <c r="F11" s="1086"/>
      <c r="G11" s="1086"/>
      <c r="H11" s="1086"/>
      <c r="I11" s="1086"/>
      <c r="J11" s="1086"/>
      <c r="K11" s="1087"/>
      <c r="L11" s="468"/>
    </row>
    <row r="12" spans="1:12" s="344" customFormat="1" ht="17.25">
      <c r="A12" s="368" t="s">
        <v>630</v>
      </c>
      <c r="B12" s="515"/>
      <c r="C12" s="515" t="s">
        <v>622</v>
      </c>
      <c r="D12" s="1085" t="s">
        <v>631</v>
      </c>
      <c r="E12" s="1086"/>
      <c r="F12" s="1086"/>
      <c r="G12" s="1086"/>
      <c r="H12" s="1086"/>
      <c r="I12" s="1086"/>
      <c r="J12" s="1086"/>
      <c r="K12" s="1087"/>
      <c r="L12" s="551"/>
    </row>
    <row r="13" spans="1:12" s="344" customFormat="1" ht="17.25">
      <c r="A13" s="368" t="s">
        <v>632</v>
      </c>
      <c r="B13" s="515"/>
      <c r="C13" s="515" t="s">
        <v>42</v>
      </c>
      <c r="D13" s="549">
        <v>300</v>
      </c>
      <c r="E13" s="549">
        <v>500</v>
      </c>
      <c r="F13" s="549">
        <v>500</v>
      </c>
      <c r="G13" s="549">
        <v>300</v>
      </c>
      <c r="H13" s="549">
        <v>500</v>
      </c>
      <c r="I13" s="549">
        <v>300</v>
      </c>
      <c r="J13" s="549">
        <v>500</v>
      </c>
      <c r="K13" s="549">
        <v>500</v>
      </c>
      <c r="L13" s="551"/>
    </row>
    <row r="14" spans="1:12" s="344" customFormat="1" ht="17.25">
      <c r="A14" s="459" t="s">
        <v>1119</v>
      </c>
      <c r="B14" s="459" t="s">
        <v>1121</v>
      </c>
      <c r="C14" s="287" t="s">
        <v>1110</v>
      </c>
      <c r="D14" s="676" t="s">
        <v>2047</v>
      </c>
      <c r="E14" s="676" t="s">
        <v>2048</v>
      </c>
      <c r="F14" s="676" t="s">
        <v>2048</v>
      </c>
      <c r="G14" s="884" t="s">
        <v>2047</v>
      </c>
      <c r="H14" s="884" t="s">
        <v>2048</v>
      </c>
      <c r="I14" s="676" t="s">
        <v>2020</v>
      </c>
      <c r="J14" s="676" t="s">
        <v>2093</v>
      </c>
      <c r="K14" s="676" t="s">
        <v>1335</v>
      </c>
      <c r="L14" s="681" t="s">
        <v>2100</v>
      </c>
    </row>
    <row r="15" spans="1:12" s="344" customFormat="1" ht="17.25">
      <c r="A15" s="459" t="s">
        <v>1119</v>
      </c>
      <c r="B15" s="459" t="s">
        <v>1121</v>
      </c>
      <c r="C15" s="287" t="s">
        <v>1110</v>
      </c>
      <c r="D15" s="676" t="s">
        <v>2097</v>
      </c>
      <c r="E15" s="676" t="s">
        <v>2044</v>
      </c>
      <c r="F15" s="676" t="s">
        <v>2044</v>
      </c>
      <c r="G15" s="884" t="s">
        <v>2097</v>
      </c>
      <c r="H15" s="884" t="s">
        <v>2044</v>
      </c>
      <c r="I15" s="676" t="s">
        <v>2098</v>
      </c>
      <c r="J15" s="676" t="s">
        <v>2099</v>
      </c>
      <c r="K15" s="676" t="s">
        <v>1334</v>
      </c>
      <c r="L15" s="681" t="s">
        <v>2101</v>
      </c>
    </row>
    <row r="16" spans="1:20" s="344" customFormat="1" ht="16.5">
      <c r="A16" s="1725" t="s">
        <v>1476</v>
      </c>
      <c r="B16" s="1726" t="s">
        <v>1477</v>
      </c>
      <c r="C16" s="1726" t="s">
        <v>1478</v>
      </c>
      <c r="D16" s="1726"/>
      <c r="E16" s="1726"/>
      <c r="F16" s="1726" t="s">
        <v>1479</v>
      </c>
      <c r="G16" s="1726"/>
      <c r="H16" s="1726" t="s">
        <v>1530</v>
      </c>
      <c r="I16" s="1727"/>
      <c r="J16" s="1745" t="s">
        <v>633</v>
      </c>
      <c r="K16" s="1746"/>
      <c r="L16" s="1746"/>
      <c r="M16" s="1746"/>
      <c r="N16" s="1746"/>
      <c r="O16" s="1746"/>
      <c r="P16" s="1746"/>
      <c r="Q16" s="1746"/>
      <c r="R16" s="1746"/>
      <c r="S16" s="1747"/>
      <c r="T16" s="552"/>
    </row>
    <row r="17" spans="1:20" s="344" customFormat="1" ht="16.5">
      <c r="A17" s="1725"/>
      <c r="B17" s="1726"/>
      <c r="C17" s="869" t="s">
        <v>1481</v>
      </c>
      <c r="D17" s="869" t="s">
        <v>1482</v>
      </c>
      <c r="E17" s="869" t="s">
        <v>1449</v>
      </c>
      <c r="F17" s="869" t="s">
        <v>1481</v>
      </c>
      <c r="G17" s="869" t="s">
        <v>1482</v>
      </c>
      <c r="H17" s="869" t="s">
        <v>1481</v>
      </c>
      <c r="I17" s="870" t="s">
        <v>1482</v>
      </c>
      <c r="J17" s="1748" t="s">
        <v>634</v>
      </c>
      <c r="K17" s="1749"/>
      <c r="L17" s="1750"/>
      <c r="M17" s="553" t="s">
        <v>635</v>
      </c>
      <c r="N17" s="554" t="s">
        <v>636</v>
      </c>
      <c r="O17" s="554" t="s">
        <v>637</v>
      </c>
      <c r="P17" s="554" t="s">
        <v>635</v>
      </c>
      <c r="Q17" s="554" t="s">
        <v>638</v>
      </c>
      <c r="R17" s="554" t="s">
        <v>1100</v>
      </c>
      <c r="S17" s="553" t="s">
        <v>639</v>
      </c>
      <c r="T17" s="555"/>
    </row>
    <row r="18" spans="1:20" s="344" customFormat="1" ht="16.5">
      <c r="A18" s="1714" t="s">
        <v>1488</v>
      </c>
      <c r="B18" s="1717" t="s">
        <v>42</v>
      </c>
      <c r="C18" s="1730" t="s">
        <v>1457</v>
      </c>
      <c r="D18" s="1730"/>
      <c r="E18" s="1730"/>
      <c r="F18" s="1730" t="s">
        <v>384</v>
      </c>
      <c r="G18" s="1730"/>
      <c r="H18" s="1730" t="s">
        <v>384</v>
      </c>
      <c r="I18" s="1731"/>
      <c r="J18" s="1739" t="s">
        <v>640</v>
      </c>
      <c r="K18" s="556"/>
      <c r="L18" s="1739" t="s">
        <v>641</v>
      </c>
      <c r="M18" s="557" t="s">
        <v>575</v>
      </c>
      <c r="N18" s="558">
        <v>0</v>
      </c>
      <c r="O18" s="558">
        <v>0</v>
      </c>
      <c r="P18" s="558" t="s">
        <v>642</v>
      </c>
      <c r="Q18" s="558">
        <v>0</v>
      </c>
      <c r="R18" s="558">
        <v>0</v>
      </c>
      <c r="S18" s="1742"/>
      <c r="T18" s="559"/>
    </row>
    <row r="19" spans="1:20" s="344" customFormat="1" ht="16.5">
      <c r="A19" s="1714"/>
      <c r="B19" s="1717"/>
      <c r="C19" s="871" t="s">
        <v>1453</v>
      </c>
      <c r="D19" s="871" t="s">
        <v>1453</v>
      </c>
      <c r="E19" s="871" t="s">
        <v>1453</v>
      </c>
      <c r="F19" s="871" t="s">
        <v>1453</v>
      </c>
      <c r="G19" s="871" t="s">
        <v>1453</v>
      </c>
      <c r="H19" s="871" t="s">
        <v>1453</v>
      </c>
      <c r="I19" s="872" t="s">
        <v>1453</v>
      </c>
      <c r="J19" s="1740"/>
      <c r="K19" s="560"/>
      <c r="L19" s="1740"/>
      <c r="M19" s="561" t="s">
        <v>576</v>
      </c>
      <c r="N19" s="558">
        <v>600</v>
      </c>
      <c r="O19" s="558">
        <v>1000</v>
      </c>
      <c r="P19" s="558" t="s">
        <v>577</v>
      </c>
      <c r="Q19" s="558">
        <v>1200</v>
      </c>
      <c r="R19" s="558">
        <v>1800</v>
      </c>
      <c r="S19" s="1743"/>
      <c r="T19" s="552"/>
    </row>
    <row r="20" spans="1:20" s="344" customFormat="1" ht="16.5">
      <c r="A20" s="1714"/>
      <c r="B20" s="1717"/>
      <c r="C20" s="1709" t="s">
        <v>1531</v>
      </c>
      <c r="D20" s="1709"/>
      <c r="E20" s="1709"/>
      <c r="F20" s="1707" t="s">
        <v>1454</v>
      </c>
      <c r="G20" s="1707"/>
      <c r="H20" s="1707" t="s">
        <v>1454</v>
      </c>
      <c r="I20" s="1708"/>
      <c r="J20" s="1740"/>
      <c r="K20" s="560"/>
      <c r="L20" s="1740"/>
      <c r="M20" s="561" t="s">
        <v>578</v>
      </c>
      <c r="N20" s="558">
        <v>1000</v>
      </c>
      <c r="O20" s="558">
        <v>1800</v>
      </c>
      <c r="P20" s="558" t="s">
        <v>578</v>
      </c>
      <c r="Q20" s="558">
        <v>1950</v>
      </c>
      <c r="R20" s="558">
        <v>2550</v>
      </c>
      <c r="S20" s="1743"/>
      <c r="T20" s="555"/>
    </row>
    <row r="21" spans="1:20" s="344" customFormat="1" ht="16.5">
      <c r="A21" s="1714"/>
      <c r="B21" s="1717"/>
      <c r="C21" s="873">
        <v>700</v>
      </c>
      <c r="D21" s="873">
        <v>1400</v>
      </c>
      <c r="E21" s="873">
        <v>1600</v>
      </c>
      <c r="F21" s="873">
        <v>1200</v>
      </c>
      <c r="G21" s="873">
        <v>2400</v>
      </c>
      <c r="H21" s="873">
        <v>1200</v>
      </c>
      <c r="I21" s="874">
        <v>2400</v>
      </c>
      <c r="J21" s="1740"/>
      <c r="K21" s="560"/>
      <c r="L21" s="1741"/>
      <c r="M21" s="561" t="s">
        <v>579</v>
      </c>
      <c r="N21" s="558">
        <v>2900</v>
      </c>
      <c r="O21" s="558">
        <v>4500</v>
      </c>
      <c r="P21" s="558" t="s">
        <v>579</v>
      </c>
      <c r="Q21" s="558">
        <v>3100</v>
      </c>
      <c r="R21" s="558">
        <v>4700</v>
      </c>
      <c r="S21" s="1743"/>
      <c r="T21" s="559"/>
    </row>
    <row r="22" spans="1:20" s="344" customFormat="1" ht="16.5">
      <c r="A22" s="1714"/>
      <c r="B22" s="1717"/>
      <c r="C22" s="1709" t="s">
        <v>1532</v>
      </c>
      <c r="D22" s="1709"/>
      <c r="E22" s="1709"/>
      <c r="F22" s="1707" t="s">
        <v>1533</v>
      </c>
      <c r="G22" s="1707"/>
      <c r="H22" s="1707" t="s">
        <v>1533</v>
      </c>
      <c r="I22" s="1708"/>
      <c r="J22" s="1740"/>
      <c r="K22" s="560"/>
      <c r="L22" s="1739" t="s">
        <v>643</v>
      </c>
      <c r="M22" s="558" t="s">
        <v>642</v>
      </c>
      <c r="N22" s="558">
        <v>0</v>
      </c>
      <c r="O22" s="558">
        <v>0</v>
      </c>
      <c r="P22" s="558" t="s">
        <v>642</v>
      </c>
      <c r="Q22" s="558">
        <v>0</v>
      </c>
      <c r="R22" s="558">
        <v>0</v>
      </c>
      <c r="S22" s="1743"/>
      <c r="T22" s="559"/>
    </row>
    <row r="23" spans="1:20" s="344" customFormat="1" ht="16.5">
      <c r="A23" s="1714"/>
      <c r="B23" s="1717"/>
      <c r="C23" s="873">
        <v>1400</v>
      </c>
      <c r="D23" s="873">
        <v>2800</v>
      </c>
      <c r="E23" s="873">
        <v>3000</v>
      </c>
      <c r="F23" s="873">
        <v>2400</v>
      </c>
      <c r="G23" s="873">
        <v>4000</v>
      </c>
      <c r="H23" s="873">
        <v>2400</v>
      </c>
      <c r="I23" s="874">
        <v>4000</v>
      </c>
      <c r="J23" s="1740"/>
      <c r="K23" s="560"/>
      <c r="L23" s="1740"/>
      <c r="M23" s="558" t="s">
        <v>577</v>
      </c>
      <c r="N23" s="558">
        <v>600</v>
      </c>
      <c r="O23" s="558">
        <v>1000</v>
      </c>
      <c r="P23" s="558" t="s">
        <v>577</v>
      </c>
      <c r="Q23" s="558">
        <v>1200</v>
      </c>
      <c r="R23" s="558">
        <v>1800</v>
      </c>
      <c r="S23" s="1743"/>
      <c r="T23" s="559"/>
    </row>
    <row r="24" spans="1:20" s="344" customFormat="1" ht="16.5">
      <c r="A24" s="1714"/>
      <c r="B24" s="1717"/>
      <c r="C24" s="1709" t="s">
        <v>1534</v>
      </c>
      <c r="D24" s="1709"/>
      <c r="E24" s="1709"/>
      <c r="F24" s="1709" t="s">
        <v>1535</v>
      </c>
      <c r="G24" s="1709"/>
      <c r="H24" s="1709" t="s">
        <v>1535</v>
      </c>
      <c r="I24" s="1710"/>
      <c r="J24" s="1740"/>
      <c r="K24" s="560"/>
      <c r="L24" s="1740"/>
      <c r="M24" s="558" t="s">
        <v>578</v>
      </c>
      <c r="N24" s="558">
        <v>1000</v>
      </c>
      <c r="O24" s="558">
        <v>1800</v>
      </c>
      <c r="P24" s="558" t="s">
        <v>578</v>
      </c>
      <c r="Q24" s="558">
        <v>1950</v>
      </c>
      <c r="R24" s="558">
        <v>2550</v>
      </c>
      <c r="S24" s="1743"/>
      <c r="T24" s="559"/>
    </row>
    <row r="25" spans="1:20" s="344" customFormat="1" ht="17.25" thickBot="1">
      <c r="A25" s="1728"/>
      <c r="B25" s="1729"/>
      <c r="C25" s="875">
        <v>3000</v>
      </c>
      <c r="D25" s="875">
        <v>5200</v>
      </c>
      <c r="E25" s="875">
        <v>5600</v>
      </c>
      <c r="F25" s="875">
        <v>4000</v>
      </c>
      <c r="G25" s="875">
        <v>8000</v>
      </c>
      <c r="H25" s="875">
        <v>4000</v>
      </c>
      <c r="I25" s="876">
        <v>8000</v>
      </c>
      <c r="J25" s="1741"/>
      <c r="K25" s="562"/>
      <c r="L25" s="1741"/>
      <c r="M25" s="558" t="s">
        <v>579</v>
      </c>
      <c r="N25" s="558">
        <v>2900</v>
      </c>
      <c r="O25" s="558">
        <v>4500</v>
      </c>
      <c r="P25" s="558" t="s">
        <v>579</v>
      </c>
      <c r="Q25" s="558">
        <v>3100</v>
      </c>
      <c r="R25" s="558">
        <v>4700</v>
      </c>
      <c r="S25" s="1744"/>
      <c r="T25" s="559"/>
    </row>
    <row r="26" spans="1:20" ht="49.5" customHeight="1" thickBot="1" thickTop="1">
      <c r="A26" s="1722" t="s">
        <v>1483</v>
      </c>
      <c r="B26" s="1716" t="s">
        <v>1536</v>
      </c>
      <c r="C26" s="1723" t="s">
        <v>1451</v>
      </c>
      <c r="D26" s="1723"/>
      <c r="E26" s="1723"/>
      <c r="F26" s="1723" t="s">
        <v>384</v>
      </c>
      <c r="G26" s="1723"/>
      <c r="H26" s="1723" t="s">
        <v>384</v>
      </c>
      <c r="I26" s="1724"/>
      <c r="J26" s="309"/>
      <c r="K26" s="309"/>
      <c r="L26" s="309"/>
      <c r="M26" s="1733" t="s">
        <v>644</v>
      </c>
      <c r="N26" s="1734"/>
      <c r="O26" s="1734"/>
      <c r="P26" s="1734"/>
      <c r="Q26" s="1734"/>
      <c r="R26" s="1734"/>
      <c r="S26" s="1735"/>
      <c r="T26" s="484"/>
    </row>
    <row r="27" spans="1:20" ht="16.5">
      <c r="A27" s="1714"/>
      <c r="B27" s="1717"/>
      <c r="C27" s="871" t="s">
        <v>1453</v>
      </c>
      <c r="D27" s="871" t="s">
        <v>1453</v>
      </c>
      <c r="E27" s="871" t="s">
        <v>1453</v>
      </c>
      <c r="F27" s="871" t="s">
        <v>1453</v>
      </c>
      <c r="G27" s="871" t="s">
        <v>1453</v>
      </c>
      <c r="H27" s="871" t="s">
        <v>1453</v>
      </c>
      <c r="I27" s="872" t="s">
        <v>1453</v>
      </c>
      <c r="J27" s="294" t="s">
        <v>645</v>
      </c>
      <c r="K27" s="294"/>
      <c r="L27" s="294" t="s">
        <v>646</v>
      </c>
      <c r="M27" s="295" t="s">
        <v>647</v>
      </c>
      <c r="T27" s="484"/>
    </row>
    <row r="28" spans="1:20" ht="16.5">
      <c r="A28" s="1714"/>
      <c r="B28" s="1717"/>
      <c r="C28" s="1709" t="s">
        <v>1485</v>
      </c>
      <c r="D28" s="1709"/>
      <c r="E28" s="1709"/>
      <c r="F28" s="1707" t="s">
        <v>1454</v>
      </c>
      <c r="G28" s="1707"/>
      <c r="H28" s="1707" t="s">
        <v>1454</v>
      </c>
      <c r="I28" s="1708"/>
      <c r="J28" s="296" t="s">
        <v>648</v>
      </c>
      <c r="K28" s="296"/>
      <c r="L28" s="294"/>
      <c r="M28" s="295"/>
      <c r="T28" s="484"/>
    </row>
    <row r="29" spans="1:20" ht="16.5">
      <c r="A29" s="1714"/>
      <c r="B29" s="1717"/>
      <c r="C29" s="873">
        <v>700</v>
      </c>
      <c r="D29" s="873">
        <v>1400</v>
      </c>
      <c r="E29" s="873">
        <v>1600</v>
      </c>
      <c r="F29" s="873">
        <v>1200</v>
      </c>
      <c r="G29" s="873">
        <v>2400</v>
      </c>
      <c r="H29" s="873">
        <v>1200</v>
      </c>
      <c r="I29" s="874">
        <v>2400</v>
      </c>
      <c r="J29" s="294" t="s">
        <v>649</v>
      </c>
      <c r="K29" s="294"/>
      <c r="L29" s="294">
        <v>3300</v>
      </c>
      <c r="M29" s="294">
        <v>3300</v>
      </c>
      <c r="T29" s="485"/>
    </row>
    <row r="30" spans="1:13" ht="16.5">
      <c r="A30" s="1714"/>
      <c r="B30" s="1717"/>
      <c r="C30" s="1709" t="s">
        <v>1537</v>
      </c>
      <c r="D30" s="1709"/>
      <c r="E30" s="1709"/>
      <c r="F30" s="1707" t="s">
        <v>1533</v>
      </c>
      <c r="G30" s="1707"/>
      <c r="H30" s="1707" t="s">
        <v>1533</v>
      </c>
      <c r="I30" s="1708"/>
      <c r="J30" s="294" t="s">
        <v>650</v>
      </c>
      <c r="K30" s="294"/>
      <c r="L30" s="294">
        <v>500</v>
      </c>
      <c r="M30" s="294">
        <v>800</v>
      </c>
    </row>
    <row r="31" spans="1:13" ht="16.5">
      <c r="A31" s="1714"/>
      <c r="B31" s="1717"/>
      <c r="C31" s="873">
        <v>1400</v>
      </c>
      <c r="D31" s="873">
        <v>2800</v>
      </c>
      <c r="E31" s="873">
        <v>3000</v>
      </c>
      <c r="F31" s="873">
        <v>2400</v>
      </c>
      <c r="G31" s="873">
        <v>4000</v>
      </c>
      <c r="H31" s="873">
        <v>2400</v>
      </c>
      <c r="I31" s="874">
        <v>4000</v>
      </c>
      <c r="J31" s="294" t="s">
        <v>651</v>
      </c>
      <c r="K31" s="294"/>
      <c r="L31" s="294">
        <v>600</v>
      </c>
      <c r="M31" s="294">
        <v>1000</v>
      </c>
    </row>
    <row r="32" spans="1:13" ht="16.5">
      <c r="A32" s="1714"/>
      <c r="B32" s="1717"/>
      <c r="C32" s="1709" t="s">
        <v>1492</v>
      </c>
      <c r="D32" s="1709"/>
      <c r="E32" s="1709"/>
      <c r="F32" s="1709" t="s">
        <v>1535</v>
      </c>
      <c r="G32" s="1709"/>
      <c r="H32" s="1709" t="s">
        <v>1535</v>
      </c>
      <c r="I32" s="1710"/>
      <c r="J32" s="294" t="s">
        <v>652</v>
      </c>
      <c r="K32" s="294"/>
      <c r="L32" s="294">
        <v>400</v>
      </c>
      <c r="M32" s="294">
        <v>600</v>
      </c>
    </row>
    <row r="33" spans="1:13" ht="17.25" thickBot="1">
      <c r="A33" s="1715"/>
      <c r="B33" s="1718"/>
      <c r="C33" s="877">
        <v>3000</v>
      </c>
      <c r="D33" s="877">
        <v>5200</v>
      </c>
      <c r="E33" s="877">
        <v>5600</v>
      </c>
      <c r="F33" s="877">
        <v>4000</v>
      </c>
      <c r="G33" s="877">
        <v>8000</v>
      </c>
      <c r="H33" s="877">
        <v>4000</v>
      </c>
      <c r="I33" s="878">
        <v>8000</v>
      </c>
      <c r="J33" s="294" t="s">
        <v>653</v>
      </c>
      <c r="K33" s="294"/>
      <c r="L33" s="294">
        <v>600</v>
      </c>
      <c r="M33" s="294">
        <v>900</v>
      </c>
    </row>
    <row r="34" spans="1:13" ht="17.25" customHeight="1" thickTop="1">
      <c r="A34" s="1713" t="s">
        <v>1460</v>
      </c>
      <c r="B34" s="1716" t="s">
        <v>1536</v>
      </c>
      <c r="C34" s="1719" t="s">
        <v>1538</v>
      </c>
      <c r="D34" s="1719"/>
      <c r="E34" s="1719"/>
      <c r="F34" s="1720" t="s">
        <v>1539</v>
      </c>
      <c r="G34" s="1720"/>
      <c r="H34" s="1720" t="s">
        <v>1539</v>
      </c>
      <c r="I34" s="1721"/>
      <c r="J34" s="310" t="s">
        <v>654</v>
      </c>
      <c r="K34" s="310"/>
      <c r="L34" s="311">
        <v>150</v>
      </c>
      <c r="M34" s="311">
        <v>250</v>
      </c>
    </row>
    <row r="35" spans="1:13" ht="16.5">
      <c r="A35" s="1714"/>
      <c r="B35" s="1717"/>
      <c r="C35" s="873">
        <v>700</v>
      </c>
      <c r="D35" s="873">
        <v>1400</v>
      </c>
      <c r="E35" s="873">
        <v>1600</v>
      </c>
      <c r="F35" s="873">
        <v>1200</v>
      </c>
      <c r="G35" s="873">
        <v>2400</v>
      </c>
      <c r="H35" s="873">
        <v>1200</v>
      </c>
      <c r="I35" s="874">
        <v>2400</v>
      </c>
      <c r="J35" s="311" t="s">
        <v>655</v>
      </c>
      <c r="K35" s="354"/>
      <c r="L35" s="311">
        <v>400</v>
      </c>
      <c r="M35" s="311">
        <v>400</v>
      </c>
    </row>
    <row r="36" spans="1:13" ht="16.5">
      <c r="A36" s="1714"/>
      <c r="B36" s="1717"/>
      <c r="C36" s="1709" t="s">
        <v>1537</v>
      </c>
      <c r="D36" s="1709"/>
      <c r="E36" s="1709"/>
      <c r="F36" s="1707" t="s">
        <v>1533</v>
      </c>
      <c r="G36" s="1707"/>
      <c r="H36" s="1707" t="s">
        <v>1533</v>
      </c>
      <c r="I36" s="1708"/>
      <c r="J36" s="294" t="s">
        <v>656</v>
      </c>
      <c r="K36" s="294"/>
      <c r="L36" s="294" t="s">
        <v>657</v>
      </c>
      <c r="M36" s="294" t="s">
        <v>657</v>
      </c>
    </row>
    <row r="37" spans="1:13" ht="16.5">
      <c r="A37" s="1714"/>
      <c r="B37" s="1717"/>
      <c r="C37" s="873">
        <v>1400</v>
      </c>
      <c r="D37" s="873">
        <v>2800</v>
      </c>
      <c r="E37" s="873">
        <v>3000</v>
      </c>
      <c r="F37" s="873">
        <v>2400</v>
      </c>
      <c r="G37" s="873">
        <v>4000</v>
      </c>
      <c r="H37" s="873">
        <v>2400</v>
      </c>
      <c r="I37" s="874">
        <v>4000</v>
      </c>
      <c r="J37" s="296" t="s">
        <v>658</v>
      </c>
      <c r="K37" s="296"/>
      <c r="L37" s="294"/>
      <c r="M37" s="295"/>
    </row>
    <row r="38" spans="1:13" ht="16.5">
      <c r="A38" s="1714"/>
      <c r="B38" s="1717"/>
      <c r="C38" s="1709" t="s">
        <v>1492</v>
      </c>
      <c r="D38" s="1709"/>
      <c r="E38" s="1709"/>
      <c r="F38" s="1709" t="s">
        <v>1535</v>
      </c>
      <c r="G38" s="1709"/>
      <c r="H38" s="1709" t="s">
        <v>1535</v>
      </c>
      <c r="I38" s="1710"/>
      <c r="J38" s="294" t="s">
        <v>649</v>
      </c>
      <c r="K38" s="294"/>
      <c r="L38" s="294">
        <v>1800</v>
      </c>
      <c r="M38" s="294">
        <v>1800</v>
      </c>
    </row>
    <row r="39" spans="1:13" ht="17.25" thickBot="1">
      <c r="A39" s="1715"/>
      <c r="B39" s="1718"/>
      <c r="C39" s="877">
        <v>3000</v>
      </c>
      <c r="D39" s="877">
        <v>5200</v>
      </c>
      <c r="E39" s="877">
        <v>5600</v>
      </c>
      <c r="F39" s="877">
        <v>4000</v>
      </c>
      <c r="G39" s="877">
        <v>8000</v>
      </c>
      <c r="H39" s="877">
        <v>4000</v>
      </c>
      <c r="I39" s="878">
        <v>8000</v>
      </c>
      <c r="J39" s="294" t="s">
        <v>650</v>
      </c>
      <c r="K39" s="294"/>
      <c r="L39" s="294">
        <v>400</v>
      </c>
      <c r="M39" s="294">
        <v>600</v>
      </c>
    </row>
    <row r="40" spans="1:13" ht="17.25" thickTop="1">
      <c r="A40" s="1441" t="s">
        <v>1465</v>
      </c>
      <c r="B40" s="1711" t="s">
        <v>1466</v>
      </c>
      <c r="C40" s="1711"/>
      <c r="D40" s="1711"/>
      <c r="E40" s="1711"/>
      <c r="F40" s="1711"/>
      <c r="G40" s="1711"/>
      <c r="H40" s="1711"/>
      <c r="I40" s="1712"/>
      <c r="J40" s="294" t="s">
        <v>651</v>
      </c>
      <c r="K40" s="294"/>
      <c r="L40" s="294">
        <v>600</v>
      </c>
      <c r="M40" s="294">
        <v>1000</v>
      </c>
    </row>
    <row r="41" spans="1:13" ht="16.5">
      <c r="A41" s="1442"/>
      <c r="B41" s="1701" t="s">
        <v>1467</v>
      </c>
      <c r="C41" s="1701"/>
      <c r="D41" s="1701"/>
      <c r="E41" s="1701"/>
      <c r="F41" s="1701"/>
      <c r="G41" s="1701"/>
      <c r="H41" s="1701"/>
      <c r="I41" s="1702"/>
      <c r="J41" s="294" t="s">
        <v>652</v>
      </c>
      <c r="K41" s="294"/>
      <c r="L41" s="294">
        <v>400</v>
      </c>
      <c r="M41" s="294">
        <v>600</v>
      </c>
    </row>
    <row r="42" spans="1:13" ht="16.5">
      <c r="A42" s="1442"/>
      <c r="B42" s="1701" t="s">
        <v>1501</v>
      </c>
      <c r="C42" s="1701"/>
      <c r="D42" s="1701"/>
      <c r="E42" s="1701"/>
      <c r="F42" s="1701"/>
      <c r="G42" s="1701"/>
      <c r="H42" s="1701"/>
      <c r="I42" s="1702"/>
      <c r="J42" s="294" t="s">
        <v>653</v>
      </c>
      <c r="K42" s="294"/>
      <c r="L42" s="294">
        <v>1680</v>
      </c>
      <c r="M42" s="294">
        <v>2760</v>
      </c>
    </row>
    <row r="43" spans="1:13" ht="16.5">
      <c r="A43" s="1442"/>
      <c r="B43" s="1701" t="s">
        <v>1469</v>
      </c>
      <c r="C43" s="1701"/>
      <c r="D43" s="1701"/>
      <c r="E43" s="1701"/>
      <c r="F43" s="1701"/>
      <c r="G43" s="1701"/>
      <c r="H43" s="1701"/>
      <c r="I43" s="1702"/>
      <c r="J43" s="310" t="s">
        <v>654</v>
      </c>
      <c r="K43" s="310"/>
      <c r="L43" s="311">
        <v>150</v>
      </c>
      <c r="M43" s="311">
        <v>250</v>
      </c>
    </row>
    <row r="44" spans="1:13" ht="16.5">
      <c r="A44" s="1442"/>
      <c r="B44" s="1701" t="s">
        <v>1540</v>
      </c>
      <c r="C44" s="1701"/>
      <c r="D44" s="1701"/>
      <c r="E44" s="1701"/>
      <c r="F44" s="1701"/>
      <c r="G44" s="1701"/>
      <c r="H44" s="1701"/>
      <c r="I44" s="1702"/>
      <c r="J44" s="311" t="s">
        <v>655</v>
      </c>
      <c r="K44" s="354"/>
      <c r="L44" s="311">
        <v>400</v>
      </c>
      <c r="M44" s="311">
        <v>400</v>
      </c>
    </row>
    <row r="45" spans="1:13" ht="16.5">
      <c r="A45" s="1442"/>
      <c r="B45" s="1701" t="s">
        <v>1471</v>
      </c>
      <c r="C45" s="1701"/>
      <c r="D45" s="1701"/>
      <c r="E45" s="1701"/>
      <c r="F45" s="1701"/>
      <c r="G45" s="1701"/>
      <c r="H45" s="1701"/>
      <c r="I45" s="1702"/>
      <c r="J45" s="297" t="s">
        <v>656</v>
      </c>
      <c r="K45" s="297"/>
      <c r="L45" s="294" t="s">
        <v>657</v>
      </c>
      <c r="M45" s="294" t="s">
        <v>657</v>
      </c>
    </row>
    <row r="46" spans="1:9" ht="16.5">
      <c r="A46" s="1442"/>
      <c r="B46" s="1701" t="s">
        <v>1472</v>
      </c>
      <c r="C46" s="1701"/>
      <c r="D46" s="1701"/>
      <c r="E46" s="1701"/>
      <c r="F46" s="1701"/>
      <c r="G46" s="1701"/>
      <c r="H46" s="1701"/>
      <c r="I46" s="1702"/>
    </row>
    <row r="47" spans="1:9" ht="16.5">
      <c r="A47" s="1442"/>
      <c r="B47" s="1703" t="s">
        <v>1473</v>
      </c>
      <c r="C47" s="1703"/>
      <c r="D47" s="1703"/>
      <c r="E47" s="1703"/>
      <c r="F47" s="1703"/>
      <c r="G47" s="1703"/>
      <c r="H47" s="1703"/>
      <c r="I47" s="1704"/>
    </row>
    <row r="48" spans="1:9" ht="16.5">
      <c r="A48" s="1442"/>
      <c r="B48" s="1701" t="s">
        <v>1541</v>
      </c>
      <c r="C48" s="1701"/>
      <c r="D48" s="1701"/>
      <c r="E48" s="1701"/>
      <c r="F48" s="1701"/>
      <c r="G48" s="1701"/>
      <c r="H48" s="1701"/>
      <c r="I48" s="1702"/>
    </row>
    <row r="49" spans="1:9" ht="17.25" thickBot="1">
      <c r="A49" s="1443"/>
      <c r="B49" s="1705" t="s">
        <v>1542</v>
      </c>
      <c r="C49" s="1705"/>
      <c r="D49" s="1705"/>
      <c r="E49" s="1705"/>
      <c r="F49" s="1705"/>
      <c r="G49" s="1705"/>
      <c r="H49" s="1705"/>
      <c r="I49" s="1706"/>
    </row>
    <row r="50" ht="17.25" thickTop="1"/>
  </sheetData>
  <sheetProtection/>
  <mergeCells count="74">
    <mergeCell ref="D11:K11"/>
    <mergeCell ref="J18:J25"/>
    <mergeCell ref="L18:L21"/>
    <mergeCell ref="S18:S25"/>
    <mergeCell ref="L22:L25"/>
    <mergeCell ref="D10:J10"/>
    <mergeCell ref="J16:S16"/>
    <mergeCell ref="J17:L17"/>
    <mergeCell ref="D12:K12"/>
    <mergeCell ref="C20:E20"/>
    <mergeCell ref="B4:B5"/>
    <mergeCell ref="M26:S26"/>
    <mergeCell ref="A3:L3"/>
    <mergeCell ref="A4:A5"/>
    <mergeCell ref="C4:C5"/>
    <mergeCell ref="D4:F4"/>
    <mergeCell ref="G4:H4"/>
    <mergeCell ref="I4:J4"/>
    <mergeCell ref="L4:L5"/>
    <mergeCell ref="D9:K9"/>
    <mergeCell ref="A16:A17"/>
    <mergeCell ref="B16:B17"/>
    <mergeCell ref="C16:E16"/>
    <mergeCell ref="F16:G16"/>
    <mergeCell ref="H16:I16"/>
    <mergeCell ref="A18:A25"/>
    <mergeCell ref="B18:B25"/>
    <mergeCell ref="C18:E18"/>
    <mergeCell ref="F18:G18"/>
    <mergeCell ref="H18:I18"/>
    <mergeCell ref="F20:G20"/>
    <mergeCell ref="H20:I20"/>
    <mergeCell ref="C22:E22"/>
    <mergeCell ref="F22:G22"/>
    <mergeCell ref="H22:I22"/>
    <mergeCell ref="C24:E24"/>
    <mergeCell ref="F24:G24"/>
    <mergeCell ref="H24:I24"/>
    <mergeCell ref="A26:A33"/>
    <mergeCell ref="B26:B33"/>
    <mergeCell ref="C26:E26"/>
    <mergeCell ref="F26:G26"/>
    <mergeCell ref="H26:I26"/>
    <mergeCell ref="C28:E28"/>
    <mergeCell ref="F28:G28"/>
    <mergeCell ref="H28:I28"/>
    <mergeCell ref="C30:E30"/>
    <mergeCell ref="F30:G30"/>
    <mergeCell ref="H30:I30"/>
    <mergeCell ref="C32:E32"/>
    <mergeCell ref="F32:G32"/>
    <mergeCell ref="H32:I32"/>
    <mergeCell ref="A34:A39"/>
    <mergeCell ref="B34:B39"/>
    <mergeCell ref="C34:E34"/>
    <mergeCell ref="F34:G34"/>
    <mergeCell ref="H34:I34"/>
    <mergeCell ref="C36:E36"/>
    <mergeCell ref="F36:G36"/>
    <mergeCell ref="H36:I36"/>
    <mergeCell ref="C38:E38"/>
    <mergeCell ref="F38:G38"/>
    <mergeCell ref="H38:I38"/>
    <mergeCell ref="A40:A4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</mergeCells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B12" sqref="B12:B16"/>
    </sheetView>
  </sheetViews>
  <sheetFormatPr defaultColWidth="9.00390625" defaultRowHeight="16.5"/>
  <cols>
    <col min="1" max="1" width="29.125" style="0" customWidth="1"/>
    <col min="3" max="6" width="19.75390625" style="0" customWidth="1"/>
    <col min="7" max="7" width="20.375" style="0" customWidth="1"/>
    <col min="8" max="8" width="15.25390625" style="0" bestFit="1" customWidth="1"/>
    <col min="9" max="10" width="14.875" style="0" customWidth="1"/>
    <col min="11" max="11" width="29.00390625" style="0" customWidth="1"/>
  </cols>
  <sheetData>
    <row r="1" spans="1:10" ht="22.5">
      <c r="A1" s="1" t="s">
        <v>594</v>
      </c>
      <c r="B1" s="1"/>
      <c r="C1" s="1"/>
      <c r="D1" s="1"/>
      <c r="E1" s="1"/>
      <c r="F1" s="2"/>
      <c r="G1" s="2"/>
      <c r="H1" s="2"/>
      <c r="I1" s="2"/>
      <c r="J1" s="2"/>
    </row>
    <row r="2" spans="1:10" ht="22.5">
      <c r="A2" s="31"/>
      <c r="B2" s="1"/>
      <c r="C2" s="1"/>
      <c r="D2" s="1"/>
      <c r="E2" s="1"/>
      <c r="F2" s="2"/>
      <c r="G2" s="2"/>
      <c r="H2" s="2"/>
      <c r="I2" s="2"/>
      <c r="J2" s="2"/>
    </row>
    <row r="3" spans="1:11" ht="17.25">
      <c r="A3" s="1041" t="s">
        <v>595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3"/>
    </row>
    <row r="4" spans="1:11" ht="17.25">
      <c r="A4" s="1035" t="s">
        <v>2</v>
      </c>
      <c r="B4" s="1035" t="s">
        <v>2150</v>
      </c>
      <c r="C4" s="1032" t="s">
        <v>4</v>
      </c>
      <c r="D4" s="1033"/>
      <c r="E4" s="1034"/>
      <c r="F4" s="1035" t="s">
        <v>5</v>
      </c>
      <c r="G4" s="1035"/>
      <c r="H4" s="1035" t="s">
        <v>6</v>
      </c>
      <c r="I4" s="1035"/>
      <c r="J4" s="3"/>
      <c r="K4" s="1035" t="s">
        <v>7</v>
      </c>
    </row>
    <row r="5" spans="1:11" ht="17.25">
      <c r="A5" s="1035"/>
      <c r="B5" s="103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1099</v>
      </c>
      <c r="K5" s="1035"/>
    </row>
    <row r="6" spans="1:11" s="344" customFormat="1" ht="17.25">
      <c r="A6" s="287" t="s">
        <v>596</v>
      </c>
      <c r="B6" s="287" t="s">
        <v>420</v>
      </c>
      <c r="C6" s="549">
        <v>2800</v>
      </c>
      <c r="D6" s="549">
        <v>4300</v>
      </c>
      <c r="E6" s="549">
        <v>4300</v>
      </c>
      <c r="F6" s="549">
        <v>3100</v>
      </c>
      <c r="G6" s="549">
        <v>4390</v>
      </c>
      <c r="H6" s="549">
        <v>3380</v>
      </c>
      <c r="I6" s="549">
        <v>5070</v>
      </c>
      <c r="J6" s="549">
        <v>5070</v>
      </c>
      <c r="K6" s="289"/>
    </row>
    <row r="7" spans="1:11" s="344" customFormat="1" ht="17.25">
      <c r="A7" s="287" t="s">
        <v>597</v>
      </c>
      <c r="B7" s="287" t="s">
        <v>420</v>
      </c>
      <c r="C7" s="549">
        <v>2800</v>
      </c>
      <c r="D7" s="549">
        <v>4300</v>
      </c>
      <c r="E7" s="549">
        <v>4300</v>
      </c>
      <c r="F7" s="549">
        <v>3100</v>
      </c>
      <c r="G7" s="549">
        <v>4390</v>
      </c>
      <c r="H7" s="549">
        <v>3380</v>
      </c>
      <c r="I7" s="549">
        <v>5070</v>
      </c>
      <c r="J7" s="549">
        <v>5070</v>
      </c>
      <c r="K7" s="289" t="s">
        <v>598</v>
      </c>
    </row>
    <row r="8" spans="1:11" s="344" customFormat="1" ht="17.25">
      <c r="A8" s="287" t="s">
        <v>580</v>
      </c>
      <c r="B8" s="287" t="s">
        <v>420</v>
      </c>
      <c r="C8" s="549" t="s">
        <v>581</v>
      </c>
      <c r="D8" s="549" t="s">
        <v>581</v>
      </c>
      <c r="E8" s="549" t="s">
        <v>581</v>
      </c>
      <c r="F8" s="549" t="s">
        <v>581</v>
      </c>
      <c r="G8" s="549" t="s">
        <v>581</v>
      </c>
      <c r="H8" s="549" t="s">
        <v>581</v>
      </c>
      <c r="I8" s="549" t="s">
        <v>581</v>
      </c>
      <c r="J8" s="549" t="s">
        <v>581</v>
      </c>
      <c r="K8" s="289"/>
    </row>
    <row r="9" spans="1:11" s="344" customFormat="1" ht="27.75" customHeight="1">
      <c r="A9" s="287" t="s">
        <v>582</v>
      </c>
      <c r="B9" s="287" t="s">
        <v>420</v>
      </c>
      <c r="C9" s="581" t="s">
        <v>599</v>
      </c>
      <c r="D9" s="581" t="s">
        <v>583</v>
      </c>
      <c r="E9" s="581" t="s">
        <v>584</v>
      </c>
      <c r="F9" s="582"/>
      <c r="G9" s="582"/>
      <c r="H9" s="582"/>
      <c r="I9" s="549"/>
      <c r="J9" s="549"/>
      <c r="K9" s="290" t="s">
        <v>600</v>
      </c>
    </row>
    <row r="10" spans="1:11" s="344" customFormat="1" ht="34.5" customHeight="1">
      <c r="A10" s="287" t="s">
        <v>601</v>
      </c>
      <c r="B10" s="287"/>
      <c r="C10" s="1085" t="s">
        <v>602</v>
      </c>
      <c r="D10" s="1086"/>
      <c r="E10" s="1086"/>
      <c r="F10" s="1086"/>
      <c r="G10" s="1086"/>
      <c r="H10" s="1086"/>
      <c r="I10" s="1086"/>
      <c r="J10" s="1087"/>
      <c r="K10" s="290" t="s">
        <v>849</v>
      </c>
    </row>
    <row r="11" spans="1:11" s="344" customFormat="1" ht="34.5" customHeight="1">
      <c r="A11" s="287" t="s">
        <v>845</v>
      </c>
      <c r="B11" s="287"/>
      <c r="C11" s="1085" t="s">
        <v>850</v>
      </c>
      <c r="D11" s="1086"/>
      <c r="E11" s="1086"/>
      <c r="F11" s="1086"/>
      <c r="G11" s="1086"/>
      <c r="H11" s="1086"/>
      <c r="I11" s="1086"/>
      <c r="J11" s="1087"/>
      <c r="K11" s="290" t="s">
        <v>849</v>
      </c>
    </row>
    <row r="12" spans="1:11" s="344" customFormat="1" ht="17.25">
      <c r="A12" s="287" t="s">
        <v>603</v>
      </c>
      <c r="B12" s="287" t="s">
        <v>2151</v>
      </c>
      <c r="C12" s="1085" t="s">
        <v>592</v>
      </c>
      <c r="D12" s="1086"/>
      <c r="E12" s="1086"/>
      <c r="F12" s="1086"/>
      <c r="G12" s="1086"/>
      <c r="H12" s="1086"/>
      <c r="I12" s="1086"/>
      <c r="J12" s="1087"/>
      <c r="K12" s="550"/>
    </row>
    <row r="13" spans="1:11" s="344" customFormat="1" ht="17.25">
      <c r="A13" s="287" t="s">
        <v>589</v>
      </c>
      <c r="B13" s="287" t="s">
        <v>2151</v>
      </c>
      <c r="C13" s="1085" t="s">
        <v>592</v>
      </c>
      <c r="D13" s="1086"/>
      <c r="E13" s="1086"/>
      <c r="F13" s="1086"/>
      <c r="G13" s="1086"/>
      <c r="H13" s="1086"/>
      <c r="I13" s="1086"/>
      <c r="J13" s="1087"/>
      <c r="K13" s="550"/>
    </row>
    <row r="14" spans="1:11" s="344" customFormat="1" ht="17.25">
      <c r="A14" s="368" t="s">
        <v>590</v>
      </c>
      <c r="B14" s="287" t="s">
        <v>2151</v>
      </c>
      <c r="C14" s="1085" t="s">
        <v>585</v>
      </c>
      <c r="D14" s="1086"/>
      <c r="E14" s="1086"/>
      <c r="F14" s="1086"/>
      <c r="G14" s="1086"/>
      <c r="H14" s="1086"/>
      <c r="I14" s="1086"/>
      <c r="J14" s="1087"/>
      <c r="K14" s="468"/>
    </row>
    <row r="15" spans="1:11" s="344" customFormat="1" ht="17.25">
      <c r="A15" s="368" t="s">
        <v>591</v>
      </c>
      <c r="B15" s="287" t="s">
        <v>2151</v>
      </c>
      <c r="C15" s="1085" t="s">
        <v>586</v>
      </c>
      <c r="D15" s="1086"/>
      <c r="E15" s="1086"/>
      <c r="F15" s="1086"/>
      <c r="G15" s="1086"/>
      <c r="H15" s="1086"/>
      <c r="I15" s="1086"/>
      <c r="J15" s="1087"/>
      <c r="K15" s="551"/>
    </row>
    <row r="16" spans="1:11" s="344" customFormat="1" ht="17.25">
      <c r="A16" s="287" t="s">
        <v>604</v>
      </c>
      <c r="B16" s="287" t="s">
        <v>2151</v>
      </c>
      <c r="C16" s="1085" t="s">
        <v>605</v>
      </c>
      <c r="D16" s="1086"/>
      <c r="E16" s="1086"/>
      <c r="F16" s="1086"/>
      <c r="G16" s="1086"/>
      <c r="H16" s="1086"/>
      <c r="I16" s="1086"/>
      <c r="J16" s="1087"/>
      <c r="K16" s="551"/>
    </row>
    <row r="17" spans="1:10" s="344" customFormat="1" ht="16.5">
      <c r="A17" s="1725" t="s">
        <v>1476</v>
      </c>
      <c r="B17" s="1726" t="s">
        <v>1477</v>
      </c>
      <c r="C17" s="1726" t="s">
        <v>1543</v>
      </c>
      <c r="D17" s="1726"/>
      <c r="E17" s="1726"/>
      <c r="F17" s="1726" t="s">
        <v>1479</v>
      </c>
      <c r="G17" s="1726"/>
      <c r="H17" s="1726" t="s">
        <v>1530</v>
      </c>
      <c r="I17" s="1727"/>
      <c r="J17" s="552"/>
    </row>
    <row r="18" spans="1:10" s="344" customFormat="1" ht="16.5">
      <c r="A18" s="1725"/>
      <c r="B18" s="1726"/>
      <c r="C18" s="869" t="s">
        <v>1481</v>
      </c>
      <c r="D18" s="869" t="s">
        <v>1482</v>
      </c>
      <c r="E18" s="869" t="s">
        <v>1544</v>
      </c>
      <c r="F18" s="869" t="s">
        <v>1545</v>
      </c>
      <c r="G18" s="869" t="s">
        <v>1546</v>
      </c>
      <c r="H18" s="869" t="s">
        <v>1547</v>
      </c>
      <c r="I18" s="870" t="s">
        <v>1546</v>
      </c>
      <c r="J18" s="555"/>
    </row>
    <row r="19" spans="1:10" s="344" customFormat="1" ht="16.5" customHeight="1">
      <c r="A19" s="1714" t="s">
        <v>1548</v>
      </c>
      <c r="B19" s="1717" t="s">
        <v>42</v>
      </c>
      <c r="C19" s="1730" t="s">
        <v>1549</v>
      </c>
      <c r="D19" s="1730"/>
      <c r="E19" s="1730"/>
      <c r="F19" s="1730" t="s">
        <v>384</v>
      </c>
      <c r="G19" s="1730"/>
      <c r="H19" s="1730" t="s">
        <v>384</v>
      </c>
      <c r="I19" s="1731"/>
      <c r="J19" s="559"/>
    </row>
    <row r="20" spans="1:10" s="344" customFormat="1" ht="17.25" customHeight="1">
      <c r="A20" s="1714"/>
      <c r="B20" s="1717"/>
      <c r="C20" s="871" t="s">
        <v>1550</v>
      </c>
      <c r="D20" s="871" t="s">
        <v>1550</v>
      </c>
      <c r="E20" s="871" t="s">
        <v>1550</v>
      </c>
      <c r="F20" s="871" t="s">
        <v>1550</v>
      </c>
      <c r="G20" s="871" t="s">
        <v>1550</v>
      </c>
      <c r="H20" s="871" t="s">
        <v>1550</v>
      </c>
      <c r="I20" s="872" t="s">
        <v>1550</v>
      </c>
      <c r="J20" s="559"/>
    </row>
    <row r="21" spans="1:10" s="344" customFormat="1" ht="17.25" customHeight="1">
      <c r="A21" s="1714"/>
      <c r="B21" s="1717"/>
      <c r="C21" s="1709" t="s">
        <v>1551</v>
      </c>
      <c r="D21" s="1709"/>
      <c r="E21" s="1709"/>
      <c r="F21" s="1707" t="s">
        <v>1552</v>
      </c>
      <c r="G21" s="1707"/>
      <c r="H21" s="1707" t="s">
        <v>1552</v>
      </c>
      <c r="I21" s="1708"/>
      <c r="J21" s="559"/>
    </row>
    <row r="22" spans="1:10" s="344" customFormat="1" ht="17.25" customHeight="1">
      <c r="A22" s="1714"/>
      <c r="B22" s="1717"/>
      <c r="C22" s="873">
        <v>700</v>
      </c>
      <c r="D22" s="873">
        <v>1400</v>
      </c>
      <c r="E22" s="873">
        <v>1600</v>
      </c>
      <c r="F22" s="873">
        <v>1200</v>
      </c>
      <c r="G22" s="873">
        <v>2400</v>
      </c>
      <c r="H22" s="873">
        <v>1200</v>
      </c>
      <c r="I22" s="874">
        <v>2400</v>
      </c>
      <c r="J22" s="559"/>
    </row>
    <row r="23" spans="1:10" s="344" customFormat="1" ht="17.25" customHeight="1">
      <c r="A23" s="1714"/>
      <c r="B23" s="1717"/>
      <c r="C23" s="1709" t="s">
        <v>1553</v>
      </c>
      <c r="D23" s="1709"/>
      <c r="E23" s="1709"/>
      <c r="F23" s="1707" t="s">
        <v>1533</v>
      </c>
      <c r="G23" s="1707"/>
      <c r="H23" s="1707" t="s">
        <v>1533</v>
      </c>
      <c r="I23" s="1708"/>
      <c r="J23" s="559"/>
    </row>
    <row r="24" spans="1:10" s="344" customFormat="1" ht="17.25" customHeight="1">
      <c r="A24" s="1714"/>
      <c r="B24" s="1717"/>
      <c r="C24" s="873">
        <v>1400</v>
      </c>
      <c r="D24" s="873">
        <v>2800</v>
      </c>
      <c r="E24" s="873">
        <v>3000</v>
      </c>
      <c r="F24" s="873">
        <v>2400</v>
      </c>
      <c r="G24" s="873">
        <v>4000</v>
      </c>
      <c r="H24" s="873">
        <v>2400</v>
      </c>
      <c r="I24" s="874">
        <v>4000</v>
      </c>
      <c r="J24" s="559"/>
    </row>
    <row r="25" spans="1:10" s="344" customFormat="1" ht="17.25" customHeight="1">
      <c r="A25" s="1714"/>
      <c r="B25" s="1717"/>
      <c r="C25" s="1709" t="s">
        <v>1554</v>
      </c>
      <c r="D25" s="1709"/>
      <c r="E25" s="1709"/>
      <c r="F25" s="1709" t="s">
        <v>1535</v>
      </c>
      <c r="G25" s="1709"/>
      <c r="H25" s="1709" t="s">
        <v>1535</v>
      </c>
      <c r="I25" s="1710"/>
      <c r="J25" s="559"/>
    </row>
    <row r="26" spans="1:10" s="344" customFormat="1" ht="17.25" customHeight="1" thickBot="1">
      <c r="A26" s="1728"/>
      <c r="B26" s="1729"/>
      <c r="C26" s="875">
        <v>3000</v>
      </c>
      <c r="D26" s="875">
        <v>5200</v>
      </c>
      <c r="E26" s="875">
        <v>5600</v>
      </c>
      <c r="F26" s="875">
        <v>4000</v>
      </c>
      <c r="G26" s="875">
        <v>8000</v>
      </c>
      <c r="H26" s="875">
        <v>4000</v>
      </c>
      <c r="I26" s="876">
        <v>8000</v>
      </c>
      <c r="J26" s="559"/>
    </row>
    <row r="27" spans="1:10" s="344" customFormat="1" ht="49.5" customHeight="1" thickTop="1">
      <c r="A27" s="1722" t="s">
        <v>1555</v>
      </c>
      <c r="B27" s="1716" t="s">
        <v>1556</v>
      </c>
      <c r="C27" s="1723" t="s">
        <v>1557</v>
      </c>
      <c r="D27" s="1723"/>
      <c r="E27" s="1723"/>
      <c r="F27" s="1723" t="s">
        <v>384</v>
      </c>
      <c r="G27" s="1723"/>
      <c r="H27" s="1723" t="s">
        <v>384</v>
      </c>
      <c r="I27" s="1724"/>
      <c r="J27" s="583"/>
    </row>
    <row r="28" spans="1:9" ht="16.5">
      <c r="A28" s="1714"/>
      <c r="B28" s="1717"/>
      <c r="C28" s="871" t="s">
        <v>1550</v>
      </c>
      <c r="D28" s="871" t="s">
        <v>1550</v>
      </c>
      <c r="E28" s="871" t="s">
        <v>1550</v>
      </c>
      <c r="F28" s="871" t="s">
        <v>1550</v>
      </c>
      <c r="G28" s="871" t="s">
        <v>1550</v>
      </c>
      <c r="H28" s="871" t="s">
        <v>1550</v>
      </c>
      <c r="I28" s="872" t="s">
        <v>1550</v>
      </c>
    </row>
    <row r="29" spans="1:9" ht="16.5">
      <c r="A29" s="1714"/>
      <c r="B29" s="1717"/>
      <c r="C29" s="1709" t="s">
        <v>1558</v>
      </c>
      <c r="D29" s="1709"/>
      <c r="E29" s="1709"/>
      <c r="F29" s="1707" t="s">
        <v>1552</v>
      </c>
      <c r="G29" s="1707"/>
      <c r="H29" s="1707" t="s">
        <v>1552</v>
      </c>
      <c r="I29" s="1708"/>
    </row>
    <row r="30" spans="1:9" ht="16.5">
      <c r="A30" s="1714"/>
      <c r="B30" s="1717"/>
      <c r="C30" s="873">
        <v>700</v>
      </c>
      <c r="D30" s="873">
        <v>1400</v>
      </c>
      <c r="E30" s="873">
        <v>1600</v>
      </c>
      <c r="F30" s="873">
        <v>1200</v>
      </c>
      <c r="G30" s="873">
        <v>2400</v>
      </c>
      <c r="H30" s="873">
        <v>1200</v>
      </c>
      <c r="I30" s="874">
        <v>2400</v>
      </c>
    </row>
    <row r="31" spans="1:9" ht="16.5">
      <c r="A31" s="1714"/>
      <c r="B31" s="1717"/>
      <c r="C31" s="1709" t="s">
        <v>1559</v>
      </c>
      <c r="D31" s="1709"/>
      <c r="E31" s="1709"/>
      <c r="F31" s="1707" t="s">
        <v>1533</v>
      </c>
      <c r="G31" s="1707"/>
      <c r="H31" s="1707" t="s">
        <v>1533</v>
      </c>
      <c r="I31" s="1708"/>
    </row>
    <row r="32" spans="1:9" ht="16.5">
      <c r="A32" s="1714"/>
      <c r="B32" s="1717"/>
      <c r="C32" s="873">
        <v>1400</v>
      </c>
      <c r="D32" s="873">
        <v>2800</v>
      </c>
      <c r="E32" s="873">
        <v>3000</v>
      </c>
      <c r="F32" s="873">
        <v>2400</v>
      </c>
      <c r="G32" s="873">
        <v>4000</v>
      </c>
      <c r="H32" s="873">
        <v>2400</v>
      </c>
      <c r="I32" s="874">
        <v>4000</v>
      </c>
    </row>
    <row r="33" spans="1:9" ht="16.5">
      <c r="A33" s="1714"/>
      <c r="B33" s="1717"/>
      <c r="C33" s="1709" t="s">
        <v>1560</v>
      </c>
      <c r="D33" s="1709"/>
      <c r="E33" s="1709"/>
      <c r="F33" s="1709" t="s">
        <v>1535</v>
      </c>
      <c r="G33" s="1709"/>
      <c r="H33" s="1709" t="s">
        <v>1535</v>
      </c>
      <c r="I33" s="1710"/>
    </row>
    <row r="34" spans="1:9" ht="17.25" thickBot="1">
      <c r="A34" s="1715"/>
      <c r="B34" s="1718"/>
      <c r="C34" s="877">
        <v>3000</v>
      </c>
      <c r="D34" s="877">
        <v>5200</v>
      </c>
      <c r="E34" s="877">
        <v>5600</v>
      </c>
      <c r="F34" s="877">
        <v>4000</v>
      </c>
      <c r="G34" s="877">
        <v>8000</v>
      </c>
      <c r="H34" s="877">
        <v>4000</v>
      </c>
      <c r="I34" s="878">
        <v>8000</v>
      </c>
    </row>
    <row r="35" spans="1:9" ht="17.25" thickTop="1">
      <c r="A35" s="1713" t="s">
        <v>1561</v>
      </c>
      <c r="B35" s="1716" t="s">
        <v>1556</v>
      </c>
      <c r="C35" s="1719" t="s">
        <v>1562</v>
      </c>
      <c r="D35" s="1719"/>
      <c r="E35" s="1719"/>
      <c r="F35" s="1720" t="s">
        <v>1563</v>
      </c>
      <c r="G35" s="1720"/>
      <c r="H35" s="1720" t="s">
        <v>1563</v>
      </c>
      <c r="I35" s="1721"/>
    </row>
    <row r="36" spans="1:9" ht="16.5">
      <c r="A36" s="1714"/>
      <c r="B36" s="1717"/>
      <c r="C36" s="873">
        <v>700</v>
      </c>
      <c r="D36" s="873">
        <v>1400</v>
      </c>
      <c r="E36" s="873">
        <v>1600</v>
      </c>
      <c r="F36" s="873">
        <v>1200</v>
      </c>
      <c r="G36" s="873">
        <v>2400</v>
      </c>
      <c r="H36" s="873">
        <v>1200</v>
      </c>
      <c r="I36" s="874">
        <v>2400</v>
      </c>
    </row>
    <row r="37" spans="1:9" ht="16.5">
      <c r="A37" s="1714"/>
      <c r="B37" s="1717"/>
      <c r="C37" s="1709" t="s">
        <v>1559</v>
      </c>
      <c r="D37" s="1709"/>
      <c r="E37" s="1709"/>
      <c r="F37" s="1707" t="s">
        <v>1533</v>
      </c>
      <c r="G37" s="1707"/>
      <c r="H37" s="1707" t="s">
        <v>1533</v>
      </c>
      <c r="I37" s="1708"/>
    </row>
    <row r="38" spans="1:9" ht="16.5">
      <c r="A38" s="1714"/>
      <c r="B38" s="1717"/>
      <c r="C38" s="873">
        <v>1400</v>
      </c>
      <c r="D38" s="873">
        <v>2800</v>
      </c>
      <c r="E38" s="873">
        <v>3000</v>
      </c>
      <c r="F38" s="873">
        <v>2400</v>
      </c>
      <c r="G38" s="873">
        <v>4000</v>
      </c>
      <c r="H38" s="873">
        <v>2400</v>
      </c>
      <c r="I38" s="874">
        <v>4000</v>
      </c>
    </row>
    <row r="39" spans="1:9" ht="16.5">
      <c r="A39" s="1714"/>
      <c r="B39" s="1717"/>
      <c r="C39" s="1709" t="s">
        <v>1560</v>
      </c>
      <c r="D39" s="1709"/>
      <c r="E39" s="1709"/>
      <c r="F39" s="1709" t="s">
        <v>1535</v>
      </c>
      <c r="G39" s="1709"/>
      <c r="H39" s="1709" t="s">
        <v>1535</v>
      </c>
      <c r="I39" s="1710"/>
    </row>
    <row r="40" spans="1:9" ht="17.25" thickBot="1">
      <c r="A40" s="1715"/>
      <c r="B40" s="1718"/>
      <c r="C40" s="877">
        <v>3000</v>
      </c>
      <c r="D40" s="877">
        <v>5200</v>
      </c>
      <c r="E40" s="877">
        <v>5600</v>
      </c>
      <c r="F40" s="877">
        <v>4000</v>
      </c>
      <c r="G40" s="877">
        <v>8000</v>
      </c>
      <c r="H40" s="877">
        <v>4000</v>
      </c>
      <c r="I40" s="878">
        <v>8000</v>
      </c>
    </row>
    <row r="41" spans="1:9" ht="17.25" thickTop="1">
      <c r="A41" s="1441" t="s">
        <v>1564</v>
      </c>
      <c r="B41" s="1711" t="s">
        <v>1565</v>
      </c>
      <c r="C41" s="1711"/>
      <c r="D41" s="1711"/>
      <c r="E41" s="1711"/>
      <c r="F41" s="1711"/>
      <c r="G41" s="1711"/>
      <c r="H41" s="1711"/>
      <c r="I41" s="1712"/>
    </row>
    <row r="42" spans="1:9" ht="16.5">
      <c r="A42" s="1442"/>
      <c r="B42" s="1701" t="s">
        <v>1566</v>
      </c>
      <c r="C42" s="1701"/>
      <c r="D42" s="1701"/>
      <c r="E42" s="1701"/>
      <c r="F42" s="1701"/>
      <c r="G42" s="1701"/>
      <c r="H42" s="1701"/>
      <c r="I42" s="1702"/>
    </row>
    <row r="43" spans="1:9" ht="16.5">
      <c r="A43" s="1442"/>
      <c r="B43" s="1701" t="s">
        <v>1567</v>
      </c>
      <c r="C43" s="1701"/>
      <c r="D43" s="1701"/>
      <c r="E43" s="1701"/>
      <c r="F43" s="1701"/>
      <c r="G43" s="1701"/>
      <c r="H43" s="1701"/>
      <c r="I43" s="1702"/>
    </row>
    <row r="44" spans="1:9" ht="16.5">
      <c r="A44" s="1442"/>
      <c r="B44" s="1701" t="s">
        <v>1568</v>
      </c>
      <c r="C44" s="1701"/>
      <c r="D44" s="1701"/>
      <c r="E44" s="1701"/>
      <c r="F44" s="1701"/>
      <c r="G44" s="1701"/>
      <c r="H44" s="1701"/>
      <c r="I44" s="1702"/>
    </row>
    <row r="45" spans="1:9" ht="16.5">
      <c r="A45" s="1442"/>
      <c r="B45" s="1701" t="s">
        <v>1569</v>
      </c>
      <c r="C45" s="1701"/>
      <c r="D45" s="1701"/>
      <c r="E45" s="1701"/>
      <c r="F45" s="1701"/>
      <c r="G45" s="1701"/>
      <c r="H45" s="1701"/>
      <c r="I45" s="1702"/>
    </row>
    <row r="46" spans="1:9" ht="16.5">
      <c r="A46" s="1442"/>
      <c r="B46" s="1701" t="s">
        <v>1570</v>
      </c>
      <c r="C46" s="1701"/>
      <c r="D46" s="1701"/>
      <c r="E46" s="1701"/>
      <c r="F46" s="1701"/>
      <c r="G46" s="1701"/>
      <c r="H46" s="1701"/>
      <c r="I46" s="1702"/>
    </row>
    <row r="47" spans="1:9" ht="16.5">
      <c r="A47" s="1442"/>
      <c r="B47" s="1701" t="s">
        <v>1571</v>
      </c>
      <c r="C47" s="1701"/>
      <c r="D47" s="1701"/>
      <c r="E47" s="1701"/>
      <c r="F47" s="1701"/>
      <c r="G47" s="1701"/>
      <c r="H47" s="1701"/>
      <c r="I47" s="1702"/>
    </row>
    <row r="48" spans="1:9" ht="16.5">
      <c r="A48" s="1442"/>
      <c r="B48" s="1703" t="s">
        <v>1572</v>
      </c>
      <c r="C48" s="1703"/>
      <c r="D48" s="1703"/>
      <c r="E48" s="1703"/>
      <c r="F48" s="1703"/>
      <c r="G48" s="1703"/>
      <c r="H48" s="1703"/>
      <c r="I48" s="1704"/>
    </row>
    <row r="49" spans="1:9" ht="16.5">
      <c r="A49" s="1442"/>
      <c r="B49" s="1701" t="s">
        <v>1573</v>
      </c>
      <c r="C49" s="1701"/>
      <c r="D49" s="1701"/>
      <c r="E49" s="1701"/>
      <c r="F49" s="1701"/>
      <c r="G49" s="1701"/>
      <c r="H49" s="1701"/>
      <c r="I49" s="1702"/>
    </row>
    <row r="50" spans="1:9" ht="40.5" customHeight="1" thickBot="1">
      <c r="A50" s="1443"/>
      <c r="B50" s="1705" t="s">
        <v>1574</v>
      </c>
      <c r="C50" s="1705"/>
      <c r="D50" s="1705"/>
      <c r="E50" s="1705"/>
      <c r="F50" s="1705"/>
      <c r="G50" s="1705"/>
      <c r="H50" s="1705"/>
      <c r="I50" s="1706"/>
    </row>
    <row r="51" ht="17.25" thickTop="1"/>
  </sheetData>
  <sheetProtection/>
  <mergeCells count="69">
    <mergeCell ref="A19:A26"/>
    <mergeCell ref="C15:J15"/>
    <mergeCell ref="A17:A18"/>
    <mergeCell ref="C17:E17"/>
    <mergeCell ref="F17:G17"/>
    <mergeCell ref="H17:I17"/>
    <mergeCell ref="C16:J16"/>
    <mergeCell ref="B17:B18"/>
    <mergeCell ref="B19:B26"/>
    <mergeCell ref="C19:E19"/>
    <mergeCell ref="A3:K3"/>
    <mergeCell ref="A4:A5"/>
    <mergeCell ref="B4:B5"/>
    <mergeCell ref="C4:E4"/>
    <mergeCell ref="F4:G4"/>
    <mergeCell ref="K4:K5"/>
    <mergeCell ref="C12:J12"/>
    <mergeCell ref="C13:J13"/>
    <mergeCell ref="C14:J14"/>
    <mergeCell ref="H4:I4"/>
    <mergeCell ref="C10:J10"/>
    <mergeCell ref="C11:J11"/>
    <mergeCell ref="F19:G19"/>
    <mergeCell ref="H19:I19"/>
    <mergeCell ref="C21:E21"/>
    <mergeCell ref="F21:G21"/>
    <mergeCell ref="H21:I21"/>
    <mergeCell ref="C23:E23"/>
    <mergeCell ref="F23:G23"/>
    <mergeCell ref="H23:I2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C15" sqref="C15:J15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75390625" style="0" customWidth="1"/>
    <col min="7" max="7" width="20.375" style="0" customWidth="1"/>
    <col min="8" max="8" width="12.50390625" style="0" customWidth="1"/>
    <col min="9" max="9" width="12.00390625" style="0" customWidth="1"/>
    <col min="10" max="10" width="56.25390625" style="0" bestFit="1" customWidth="1"/>
  </cols>
  <sheetData>
    <row r="1" spans="1:9" ht="22.5">
      <c r="A1" s="1" t="s">
        <v>1575</v>
      </c>
      <c r="B1" s="1"/>
      <c r="C1" s="1"/>
      <c r="D1" s="1"/>
      <c r="E1" s="1"/>
      <c r="F1" s="2"/>
      <c r="G1" s="2"/>
      <c r="H1" s="2"/>
      <c r="I1" s="2"/>
    </row>
    <row r="2" spans="1:9" ht="22.5">
      <c r="A2" s="879"/>
      <c r="B2" s="1"/>
      <c r="C2" s="1"/>
      <c r="D2" s="1"/>
      <c r="E2" s="1"/>
      <c r="F2" s="2"/>
      <c r="G2" s="2"/>
      <c r="H2" s="2"/>
      <c r="I2" s="2"/>
    </row>
    <row r="3" spans="1:10" ht="17.25">
      <c r="A3" s="1041" t="s">
        <v>1576</v>
      </c>
      <c r="B3" s="1042"/>
      <c r="C3" s="1042"/>
      <c r="D3" s="1042"/>
      <c r="E3" s="1042"/>
      <c r="F3" s="1042"/>
      <c r="G3" s="1042"/>
      <c r="H3" s="1042"/>
      <c r="I3" s="1042"/>
      <c r="J3" s="1043"/>
    </row>
    <row r="4" spans="1:10" ht="17.25">
      <c r="A4" s="1035" t="s">
        <v>2</v>
      </c>
      <c r="B4" s="1035" t="s">
        <v>3</v>
      </c>
      <c r="C4" s="1032" t="s">
        <v>4</v>
      </c>
      <c r="D4" s="1033"/>
      <c r="E4" s="1034"/>
      <c r="F4" s="1035" t="s">
        <v>5</v>
      </c>
      <c r="G4" s="1035"/>
      <c r="H4" s="1035" t="s">
        <v>6</v>
      </c>
      <c r="I4" s="1035"/>
      <c r="J4" s="1035" t="s">
        <v>7</v>
      </c>
    </row>
    <row r="5" spans="1:10" ht="19.5" customHeight="1">
      <c r="A5" s="1035"/>
      <c r="B5" s="103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35"/>
    </row>
    <row r="6" spans="1:10" s="344" customFormat="1" ht="17.25">
      <c r="A6" s="287" t="s">
        <v>1577</v>
      </c>
      <c r="B6" s="287" t="s">
        <v>1578</v>
      </c>
      <c r="C6" s="781" t="s">
        <v>1579</v>
      </c>
      <c r="D6" s="781" t="s">
        <v>1580</v>
      </c>
      <c r="E6" s="781" t="s">
        <v>1580</v>
      </c>
      <c r="F6" s="781" t="s">
        <v>1581</v>
      </c>
      <c r="G6" s="781" t="s">
        <v>1582</v>
      </c>
      <c r="H6" s="781" t="s">
        <v>1583</v>
      </c>
      <c r="I6" s="781" t="s">
        <v>1584</v>
      </c>
      <c r="J6" s="289" t="s">
        <v>1585</v>
      </c>
    </row>
    <row r="7" spans="1:10" s="344" customFormat="1" ht="17.25">
      <c r="A7" s="287"/>
      <c r="B7" s="287"/>
      <c r="C7" s="781"/>
      <c r="D7" s="781"/>
      <c r="E7" s="781"/>
      <c r="F7" s="781" t="s">
        <v>1586</v>
      </c>
      <c r="G7" s="781" t="s">
        <v>1587</v>
      </c>
      <c r="H7" s="781"/>
      <c r="I7" s="781"/>
      <c r="J7" s="289"/>
    </row>
    <row r="8" spans="1:10" s="344" customFormat="1" ht="17.25">
      <c r="A8" s="287"/>
      <c r="B8" s="287"/>
      <c r="C8" s="781"/>
      <c r="D8" s="781"/>
      <c r="E8" s="781"/>
      <c r="F8" s="781" t="s">
        <v>1588</v>
      </c>
      <c r="G8" s="781" t="s">
        <v>1589</v>
      </c>
      <c r="H8" s="781"/>
      <c r="I8" s="781"/>
      <c r="J8" s="289"/>
    </row>
    <row r="9" spans="1:10" s="344" customFormat="1" ht="35.25" thickBot="1">
      <c r="A9" s="287"/>
      <c r="B9" s="287"/>
      <c r="C9" s="781"/>
      <c r="D9" s="781"/>
      <c r="E9" s="781"/>
      <c r="F9" s="781" t="s">
        <v>1590</v>
      </c>
      <c r="G9" s="781" t="s">
        <v>1591</v>
      </c>
      <c r="H9" s="781"/>
      <c r="I9" s="781"/>
      <c r="J9" s="290" t="s">
        <v>570</v>
      </c>
    </row>
    <row r="10" spans="1:10" s="344" customFormat="1" ht="17.25">
      <c r="A10" s="287" t="s">
        <v>1592</v>
      </c>
      <c r="B10" s="287" t="s">
        <v>1578</v>
      </c>
      <c r="C10" s="1220" t="s">
        <v>1593</v>
      </c>
      <c r="D10" s="1220"/>
      <c r="E10" s="1220"/>
      <c r="F10" s="1220"/>
      <c r="G10" s="1220"/>
      <c r="H10" s="1220"/>
      <c r="I10" s="1220"/>
      <c r="J10" s="880" t="s">
        <v>1594</v>
      </c>
    </row>
    <row r="11" spans="1:10" ht="17.25">
      <c r="A11" s="4" t="s">
        <v>1595</v>
      </c>
      <c r="B11" s="4" t="s">
        <v>1578</v>
      </c>
      <c r="C11" s="1027" t="s">
        <v>571</v>
      </c>
      <c r="D11" s="1027"/>
      <c r="E11" s="1027"/>
      <c r="F11" s="1027"/>
      <c r="G11" s="1027"/>
      <c r="H11" s="1027"/>
      <c r="I11" s="1027"/>
      <c r="J11" s="16"/>
    </row>
    <row r="12" spans="1:10" ht="17.25">
      <c r="A12" s="9" t="s">
        <v>1596</v>
      </c>
      <c r="B12" s="4" t="s">
        <v>1578</v>
      </c>
      <c r="C12" s="1758" t="s">
        <v>572</v>
      </c>
      <c r="D12" s="1758"/>
      <c r="E12" s="1758"/>
      <c r="F12" s="1758"/>
      <c r="G12" s="1758"/>
      <c r="H12" s="1758"/>
      <c r="I12" s="1758"/>
      <c r="J12" s="15"/>
    </row>
    <row r="13" spans="1:10" ht="18" thickBot="1">
      <c r="A13" s="9" t="s">
        <v>1597</v>
      </c>
      <c r="B13" s="10" t="s">
        <v>1578</v>
      </c>
      <c r="C13" s="1078" t="s">
        <v>1598</v>
      </c>
      <c r="D13" s="1079"/>
      <c r="E13" s="1079"/>
      <c r="F13" s="1079"/>
      <c r="G13" s="1079"/>
      <c r="H13" s="1079"/>
      <c r="I13" s="1115"/>
      <c r="J13" s="19"/>
    </row>
    <row r="14" spans="1:10" ht="17.25">
      <c r="A14" s="9" t="s">
        <v>1599</v>
      </c>
      <c r="B14" s="10"/>
      <c r="C14" s="486" t="s">
        <v>1600</v>
      </c>
      <c r="D14" s="487" t="s">
        <v>1601</v>
      </c>
      <c r="E14" s="487" t="s">
        <v>1601</v>
      </c>
      <c r="F14" s="487"/>
      <c r="G14" s="487"/>
      <c r="H14" s="487"/>
      <c r="I14" s="348"/>
      <c r="J14" s="881" t="s">
        <v>1594</v>
      </c>
    </row>
    <row r="15" spans="1:10" s="677" customFormat="1" ht="17.25">
      <c r="A15" s="882" t="s">
        <v>1602</v>
      </c>
      <c r="B15" s="883" t="s">
        <v>1603</v>
      </c>
      <c r="C15" s="884" t="s">
        <v>2047</v>
      </c>
      <c r="D15" s="884" t="s">
        <v>2048</v>
      </c>
      <c r="E15" s="884" t="s">
        <v>2048</v>
      </c>
      <c r="F15" s="884" t="s">
        <v>2047</v>
      </c>
      <c r="G15" s="884" t="s">
        <v>2048</v>
      </c>
      <c r="H15" s="884" t="s">
        <v>2102</v>
      </c>
      <c r="I15" s="884" t="s">
        <v>2093</v>
      </c>
      <c r="J15" s="681" t="s">
        <v>2103</v>
      </c>
    </row>
    <row r="16" spans="1:8" ht="16.5">
      <c r="A16" s="1757" t="s">
        <v>2</v>
      </c>
      <c r="B16" s="1757" t="s">
        <v>3</v>
      </c>
      <c r="C16" s="1757" t="s">
        <v>4</v>
      </c>
      <c r="D16" s="1757"/>
      <c r="E16" s="1757" t="s">
        <v>1604</v>
      </c>
      <c r="F16" s="1757"/>
      <c r="G16" s="1757" t="s">
        <v>1605</v>
      </c>
      <c r="H16" s="1757"/>
    </row>
    <row r="17" spans="1:8" ht="16.5">
      <c r="A17" s="1757"/>
      <c r="B17" s="1757"/>
      <c r="C17" s="885" t="s">
        <v>8</v>
      </c>
      <c r="D17" s="885" t="s">
        <v>9</v>
      </c>
      <c r="E17" s="885" t="s">
        <v>8</v>
      </c>
      <c r="F17" s="885" t="s">
        <v>9</v>
      </c>
      <c r="G17" s="885" t="s">
        <v>8</v>
      </c>
      <c r="H17" s="885" t="s">
        <v>9</v>
      </c>
    </row>
    <row r="18" spans="1:8" ht="16.5" customHeight="1">
      <c r="A18" s="1751" t="s">
        <v>1606</v>
      </c>
      <c r="B18" s="1752" t="s">
        <v>24</v>
      </c>
      <c r="C18" s="1753" t="s">
        <v>1607</v>
      </c>
      <c r="D18" s="1753"/>
      <c r="E18" s="1753" t="s">
        <v>1608</v>
      </c>
      <c r="F18" s="1753"/>
      <c r="G18" s="1753" t="s">
        <v>1608</v>
      </c>
      <c r="H18" s="1753"/>
    </row>
    <row r="19" spans="1:8" ht="16.5">
      <c r="A19" s="1752"/>
      <c r="B19" s="1752"/>
      <c r="C19" s="886" t="s">
        <v>1609</v>
      </c>
      <c r="D19" s="886" t="s">
        <v>1609</v>
      </c>
      <c r="E19" s="886" t="s">
        <v>1609</v>
      </c>
      <c r="F19" s="886" t="s">
        <v>1609</v>
      </c>
      <c r="G19" s="886" t="s">
        <v>1609</v>
      </c>
      <c r="H19" s="886" t="s">
        <v>1609</v>
      </c>
    </row>
    <row r="20" spans="1:8" ht="16.5">
      <c r="A20" s="1752"/>
      <c r="B20" s="1752"/>
      <c r="C20" s="1756" t="s">
        <v>1610</v>
      </c>
      <c r="D20" s="1756"/>
      <c r="E20" s="1756" t="s">
        <v>1611</v>
      </c>
      <c r="F20" s="1756"/>
      <c r="G20" s="1756" t="s">
        <v>1611</v>
      </c>
      <c r="H20" s="1756"/>
    </row>
    <row r="21" spans="1:8" ht="16.5">
      <c r="A21" s="1752"/>
      <c r="B21" s="1752"/>
      <c r="C21" s="887" t="s">
        <v>1612</v>
      </c>
      <c r="D21" s="887" t="s">
        <v>1613</v>
      </c>
      <c r="E21" s="887" t="s">
        <v>1614</v>
      </c>
      <c r="F21" s="887" t="s">
        <v>1615</v>
      </c>
      <c r="G21" s="887" t="s">
        <v>1616</v>
      </c>
      <c r="H21" s="887" t="s">
        <v>1617</v>
      </c>
    </row>
    <row r="22" spans="1:8" ht="16.5">
      <c r="A22" s="1752"/>
      <c r="B22" s="1752"/>
      <c r="C22" s="1756" t="s">
        <v>1618</v>
      </c>
      <c r="D22" s="1756"/>
      <c r="E22" s="1756" t="s">
        <v>1619</v>
      </c>
      <c r="F22" s="1756"/>
      <c r="G22" s="1756" t="s">
        <v>1619</v>
      </c>
      <c r="H22" s="1756"/>
    </row>
    <row r="23" spans="1:8" ht="16.5">
      <c r="A23" s="1752"/>
      <c r="B23" s="1752"/>
      <c r="C23" s="887" t="s">
        <v>1620</v>
      </c>
      <c r="D23" s="887" t="s">
        <v>1621</v>
      </c>
      <c r="E23" s="887" t="s">
        <v>1615</v>
      </c>
      <c r="F23" s="887" t="s">
        <v>1622</v>
      </c>
      <c r="G23" s="887" t="s">
        <v>1616</v>
      </c>
      <c r="H23" s="887" t="s">
        <v>1617</v>
      </c>
    </row>
    <row r="24" spans="1:8" ht="16.5">
      <c r="A24" s="1754" t="s">
        <v>1623</v>
      </c>
      <c r="B24" s="1755" t="s">
        <v>1624</v>
      </c>
      <c r="C24" s="1755"/>
      <c r="D24" s="1755"/>
      <c r="E24" s="1755"/>
      <c r="F24" s="1755"/>
      <c r="G24" s="1755"/>
      <c r="H24" s="1755"/>
    </row>
    <row r="25" spans="1:8" ht="16.5">
      <c r="A25" s="1754"/>
      <c r="B25" s="1755" t="s">
        <v>1625</v>
      </c>
      <c r="C25" s="1755"/>
      <c r="D25" s="1755"/>
      <c r="E25" s="1755"/>
      <c r="F25" s="1755"/>
      <c r="G25" s="1755"/>
      <c r="H25" s="1755"/>
    </row>
    <row r="26" spans="1:8" ht="16.5">
      <c r="A26" s="1754"/>
      <c r="B26" s="1755" t="s">
        <v>1626</v>
      </c>
      <c r="C26" s="1755"/>
      <c r="D26" s="1755"/>
      <c r="E26" s="1755"/>
      <c r="F26" s="1755"/>
      <c r="G26" s="1755"/>
      <c r="H26" s="1755"/>
    </row>
    <row r="27" spans="1:8" ht="16.5">
      <c r="A27" s="1754"/>
      <c r="B27" s="1755" t="s">
        <v>1627</v>
      </c>
      <c r="C27" s="1755"/>
      <c r="D27" s="1755"/>
      <c r="E27" s="1755"/>
      <c r="F27" s="1755"/>
      <c r="G27" s="1755"/>
      <c r="H27" s="1755"/>
    </row>
    <row r="28" spans="1:8" ht="16.5">
      <c r="A28" s="1754"/>
      <c r="B28" s="1755" t="s">
        <v>1628</v>
      </c>
      <c r="C28" s="1755"/>
      <c r="D28" s="1755"/>
      <c r="E28" s="1755"/>
      <c r="F28" s="1755"/>
      <c r="G28" s="1755"/>
      <c r="H28" s="1755"/>
    </row>
  </sheetData>
  <sheetProtection/>
  <mergeCells count="33">
    <mergeCell ref="A3:J3"/>
    <mergeCell ref="A4:A5"/>
    <mergeCell ref="B4:B5"/>
    <mergeCell ref="C4:E4"/>
    <mergeCell ref="F4:G4"/>
    <mergeCell ref="H4:I4"/>
    <mergeCell ref="J4:J5"/>
    <mergeCell ref="C13:I13"/>
    <mergeCell ref="A16:A17"/>
    <mergeCell ref="B16:B17"/>
    <mergeCell ref="C16:D16"/>
    <mergeCell ref="C10:I10"/>
    <mergeCell ref="C11:I11"/>
    <mergeCell ref="C12:I12"/>
    <mergeCell ref="E16:F16"/>
    <mergeCell ref="G16:H16"/>
    <mergeCell ref="G18:H18"/>
    <mergeCell ref="C20:D20"/>
    <mergeCell ref="E20:F20"/>
    <mergeCell ref="G20:H20"/>
    <mergeCell ref="C22:D22"/>
    <mergeCell ref="E22:F22"/>
    <mergeCell ref="G22:H22"/>
    <mergeCell ref="A18:A23"/>
    <mergeCell ref="B18:B23"/>
    <mergeCell ref="C18:D18"/>
    <mergeCell ref="A24:A28"/>
    <mergeCell ref="B24:H24"/>
    <mergeCell ref="B25:H25"/>
    <mergeCell ref="B26:H26"/>
    <mergeCell ref="B27:H27"/>
    <mergeCell ref="B28:H28"/>
    <mergeCell ref="E18:F1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A10" sqref="A1:IV1638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12.50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1689</v>
      </c>
      <c r="B1" s="1"/>
      <c r="C1" s="1"/>
      <c r="D1" s="1"/>
      <c r="E1" s="1"/>
      <c r="F1" s="2"/>
      <c r="G1" s="2"/>
      <c r="H1" s="2"/>
      <c r="I1" s="2"/>
    </row>
    <row r="2" spans="1:9" ht="22.5">
      <c r="A2" s="928"/>
      <c r="B2" s="1"/>
      <c r="C2" s="1"/>
      <c r="D2" s="1"/>
      <c r="E2" s="1"/>
      <c r="F2" s="2"/>
      <c r="G2" s="2"/>
      <c r="H2" s="2"/>
      <c r="I2" s="2"/>
    </row>
    <row r="3" spans="1:10" ht="17.25">
      <c r="A3" s="1041" t="s">
        <v>1690</v>
      </c>
      <c r="B3" s="1042"/>
      <c r="C3" s="1042"/>
      <c r="D3" s="1042"/>
      <c r="E3" s="1042"/>
      <c r="F3" s="1042"/>
      <c r="G3" s="1042"/>
      <c r="H3" s="1042"/>
      <c r="I3" s="1042"/>
      <c r="J3" s="1043"/>
    </row>
    <row r="4" spans="1:10" ht="17.25">
      <c r="A4" s="1035" t="s">
        <v>2</v>
      </c>
      <c r="B4" s="1035" t="s">
        <v>3</v>
      </c>
      <c r="C4" s="1032" t="s">
        <v>4</v>
      </c>
      <c r="D4" s="1033"/>
      <c r="E4" s="1034"/>
      <c r="F4" s="1035" t="s">
        <v>5</v>
      </c>
      <c r="G4" s="1035"/>
      <c r="H4" s="1035" t="s">
        <v>6</v>
      </c>
      <c r="I4" s="1035"/>
      <c r="J4" s="1035" t="s">
        <v>7</v>
      </c>
    </row>
    <row r="5" spans="1:10" ht="17.25">
      <c r="A5" s="1035"/>
      <c r="B5" s="103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35"/>
    </row>
    <row r="6" spans="1:10" s="269" customFormat="1" ht="17.25">
      <c r="A6" s="270" t="s">
        <v>1691</v>
      </c>
      <c r="B6" s="270" t="s">
        <v>12</v>
      </c>
      <c r="C6" s="929" t="s">
        <v>1692</v>
      </c>
      <c r="D6" s="929" t="s">
        <v>1693</v>
      </c>
      <c r="E6" s="929" t="s">
        <v>1693</v>
      </c>
      <c r="F6" s="910" t="s">
        <v>1694</v>
      </c>
      <c r="G6" s="910" t="s">
        <v>1695</v>
      </c>
      <c r="H6" s="910" t="s">
        <v>1696</v>
      </c>
      <c r="I6" s="929" t="s">
        <v>1697</v>
      </c>
      <c r="J6" s="271" t="s">
        <v>1698</v>
      </c>
    </row>
    <row r="7" spans="1:10" s="269" customFormat="1" ht="17.25">
      <c r="A7" s="270"/>
      <c r="B7" s="270"/>
      <c r="C7" s="910"/>
      <c r="D7" s="910"/>
      <c r="E7" s="910"/>
      <c r="F7" s="910" t="s">
        <v>1699</v>
      </c>
      <c r="G7" s="910" t="s">
        <v>1700</v>
      </c>
      <c r="H7" s="910"/>
      <c r="I7" s="910"/>
      <c r="J7" s="271"/>
    </row>
    <row r="8" spans="1:10" s="269" customFormat="1" ht="17.25">
      <c r="A8" s="270"/>
      <c r="B8" s="270"/>
      <c r="C8" s="910"/>
      <c r="D8" s="910"/>
      <c r="E8" s="910"/>
      <c r="F8" s="910" t="s">
        <v>1701</v>
      </c>
      <c r="G8" s="910" t="s">
        <v>1702</v>
      </c>
      <c r="H8" s="910"/>
      <c r="I8" s="910"/>
      <c r="J8" s="271"/>
    </row>
    <row r="9" spans="1:10" s="269" customFormat="1" ht="69.75" thickBot="1">
      <c r="A9" s="270"/>
      <c r="B9" s="270"/>
      <c r="C9" s="910"/>
      <c r="D9" s="910"/>
      <c r="E9" s="910"/>
      <c r="F9" s="910" t="s">
        <v>1703</v>
      </c>
      <c r="G9" s="910" t="s">
        <v>1704</v>
      </c>
      <c r="H9" s="910"/>
      <c r="I9" s="910"/>
      <c r="J9" s="930" t="s">
        <v>570</v>
      </c>
    </row>
    <row r="10" spans="1:10" s="344" customFormat="1" ht="17.25">
      <c r="A10" s="287" t="s">
        <v>1705</v>
      </c>
      <c r="B10" s="287" t="s">
        <v>12</v>
      </c>
      <c r="C10" s="1220" t="s">
        <v>1706</v>
      </c>
      <c r="D10" s="1220"/>
      <c r="E10" s="1220"/>
      <c r="F10" s="1220"/>
      <c r="G10" s="1220"/>
      <c r="H10" s="1220"/>
      <c r="I10" s="1220"/>
      <c r="J10" s="880" t="s">
        <v>1707</v>
      </c>
    </row>
    <row r="11" spans="1:10" s="344" customFormat="1" ht="17.25">
      <c r="A11" s="287" t="s">
        <v>1677</v>
      </c>
      <c r="B11" s="287" t="s">
        <v>12</v>
      </c>
      <c r="C11" s="1220" t="s">
        <v>571</v>
      </c>
      <c r="D11" s="1220"/>
      <c r="E11" s="1220"/>
      <c r="F11" s="1220"/>
      <c r="G11" s="1220"/>
      <c r="H11" s="1220"/>
      <c r="I11" s="1220"/>
      <c r="J11" s="550"/>
    </row>
    <row r="12" spans="1:10" s="344" customFormat="1" ht="17.25">
      <c r="A12" s="368" t="s">
        <v>1680</v>
      </c>
      <c r="B12" s="287" t="s">
        <v>1708</v>
      </c>
      <c r="C12" s="1759" t="s">
        <v>572</v>
      </c>
      <c r="D12" s="1759"/>
      <c r="E12" s="1759"/>
      <c r="F12" s="1759"/>
      <c r="G12" s="1759"/>
      <c r="H12" s="1759"/>
      <c r="I12" s="1759"/>
      <c r="J12" s="468"/>
    </row>
    <row r="13" spans="1:10" s="344" customFormat="1" ht="17.25">
      <c r="A13" s="368" t="s">
        <v>1709</v>
      </c>
      <c r="B13" s="515" t="s">
        <v>1708</v>
      </c>
      <c r="C13" s="1085" t="s">
        <v>1710</v>
      </c>
      <c r="D13" s="1086"/>
      <c r="E13" s="1086"/>
      <c r="F13" s="1086"/>
      <c r="G13" s="1086"/>
      <c r="H13" s="1086"/>
      <c r="I13" s="1087"/>
      <c r="J13" s="551"/>
    </row>
    <row r="14" spans="1:10" s="344" customFormat="1" ht="17.25">
      <c r="A14" s="368" t="s">
        <v>573</v>
      </c>
      <c r="B14" s="515" t="s">
        <v>24</v>
      </c>
      <c r="C14" s="1085" t="s">
        <v>1688</v>
      </c>
      <c r="D14" s="1086"/>
      <c r="E14" s="1086"/>
      <c r="F14" s="1086"/>
      <c r="G14" s="1086"/>
      <c r="H14" s="1086"/>
      <c r="I14" s="1087"/>
      <c r="J14" s="551"/>
    </row>
    <row r="15" spans="1:10" s="596" customFormat="1" ht="34.5" customHeight="1">
      <c r="A15" s="287" t="s">
        <v>1711</v>
      </c>
      <c r="B15" s="287"/>
      <c r="C15" s="1220" t="s">
        <v>1712</v>
      </c>
      <c r="D15" s="1220"/>
      <c r="E15" s="1220"/>
      <c r="F15" s="1220"/>
      <c r="G15" s="1220"/>
      <c r="H15" s="1220"/>
      <c r="I15" s="1220"/>
      <c r="J15" s="290" t="s">
        <v>1713</v>
      </c>
    </row>
    <row r="16" spans="1:10" s="596" customFormat="1" ht="34.5" customHeight="1">
      <c r="A16" s="287" t="s">
        <v>1714</v>
      </c>
      <c r="B16" s="287"/>
      <c r="C16" s="1220" t="s">
        <v>1715</v>
      </c>
      <c r="D16" s="1220"/>
      <c r="E16" s="1220"/>
      <c r="F16" s="1220"/>
      <c r="G16" s="1220"/>
      <c r="H16" s="1220"/>
      <c r="I16" s="1220"/>
      <c r="J16" s="290" t="s">
        <v>1713</v>
      </c>
    </row>
    <row r="17" spans="1:8" ht="16.5">
      <c r="A17" s="1757" t="s">
        <v>2</v>
      </c>
      <c r="B17" s="1757" t="s">
        <v>3</v>
      </c>
      <c r="C17" s="1757" t="s">
        <v>4</v>
      </c>
      <c r="D17" s="1757"/>
      <c r="E17" s="1757" t="s">
        <v>1716</v>
      </c>
      <c r="F17" s="1757"/>
      <c r="G17" s="1757" t="s">
        <v>1717</v>
      </c>
      <c r="H17" s="1757"/>
    </row>
    <row r="18" spans="1:8" ht="16.5">
      <c r="A18" s="1757"/>
      <c r="B18" s="1757"/>
      <c r="C18" s="911" t="s">
        <v>8</v>
      </c>
      <c r="D18" s="911" t="s">
        <v>9</v>
      </c>
      <c r="E18" s="911" t="s">
        <v>8</v>
      </c>
      <c r="F18" s="911" t="s">
        <v>9</v>
      </c>
      <c r="G18" s="911" t="s">
        <v>8</v>
      </c>
      <c r="H18" s="911" t="s">
        <v>9</v>
      </c>
    </row>
    <row r="19" spans="1:8" ht="16.5" customHeight="1">
      <c r="A19" s="1751" t="s">
        <v>1718</v>
      </c>
      <c r="B19" s="1752" t="s">
        <v>24</v>
      </c>
      <c r="C19" s="1753" t="s">
        <v>1719</v>
      </c>
      <c r="D19" s="1753"/>
      <c r="E19" s="1753" t="s">
        <v>1720</v>
      </c>
      <c r="F19" s="1753"/>
      <c r="G19" s="1753" t="s">
        <v>1720</v>
      </c>
      <c r="H19" s="1753"/>
    </row>
    <row r="20" spans="1:8" ht="16.5">
      <c r="A20" s="1752"/>
      <c r="B20" s="1752"/>
      <c r="C20" s="886" t="s">
        <v>1721</v>
      </c>
      <c r="D20" s="886" t="s">
        <v>1721</v>
      </c>
      <c r="E20" s="886" t="s">
        <v>1721</v>
      </c>
      <c r="F20" s="886" t="s">
        <v>1721</v>
      </c>
      <c r="G20" s="886" t="s">
        <v>1721</v>
      </c>
      <c r="H20" s="886" t="s">
        <v>1721</v>
      </c>
    </row>
    <row r="21" spans="1:8" ht="16.5">
      <c r="A21" s="1752"/>
      <c r="B21" s="1752"/>
      <c r="C21" s="1756" t="s">
        <v>1722</v>
      </c>
      <c r="D21" s="1756"/>
      <c r="E21" s="1756" t="s">
        <v>1723</v>
      </c>
      <c r="F21" s="1756"/>
      <c r="G21" s="1756" t="s">
        <v>1723</v>
      </c>
      <c r="H21" s="1756"/>
    </row>
    <row r="22" spans="1:8" ht="16.5">
      <c r="A22" s="1752"/>
      <c r="B22" s="1752"/>
      <c r="C22" s="887" t="s">
        <v>1724</v>
      </c>
      <c r="D22" s="887" t="s">
        <v>1725</v>
      </c>
      <c r="E22" s="887" t="s">
        <v>1726</v>
      </c>
      <c r="F22" s="887" t="s">
        <v>1727</v>
      </c>
      <c r="G22" s="887" t="s">
        <v>1728</v>
      </c>
      <c r="H22" s="887" t="s">
        <v>1729</v>
      </c>
    </row>
    <row r="23" spans="1:8" ht="16.5">
      <c r="A23" s="1752"/>
      <c r="B23" s="1752"/>
      <c r="C23" s="1756" t="s">
        <v>1730</v>
      </c>
      <c r="D23" s="1756"/>
      <c r="E23" s="1756" t="s">
        <v>1619</v>
      </c>
      <c r="F23" s="1756"/>
      <c r="G23" s="1756" t="s">
        <v>1619</v>
      </c>
      <c r="H23" s="1756"/>
    </row>
    <row r="24" spans="1:8" ht="16.5">
      <c r="A24" s="1752"/>
      <c r="B24" s="1752"/>
      <c r="C24" s="887" t="s">
        <v>1620</v>
      </c>
      <c r="D24" s="887" t="s">
        <v>1731</v>
      </c>
      <c r="E24" s="887" t="s">
        <v>1727</v>
      </c>
      <c r="F24" s="887" t="s">
        <v>1732</v>
      </c>
      <c r="G24" s="887" t="s">
        <v>1728</v>
      </c>
      <c r="H24" s="887" t="s">
        <v>1729</v>
      </c>
    </row>
    <row r="25" spans="1:8" ht="16.5">
      <c r="A25" s="1754" t="s">
        <v>1733</v>
      </c>
      <c r="B25" s="1755" t="s">
        <v>1734</v>
      </c>
      <c r="C25" s="1755"/>
      <c r="D25" s="1755"/>
      <c r="E25" s="1755"/>
      <c r="F25" s="1755"/>
      <c r="G25" s="1755"/>
      <c r="H25" s="1755"/>
    </row>
    <row r="26" spans="1:8" ht="16.5">
      <c r="A26" s="1754"/>
      <c r="B26" s="1755" t="s">
        <v>1735</v>
      </c>
      <c r="C26" s="1755"/>
      <c r="D26" s="1755"/>
      <c r="E26" s="1755"/>
      <c r="F26" s="1755"/>
      <c r="G26" s="1755"/>
      <c r="H26" s="1755"/>
    </row>
    <row r="27" spans="1:8" ht="16.5">
      <c r="A27" s="1754"/>
      <c r="B27" s="1755" t="s">
        <v>1736</v>
      </c>
      <c r="C27" s="1755"/>
      <c r="D27" s="1755"/>
      <c r="E27" s="1755"/>
      <c r="F27" s="1755"/>
      <c r="G27" s="1755"/>
      <c r="H27" s="1755"/>
    </row>
    <row r="28" spans="1:8" ht="16.5">
      <c r="A28" s="1754"/>
      <c r="B28" s="1755" t="s">
        <v>1737</v>
      </c>
      <c r="C28" s="1755"/>
      <c r="D28" s="1755"/>
      <c r="E28" s="1755"/>
      <c r="F28" s="1755"/>
      <c r="G28" s="1755"/>
      <c r="H28" s="1755"/>
    </row>
    <row r="29" spans="1:8" ht="16.5">
      <c r="A29" s="1754"/>
      <c r="B29" s="1755" t="s">
        <v>1738</v>
      </c>
      <c r="C29" s="1755"/>
      <c r="D29" s="1755"/>
      <c r="E29" s="1755"/>
      <c r="F29" s="1755"/>
      <c r="G29" s="1755"/>
      <c r="H29" s="1755"/>
    </row>
  </sheetData>
  <sheetProtection/>
  <mergeCells count="36">
    <mergeCell ref="A3:J3"/>
    <mergeCell ref="A4:A5"/>
    <mergeCell ref="B4:B5"/>
    <mergeCell ref="C4:E4"/>
    <mergeCell ref="F4:G4"/>
    <mergeCell ref="H4:I4"/>
    <mergeCell ref="J4:J5"/>
    <mergeCell ref="C10:I10"/>
    <mergeCell ref="C11:I11"/>
    <mergeCell ref="C12:I12"/>
    <mergeCell ref="C13:I13"/>
    <mergeCell ref="C14:I14"/>
    <mergeCell ref="C15:I15"/>
    <mergeCell ref="C16:I16"/>
    <mergeCell ref="A17:A18"/>
    <mergeCell ref="B17:B18"/>
    <mergeCell ref="C17:D17"/>
    <mergeCell ref="E17:F17"/>
    <mergeCell ref="G17:H17"/>
    <mergeCell ref="G19:H19"/>
    <mergeCell ref="C21:D21"/>
    <mergeCell ref="E21:F21"/>
    <mergeCell ref="G21:H21"/>
    <mergeCell ref="C23:D23"/>
    <mergeCell ref="E23:F23"/>
    <mergeCell ref="G23:H23"/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:J9"/>
    </sheetView>
  </sheetViews>
  <sheetFormatPr defaultColWidth="9.00390625" defaultRowHeight="16.5"/>
  <cols>
    <col min="1" max="1" width="27.00390625" style="889" customWidth="1"/>
    <col min="2" max="2" width="9.00390625" style="889" customWidth="1"/>
    <col min="3" max="3" width="12.875" style="889" customWidth="1"/>
    <col min="4" max="4" width="12.625" style="889" customWidth="1"/>
    <col min="5" max="5" width="11.625" style="889" customWidth="1"/>
    <col min="6" max="7" width="10.875" style="889" customWidth="1"/>
    <col min="8" max="8" width="12.50390625" style="889" customWidth="1"/>
    <col min="9" max="9" width="12.00390625" style="889" customWidth="1"/>
    <col min="10" max="10" width="34.625" style="889" bestFit="1" customWidth="1"/>
    <col min="11" max="16384" width="9.00390625" style="889" customWidth="1"/>
  </cols>
  <sheetData>
    <row r="1" spans="1:5" ht="15" customHeight="1">
      <c r="A1" s="888" t="s">
        <v>1629</v>
      </c>
      <c r="B1" s="888"/>
      <c r="C1" s="888"/>
      <c r="D1" s="888"/>
      <c r="E1" s="888"/>
    </row>
    <row r="2" spans="1:5" ht="15" customHeight="1">
      <c r="A2" s="890"/>
      <c r="B2" s="888"/>
      <c r="C2" s="888"/>
      <c r="D2" s="888"/>
      <c r="E2" s="888"/>
    </row>
    <row r="3" spans="1:10" ht="15" customHeight="1">
      <c r="A3" s="1786" t="s">
        <v>1630</v>
      </c>
      <c r="B3" s="1787"/>
      <c r="C3" s="1787"/>
      <c r="D3" s="1787"/>
      <c r="E3" s="1787"/>
      <c r="F3" s="1787"/>
      <c r="G3" s="1787"/>
      <c r="H3" s="1787"/>
      <c r="I3" s="1787"/>
      <c r="J3" s="1788"/>
    </row>
    <row r="4" spans="1:10" ht="15" customHeight="1">
      <c r="A4" s="1789" t="s">
        <v>2</v>
      </c>
      <c r="B4" s="1789" t="s">
        <v>3</v>
      </c>
      <c r="C4" s="1790" t="s">
        <v>4</v>
      </c>
      <c r="D4" s="1791"/>
      <c r="E4" s="1792"/>
      <c r="F4" s="1789" t="s">
        <v>5</v>
      </c>
      <c r="G4" s="1789"/>
      <c r="H4" s="1789" t="s">
        <v>6</v>
      </c>
      <c r="I4" s="1789"/>
      <c r="J4" s="1789" t="s">
        <v>7</v>
      </c>
    </row>
    <row r="5" spans="1:10" ht="15" customHeight="1">
      <c r="A5" s="1789"/>
      <c r="B5" s="1789"/>
      <c r="C5" s="891" t="s">
        <v>8</v>
      </c>
      <c r="D5" s="891" t="s">
        <v>9</v>
      </c>
      <c r="E5" s="891" t="s">
        <v>10</v>
      </c>
      <c r="F5" s="891" t="s">
        <v>8</v>
      </c>
      <c r="G5" s="891" t="s">
        <v>9</v>
      </c>
      <c r="H5" s="891" t="s">
        <v>8</v>
      </c>
      <c r="I5" s="891" t="s">
        <v>9</v>
      </c>
      <c r="J5" s="1789"/>
    </row>
    <row r="6" spans="1:10" s="896" customFormat="1" ht="15" customHeight="1">
      <c r="A6" s="892" t="s">
        <v>1631</v>
      </c>
      <c r="B6" s="892" t="s">
        <v>42</v>
      </c>
      <c r="C6" s="912" t="s">
        <v>1632</v>
      </c>
      <c r="D6" s="912" t="s">
        <v>1633</v>
      </c>
      <c r="E6" s="912" t="s">
        <v>1633</v>
      </c>
      <c r="F6" s="912" t="s">
        <v>1632</v>
      </c>
      <c r="G6" s="912" t="s">
        <v>1633</v>
      </c>
      <c r="H6" s="912" t="s">
        <v>1634</v>
      </c>
      <c r="I6" s="913" t="s">
        <v>1635</v>
      </c>
      <c r="J6" s="895"/>
    </row>
    <row r="7" spans="1:10" s="899" customFormat="1" ht="15" customHeight="1">
      <c r="A7" s="897" t="s">
        <v>1636</v>
      </c>
      <c r="B7" s="897" t="s">
        <v>42</v>
      </c>
      <c r="C7" s="1781" t="s">
        <v>1637</v>
      </c>
      <c r="D7" s="1781"/>
      <c r="E7" s="1781"/>
      <c r="F7" s="1781"/>
      <c r="G7" s="1781"/>
      <c r="H7" s="1781"/>
      <c r="I7" s="1782"/>
      <c r="J7" s="898"/>
    </row>
    <row r="8" spans="1:10" s="899" customFormat="1" ht="15" customHeight="1">
      <c r="A8" s="897" t="s">
        <v>1677</v>
      </c>
      <c r="B8" s="897"/>
      <c r="C8" s="1781" t="s">
        <v>1638</v>
      </c>
      <c r="D8" s="1781"/>
      <c r="E8" s="1781"/>
      <c r="F8" s="1781"/>
      <c r="G8" s="1781"/>
      <c r="H8" s="1781"/>
      <c r="I8" s="1781"/>
      <c r="J8" s="900"/>
    </row>
    <row r="9" spans="1:10" s="899" customFormat="1" ht="15" customHeight="1">
      <c r="A9" s="901" t="s">
        <v>1678</v>
      </c>
      <c r="B9" s="897" t="s">
        <v>1679</v>
      </c>
      <c r="C9" s="884" t="s">
        <v>2047</v>
      </c>
      <c r="D9" s="884" t="s">
        <v>2048</v>
      </c>
      <c r="E9" s="884" t="s">
        <v>2048</v>
      </c>
      <c r="F9" s="884" t="s">
        <v>2047</v>
      </c>
      <c r="G9" s="884" t="s">
        <v>2048</v>
      </c>
      <c r="H9" s="884" t="s">
        <v>2102</v>
      </c>
      <c r="I9" s="884" t="s">
        <v>2093</v>
      </c>
      <c r="J9" s="681" t="s">
        <v>2103</v>
      </c>
    </row>
    <row r="10" spans="1:10" s="899" customFormat="1" ht="15" customHeight="1">
      <c r="A10" s="901" t="s">
        <v>1680</v>
      </c>
      <c r="B10" s="897" t="s">
        <v>42</v>
      </c>
      <c r="C10" s="1783" t="s">
        <v>1639</v>
      </c>
      <c r="D10" s="1783"/>
      <c r="E10" s="1783"/>
      <c r="F10" s="1783"/>
      <c r="G10" s="1783"/>
      <c r="H10" s="1783"/>
      <c r="I10" s="1783"/>
      <c r="J10" s="900"/>
    </row>
    <row r="11" spans="1:10" s="899" customFormat="1" ht="15" customHeight="1">
      <c r="A11" s="901" t="s">
        <v>1640</v>
      </c>
      <c r="B11" s="902" t="s">
        <v>42</v>
      </c>
      <c r="C11" s="1782" t="s">
        <v>1641</v>
      </c>
      <c r="D11" s="1784"/>
      <c r="E11" s="1784"/>
      <c r="F11" s="1784"/>
      <c r="G11" s="1784"/>
      <c r="H11" s="1784"/>
      <c r="I11" s="1785"/>
      <c r="J11" s="903"/>
    </row>
    <row r="12" spans="1:10" s="899" customFormat="1" ht="39.75" customHeight="1">
      <c r="A12" s="901" t="s">
        <v>1642</v>
      </c>
      <c r="B12" s="902"/>
      <c r="C12" s="1782" t="s">
        <v>1643</v>
      </c>
      <c r="D12" s="1784"/>
      <c r="E12" s="1784"/>
      <c r="F12" s="1784"/>
      <c r="G12" s="1784"/>
      <c r="H12" s="1784"/>
      <c r="I12" s="1785"/>
      <c r="J12" s="904" t="s">
        <v>1644</v>
      </c>
    </row>
    <row r="13" spans="1:10" s="899" customFormat="1" ht="30" customHeight="1">
      <c r="A13" s="901" t="s">
        <v>1645</v>
      </c>
      <c r="B13" s="902"/>
      <c r="C13" s="1778" t="s">
        <v>1646</v>
      </c>
      <c r="D13" s="1779"/>
      <c r="E13" s="1779"/>
      <c r="F13" s="1779"/>
      <c r="G13" s="1779"/>
      <c r="H13" s="1779"/>
      <c r="I13" s="1780"/>
      <c r="J13" s="903" t="s">
        <v>1647</v>
      </c>
    </row>
    <row r="14" spans="1:10" s="896" customFormat="1" ht="15" customHeight="1">
      <c r="A14" s="1762" t="s">
        <v>1681</v>
      </c>
      <c r="B14" s="1765" t="s">
        <v>42</v>
      </c>
      <c r="C14" s="1768" t="s">
        <v>1648</v>
      </c>
      <c r="D14" s="1768"/>
      <c r="E14" s="1768"/>
      <c r="F14" s="1768"/>
      <c r="G14" s="1768"/>
      <c r="H14" s="1768"/>
      <c r="I14" s="1768"/>
      <c r="J14" s="905"/>
    </row>
    <row r="15" spans="1:10" s="896" customFormat="1" ht="15" customHeight="1">
      <c r="A15" s="1763"/>
      <c r="B15" s="1766"/>
      <c r="C15" s="1769" t="s">
        <v>1649</v>
      </c>
      <c r="D15" s="1770"/>
      <c r="E15" s="1770"/>
      <c r="F15" s="1770"/>
      <c r="G15" s="1771"/>
      <c r="H15" s="1769" t="s">
        <v>1650</v>
      </c>
      <c r="I15" s="1771"/>
      <c r="J15" s="905"/>
    </row>
    <row r="16" spans="1:10" ht="15" customHeight="1">
      <c r="A16" s="1763"/>
      <c r="B16" s="1766"/>
      <c r="C16" s="1769" t="s">
        <v>1651</v>
      </c>
      <c r="D16" s="1770"/>
      <c r="E16" s="1770"/>
      <c r="F16" s="1770"/>
      <c r="G16" s="1771"/>
      <c r="H16" s="1769" t="s">
        <v>1652</v>
      </c>
      <c r="I16" s="1771"/>
      <c r="J16" s="906"/>
    </row>
    <row r="17" spans="1:10" ht="15" customHeight="1">
      <c r="A17" s="1763"/>
      <c r="B17" s="1766"/>
      <c r="C17" s="907" t="s">
        <v>1653</v>
      </c>
      <c r="D17" s="907" t="s">
        <v>1654</v>
      </c>
      <c r="E17" s="907" t="s">
        <v>1654</v>
      </c>
      <c r="F17" s="907" t="s">
        <v>1653</v>
      </c>
      <c r="G17" s="907" t="s">
        <v>1654</v>
      </c>
      <c r="H17" s="907" t="s">
        <v>1655</v>
      </c>
      <c r="I17" s="907" t="s">
        <v>1656</v>
      </c>
      <c r="J17" s="906"/>
    </row>
    <row r="18" spans="1:10" ht="15" customHeight="1">
      <c r="A18" s="1763"/>
      <c r="B18" s="1766"/>
      <c r="C18" s="1769" t="s">
        <v>1657</v>
      </c>
      <c r="D18" s="1770"/>
      <c r="E18" s="1770"/>
      <c r="F18" s="1770"/>
      <c r="G18" s="1771"/>
      <c r="H18" s="1772" t="s">
        <v>1658</v>
      </c>
      <c r="I18" s="1773"/>
      <c r="J18" s="906"/>
    </row>
    <row r="19" spans="1:10" ht="15" customHeight="1">
      <c r="A19" s="1764"/>
      <c r="B19" s="1767"/>
      <c r="C19" s="907" t="s">
        <v>1659</v>
      </c>
      <c r="D19" s="907" t="s">
        <v>1660</v>
      </c>
      <c r="E19" s="907" t="s">
        <v>1660</v>
      </c>
      <c r="F19" s="907" t="s">
        <v>1659</v>
      </c>
      <c r="G19" s="907" t="s">
        <v>1660</v>
      </c>
      <c r="H19" s="1774"/>
      <c r="I19" s="1775"/>
      <c r="J19" s="906"/>
    </row>
    <row r="20" spans="1:9" ht="15" customHeight="1">
      <c r="A20" s="908" t="s">
        <v>1682</v>
      </c>
      <c r="B20" s="1776" t="s">
        <v>1683</v>
      </c>
      <c r="C20" s="1776"/>
      <c r="D20" s="1776"/>
      <c r="E20" s="1776"/>
      <c r="F20" s="1776"/>
      <c r="G20" s="1776"/>
      <c r="H20" s="1776"/>
      <c r="I20" s="1776"/>
    </row>
    <row r="21" spans="2:9" ht="15" customHeight="1">
      <c r="B21" s="1760" t="s">
        <v>1684</v>
      </c>
      <c r="C21" s="1760"/>
      <c r="D21" s="1760"/>
      <c r="E21" s="1760"/>
      <c r="F21" s="1760"/>
      <c r="G21" s="1760"/>
      <c r="H21" s="1760"/>
      <c r="I21" s="1760"/>
    </row>
    <row r="22" spans="2:7" ht="15" customHeight="1">
      <c r="B22" s="1777" t="s">
        <v>1685</v>
      </c>
      <c r="C22" s="1777"/>
      <c r="D22" s="1777"/>
      <c r="E22" s="1777"/>
      <c r="F22" s="1777"/>
      <c r="G22" s="1777"/>
    </row>
    <row r="23" spans="2:7" ht="15" customHeight="1">
      <c r="B23" s="1777" t="s">
        <v>1686</v>
      </c>
      <c r="C23" s="1777"/>
      <c r="D23" s="1777"/>
      <c r="E23" s="1777"/>
      <c r="F23" s="1777"/>
      <c r="G23" s="1777"/>
    </row>
    <row r="24" spans="2:7" ht="30.75" customHeight="1">
      <c r="B24" s="1761" t="s">
        <v>1687</v>
      </c>
      <c r="C24" s="1761"/>
      <c r="D24" s="1761"/>
      <c r="E24" s="1761"/>
      <c r="F24" s="1761"/>
      <c r="G24" s="1761"/>
    </row>
  </sheetData>
  <sheetProtection/>
  <mergeCells count="27">
    <mergeCell ref="A3:J3"/>
    <mergeCell ref="A4:A5"/>
    <mergeCell ref="B4:B5"/>
    <mergeCell ref="C4:E4"/>
    <mergeCell ref="F4:G4"/>
    <mergeCell ref="H4:I4"/>
    <mergeCell ref="J4:J5"/>
    <mergeCell ref="B22:G22"/>
    <mergeCell ref="B23:G23"/>
    <mergeCell ref="C13:I13"/>
    <mergeCell ref="C15:G15"/>
    <mergeCell ref="H15:I15"/>
    <mergeCell ref="C7:I7"/>
    <mergeCell ref="C8:I8"/>
    <mergeCell ref="C10:I10"/>
    <mergeCell ref="C11:I11"/>
    <mergeCell ref="C12:I12"/>
    <mergeCell ref="B21:I21"/>
    <mergeCell ref="B24:G24"/>
    <mergeCell ref="A14:A19"/>
    <mergeCell ref="B14:B19"/>
    <mergeCell ref="C14:I14"/>
    <mergeCell ref="C16:G16"/>
    <mergeCell ref="H16:I16"/>
    <mergeCell ref="C18:G18"/>
    <mergeCell ref="H18:I19"/>
    <mergeCell ref="B20:I20"/>
  </mergeCells>
  <printOptions/>
  <pageMargins left="0.7" right="0.7" top="0.75" bottom="0.75" header="0.3" footer="0.3"/>
  <pageSetup orientation="portrait" paperSize="9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F4" sqref="F4:G4"/>
    </sheetView>
  </sheetViews>
  <sheetFormatPr defaultColWidth="9.00390625" defaultRowHeight="16.5"/>
  <cols>
    <col min="1" max="1" width="27.00390625" style="889" customWidth="1"/>
    <col min="2" max="2" width="9.00390625" style="889" customWidth="1"/>
    <col min="3" max="3" width="12.875" style="889" customWidth="1"/>
    <col min="4" max="4" width="12.625" style="889" customWidth="1"/>
    <col min="5" max="5" width="11.625" style="889" customWidth="1"/>
    <col min="6" max="7" width="10.875" style="889" customWidth="1"/>
    <col min="8" max="8" width="12.50390625" style="889" customWidth="1"/>
    <col min="9" max="9" width="12.00390625" style="889" customWidth="1"/>
    <col min="10" max="10" width="34.625" style="889" bestFit="1" customWidth="1"/>
    <col min="11" max="16384" width="9.00390625" style="889" customWidth="1"/>
  </cols>
  <sheetData>
    <row r="1" spans="1:5" ht="15" customHeight="1">
      <c r="A1" s="888" t="s">
        <v>1661</v>
      </c>
      <c r="B1" s="888"/>
      <c r="C1" s="888"/>
      <c r="D1" s="888"/>
      <c r="E1" s="888"/>
    </row>
    <row r="2" spans="1:5" ht="15" customHeight="1">
      <c r="A2" s="890"/>
      <c r="B2" s="888"/>
      <c r="C2" s="888"/>
      <c r="D2" s="888"/>
      <c r="E2" s="888"/>
    </row>
    <row r="3" spans="1:10" ht="15" customHeight="1">
      <c r="A3" s="1786" t="s">
        <v>1630</v>
      </c>
      <c r="B3" s="1787"/>
      <c r="C3" s="1787"/>
      <c r="D3" s="1787"/>
      <c r="E3" s="1787"/>
      <c r="F3" s="1787"/>
      <c r="G3" s="1787"/>
      <c r="H3" s="1787"/>
      <c r="I3" s="1787"/>
      <c r="J3" s="1788"/>
    </row>
    <row r="4" spans="1:10" ht="15" customHeight="1">
      <c r="A4" s="1789" t="s">
        <v>2</v>
      </c>
      <c r="B4" s="1789" t="s">
        <v>3</v>
      </c>
      <c r="C4" s="1790" t="s">
        <v>4</v>
      </c>
      <c r="D4" s="1791"/>
      <c r="E4" s="1792"/>
      <c r="F4" s="1789" t="s">
        <v>5</v>
      </c>
      <c r="G4" s="1789"/>
      <c r="H4" s="1789" t="s">
        <v>6</v>
      </c>
      <c r="I4" s="1789"/>
      <c r="J4" s="1789" t="s">
        <v>7</v>
      </c>
    </row>
    <row r="5" spans="1:10" ht="15" customHeight="1">
      <c r="A5" s="1789"/>
      <c r="B5" s="1789"/>
      <c r="C5" s="891" t="s">
        <v>8</v>
      </c>
      <c r="D5" s="891" t="s">
        <v>9</v>
      </c>
      <c r="E5" s="891" t="s">
        <v>10</v>
      </c>
      <c r="F5" s="891" t="s">
        <v>8</v>
      </c>
      <c r="G5" s="891" t="s">
        <v>9</v>
      </c>
      <c r="H5" s="891" t="s">
        <v>8</v>
      </c>
      <c r="I5" s="891" t="s">
        <v>9</v>
      </c>
      <c r="J5" s="1789"/>
    </row>
    <row r="6" spans="1:10" s="896" customFormat="1" ht="15" customHeight="1">
      <c r="A6" s="892" t="s">
        <v>1631</v>
      </c>
      <c r="B6" s="892" t="s">
        <v>12</v>
      </c>
      <c r="C6" s="893" t="s">
        <v>1632</v>
      </c>
      <c r="D6" s="893" t="s">
        <v>1633</v>
      </c>
      <c r="E6" s="893" t="s">
        <v>1633</v>
      </c>
      <c r="F6" s="893" t="s">
        <v>1632</v>
      </c>
      <c r="G6" s="893" t="s">
        <v>1633</v>
      </c>
      <c r="H6" s="893" t="s">
        <v>1634</v>
      </c>
      <c r="I6" s="894" t="s">
        <v>1635</v>
      </c>
      <c r="J6" s="895"/>
    </row>
    <row r="7" spans="1:10" s="899" customFormat="1" ht="15" customHeight="1">
      <c r="A7" s="897" t="s">
        <v>1662</v>
      </c>
      <c r="B7" s="897" t="s">
        <v>12</v>
      </c>
      <c r="C7" s="1781" t="s">
        <v>1637</v>
      </c>
      <c r="D7" s="1781"/>
      <c r="E7" s="1781"/>
      <c r="F7" s="1781"/>
      <c r="G7" s="1781"/>
      <c r="H7" s="1781"/>
      <c r="I7" s="1782"/>
      <c r="J7" s="898"/>
    </row>
    <row r="8" spans="1:10" s="899" customFormat="1" ht="15" customHeight="1">
      <c r="A8" s="897" t="s">
        <v>1663</v>
      </c>
      <c r="B8" s="897" t="s">
        <v>12</v>
      </c>
      <c r="C8" s="1781" t="s">
        <v>1637</v>
      </c>
      <c r="D8" s="1781"/>
      <c r="E8" s="1781"/>
      <c r="F8" s="1781"/>
      <c r="G8" s="1781"/>
      <c r="H8" s="1781"/>
      <c r="I8" s="1781"/>
      <c r="J8" s="900" t="s">
        <v>1664</v>
      </c>
    </row>
    <row r="9" spans="1:10" s="899" customFormat="1" ht="15" customHeight="1">
      <c r="A9" s="901" t="s">
        <v>1665</v>
      </c>
      <c r="B9" s="897" t="s">
        <v>1666</v>
      </c>
      <c r="C9" s="1783" t="s">
        <v>1639</v>
      </c>
      <c r="D9" s="1783"/>
      <c r="E9" s="1783"/>
      <c r="F9" s="1783"/>
      <c r="G9" s="1783"/>
      <c r="H9" s="1783"/>
      <c r="I9" s="1783"/>
      <c r="J9" s="900"/>
    </row>
    <row r="10" spans="1:10" s="899" customFormat="1" ht="15" customHeight="1">
      <c r="A10" s="901" t="s">
        <v>573</v>
      </c>
      <c r="B10" s="902" t="s">
        <v>24</v>
      </c>
      <c r="C10" s="1782" t="s">
        <v>1667</v>
      </c>
      <c r="D10" s="1784"/>
      <c r="E10" s="1784"/>
      <c r="F10" s="1784"/>
      <c r="G10" s="1784"/>
      <c r="H10" s="1784"/>
      <c r="I10" s="1785"/>
      <c r="J10" s="903"/>
    </row>
    <row r="11" spans="1:10" s="899" customFormat="1" ht="15" customHeight="1">
      <c r="A11" s="901" t="s">
        <v>1668</v>
      </c>
      <c r="B11" s="902" t="s">
        <v>24</v>
      </c>
      <c r="C11" s="1782" t="s">
        <v>1669</v>
      </c>
      <c r="D11" s="1784"/>
      <c r="E11" s="1784"/>
      <c r="F11" s="1784"/>
      <c r="G11" s="1784"/>
      <c r="H11" s="1784"/>
      <c r="I11" s="1785"/>
      <c r="J11" s="903" t="s">
        <v>1670</v>
      </c>
    </row>
    <row r="12" spans="1:10" s="899" customFormat="1" ht="15" customHeight="1">
      <c r="A12" s="901" t="s">
        <v>1671</v>
      </c>
      <c r="B12" s="902" t="s">
        <v>24</v>
      </c>
      <c r="C12" s="1782" t="s">
        <v>1669</v>
      </c>
      <c r="D12" s="1784"/>
      <c r="E12" s="1784"/>
      <c r="F12" s="1784"/>
      <c r="G12" s="1784"/>
      <c r="H12" s="1784"/>
      <c r="I12" s="1785"/>
      <c r="J12" s="903" t="s">
        <v>1672</v>
      </c>
    </row>
    <row r="13" spans="1:10" s="899" customFormat="1" ht="39.75" customHeight="1">
      <c r="A13" s="901" t="s">
        <v>1642</v>
      </c>
      <c r="B13" s="902"/>
      <c r="C13" s="1782" t="s">
        <v>1643</v>
      </c>
      <c r="D13" s="1784"/>
      <c r="E13" s="1784"/>
      <c r="F13" s="1784"/>
      <c r="G13" s="1784"/>
      <c r="H13" s="1784"/>
      <c r="I13" s="1785"/>
      <c r="J13" s="904" t="s">
        <v>1644</v>
      </c>
    </row>
    <row r="14" spans="1:10" s="899" customFormat="1" ht="30" customHeight="1">
      <c r="A14" s="901" t="s">
        <v>1645</v>
      </c>
      <c r="B14" s="902"/>
      <c r="C14" s="1778" t="s">
        <v>1673</v>
      </c>
      <c r="D14" s="1779"/>
      <c r="E14" s="1779"/>
      <c r="F14" s="1779"/>
      <c r="G14" s="1779"/>
      <c r="H14" s="1779"/>
      <c r="I14" s="1780"/>
      <c r="J14" s="903"/>
    </row>
    <row r="15" spans="1:10" s="896" customFormat="1" ht="15" customHeight="1">
      <c r="A15" s="1762" t="s">
        <v>1674</v>
      </c>
      <c r="B15" s="1765" t="s">
        <v>24</v>
      </c>
      <c r="C15" s="1768" t="s">
        <v>1675</v>
      </c>
      <c r="D15" s="1768"/>
      <c r="E15" s="1768"/>
      <c r="F15" s="1768"/>
      <c r="G15" s="1768"/>
      <c r="H15" s="1768"/>
      <c r="I15" s="1768"/>
      <c r="J15" s="905"/>
    </row>
    <row r="16" spans="1:10" s="896" customFormat="1" ht="15" customHeight="1">
      <c r="A16" s="1763"/>
      <c r="B16" s="1766"/>
      <c r="C16" s="1769" t="s">
        <v>1649</v>
      </c>
      <c r="D16" s="1770"/>
      <c r="E16" s="1770"/>
      <c r="F16" s="1770"/>
      <c r="G16" s="1771"/>
      <c r="H16" s="1769" t="s">
        <v>1650</v>
      </c>
      <c r="I16" s="1771"/>
      <c r="J16" s="905"/>
    </row>
    <row r="17" spans="1:10" ht="15" customHeight="1">
      <c r="A17" s="1763"/>
      <c r="B17" s="1766"/>
      <c r="C17" s="1769" t="s">
        <v>1651</v>
      </c>
      <c r="D17" s="1770"/>
      <c r="E17" s="1770"/>
      <c r="F17" s="1770"/>
      <c r="G17" s="1771"/>
      <c r="H17" s="1769" t="s">
        <v>1652</v>
      </c>
      <c r="I17" s="1771"/>
      <c r="J17" s="906"/>
    </row>
    <row r="18" spans="1:10" ht="15" customHeight="1">
      <c r="A18" s="1763"/>
      <c r="B18" s="1766"/>
      <c r="C18" s="907" t="s">
        <v>1653</v>
      </c>
      <c r="D18" s="907" t="s">
        <v>1654</v>
      </c>
      <c r="E18" s="907" t="s">
        <v>1654</v>
      </c>
      <c r="F18" s="907" t="s">
        <v>1653</v>
      </c>
      <c r="G18" s="907" t="s">
        <v>1654</v>
      </c>
      <c r="H18" s="907" t="s">
        <v>1655</v>
      </c>
      <c r="I18" s="907" t="s">
        <v>1656</v>
      </c>
      <c r="J18" s="906"/>
    </row>
    <row r="19" spans="1:10" ht="15" customHeight="1">
      <c r="A19" s="1763"/>
      <c r="B19" s="1766"/>
      <c r="C19" s="1769" t="s">
        <v>1657</v>
      </c>
      <c r="D19" s="1770"/>
      <c r="E19" s="1770"/>
      <c r="F19" s="1770"/>
      <c r="G19" s="1771"/>
      <c r="H19" s="1793" t="s">
        <v>1676</v>
      </c>
      <c r="I19" s="1773"/>
      <c r="J19" s="906"/>
    </row>
    <row r="20" spans="1:10" ht="15" customHeight="1">
      <c r="A20" s="1763"/>
      <c r="B20" s="1766"/>
      <c r="C20" s="907" t="s">
        <v>1659</v>
      </c>
      <c r="D20" s="907" t="s">
        <v>1660</v>
      </c>
      <c r="E20" s="907" t="s">
        <v>1660</v>
      </c>
      <c r="F20" s="907" t="s">
        <v>1659</v>
      </c>
      <c r="G20" s="907" t="s">
        <v>1660</v>
      </c>
      <c r="H20" s="1774"/>
      <c r="I20" s="1775"/>
      <c r="J20" s="906"/>
    </row>
    <row r="21" spans="1:4" ht="15" customHeight="1">
      <c r="A21" s="909"/>
      <c r="B21" s="1794"/>
      <c r="C21" s="1794"/>
      <c r="D21" s="1794"/>
    </row>
    <row r="22" spans="2:4" ht="15" customHeight="1">
      <c r="B22" s="1777"/>
      <c r="C22" s="1777"/>
      <c r="D22" s="1777"/>
    </row>
    <row r="23" spans="2:9" ht="15" customHeight="1">
      <c r="B23" s="1760"/>
      <c r="C23" s="1760"/>
      <c r="D23" s="1760"/>
      <c r="E23" s="1760"/>
      <c r="F23" s="1760"/>
      <c r="G23" s="1760"/>
      <c r="H23" s="1760"/>
      <c r="I23" s="1760"/>
    </row>
    <row r="24" spans="2:9" ht="15" customHeight="1">
      <c r="B24" s="1777"/>
      <c r="C24" s="1777"/>
      <c r="D24" s="1777"/>
      <c r="E24" s="1777"/>
      <c r="F24" s="1777"/>
      <c r="G24" s="1777"/>
      <c r="H24" s="1777"/>
      <c r="I24" s="1777"/>
    </row>
    <row r="25" spans="2:9" ht="15" customHeight="1">
      <c r="B25" s="1777"/>
      <c r="C25" s="1777"/>
      <c r="D25" s="1777"/>
      <c r="E25" s="1777"/>
      <c r="F25" s="1777"/>
      <c r="G25" s="1777"/>
      <c r="H25" s="1777"/>
      <c r="I25" s="1777"/>
    </row>
    <row r="26" spans="2:9" ht="15" customHeight="1">
      <c r="B26" s="1761"/>
      <c r="C26" s="1761"/>
      <c r="D26" s="1761"/>
      <c r="E26" s="1761"/>
      <c r="F26" s="1761"/>
      <c r="G26" s="1761"/>
      <c r="H26" s="1761"/>
      <c r="I26" s="1761"/>
    </row>
  </sheetData>
  <sheetProtection/>
  <mergeCells count="30">
    <mergeCell ref="A3:J3"/>
    <mergeCell ref="A4:A5"/>
    <mergeCell ref="B4:B5"/>
    <mergeCell ref="C4:E4"/>
    <mergeCell ref="F4:G4"/>
    <mergeCell ref="H4:I4"/>
    <mergeCell ref="J4:J5"/>
    <mergeCell ref="C7:I7"/>
    <mergeCell ref="C8:I8"/>
    <mergeCell ref="C9:I9"/>
    <mergeCell ref="C10:I10"/>
    <mergeCell ref="C11:I11"/>
    <mergeCell ref="C12:I12"/>
    <mergeCell ref="C13:I13"/>
    <mergeCell ref="C14:I14"/>
    <mergeCell ref="A15:A20"/>
    <mergeCell ref="B15:B20"/>
    <mergeCell ref="C15:I15"/>
    <mergeCell ref="C16:G16"/>
    <mergeCell ref="H16:I16"/>
    <mergeCell ref="C17:G17"/>
    <mergeCell ref="H17:I17"/>
    <mergeCell ref="C19:G19"/>
    <mergeCell ref="B26:I26"/>
    <mergeCell ref="H19:I20"/>
    <mergeCell ref="B21:D21"/>
    <mergeCell ref="B22:D22"/>
    <mergeCell ref="B23:I23"/>
    <mergeCell ref="B24:I24"/>
    <mergeCell ref="B25:I2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K16" sqref="K16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22.375" style="0" customWidth="1"/>
  </cols>
  <sheetData>
    <row r="1" ht="66.75" customHeight="1" thickBot="1">
      <c r="A1" s="626" t="s">
        <v>1146</v>
      </c>
    </row>
    <row r="2" spans="1:11" ht="16.5">
      <c r="A2" s="1798" t="s">
        <v>1147</v>
      </c>
      <c r="B2" s="1799"/>
      <c r="C2" s="1799"/>
      <c r="D2" s="1799"/>
      <c r="E2" s="1799"/>
      <c r="F2" s="1799"/>
      <c r="G2" s="1799"/>
      <c r="H2" s="1799"/>
      <c r="I2" s="1799"/>
      <c r="J2" s="1799"/>
      <c r="K2" s="1800"/>
    </row>
    <row r="3" spans="1:11" ht="16.5">
      <c r="A3" s="1801" t="s">
        <v>1148</v>
      </c>
      <c r="B3" s="627" t="s">
        <v>1149</v>
      </c>
      <c r="C3" s="1803" t="s">
        <v>1150</v>
      </c>
      <c r="D3" s="1804"/>
      <c r="E3" s="1804"/>
      <c r="F3" s="1805"/>
      <c r="G3" s="1803" t="s">
        <v>1151</v>
      </c>
      <c r="H3" s="1805"/>
      <c r="I3" s="1803" t="s">
        <v>1152</v>
      </c>
      <c r="J3" s="1805"/>
      <c r="K3" s="1806" t="s">
        <v>1153</v>
      </c>
    </row>
    <row r="4" spans="1:11" ht="16.5">
      <c r="A4" s="1802"/>
      <c r="B4" s="627"/>
      <c r="C4" s="627" t="s">
        <v>1154</v>
      </c>
      <c r="D4" s="627" t="s">
        <v>1155</v>
      </c>
      <c r="E4" s="627" t="s">
        <v>1156</v>
      </c>
      <c r="F4" s="627" t="s">
        <v>1157</v>
      </c>
      <c r="G4" s="627" t="s">
        <v>1154</v>
      </c>
      <c r="H4" s="627" t="s">
        <v>1155</v>
      </c>
      <c r="I4" s="627" t="s">
        <v>1154</v>
      </c>
      <c r="J4" s="627" t="s">
        <v>1155</v>
      </c>
      <c r="K4" s="1807"/>
    </row>
    <row r="5" spans="1:11" ht="16.5">
      <c r="A5" s="628" t="s">
        <v>1158</v>
      </c>
      <c r="B5" s="625" t="s">
        <v>1159</v>
      </c>
      <c r="C5" s="625" t="s">
        <v>1160</v>
      </c>
      <c r="D5" s="625" t="s">
        <v>1161</v>
      </c>
      <c r="E5" s="625" t="s">
        <v>1161</v>
      </c>
      <c r="F5" s="625" t="s">
        <v>1162</v>
      </c>
      <c r="G5" s="625" t="s">
        <v>1163</v>
      </c>
      <c r="H5" s="625" t="s">
        <v>1164</v>
      </c>
      <c r="I5" s="625" t="s">
        <v>1165</v>
      </c>
      <c r="J5" s="625" t="s">
        <v>1166</v>
      </c>
      <c r="K5" s="629"/>
    </row>
    <row r="6" spans="1:11" ht="16.5">
      <c r="A6" s="628" t="s">
        <v>1167</v>
      </c>
      <c r="B6" s="625" t="s">
        <v>1159</v>
      </c>
      <c r="C6" s="625" t="s">
        <v>1168</v>
      </c>
      <c r="D6" s="625" t="s">
        <v>1169</v>
      </c>
      <c r="E6" s="625" t="s">
        <v>1169</v>
      </c>
      <c r="F6" s="625" t="s">
        <v>1169</v>
      </c>
      <c r="G6" s="625" t="s">
        <v>1170</v>
      </c>
      <c r="H6" s="625" t="s">
        <v>1169</v>
      </c>
      <c r="I6" s="625" t="s">
        <v>1170</v>
      </c>
      <c r="J6" s="625" t="s">
        <v>1169</v>
      </c>
      <c r="K6" s="629" t="s">
        <v>1171</v>
      </c>
    </row>
    <row r="7" spans="1:11" ht="16.5">
      <c r="A7" s="628" t="s">
        <v>1172</v>
      </c>
      <c r="B7" s="625" t="s">
        <v>1173</v>
      </c>
      <c r="C7" s="625" t="s">
        <v>1174</v>
      </c>
      <c r="D7" s="625" t="s">
        <v>1175</v>
      </c>
      <c r="E7" s="625" t="s">
        <v>1175</v>
      </c>
      <c r="F7" s="625" t="s">
        <v>1175</v>
      </c>
      <c r="G7" s="625" t="s">
        <v>1174</v>
      </c>
      <c r="H7" s="625" t="s">
        <v>1175</v>
      </c>
      <c r="I7" s="625" t="s">
        <v>1174</v>
      </c>
      <c r="J7" s="625" t="s">
        <v>1175</v>
      </c>
      <c r="K7" s="629" t="s">
        <v>1176</v>
      </c>
    </row>
    <row r="8" spans="1:11" ht="16.5">
      <c r="A8" s="628" t="s">
        <v>1177</v>
      </c>
      <c r="B8" s="625" t="s">
        <v>1173</v>
      </c>
      <c r="C8" s="625" t="s">
        <v>1178</v>
      </c>
      <c r="D8" s="625" t="s">
        <v>1179</v>
      </c>
      <c r="E8" s="625" t="s">
        <v>1179</v>
      </c>
      <c r="F8" s="625" t="s">
        <v>1179</v>
      </c>
      <c r="G8" s="625" t="s">
        <v>1178</v>
      </c>
      <c r="H8" s="625" t="s">
        <v>1179</v>
      </c>
      <c r="I8" s="625" t="s">
        <v>1178</v>
      </c>
      <c r="J8" s="625" t="s">
        <v>1179</v>
      </c>
      <c r="K8" s="629" t="s">
        <v>1176</v>
      </c>
    </row>
    <row r="9" spans="1:11" s="703" customFormat="1" ht="13.5">
      <c r="A9" s="701" t="s">
        <v>1180</v>
      </c>
      <c r="B9" s="700" t="s">
        <v>1173</v>
      </c>
      <c r="C9" s="700" t="s">
        <v>1181</v>
      </c>
      <c r="D9" s="700" t="s">
        <v>1182</v>
      </c>
      <c r="E9" s="700" t="s">
        <v>1182</v>
      </c>
      <c r="F9" s="700" t="s">
        <v>1182</v>
      </c>
      <c r="G9" s="700" t="s">
        <v>1181</v>
      </c>
      <c r="H9" s="700" t="s">
        <v>1182</v>
      </c>
      <c r="I9" s="700" t="s">
        <v>1181</v>
      </c>
      <c r="J9" s="700" t="s">
        <v>1182</v>
      </c>
      <c r="K9" s="702" t="s">
        <v>1183</v>
      </c>
    </row>
    <row r="10" spans="1:11" s="703" customFormat="1" ht="13.5">
      <c r="A10" s="701" t="s">
        <v>1184</v>
      </c>
      <c r="B10" s="700" t="s">
        <v>1173</v>
      </c>
      <c r="C10" s="700" t="s">
        <v>1185</v>
      </c>
      <c r="D10" s="700" t="s">
        <v>1186</v>
      </c>
      <c r="E10" s="700" t="s">
        <v>1186</v>
      </c>
      <c r="F10" s="700" t="s">
        <v>1186</v>
      </c>
      <c r="G10" s="700" t="s">
        <v>1185</v>
      </c>
      <c r="H10" s="700" t="s">
        <v>1179</v>
      </c>
      <c r="I10" s="700" t="s">
        <v>1185</v>
      </c>
      <c r="J10" s="700" t="s">
        <v>1179</v>
      </c>
      <c r="K10" s="702"/>
    </row>
    <row r="11" spans="1:11" s="631" customFormat="1" ht="13.5">
      <c r="A11" s="632" t="s">
        <v>1187</v>
      </c>
      <c r="B11" s="633" t="s">
        <v>1173</v>
      </c>
      <c r="C11" s="633" t="s">
        <v>1188</v>
      </c>
      <c r="D11" s="633" t="s">
        <v>1189</v>
      </c>
      <c r="E11" s="633" t="s">
        <v>1189</v>
      </c>
      <c r="F11" s="633" t="s">
        <v>1189</v>
      </c>
      <c r="G11" s="633" t="s">
        <v>1188</v>
      </c>
      <c r="H11" s="633" t="s">
        <v>1189</v>
      </c>
      <c r="I11" s="633" t="s">
        <v>1188</v>
      </c>
      <c r="J11" s="633" t="s">
        <v>1189</v>
      </c>
      <c r="K11" s="630" t="s">
        <v>1171</v>
      </c>
    </row>
    <row r="12" spans="1:11" ht="16.5">
      <c r="A12" s="632" t="s">
        <v>1190</v>
      </c>
      <c r="B12" s="633" t="s">
        <v>1173</v>
      </c>
      <c r="C12" s="704" t="s">
        <v>1316</v>
      </c>
      <c r="D12" s="704" t="s">
        <v>1317</v>
      </c>
      <c r="E12" s="704" t="s">
        <v>1317</v>
      </c>
      <c r="F12" s="704" t="s">
        <v>1317</v>
      </c>
      <c r="G12" s="704" t="s">
        <v>1316</v>
      </c>
      <c r="H12" s="704" t="s">
        <v>1317</v>
      </c>
      <c r="I12" s="704" t="s">
        <v>1318</v>
      </c>
      <c r="J12" s="704" t="s">
        <v>1319</v>
      </c>
      <c r="K12" s="630" t="s">
        <v>1176</v>
      </c>
    </row>
    <row r="13" spans="1:11" ht="16.5">
      <c r="A13" s="632" t="s">
        <v>1191</v>
      </c>
      <c r="B13" s="633" t="s">
        <v>1173</v>
      </c>
      <c r="C13" s="704" t="s">
        <v>1336</v>
      </c>
      <c r="D13" s="704" t="s">
        <v>1337</v>
      </c>
      <c r="E13" s="704" t="s">
        <v>1179</v>
      </c>
      <c r="F13" s="704" t="s">
        <v>1179</v>
      </c>
      <c r="G13" s="704" t="s">
        <v>1178</v>
      </c>
      <c r="H13" s="704" t="s">
        <v>1179</v>
      </c>
      <c r="I13" s="704" t="s">
        <v>1338</v>
      </c>
      <c r="J13" s="704" t="s">
        <v>1339</v>
      </c>
      <c r="K13" s="702" t="s">
        <v>1340</v>
      </c>
    </row>
    <row r="14" spans="1:11" ht="16.5">
      <c r="A14" s="701" t="s">
        <v>1191</v>
      </c>
      <c r="B14" s="700" t="s">
        <v>1159</v>
      </c>
      <c r="C14" s="704" t="s">
        <v>1338</v>
      </c>
      <c r="D14" s="704" t="s">
        <v>1339</v>
      </c>
      <c r="E14" s="704" t="s">
        <v>1339</v>
      </c>
      <c r="F14" s="704" t="s">
        <v>1339</v>
      </c>
      <c r="G14" s="704" t="s">
        <v>1338</v>
      </c>
      <c r="H14" s="704" t="s">
        <v>1339</v>
      </c>
      <c r="I14" s="704" t="s">
        <v>1342</v>
      </c>
      <c r="J14" s="704" t="s">
        <v>1343</v>
      </c>
      <c r="K14" s="702" t="s">
        <v>1341</v>
      </c>
    </row>
    <row r="15" spans="1:11" ht="16.5">
      <c r="A15" s="628" t="s">
        <v>1194</v>
      </c>
      <c r="B15" s="625" t="s">
        <v>1173</v>
      </c>
      <c r="C15" s="1809" t="s">
        <v>1195</v>
      </c>
      <c r="D15" s="1809"/>
      <c r="E15" s="1809"/>
      <c r="F15" s="1809"/>
      <c r="G15" s="1809"/>
      <c r="H15" s="1809"/>
      <c r="I15" s="1809"/>
      <c r="J15" s="1809"/>
      <c r="K15" s="629"/>
    </row>
    <row r="16" spans="1:11" ht="16.5">
      <c r="A16" s="628" t="s">
        <v>1196</v>
      </c>
      <c r="B16" s="625" t="s">
        <v>1173</v>
      </c>
      <c r="C16" s="625"/>
      <c r="D16" s="625"/>
      <c r="E16" s="625"/>
      <c r="F16" s="625"/>
      <c r="G16" s="625"/>
      <c r="H16" s="625"/>
      <c r="I16" s="625"/>
      <c r="J16" s="625"/>
      <c r="K16" s="629"/>
    </row>
    <row r="17" spans="1:11" ht="16.5">
      <c r="A17" s="628" t="s">
        <v>1197</v>
      </c>
      <c r="B17" s="625" t="s">
        <v>1173</v>
      </c>
      <c r="C17" s="625"/>
      <c r="D17" s="625"/>
      <c r="E17" s="625"/>
      <c r="F17" s="625"/>
      <c r="G17" s="625"/>
      <c r="H17" s="625"/>
      <c r="I17" s="625"/>
      <c r="J17" s="625"/>
      <c r="K17" s="629"/>
    </row>
    <row r="18" spans="1:11" ht="16.5">
      <c r="A18" s="628" t="s">
        <v>1198</v>
      </c>
      <c r="B18" s="625" t="s">
        <v>1173</v>
      </c>
      <c r="C18" s="625" t="s">
        <v>1199</v>
      </c>
      <c r="D18" s="625" t="s">
        <v>1200</v>
      </c>
      <c r="E18" s="625" t="s">
        <v>1200</v>
      </c>
      <c r="F18" s="625"/>
      <c r="G18" s="625" t="s">
        <v>1199</v>
      </c>
      <c r="H18" s="625" t="s">
        <v>1200</v>
      </c>
      <c r="I18" s="625" t="s">
        <v>1201</v>
      </c>
      <c r="J18" s="625" t="s">
        <v>1202</v>
      </c>
      <c r="K18" s="629"/>
    </row>
    <row r="19" spans="1:11" s="640" customFormat="1" ht="17.25" thickBot="1">
      <c r="A19" s="634" t="s">
        <v>1203</v>
      </c>
      <c r="B19" s="635" t="s">
        <v>1173</v>
      </c>
      <c r="C19" s="636" t="s">
        <v>1204</v>
      </c>
      <c r="D19" s="637"/>
      <c r="E19" s="637"/>
      <c r="F19" s="637"/>
      <c r="G19" s="637"/>
      <c r="H19" s="637"/>
      <c r="I19" s="637"/>
      <c r="J19" s="638"/>
      <c r="K19" s="639"/>
    </row>
    <row r="20" spans="1:9" s="640" customFormat="1" ht="13.5">
      <c r="A20" s="1810" t="s">
        <v>1205</v>
      </c>
      <c r="B20" s="1811" t="s">
        <v>1206</v>
      </c>
      <c r="C20" s="1811" t="s">
        <v>1207</v>
      </c>
      <c r="D20" s="1813" t="s">
        <v>1208</v>
      </c>
      <c r="E20" s="1814"/>
      <c r="F20" s="1815"/>
      <c r="G20" s="1811" t="s">
        <v>1207</v>
      </c>
      <c r="H20" s="1813" t="s">
        <v>1209</v>
      </c>
      <c r="I20" s="1816"/>
    </row>
    <row r="21" spans="1:9" s="640" customFormat="1" ht="14.25" thickBot="1">
      <c r="A21" s="1810"/>
      <c r="B21" s="1812"/>
      <c r="C21" s="1812"/>
      <c r="D21" s="641" t="s">
        <v>1154</v>
      </c>
      <c r="E21" s="642" t="s">
        <v>1155</v>
      </c>
      <c r="F21" s="643"/>
      <c r="G21" s="1812"/>
      <c r="H21" s="641" t="s">
        <v>1210</v>
      </c>
      <c r="I21" s="644" t="s">
        <v>1211</v>
      </c>
    </row>
    <row r="22" spans="1:9" s="640" customFormat="1" ht="14.25" thickTop="1">
      <c r="A22" s="1817" t="s">
        <v>1212</v>
      </c>
      <c r="B22" s="1819" t="s">
        <v>1213</v>
      </c>
      <c r="C22" s="645" t="s">
        <v>1214</v>
      </c>
      <c r="D22" s="645" t="s">
        <v>1215</v>
      </c>
      <c r="E22" s="646" t="s">
        <v>1215</v>
      </c>
      <c r="F22" s="647"/>
      <c r="G22" s="648" t="s">
        <v>1216</v>
      </c>
      <c r="H22" s="645" t="s">
        <v>1215</v>
      </c>
      <c r="I22" s="649" t="s">
        <v>1215</v>
      </c>
    </row>
    <row r="23" spans="1:9" s="640" customFormat="1" ht="13.5">
      <c r="A23" s="1810"/>
      <c r="B23" s="1796"/>
      <c r="C23" s="650" t="s">
        <v>1217</v>
      </c>
      <c r="D23" s="650" t="s">
        <v>1218</v>
      </c>
      <c r="E23" s="651" t="s">
        <v>1219</v>
      </c>
      <c r="F23" s="652"/>
      <c r="G23" s="650" t="s">
        <v>1220</v>
      </c>
      <c r="H23" s="650" t="s">
        <v>1218</v>
      </c>
      <c r="I23" s="653" t="s">
        <v>1219</v>
      </c>
    </row>
    <row r="24" spans="1:9" ht="16.5">
      <c r="A24" s="1810"/>
      <c r="B24" s="1796"/>
      <c r="C24" s="625" t="s">
        <v>1221</v>
      </c>
      <c r="D24" s="625" t="s">
        <v>1219</v>
      </c>
      <c r="E24" s="654" t="s">
        <v>1222</v>
      </c>
      <c r="F24" s="291"/>
      <c r="G24" s="625" t="s">
        <v>1223</v>
      </c>
      <c r="H24" s="625" t="s">
        <v>1219</v>
      </c>
      <c r="I24" s="655" t="s">
        <v>1222</v>
      </c>
    </row>
    <row r="25" spans="1:9" ht="17.25" thickBot="1">
      <c r="A25" s="1810"/>
      <c r="B25" s="1796"/>
      <c r="C25" s="656" t="s">
        <v>1224</v>
      </c>
      <c r="D25" s="656" t="s">
        <v>1225</v>
      </c>
      <c r="E25" s="657" t="s">
        <v>1226</v>
      </c>
      <c r="F25" s="624"/>
      <c r="G25" s="656"/>
      <c r="H25" s="656"/>
      <c r="I25" s="658"/>
    </row>
    <row r="26" spans="1:9" ht="16.5">
      <c r="A26" s="1810"/>
      <c r="B26" s="1795" t="s">
        <v>1227</v>
      </c>
      <c r="C26" s="591" t="s">
        <v>1228</v>
      </c>
      <c r="D26" s="591" t="s">
        <v>1215</v>
      </c>
      <c r="E26" s="592" t="s">
        <v>1215</v>
      </c>
      <c r="F26" s="593"/>
      <c r="G26" s="591" t="s">
        <v>1229</v>
      </c>
      <c r="H26" s="591" t="s">
        <v>1215</v>
      </c>
      <c r="I26" s="594" t="s">
        <v>1215</v>
      </c>
    </row>
    <row r="27" spans="1:9" ht="19.5" customHeight="1">
      <c r="A27" s="1810"/>
      <c r="B27" s="1796"/>
      <c r="C27" s="659" t="s">
        <v>1230</v>
      </c>
      <c r="D27" s="625" t="s">
        <v>1231</v>
      </c>
      <c r="E27" s="654" t="s">
        <v>1232</v>
      </c>
      <c r="F27" s="291"/>
      <c r="G27" s="625" t="s">
        <v>1233</v>
      </c>
      <c r="H27" s="625" t="s">
        <v>1234</v>
      </c>
      <c r="I27" s="655" t="s">
        <v>1235</v>
      </c>
    </row>
    <row r="28" spans="1:9" ht="17.25" thickBot="1">
      <c r="A28" s="1810"/>
      <c r="B28" s="1797"/>
      <c r="C28" s="660" t="s">
        <v>1236</v>
      </c>
      <c r="D28" s="661" t="s">
        <v>1192</v>
      </c>
      <c r="E28" s="662" t="s">
        <v>1193</v>
      </c>
      <c r="F28" s="663"/>
      <c r="G28" s="661" t="s">
        <v>1237</v>
      </c>
      <c r="H28" s="661" t="s">
        <v>1235</v>
      </c>
      <c r="I28" s="664" t="s">
        <v>1238</v>
      </c>
    </row>
    <row r="29" spans="1:9" ht="16.5">
      <c r="A29" s="1810"/>
      <c r="B29" s="1796" t="s">
        <v>1239</v>
      </c>
      <c r="C29" s="587" t="s">
        <v>1240</v>
      </c>
      <c r="D29" s="587" t="s">
        <v>1241</v>
      </c>
      <c r="E29" s="588" t="s">
        <v>1241</v>
      </c>
      <c r="F29" s="589"/>
      <c r="G29" s="587" t="s">
        <v>1242</v>
      </c>
      <c r="H29" s="587" t="s">
        <v>1241</v>
      </c>
      <c r="I29" s="595" t="s">
        <v>1241</v>
      </c>
    </row>
    <row r="30" spans="1:9" ht="16.5">
      <c r="A30" s="1810"/>
      <c r="B30" s="1796"/>
      <c r="C30" s="659" t="s">
        <v>1243</v>
      </c>
      <c r="D30" s="625" t="s">
        <v>1244</v>
      </c>
      <c r="E30" s="654" t="s">
        <v>1245</v>
      </c>
      <c r="F30" s="291"/>
      <c r="G30" s="625" t="s">
        <v>1246</v>
      </c>
      <c r="H30" s="625" t="s">
        <v>1247</v>
      </c>
      <c r="I30" s="655" t="s">
        <v>1185</v>
      </c>
    </row>
    <row r="31" spans="1:9" ht="17.25" thickBot="1">
      <c r="A31" s="1818"/>
      <c r="B31" s="1797"/>
      <c r="C31" s="660" t="s">
        <v>1236</v>
      </c>
      <c r="D31" s="661" t="s">
        <v>1238</v>
      </c>
      <c r="E31" s="662" t="s">
        <v>1181</v>
      </c>
      <c r="F31" s="663"/>
      <c r="G31" s="661" t="s">
        <v>1237</v>
      </c>
      <c r="H31" s="661" t="s">
        <v>1185</v>
      </c>
      <c r="I31" s="664" t="s">
        <v>1186</v>
      </c>
    </row>
    <row r="33" spans="1:11" ht="16.5">
      <c r="A33" s="1808" t="s">
        <v>1248</v>
      </c>
      <c r="B33" s="1808"/>
      <c r="C33" s="1808"/>
      <c r="D33" s="1808"/>
      <c r="E33" s="1808"/>
      <c r="F33" s="1808"/>
      <c r="G33" s="1808"/>
      <c r="H33" s="1808"/>
      <c r="I33" s="1808"/>
      <c r="J33" s="1808"/>
      <c r="K33" s="1808"/>
    </row>
    <row r="34" ht="16.5">
      <c r="C34" s="665" t="s">
        <v>1249</v>
      </c>
    </row>
  </sheetData>
  <sheetProtection/>
  <mergeCells count="18">
    <mergeCell ref="A33:K33"/>
    <mergeCell ref="C15:J15"/>
    <mergeCell ref="A20:A21"/>
    <mergeCell ref="B20:B21"/>
    <mergeCell ref="C20:C21"/>
    <mergeCell ref="D20:F20"/>
    <mergeCell ref="G20:G21"/>
    <mergeCell ref="H20:I20"/>
    <mergeCell ref="A22:A31"/>
    <mergeCell ref="B22:B25"/>
    <mergeCell ref="B26:B28"/>
    <mergeCell ref="B29:B31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0">
      <selection activeCell="K14" sqref="K14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626" t="s">
        <v>1250</v>
      </c>
    </row>
    <row r="2" spans="1:11" ht="16.5">
      <c r="A2" s="1798" t="s">
        <v>1251</v>
      </c>
      <c r="B2" s="1799"/>
      <c r="C2" s="1799"/>
      <c r="D2" s="1799"/>
      <c r="E2" s="1799"/>
      <c r="F2" s="1799"/>
      <c r="G2" s="1799"/>
      <c r="H2" s="1799"/>
      <c r="I2" s="1799"/>
      <c r="J2" s="1799"/>
      <c r="K2" s="1800"/>
    </row>
    <row r="3" spans="1:11" ht="16.5">
      <c r="A3" s="1801" t="s">
        <v>1148</v>
      </c>
      <c r="B3" s="627" t="s">
        <v>1149</v>
      </c>
      <c r="C3" s="1803" t="s">
        <v>1150</v>
      </c>
      <c r="D3" s="1804"/>
      <c r="E3" s="1804"/>
      <c r="F3" s="1805"/>
      <c r="G3" s="1803" t="s">
        <v>1252</v>
      </c>
      <c r="H3" s="1805"/>
      <c r="I3" s="1803" t="s">
        <v>1253</v>
      </c>
      <c r="J3" s="1805"/>
      <c r="K3" s="1806" t="s">
        <v>1153</v>
      </c>
    </row>
    <row r="4" spans="1:11" ht="16.5">
      <c r="A4" s="1802"/>
      <c r="B4" s="627"/>
      <c r="C4" s="627" t="s">
        <v>1154</v>
      </c>
      <c r="D4" s="627" t="s">
        <v>1155</v>
      </c>
      <c r="E4" s="627" t="s">
        <v>1156</v>
      </c>
      <c r="F4" s="627" t="s">
        <v>1157</v>
      </c>
      <c r="G4" s="627" t="s">
        <v>1154</v>
      </c>
      <c r="H4" s="627" t="s">
        <v>1155</v>
      </c>
      <c r="I4" s="627" t="s">
        <v>1154</v>
      </c>
      <c r="J4" s="627" t="s">
        <v>1155</v>
      </c>
      <c r="K4" s="1807"/>
    </row>
    <row r="5" spans="1:11" ht="16.5">
      <c r="A5" s="628" t="s">
        <v>1158</v>
      </c>
      <c r="B5" s="625" t="s">
        <v>1254</v>
      </c>
      <c r="C5" s="625" t="s">
        <v>1160</v>
      </c>
      <c r="D5" s="625" t="s">
        <v>1161</v>
      </c>
      <c r="E5" s="625" t="s">
        <v>1161</v>
      </c>
      <c r="F5" s="625" t="s">
        <v>1162</v>
      </c>
      <c r="G5" s="625" t="s">
        <v>1163</v>
      </c>
      <c r="H5" s="625" t="s">
        <v>1164</v>
      </c>
      <c r="I5" s="625" t="s">
        <v>1165</v>
      </c>
      <c r="J5" s="625" t="s">
        <v>1166</v>
      </c>
      <c r="K5" s="629"/>
    </row>
    <row r="6" spans="1:11" ht="16.5">
      <c r="A6" s="628" t="s">
        <v>1167</v>
      </c>
      <c r="B6" s="625" t="s">
        <v>1254</v>
      </c>
      <c r="C6" s="625" t="s">
        <v>1168</v>
      </c>
      <c r="D6" s="625" t="s">
        <v>1255</v>
      </c>
      <c r="E6" s="625" t="s">
        <v>1255</v>
      </c>
      <c r="F6" s="625" t="s">
        <v>1255</v>
      </c>
      <c r="G6" s="625" t="s">
        <v>1168</v>
      </c>
      <c r="H6" s="625" t="s">
        <v>1255</v>
      </c>
      <c r="I6" s="625" t="s">
        <v>1168</v>
      </c>
      <c r="J6" s="625" t="s">
        <v>1255</v>
      </c>
      <c r="K6" s="629" t="s">
        <v>1256</v>
      </c>
    </row>
    <row r="7" spans="1:11" s="640" customFormat="1" ht="16.5">
      <c r="A7" s="666" t="s">
        <v>1257</v>
      </c>
      <c r="B7" s="650" t="s">
        <v>1159</v>
      </c>
      <c r="C7" s="651" t="s">
        <v>1258</v>
      </c>
      <c r="D7" s="667" t="s">
        <v>1259</v>
      </c>
      <c r="E7" s="667" t="s">
        <v>1259</v>
      </c>
      <c r="F7" s="667" t="s">
        <v>1259</v>
      </c>
      <c r="G7" s="651" t="s">
        <v>1258</v>
      </c>
      <c r="H7" s="667" t="s">
        <v>1259</v>
      </c>
      <c r="I7" s="651" t="s">
        <v>1258</v>
      </c>
      <c r="J7" s="667" t="s">
        <v>1259</v>
      </c>
      <c r="K7" s="668" t="s">
        <v>1260</v>
      </c>
    </row>
    <row r="8" spans="1:11" s="640" customFormat="1" ht="16.5">
      <c r="A8" s="666" t="s">
        <v>1261</v>
      </c>
      <c r="B8" s="650" t="s">
        <v>1159</v>
      </c>
      <c r="C8" s="650" t="s">
        <v>1262</v>
      </c>
      <c r="D8" s="650" t="s">
        <v>1263</v>
      </c>
      <c r="E8" s="650" t="s">
        <v>1262</v>
      </c>
      <c r="F8" s="650" t="s">
        <v>1263</v>
      </c>
      <c r="G8" s="650" t="s">
        <v>1262</v>
      </c>
      <c r="H8" s="650" t="s">
        <v>1263</v>
      </c>
      <c r="I8" s="650" t="s">
        <v>1262</v>
      </c>
      <c r="J8" s="650" t="s">
        <v>1263</v>
      </c>
      <c r="K8" s="669" t="s">
        <v>1264</v>
      </c>
    </row>
    <row r="9" spans="1:11" s="640" customFormat="1" ht="16.5">
      <c r="A9" s="666" t="s">
        <v>1265</v>
      </c>
      <c r="B9" s="650" t="s">
        <v>1254</v>
      </c>
      <c r="C9" s="650" t="s">
        <v>1266</v>
      </c>
      <c r="D9" s="650" t="s">
        <v>1267</v>
      </c>
      <c r="E9" s="650" t="s">
        <v>1267</v>
      </c>
      <c r="F9" s="650" t="s">
        <v>1267</v>
      </c>
      <c r="G9" s="650" t="s">
        <v>1266</v>
      </c>
      <c r="H9" s="650" t="s">
        <v>1267</v>
      </c>
      <c r="I9" s="650" t="s">
        <v>1266</v>
      </c>
      <c r="J9" s="650" t="s">
        <v>1267</v>
      </c>
      <c r="K9" s="669" t="s">
        <v>1256</v>
      </c>
    </row>
    <row r="10" spans="1:11" s="640" customFormat="1" ht="16.5">
      <c r="A10" s="666" t="s">
        <v>1268</v>
      </c>
      <c r="B10" s="650" t="s">
        <v>1254</v>
      </c>
      <c r="C10" s="650" t="s">
        <v>1269</v>
      </c>
      <c r="D10" s="650" t="s">
        <v>1258</v>
      </c>
      <c r="E10" s="650" t="s">
        <v>1269</v>
      </c>
      <c r="F10" s="650" t="s">
        <v>1258</v>
      </c>
      <c r="G10" s="650" t="s">
        <v>1269</v>
      </c>
      <c r="H10" s="650" t="s">
        <v>1258</v>
      </c>
      <c r="I10" s="650" t="s">
        <v>1269</v>
      </c>
      <c r="J10" s="650" t="s">
        <v>1258</v>
      </c>
      <c r="K10" s="669" t="s">
        <v>1270</v>
      </c>
    </row>
    <row r="11" spans="1:11" s="640" customFormat="1" ht="13.5">
      <c r="A11" s="670" t="s">
        <v>1271</v>
      </c>
      <c r="B11" s="650" t="s">
        <v>1254</v>
      </c>
      <c r="C11" s="1828" t="s">
        <v>1272</v>
      </c>
      <c r="D11" s="1828"/>
      <c r="E11" s="1828"/>
      <c r="F11" s="1828"/>
      <c r="G11" s="1828"/>
      <c r="H11" s="1828"/>
      <c r="I11" s="1828"/>
      <c r="J11" s="1828"/>
      <c r="K11" s="669"/>
    </row>
    <row r="12" spans="1:11" s="640" customFormat="1" ht="13.5">
      <c r="A12" s="670" t="s">
        <v>1273</v>
      </c>
      <c r="B12" s="650"/>
      <c r="C12" s="1825" t="s">
        <v>1274</v>
      </c>
      <c r="D12" s="1826"/>
      <c r="E12" s="1826"/>
      <c r="F12" s="1826"/>
      <c r="G12" s="1826"/>
      <c r="H12" s="1826"/>
      <c r="I12" s="1826"/>
      <c r="J12" s="1827"/>
      <c r="K12" s="669"/>
    </row>
    <row r="13" spans="1:11" ht="16.5">
      <c r="A13" s="628" t="s">
        <v>1275</v>
      </c>
      <c r="B13" s="625" t="s">
        <v>1254</v>
      </c>
      <c r="C13" s="625"/>
      <c r="D13" s="625"/>
      <c r="E13" s="625"/>
      <c r="F13" s="625"/>
      <c r="G13" s="625"/>
      <c r="H13" s="625"/>
      <c r="I13" s="625"/>
      <c r="J13" s="625"/>
      <c r="K13" s="629"/>
    </row>
    <row r="14" spans="1:11" ht="16.5">
      <c r="A14" s="628" t="s">
        <v>1276</v>
      </c>
      <c r="B14" s="625" t="s">
        <v>1254</v>
      </c>
      <c r="C14" s="625"/>
      <c r="D14" s="625"/>
      <c r="E14" s="625"/>
      <c r="F14" s="625"/>
      <c r="G14" s="625"/>
      <c r="H14" s="625"/>
      <c r="I14" s="625"/>
      <c r="J14" s="625"/>
      <c r="K14" s="671"/>
    </row>
    <row r="15" spans="1:11" s="350" customFormat="1" ht="17.25" thickBot="1">
      <c r="A15" s="701" t="s">
        <v>1277</v>
      </c>
      <c r="B15" s="705" t="s">
        <v>1254</v>
      </c>
      <c r="C15" s="1829" t="s">
        <v>1278</v>
      </c>
      <c r="D15" s="1830"/>
      <c r="E15" s="1830"/>
      <c r="F15" s="1830"/>
      <c r="G15" s="1830"/>
      <c r="H15" s="1830"/>
      <c r="I15" s="1830"/>
      <c r="J15" s="1831"/>
      <c r="K15" s="706"/>
    </row>
    <row r="16" spans="1:9" s="350" customFormat="1" ht="16.5">
      <c r="A16" s="1832" t="s">
        <v>1205</v>
      </c>
      <c r="B16" s="1833" t="s">
        <v>1206</v>
      </c>
      <c r="C16" s="1823" t="s">
        <v>1207</v>
      </c>
      <c r="D16" s="1820" t="s">
        <v>1208</v>
      </c>
      <c r="E16" s="1821"/>
      <c r="F16" s="1822"/>
      <c r="G16" s="1823" t="s">
        <v>1207</v>
      </c>
      <c r="H16" s="1820" t="s">
        <v>1279</v>
      </c>
      <c r="I16" s="1824"/>
    </row>
    <row r="17" spans="1:9" s="350" customFormat="1" ht="17.25" thickBot="1">
      <c r="A17" s="1832"/>
      <c r="B17" s="1823"/>
      <c r="C17" s="1823"/>
      <c r="D17" s="707" t="s">
        <v>1154</v>
      </c>
      <c r="E17" s="708" t="s">
        <v>1155</v>
      </c>
      <c r="F17" s="709"/>
      <c r="G17" s="1823"/>
      <c r="H17" s="707" t="s">
        <v>1154</v>
      </c>
      <c r="I17" s="710" t="s">
        <v>1155</v>
      </c>
    </row>
    <row r="18" spans="1:9" s="350" customFormat="1" ht="17.25" thickTop="1">
      <c r="A18" s="1817" t="s">
        <v>1280</v>
      </c>
      <c r="B18" s="1819" t="s">
        <v>1281</v>
      </c>
      <c r="C18" s="711" t="s">
        <v>1282</v>
      </c>
      <c r="D18" s="712" t="s">
        <v>1215</v>
      </c>
      <c r="E18" s="713" t="s">
        <v>1215</v>
      </c>
      <c r="F18" s="714"/>
      <c r="G18" s="715" t="s">
        <v>1216</v>
      </c>
      <c r="H18" s="712" t="s">
        <v>1215</v>
      </c>
      <c r="I18" s="716" t="s">
        <v>1215</v>
      </c>
    </row>
    <row r="19" spans="1:9" ht="16.5">
      <c r="A19" s="1810"/>
      <c r="B19" s="1796"/>
      <c r="C19" s="625" t="s">
        <v>1217</v>
      </c>
      <c r="D19" s="625" t="s">
        <v>1218</v>
      </c>
      <c r="E19" s="654" t="s">
        <v>1219</v>
      </c>
      <c r="F19" s="291"/>
      <c r="G19" s="625" t="s">
        <v>1220</v>
      </c>
      <c r="H19" s="625" t="s">
        <v>1218</v>
      </c>
      <c r="I19" s="655" t="s">
        <v>1219</v>
      </c>
    </row>
    <row r="20" spans="1:9" ht="16.5">
      <c r="A20" s="1810"/>
      <c r="B20" s="1796"/>
      <c r="C20" s="625" t="s">
        <v>1221</v>
      </c>
      <c r="D20" s="625" t="s">
        <v>1219</v>
      </c>
      <c r="E20" s="654" t="s">
        <v>1222</v>
      </c>
      <c r="F20" s="291"/>
      <c r="G20" s="625" t="s">
        <v>1223</v>
      </c>
      <c r="H20" s="625" t="s">
        <v>1219</v>
      </c>
      <c r="I20" s="655" t="s">
        <v>1222</v>
      </c>
    </row>
    <row r="21" spans="1:9" ht="17.25" thickBot="1">
      <c r="A21" s="1810"/>
      <c r="B21" s="1796"/>
      <c r="C21" s="656" t="s">
        <v>1224</v>
      </c>
      <c r="D21" s="656" t="s">
        <v>1225</v>
      </c>
      <c r="E21" s="657" t="s">
        <v>1226</v>
      </c>
      <c r="F21" s="624"/>
      <c r="G21" s="656"/>
      <c r="H21" s="656"/>
      <c r="I21" s="658"/>
    </row>
    <row r="22" spans="1:9" ht="16.5">
      <c r="A22" s="1810"/>
      <c r="B22" s="1795" t="s">
        <v>1227</v>
      </c>
      <c r="C22" s="591" t="s">
        <v>1228</v>
      </c>
      <c r="D22" s="591" t="s">
        <v>1215</v>
      </c>
      <c r="E22" s="592" t="s">
        <v>1215</v>
      </c>
      <c r="F22" s="593"/>
      <c r="G22" s="591" t="s">
        <v>1229</v>
      </c>
      <c r="H22" s="591" t="s">
        <v>1215</v>
      </c>
      <c r="I22" s="594" t="s">
        <v>1215</v>
      </c>
    </row>
    <row r="23" spans="1:9" ht="16.5">
      <c r="A23" s="1810"/>
      <c r="B23" s="1796"/>
      <c r="C23" s="659" t="s">
        <v>1230</v>
      </c>
      <c r="D23" s="625" t="s">
        <v>1231</v>
      </c>
      <c r="E23" s="654" t="s">
        <v>1232</v>
      </c>
      <c r="F23" s="291"/>
      <c r="G23" s="625" t="s">
        <v>1233</v>
      </c>
      <c r="H23" s="625" t="s">
        <v>1283</v>
      </c>
      <c r="I23" s="655" t="s">
        <v>1269</v>
      </c>
    </row>
    <row r="24" spans="1:9" ht="17.25" thickBot="1">
      <c r="A24" s="1810"/>
      <c r="B24" s="1797"/>
      <c r="C24" s="660" t="s">
        <v>1223</v>
      </c>
      <c r="D24" s="661" t="s">
        <v>1284</v>
      </c>
      <c r="E24" s="662" t="s">
        <v>1285</v>
      </c>
      <c r="F24" s="663"/>
      <c r="G24" s="661" t="s">
        <v>1286</v>
      </c>
      <c r="H24" s="661" t="s">
        <v>1269</v>
      </c>
      <c r="I24" s="664" t="s">
        <v>1258</v>
      </c>
    </row>
    <row r="25" spans="1:9" ht="16.5">
      <c r="A25" s="1810"/>
      <c r="B25" s="1796" t="s">
        <v>1287</v>
      </c>
      <c r="C25" s="587" t="s">
        <v>1228</v>
      </c>
      <c r="D25" s="587" t="s">
        <v>1215</v>
      </c>
      <c r="E25" s="588" t="s">
        <v>1215</v>
      </c>
      <c r="F25" s="589"/>
      <c r="G25" s="587" t="s">
        <v>1229</v>
      </c>
      <c r="H25" s="587" t="s">
        <v>1215</v>
      </c>
      <c r="I25" s="595" t="s">
        <v>1215</v>
      </c>
    </row>
    <row r="26" spans="1:9" ht="16.5">
      <c r="A26" s="1810"/>
      <c r="B26" s="1796"/>
      <c r="C26" s="659" t="s">
        <v>1230</v>
      </c>
      <c r="D26" s="625" t="s">
        <v>1231</v>
      </c>
      <c r="E26" s="654" t="s">
        <v>1232</v>
      </c>
      <c r="F26" s="291"/>
      <c r="G26" s="625" t="s">
        <v>1233</v>
      </c>
      <c r="H26" s="625" t="s">
        <v>1219</v>
      </c>
      <c r="I26" s="655" t="s">
        <v>1222</v>
      </c>
    </row>
    <row r="27" spans="1:9" ht="17.25" thickBot="1">
      <c r="A27" s="1818"/>
      <c r="B27" s="1797"/>
      <c r="C27" s="660" t="s">
        <v>1223</v>
      </c>
      <c r="D27" s="661" t="s">
        <v>1258</v>
      </c>
      <c r="E27" s="662" t="s">
        <v>1288</v>
      </c>
      <c r="F27" s="663"/>
      <c r="G27" s="661" t="s">
        <v>1286</v>
      </c>
      <c r="H27" s="661" t="s">
        <v>1222</v>
      </c>
      <c r="I27" s="664" t="s">
        <v>1262</v>
      </c>
    </row>
    <row r="30" ht="16.5">
      <c r="A30" s="672" t="s">
        <v>1289</v>
      </c>
    </row>
  </sheetData>
  <sheetProtection/>
  <mergeCells count="19">
    <mergeCell ref="A18:A27"/>
    <mergeCell ref="B18:B21"/>
    <mergeCell ref="B22:B24"/>
    <mergeCell ref="B25:B27"/>
    <mergeCell ref="C12:J12"/>
    <mergeCell ref="C11:J11"/>
    <mergeCell ref="C15:J15"/>
    <mergeCell ref="A16:A17"/>
    <mergeCell ref="B16:B17"/>
    <mergeCell ref="C16:C17"/>
    <mergeCell ref="D16:F16"/>
    <mergeCell ref="G16:G17"/>
    <mergeCell ref="H16:I16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27">
      <selection activeCell="G13" sqref="G13"/>
    </sheetView>
  </sheetViews>
  <sheetFormatPr defaultColWidth="9.00390625" defaultRowHeight="16.5"/>
  <cols>
    <col min="1" max="2" width="26.125" style="92" customWidth="1"/>
    <col min="3" max="3" width="17.375" style="92" bestFit="1" customWidth="1"/>
    <col min="4" max="4" width="17.375" style="81" bestFit="1" customWidth="1"/>
    <col min="5" max="5" width="13.25390625" style="81" customWidth="1"/>
    <col min="6" max="6" width="17.375" style="81" bestFit="1" customWidth="1"/>
    <col min="7" max="7" width="17.375" style="81" customWidth="1"/>
    <col min="8" max="10" width="17.375" style="81" bestFit="1" customWidth="1"/>
    <col min="11" max="11" width="11.875" style="81" customWidth="1"/>
    <col min="12" max="12" width="12.375" style="81" customWidth="1"/>
    <col min="13" max="13" width="51.625" style="81" bestFit="1" customWidth="1"/>
    <col min="14" max="16384" width="9.00390625" style="81" customWidth="1"/>
  </cols>
  <sheetData>
    <row r="1" spans="1:13" ht="15">
      <c r="A1" s="1106" t="s">
        <v>262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</row>
    <row r="2" spans="1:13" ht="20.25" customHeight="1">
      <c r="A2" s="1107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</row>
    <row r="3" spans="1:13" ht="15">
      <c r="A3" s="1108" t="s">
        <v>263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</row>
    <row r="4" spans="1:13" ht="22.5" customHeight="1">
      <c r="A4" s="1097" t="s">
        <v>980</v>
      </c>
      <c r="B4" s="1097" t="s">
        <v>981</v>
      </c>
      <c r="C4" s="1109" t="s">
        <v>264</v>
      </c>
      <c r="D4" s="1110" t="s">
        <v>3</v>
      </c>
      <c r="E4" s="1099" t="s">
        <v>4</v>
      </c>
      <c r="F4" s="1100"/>
      <c r="G4" s="1100"/>
      <c r="H4" s="1101"/>
      <c r="I4" s="1095" t="s">
        <v>5</v>
      </c>
      <c r="J4" s="1095"/>
      <c r="K4" s="1095" t="s">
        <v>6</v>
      </c>
      <c r="L4" s="1095"/>
      <c r="M4" s="1096" t="s">
        <v>982</v>
      </c>
    </row>
    <row r="5" spans="1:13" ht="24.75" customHeight="1">
      <c r="A5" s="1098"/>
      <c r="B5" s="1098"/>
      <c r="C5" s="1098"/>
      <c r="D5" s="1110"/>
      <c r="E5" s="345" t="s">
        <v>8</v>
      </c>
      <c r="F5" s="345" t="s">
        <v>1069</v>
      </c>
      <c r="G5" s="345" t="s">
        <v>1396</v>
      </c>
      <c r="H5" s="345" t="s">
        <v>1070</v>
      </c>
      <c r="I5" s="345" t="s">
        <v>8</v>
      </c>
      <c r="J5" s="345" t="s">
        <v>9</v>
      </c>
      <c r="K5" s="345" t="s">
        <v>8</v>
      </c>
      <c r="L5" s="345" t="s">
        <v>9</v>
      </c>
      <c r="M5" s="1095"/>
    </row>
    <row r="6" spans="1:13" s="521" customFormat="1" ht="17.25">
      <c r="A6" s="520" t="s">
        <v>990</v>
      </c>
      <c r="B6" s="520" t="s">
        <v>983</v>
      </c>
      <c r="C6" s="451" t="s">
        <v>265</v>
      </c>
      <c r="D6" s="520" t="s">
        <v>12</v>
      </c>
      <c r="E6" s="494">
        <v>675</v>
      </c>
      <c r="F6" s="494">
        <v>995</v>
      </c>
      <c r="G6" s="725">
        <v>995</v>
      </c>
      <c r="H6" s="494">
        <v>1320</v>
      </c>
      <c r="I6" s="494">
        <v>878</v>
      </c>
      <c r="J6" s="494">
        <v>1320</v>
      </c>
      <c r="K6" s="494">
        <v>878</v>
      </c>
      <c r="L6" s="494">
        <v>1320</v>
      </c>
      <c r="M6" s="289" t="s">
        <v>1043</v>
      </c>
    </row>
    <row r="7" spans="1:13" s="521" customFormat="1" ht="17.25">
      <c r="A7" s="520" t="s">
        <v>736</v>
      </c>
      <c r="B7" s="520" t="s">
        <v>983</v>
      </c>
      <c r="C7" s="451" t="s">
        <v>265</v>
      </c>
      <c r="D7" s="520" t="s">
        <v>12</v>
      </c>
      <c r="E7" s="494">
        <v>675</v>
      </c>
      <c r="F7" s="494">
        <v>995</v>
      </c>
      <c r="G7" s="725">
        <v>995</v>
      </c>
      <c r="H7" s="494">
        <v>1320</v>
      </c>
      <c r="I7" s="494">
        <v>878</v>
      </c>
      <c r="J7" s="494">
        <v>1320</v>
      </c>
      <c r="K7" s="494">
        <v>775</v>
      </c>
      <c r="L7" s="494">
        <v>1190</v>
      </c>
      <c r="M7" s="289" t="s">
        <v>1044</v>
      </c>
    </row>
    <row r="8" spans="1:13" s="521" customFormat="1" ht="17.25">
      <c r="A8" s="605" t="s">
        <v>736</v>
      </c>
      <c r="B8" s="605" t="s">
        <v>983</v>
      </c>
      <c r="C8" s="606" t="s">
        <v>265</v>
      </c>
      <c r="D8" s="605" t="s">
        <v>12</v>
      </c>
      <c r="E8" s="607">
        <v>635</v>
      </c>
      <c r="F8" s="607">
        <v>975</v>
      </c>
      <c r="G8" s="608">
        <v>975</v>
      </c>
      <c r="H8" s="608">
        <v>1320</v>
      </c>
      <c r="I8" s="607">
        <v>760</v>
      </c>
      <c r="J8" s="607">
        <v>1180</v>
      </c>
      <c r="K8" s="607">
        <v>760</v>
      </c>
      <c r="L8" s="607">
        <v>1180</v>
      </c>
      <c r="M8" s="609" t="s">
        <v>1128</v>
      </c>
    </row>
    <row r="9" spans="1:13" s="359" customFormat="1" ht="17.25" customHeight="1">
      <c r="A9" s="345" t="s">
        <v>266</v>
      </c>
      <c r="B9" s="345" t="s">
        <v>984</v>
      </c>
      <c r="C9" s="423" t="s">
        <v>267</v>
      </c>
      <c r="D9" s="345" t="s">
        <v>12</v>
      </c>
      <c r="E9" s="209">
        <v>200</v>
      </c>
      <c r="F9" s="209">
        <v>400</v>
      </c>
      <c r="G9" s="209">
        <v>400</v>
      </c>
      <c r="H9" s="209">
        <v>400</v>
      </c>
      <c r="I9" s="209">
        <v>200</v>
      </c>
      <c r="J9" s="209">
        <v>400</v>
      </c>
      <c r="K9" s="209">
        <v>200</v>
      </c>
      <c r="L9" s="209">
        <v>400</v>
      </c>
      <c r="M9" s="610" t="s">
        <v>1129</v>
      </c>
    </row>
    <row r="10" spans="1:13" s="359" customFormat="1" ht="17.25" customHeight="1" hidden="1">
      <c r="A10" s="345" t="s">
        <v>266</v>
      </c>
      <c r="B10" s="345"/>
      <c r="C10" s="423" t="s">
        <v>268</v>
      </c>
      <c r="D10" s="345" t="s">
        <v>12</v>
      </c>
      <c r="E10" s="209" t="s">
        <v>269</v>
      </c>
      <c r="F10" s="209" t="s">
        <v>269</v>
      </c>
      <c r="G10" s="209" t="s">
        <v>269</v>
      </c>
      <c r="H10" s="209" t="s">
        <v>269</v>
      </c>
      <c r="I10" s="209" t="s">
        <v>261</v>
      </c>
      <c r="J10" s="209" t="s">
        <v>261</v>
      </c>
      <c r="K10" s="209" t="s">
        <v>261</v>
      </c>
      <c r="L10" s="209" t="s">
        <v>261</v>
      </c>
      <c r="M10" s="360" t="s">
        <v>908</v>
      </c>
    </row>
    <row r="11" spans="1:13" s="359" customFormat="1" ht="17.25" customHeight="1" hidden="1">
      <c r="A11" s="434" t="s">
        <v>270</v>
      </c>
      <c r="B11" s="434"/>
      <c r="C11" s="435" t="s">
        <v>267</v>
      </c>
      <c r="D11" s="434" t="s">
        <v>271</v>
      </c>
      <c r="E11" s="436">
        <v>90</v>
      </c>
      <c r="F11" s="436">
        <v>142</v>
      </c>
      <c r="G11" s="436">
        <v>142</v>
      </c>
      <c r="H11" s="436">
        <v>147</v>
      </c>
      <c r="I11" s="436">
        <v>125</v>
      </c>
      <c r="J11" s="436">
        <v>215</v>
      </c>
      <c r="K11" s="436">
        <v>110</v>
      </c>
      <c r="L11" s="436">
        <v>192</v>
      </c>
      <c r="M11" s="358"/>
    </row>
    <row r="12" spans="1:13" s="359" customFormat="1" ht="17.25" customHeight="1">
      <c r="A12" s="437" t="s">
        <v>272</v>
      </c>
      <c r="B12" s="437" t="s">
        <v>985</v>
      </c>
      <c r="C12" s="438" t="s">
        <v>267</v>
      </c>
      <c r="D12" s="437" t="s">
        <v>271</v>
      </c>
      <c r="E12" s="780">
        <v>38</v>
      </c>
      <c r="F12" s="780">
        <v>63</v>
      </c>
      <c r="G12" s="780">
        <v>67</v>
      </c>
      <c r="H12" s="780">
        <v>111</v>
      </c>
      <c r="I12" s="780">
        <v>55</v>
      </c>
      <c r="J12" s="780">
        <v>111</v>
      </c>
      <c r="K12" s="780">
        <v>55</v>
      </c>
      <c r="L12" s="780">
        <v>111</v>
      </c>
      <c r="M12" s="610" t="s">
        <v>1397</v>
      </c>
    </row>
    <row r="13" spans="1:13" s="359" customFormat="1" ht="17.25" customHeight="1">
      <c r="A13" s="434" t="s">
        <v>272</v>
      </c>
      <c r="B13" s="434"/>
      <c r="C13" s="435" t="s">
        <v>268</v>
      </c>
      <c r="D13" s="434" t="s">
        <v>271</v>
      </c>
      <c r="E13" s="209" t="s">
        <v>269</v>
      </c>
      <c r="F13" s="209" t="s">
        <v>269</v>
      </c>
      <c r="G13" s="209" t="s">
        <v>269</v>
      </c>
      <c r="H13" s="209" t="s">
        <v>269</v>
      </c>
      <c r="I13" s="209" t="s">
        <v>273</v>
      </c>
      <c r="J13" s="209" t="s">
        <v>273</v>
      </c>
      <c r="K13" s="209" t="s">
        <v>273</v>
      </c>
      <c r="L13" s="209" t="s">
        <v>273</v>
      </c>
      <c r="M13" s="360"/>
    </row>
    <row r="14" spans="1:13" s="359" customFormat="1" ht="17.25" customHeight="1">
      <c r="A14" s="434" t="s">
        <v>274</v>
      </c>
      <c r="B14" s="434" t="s">
        <v>986</v>
      </c>
      <c r="C14" s="435" t="s">
        <v>268</v>
      </c>
      <c r="D14" s="434" t="s">
        <v>271</v>
      </c>
      <c r="E14" s="209">
        <v>50</v>
      </c>
      <c r="F14" s="209">
        <v>100</v>
      </c>
      <c r="G14" s="209">
        <v>100</v>
      </c>
      <c r="H14" s="209">
        <v>100</v>
      </c>
      <c r="I14" s="209" t="s">
        <v>273</v>
      </c>
      <c r="J14" s="209" t="s">
        <v>273</v>
      </c>
      <c r="K14" s="209" t="s">
        <v>273</v>
      </c>
      <c r="L14" s="209" t="s">
        <v>273</v>
      </c>
      <c r="M14" s="360"/>
    </row>
    <row r="15" spans="1:13" s="359" customFormat="1" ht="15">
      <c r="A15" s="345" t="s">
        <v>277</v>
      </c>
      <c r="B15" s="345" t="s">
        <v>987</v>
      </c>
      <c r="C15" s="423" t="s">
        <v>275</v>
      </c>
      <c r="D15" s="345" t="s">
        <v>278</v>
      </c>
      <c r="E15" s="209">
        <v>35</v>
      </c>
      <c r="F15" s="209">
        <v>35</v>
      </c>
      <c r="G15" s="209">
        <v>35</v>
      </c>
      <c r="H15" s="209">
        <v>35</v>
      </c>
      <c r="I15" s="209">
        <v>35</v>
      </c>
      <c r="J15" s="209">
        <v>35</v>
      </c>
      <c r="K15" s="209">
        <v>35</v>
      </c>
      <c r="L15" s="209">
        <v>35</v>
      </c>
      <c r="M15" s="610" t="s">
        <v>1129</v>
      </c>
    </row>
    <row r="16" spans="1:13" s="359" customFormat="1" ht="15">
      <c r="A16" s="345" t="s">
        <v>279</v>
      </c>
      <c r="B16" s="345"/>
      <c r="C16" s="423"/>
      <c r="D16" s="345" t="s">
        <v>12</v>
      </c>
      <c r="E16" s="191" t="s">
        <v>276</v>
      </c>
      <c r="F16" s="191" t="s">
        <v>276</v>
      </c>
      <c r="G16" s="191"/>
      <c r="H16" s="191" t="s">
        <v>276</v>
      </c>
      <c r="I16" s="191" t="s">
        <v>276</v>
      </c>
      <c r="J16" s="191" t="s">
        <v>276</v>
      </c>
      <c r="K16" s="209">
        <v>295</v>
      </c>
      <c r="L16" s="209">
        <v>589</v>
      </c>
      <c r="M16" s="362" t="s">
        <v>280</v>
      </c>
    </row>
    <row r="17" spans="1:13" ht="15">
      <c r="A17" s="345" t="s">
        <v>281</v>
      </c>
      <c r="B17" s="345"/>
      <c r="C17" s="423"/>
      <c r="D17" s="345" t="s">
        <v>282</v>
      </c>
      <c r="E17" s="1102" t="s">
        <v>891</v>
      </c>
      <c r="F17" s="1103"/>
      <c r="G17" s="1103"/>
      <c r="H17" s="1103"/>
      <c r="I17" s="1103"/>
      <c r="J17" s="1103"/>
      <c r="K17" s="1103"/>
      <c r="L17" s="1104"/>
      <c r="M17" s="98" t="s">
        <v>890</v>
      </c>
    </row>
    <row r="18" spans="1:13" ht="15">
      <c r="A18" s="437" t="s">
        <v>283</v>
      </c>
      <c r="B18" s="437" t="s">
        <v>988</v>
      </c>
      <c r="C18" s="423" t="s">
        <v>284</v>
      </c>
      <c r="D18" s="437" t="s">
        <v>12</v>
      </c>
      <c r="E18" s="1094" t="s">
        <v>285</v>
      </c>
      <c r="F18" s="1094"/>
      <c r="G18" s="1094"/>
      <c r="H18" s="1094"/>
      <c r="I18" s="1094"/>
      <c r="J18" s="1094"/>
      <c r="K18" s="1094"/>
      <c r="L18" s="1094"/>
      <c r="M18" s="610" t="s">
        <v>1129</v>
      </c>
    </row>
    <row r="19" spans="1:13" ht="22.5">
      <c r="A19" s="345" t="s">
        <v>286</v>
      </c>
      <c r="B19" s="345" t="s">
        <v>989</v>
      </c>
      <c r="C19" s="423" t="s">
        <v>284</v>
      </c>
      <c r="D19" s="345" t="s">
        <v>12</v>
      </c>
      <c r="E19" s="1094" t="s">
        <v>892</v>
      </c>
      <c r="F19" s="1094"/>
      <c r="G19" s="1094"/>
      <c r="H19" s="1094"/>
      <c r="I19" s="1094"/>
      <c r="J19" s="1094"/>
      <c r="K19" s="1094"/>
      <c r="L19" s="1094"/>
      <c r="M19" s="611" t="s">
        <v>1130</v>
      </c>
    </row>
    <row r="20" spans="1:13" s="359" customFormat="1" ht="15">
      <c r="A20" s="439" t="s">
        <v>287</v>
      </c>
      <c r="B20" s="440"/>
      <c r="C20" s="441"/>
      <c r="D20" s="440" t="s">
        <v>282</v>
      </c>
      <c r="E20" s="1094" t="s">
        <v>285</v>
      </c>
      <c r="F20" s="1094"/>
      <c r="G20" s="1094"/>
      <c r="H20" s="1094"/>
      <c r="I20" s="1094"/>
      <c r="J20" s="1094"/>
      <c r="K20" s="1094"/>
      <c r="L20" s="1094"/>
      <c r="M20" s="363"/>
    </row>
    <row r="21" spans="1:13" s="355" customFormat="1" ht="18" thickBot="1">
      <c r="A21" s="442" t="s">
        <v>296</v>
      </c>
      <c r="B21" s="442"/>
      <c r="C21" s="423" t="s">
        <v>265</v>
      </c>
      <c r="D21" s="352" t="s">
        <v>298</v>
      </c>
      <c r="E21" s="1044" t="s">
        <v>297</v>
      </c>
      <c r="F21" s="1045"/>
      <c r="G21" s="1045"/>
      <c r="H21" s="1045"/>
      <c r="I21" s="1045"/>
      <c r="J21" s="1045"/>
      <c r="K21" s="1045"/>
      <c r="L21" s="1046"/>
      <c r="M21" s="356"/>
    </row>
    <row r="22" spans="1:10" s="727" customFormat="1" ht="19.5" customHeight="1" thickTop="1">
      <c r="A22" s="1057" t="s">
        <v>1355</v>
      </c>
      <c r="B22" s="1048" t="s">
        <v>4</v>
      </c>
      <c r="C22" s="1048"/>
      <c r="D22" s="1049"/>
      <c r="E22" s="1049"/>
      <c r="F22" s="1059" t="s">
        <v>1356</v>
      </c>
      <c r="G22" s="1105"/>
      <c r="H22" s="1060"/>
      <c r="I22" s="1061" t="s">
        <v>6</v>
      </c>
      <c r="J22" s="1062"/>
    </row>
    <row r="23" spans="1:10" s="727" customFormat="1" ht="19.5" customHeight="1" thickBot="1">
      <c r="A23" s="1058"/>
      <c r="B23" s="728" t="s">
        <v>1357</v>
      </c>
      <c r="C23" s="728" t="s">
        <v>1358</v>
      </c>
      <c r="D23" s="729" t="s">
        <v>10</v>
      </c>
      <c r="E23" s="729" t="s">
        <v>1359</v>
      </c>
      <c r="F23" s="730" t="s">
        <v>8</v>
      </c>
      <c r="G23" s="774"/>
      <c r="H23" s="731" t="s">
        <v>9</v>
      </c>
      <c r="I23" s="732" t="s">
        <v>8</v>
      </c>
      <c r="J23" s="733" t="s">
        <v>9</v>
      </c>
    </row>
    <row r="24" spans="1:10" s="727" customFormat="1" ht="19.5" customHeight="1" thickTop="1">
      <c r="A24" s="1051" t="s">
        <v>1360</v>
      </c>
      <c r="B24" s="734" t="s">
        <v>1361</v>
      </c>
      <c r="C24" s="734" t="s">
        <v>1361</v>
      </c>
      <c r="D24" s="735" t="s">
        <v>1361</v>
      </c>
      <c r="E24" s="735" t="s">
        <v>1361</v>
      </c>
      <c r="F24" s="736" t="s">
        <v>1361</v>
      </c>
      <c r="G24" s="775"/>
      <c r="H24" s="737" t="s">
        <v>1361</v>
      </c>
      <c r="I24" s="738" t="s">
        <v>1362</v>
      </c>
      <c r="J24" s="739" t="s">
        <v>1362</v>
      </c>
    </row>
    <row r="25" spans="1:10" s="727" customFormat="1" ht="19.5" customHeight="1">
      <c r="A25" s="1052"/>
      <c r="B25" s="740" t="s">
        <v>1363</v>
      </c>
      <c r="C25" s="740" t="s">
        <v>1363</v>
      </c>
      <c r="D25" s="741" t="s">
        <v>1363</v>
      </c>
      <c r="E25" s="741" t="s">
        <v>1363</v>
      </c>
      <c r="F25" s="742" t="s">
        <v>1363</v>
      </c>
      <c r="G25" s="776"/>
      <c r="H25" s="743" t="s">
        <v>1363</v>
      </c>
      <c r="I25" s="744" t="s">
        <v>1363</v>
      </c>
      <c r="J25" s="745" t="s">
        <v>1363</v>
      </c>
    </row>
    <row r="26" spans="1:10" s="727" customFormat="1" ht="19.5" customHeight="1">
      <c r="A26" s="1052"/>
      <c r="B26" s="746" t="s">
        <v>1364</v>
      </c>
      <c r="C26" s="746" t="s">
        <v>1365</v>
      </c>
      <c r="D26" s="747" t="s">
        <v>1365</v>
      </c>
      <c r="E26" s="747" t="s">
        <v>1365</v>
      </c>
      <c r="F26" s="748" t="s">
        <v>1365</v>
      </c>
      <c r="G26" s="758"/>
      <c r="H26" s="749" t="s">
        <v>1365</v>
      </c>
      <c r="I26" s="750" t="s">
        <v>1366</v>
      </c>
      <c r="J26" s="751" t="s">
        <v>1366</v>
      </c>
    </row>
    <row r="27" spans="1:10" s="727" customFormat="1" ht="19.5" customHeight="1">
      <c r="A27" s="1052"/>
      <c r="B27" s="752">
        <v>85</v>
      </c>
      <c r="C27" s="752">
        <f>B27*2</f>
        <v>170</v>
      </c>
      <c r="D27" s="753">
        <v>200</v>
      </c>
      <c r="E27" s="753">
        <v>230</v>
      </c>
      <c r="F27" s="754">
        <v>150</v>
      </c>
      <c r="G27" s="777"/>
      <c r="H27" s="755">
        <f>F27*2</f>
        <v>300</v>
      </c>
      <c r="I27" s="756">
        <v>300</v>
      </c>
      <c r="J27" s="757">
        <f>I27*2</f>
        <v>600</v>
      </c>
    </row>
    <row r="28" spans="1:10" s="727" customFormat="1" ht="19.5" customHeight="1">
      <c r="A28" s="1052"/>
      <c r="B28" s="746" t="s">
        <v>1367</v>
      </c>
      <c r="C28" s="746" t="s">
        <v>1368</v>
      </c>
      <c r="D28" s="747" t="s">
        <v>1368</v>
      </c>
      <c r="E28" s="747" t="s">
        <v>1368</v>
      </c>
      <c r="F28" s="748" t="s">
        <v>1369</v>
      </c>
      <c r="G28" s="758"/>
      <c r="H28" s="749" t="s">
        <v>1370</v>
      </c>
      <c r="I28" s="750" t="s">
        <v>1371</v>
      </c>
      <c r="J28" s="751" t="s">
        <v>1371</v>
      </c>
    </row>
    <row r="29" spans="1:10" s="727" customFormat="1" ht="19.5" customHeight="1">
      <c r="A29" s="1052"/>
      <c r="B29" s="752">
        <f aca="true" t="shared" si="0" ref="B29:H29">B27*2</f>
        <v>170</v>
      </c>
      <c r="C29" s="752">
        <f t="shared" si="0"/>
        <v>340</v>
      </c>
      <c r="D29" s="753">
        <f t="shared" si="0"/>
        <v>400</v>
      </c>
      <c r="E29" s="753">
        <f t="shared" si="0"/>
        <v>460</v>
      </c>
      <c r="F29" s="754">
        <f t="shared" si="0"/>
        <v>300</v>
      </c>
      <c r="G29" s="777"/>
      <c r="H29" s="755">
        <f t="shared" si="0"/>
        <v>600</v>
      </c>
      <c r="I29" s="756">
        <v>500</v>
      </c>
      <c r="J29" s="757">
        <f>I29*2</f>
        <v>1000</v>
      </c>
    </row>
    <row r="30" spans="1:10" s="727" customFormat="1" ht="19.5" customHeight="1">
      <c r="A30" s="1052"/>
      <c r="B30" s="1036" t="s">
        <v>1372</v>
      </c>
      <c r="C30" s="1037"/>
      <c r="D30" s="1037"/>
      <c r="E30" s="1038"/>
      <c r="F30" s="1039" t="s">
        <v>1373</v>
      </c>
      <c r="G30" s="1037"/>
      <c r="H30" s="1038"/>
      <c r="I30" s="1063" t="s">
        <v>1373</v>
      </c>
      <c r="J30" s="1064"/>
    </row>
    <row r="31" spans="1:10" s="727" customFormat="1" ht="19.5" customHeight="1" thickBot="1">
      <c r="A31" s="1053"/>
      <c r="B31" s="759">
        <f aca="true" t="shared" si="1" ref="B31:H31">B29*2</f>
        <v>340</v>
      </c>
      <c r="C31" s="759">
        <f t="shared" si="1"/>
        <v>680</v>
      </c>
      <c r="D31" s="760">
        <f t="shared" si="1"/>
        <v>800</v>
      </c>
      <c r="E31" s="760">
        <f t="shared" si="1"/>
        <v>920</v>
      </c>
      <c r="F31" s="761">
        <f t="shared" si="1"/>
        <v>600</v>
      </c>
      <c r="G31" s="778"/>
      <c r="H31" s="762">
        <f t="shared" si="1"/>
        <v>1200</v>
      </c>
      <c r="I31" s="763">
        <v>900</v>
      </c>
      <c r="J31" s="764">
        <f>I31*2</f>
        <v>1800</v>
      </c>
    </row>
    <row r="32" spans="1:10" s="727" customFormat="1" ht="19.5" customHeight="1" thickTop="1">
      <c r="A32" s="1051" t="s">
        <v>1374</v>
      </c>
      <c r="B32" s="1071" t="s">
        <v>1375</v>
      </c>
      <c r="C32" s="1072"/>
      <c r="D32" s="1072"/>
      <c r="E32" s="1073"/>
      <c r="F32" s="1074" t="s">
        <v>1375</v>
      </c>
      <c r="G32" s="1072"/>
      <c r="H32" s="1073"/>
      <c r="I32" s="1074" t="s">
        <v>1375</v>
      </c>
      <c r="J32" s="1075"/>
    </row>
    <row r="33" spans="1:10" s="727" customFormat="1" ht="19.5" customHeight="1">
      <c r="A33" s="1052"/>
      <c r="B33" s="746" t="s">
        <v>1361</v>
      </c>
      <c r="C33" s="746" t="s">
        <v>1361</v>
      </c>
      <c r="D33" s="747" t="s">
        <v>1361</v>
      </c>
      <c r="E33" s="747" t="s">
        <v>1361</v>
      </c>
      <c r="F33" s="748" t="s">
        <v>1361</v>
      </c>
      <c r="G33" s="758"/>
      <c r="H33" s="749" t="s">
        <v>1361</v>
      </c>
      <c r="I33" s="750" t="s">
        <v>1376</v>
      </c>
      <c r="J33" s="751" t="s">
        <v>1376</v>
      </c>
    </row>
    <row r="34" spans="1:10" s="727" customFormat="1" ht="19.5" customHeight="1">
      <c r="A34" s="1052"/>
      <c r="B34" s="765">
        <v>100</v>
      </c>
      <c r="C34" s="765">
        <f>B34*2</f>
        <v>200</v>
      </c>
      <c r="D34" s="766">
        <v>230</v>
      </c>
      <c r="E34" s="766">
        <v>260</v>
      </c>
      <c r="F34" s="767">
        <v>200</v>
      </c>
      <c r="G34" s="779"/>
      <c r="H34" s="768">
        <f>F34*2</f>
        <v>400</v>
      </c>
      <c r="I34" s="769">
        <v>350</v>
      </c>
      <c r="J34" s="770">
        <f>I34*2</f>
        <v>700</v>
      </c>
    </row>
    <row r="35" spans="1:10" s="727" customFormat="1" ht="19.5" customHeight="1">
      <c r="A35" s="1052"/>
      <c r="B35" s="746" t="s">
        <v>1377</v>
      </c>
      <c r="C35" s="746" t="s">
        <v>1378</v>
      </c>
      <c r="D35" s="747" t="s">
        <v>1378</v>
      </c>
      <c r="E35" s="747" t="s">
        <v>1378</v>
      </c>
      <c r="F35" s="748" t="s">
        <v>1364</v>
      </c>
      <c r="G35" s="758"/>
      <c r="H35" s="749" t="s">
        <v>1365</v>
      </c>
      <c r="I35" s="750" t="s">
        <v>1379</v>
      </c>
      <c r="J35" s="751" t="s">
        <v>1366</v>
      </c>
    </row>
    <row r="36" spans="1:10" s="727" customFormat="1" ht="19.5" customHeight="1">
      <c r="A36" s="1052"/>
      <c r="B36" s="752">
        <f aca="true" t="shared" si="2" ref="B36:H36">B34*2</f>
        <v>200</v>
      </c>
      <c r="C36" s="752">
        <f t="shared" si="2"/>
        <v>400</v>
      </c>
      <c r="D36" s="753">
        <f t="shared" si="2"/>
        <v>460</v>
      </c>
      <c r="E36" s="753">
        <f t="shared" si="2"/>
        <v>520</v>
      </c>
      <c r="F36" s="754">
        <f t="shared" si="2"/>
        <v>400</v>
      </c>
      <c r="G36" s="777"/>
      <c r="H36" s="755">
        <f t="shared" si="2"/>
        <v>800</v>
      </c>
      <c r="I36" s="756">
        <v>600</v>
      </c>
      <c r="J36" s="757">
        <f>I36*2</f>
        <v>1200</v>
      </c>
    </row>
    <row r="37" spans="1:10" s="727" customFormat="1" ht="19.5" customHeight="1">
      <c r="A37" s="1052"/>
      <c r="B37" s="1036" t="s">
        <v>1380</v>
      </c>
      <c r="C37" s="1037"/>
      <c r="D37" s="1037"/>
      <c r="E37" s="1038"/>
      <c r="F37" s="1039" t="s">
        <v>1381</v>
      </c>
      <c r="G37" s="1037"/>
      <c r="H37" s="1038"/>
      <c r="I37" s="1039" t="s">
        <v>1382</v>
      </c>
      <c r="J37" s="1076"/>
    </row>
    <row r="38" spans="1:10" s="727" customFormat="1" ht="19.5" customHeight="1" thickBot="1">
      <c r="A38" s="1053"/>
      <c r="B38" s="759">
        <f aca="true" t="shared" si="3" ref="B38:H38">B36*2</f>
        <v>400</v>
      </c>
      <c r="C38" s="759">
        <f t="shared" si="3"/>
        <v>800</v>
      </c>
      <c r="D38" s="760">
        <f t="shared" si="3"/>
        <v>920</v>
      </c>
      <c r="E38" s="760">
        <f t="shared" si="3"/>
        <v>1040</v>
      </c>
      <c r="F38" s="761">
        <f t="shared" si="3"/>
        <v>800</v>
      </c>
      <c r="G38" s="778"/>
      <c r="H38" s="762">
        <f t="shared" si="3"/>
        <v>1600</v>
      </c>
      <c r="I38" s="763">
        <v>1000</v>
      </c>
      <c r="J38" s="764">
        <f>I38*2</f>
        <v>2000</v>
      </c>
    </row>
    <row r="39" spans="1:10" s="727" customFormat="1" ht="19.5" customHeight="1" thickTop="1">
      <c r="A39" s="1054" t="s">
        <v>1383</v>
      </c>
      <c r="B39" s="1028" t="s">
        <v>1384</v>
      </c>
      <c r="C39" s="1029"/>
      <c r="D39" s="1029"/>
      <c r="E39" s="1029"/>
      <c r="F39" s="1029"/>
      <c r="G39" s="1029"/>
      <c r="H39" s="1029"/>
      <c r="I39" s="1029"/>
      <c r="J39" s="1030"/>
    </row>
    <row r="40" spans="1:10" s="727" customFormat="1" ht="19.5" customHeight="1">
      <c r="A40" s="1055"/>
      <c r="B40" s="1065" t="s">
        <v>1385</v>
      </c>
      <c r="C40" s="1066"/>
      <c r="D40" s="1066"/>
      <c r="E40" s="1066"/>
      <c r="F40" s="1066"/>
      <c r="G40" s="1066"/>
      <c r="H40" s="1066"/>
      <c r="I40" s="1066"/>
      <c r="J40" s="1067"/>
    </row>
    <row r="41" spans="1:10" s="727" customFormat="1" ht="19.5" customHeight="1">
      <c r="A41" s="1055"/>
      <c r="B41" s="1065" t="s">
        <v>1386</v>
      </c>
      <c r="C41" s="1066"/>
      <c r="D41" s="1066"/>
      <c r="E41" s="1066"/>
      <c r="F41" s="1066"/>
      <c r="G41" s="1066"/>
      <c r="H41" s="1066"/>
      <c r="I41" s="1066"/>
      <c r="J41" s="1067"/>
    </row>
    <row r="42" spans="1:10" s="727" customFormat="1" ht="19.5" customHeight="1">
      <c r="A42" s="1055"/>
      <c r="B42" s="1065" t="s">
        <v>1387</v>
      </c>
      <c r="C42" s="1066"/>
      <c r="D42" s="1066"/>
      <c r="E42" s="1066"/>
      <c r="F42" s="1066"/>
      <c r="G42" s="1066"/>
      <c r="H42" s="1066"/>
      <c r="I42" s="1066"/>
      <c r="J42" s="1067"/>
    </row>
    <row r="43" spans="1:10" s="727" customFormat="1" ht="19.5" customHeight="1">
      <c r="A43" s="1055"/>
      <c r="B43" s="1065" t="s">
        <v>668</v>
      </c>
      <c r="C43" s="1066"/>
      <c r="D43" s="1066"/>
      <c r="E43" s="1066"/>
      <c r="F43" s="1066"/>
      <c r="G43" s="1066"/>
      <c r="H43" s="1066"/>
      <c r="I43" s="1066"/>
      <c r="J43" s="1067"/>
    </row>
    <row r="44" spans="1:10" s="727" customFormat="1" ht="19.5" customHeight="1">
      <c r="A44" s="1055"/>
      <c r="B44" s="1065" t="s">
        <v>1388</v>
      </c>
      <c r="C44" s="1066"/>
      <c r="D44" s="1066"/>
      <c r="E44" s="1066"/>
      <c r="F44" s="1066"/>
      <c r="G44" s="1066"/>
      <c r="H44" s="1066"/>
      <c r="I44" s="1066"/>
      <c r="J44" s="1067"/>
    </row>
    <row r="45" spans="1:10" s="727" customFormat="1" ht="19.5" customHeight="1">
      <c r="A45" s="1055"/>
      <c r="B45" s="1065" t="s">
        <v>1389</v>
      </c>
      <c r="C45" s="1066"/>
      <c r="D45" s="1066"/>
      <c r="E45" s="1066"/>
      <c r="F45" s="1066"/>
      <c r="G45" s="1066"/>
      <c r="H45" s="1066"/>
      <c r="I45" s="1066"/>
      <c r="J45" s="1067"/>
    </row>
    <row r="46" spans="1:10" s="727" customFormat="1" ht="19.5" customHeight="1" thickBot="1">
      <c r="A46" s="1056"/>
      <c r="B46" s="1068" t="s">
        <v>1390</v>
      </c>
      <c r="C46" s="1069"/>
      <c r="D46" s="1069"/>
      <c r="E46" s="1069"/>
      <c r="F46" s="1069"/>
      <c r="G46" s="1069"/>
      <c r="H46" s="1069"/>
      <c r="I46" s="1069"/>
      <c r="J46" s="1070"/>
    </row>
    <row r="47" ht="15" thickTop="1"/>
  </sheetData>
  <sheetProtection/>
  <mergeCells count="40">
    <mergeCell ref="F32:H32"/>
    <mergeCell ref="I32:J32"/>
    <mergeCell ref="B46:J46"/>
    <mergeCell ref="B37:E37"/>
    <mergeCell ref="F37:H37"/>
    <mergeCell ref="I37:J37"/>
    <mergeCell ref="B39:J39"/>
    <mergeCell ref="B40:J40"/>
    <mergeCell ref="B41:J41"/>
    <mergeCell ref="B45:J45"/>
    <mergeCell ref="A32:A38"/>
    <mergeCell ref="A39:A46"/>
    <mergeCell ref="F22:H22"/>
    <mergeCell ref="I22:J22"/>
    <mergeCell ref="A1:M1"/>
    <mergeCell ref="A2:M2"/>
    <mergeCell ref="A3:M3"/>
    <mergeCell ref="A4:A5"/>
    <mergeCell ref="C4:C5"/>
    <mergeCell ref="D4:D5"/>
    <mergeCell ref="I4:J4"/>
    <mergeCell ref="M4:M5"/>
    <mergeCell ref="K4:L4"/>
    <mergeCell ref="B4:B5"/>
    <mergeCell ref="A24:A31"/>
    <mergeCell ref="I30:J30"/>
    <mergeCell ref="E21:L21"/>
    <mergeCell ref="A22:A23"/>
    <mergeCell ref="E4:H4"/>
    <mergeCell ref="E17:L17"/>
    <mergeCell ref="E18:L18"/>
    <mergeCell ref="E19:L19"/>
    <mergeCell ref="E20:L20"/>
    <mergeCell ref="B42:J42"/>
    <mergeCell ref="B43:J43"/>
    <mergeCell ref="B44:J44"/>
    <mergeCell ref="B22:E22"/>
    <mergeCell ref="B30:E30"/>
    <mergeCell ref="F30:H30"/>
    <mergeCell ref="B32:E3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28.25390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7.125" style="0" bestFit="1" customWidth="1"/>
  </cols>
  <sheetData>
    <row r="1" ht="66.75" customHeight="1" thickBot="1">
      <c r="A1" s="931" t="s">
        <v>1739</v>
      </c>
    </row>
    <row r="2" spans="1:11" ht="16.5">
      <c r="A2" s="1798" t="s">
        <v>1740</v>
      </c>
      <c r="B2" s="1799"/>
      <c r="C2" s="1799"/>
      <c r="D2" s="1799"/>
      <c r="E2" s="1799"/>
      <c r="F2" s="1799"/>
      <c r="G2" s="1799"/>
      <c r="H2" s="1799"/>
      <c r="I2" s="1799"/>
      <c r="J2" s="1799"/>
      <c r="K2" s="1800"/>
    </row>
    <row r="3" spans="1:11" ht="16.5">
      <c r="A3" s="1801" t="s">
        <v>1741</v>
      </c>
      <c r="B3" s="932" t="s">
        <v>1742</v>
      </c>
      <c r="C3" s="1803" t="s">
        <v>1743</v>
      </c>
      <c r="D3" s="1804"/>
      <c r="E3" s="1804"/>
      <c r="F3" s="1805"/>
      <c r="G3" s="1803" t="s">
        <v>1744</v>
      </c>
      <c r="H3" s="1805"/>
      <c r="I3" s="1803" t="s">
        <v>1745</v>
      </c>
      <c r="J3" s="1805"/>
      <c r="K3" s="1834" t="s">
        <v>1746</v>
      </c>
    </row>
    <row r="4" spans="1:11" ht="16.5">
      <c r="A4" s="1802"/>
      <c r="B4" s="932"/>
      <c r="C4" s="932" t="s">
        <v>1747</v>
      </c>
      <c r="D4" s="932" t="s">
        <v>1748</v>
      </c>
      <c r="E4" s="932" t="s">
        <v>1749</v>
      </c>
      <c r="F4" s="932" t="s">
        <v>1750</v>
      </c>
      <c r="G4" s="932" t="s">
        <v>1747</v>
      </c>
      <c r="H4" s="932" t="s">
        <v>1748</v>
      </c>
      <c r="I4" s="932" t="s">
        <v>1747</v>
      </c>
      <c r="J4" s="932" t="s">
        <v>1748</v>
      </c>
      <c r="K4" s="1834"/>
    </row>
    <row r="5" spans="1:11" ht="16.5">
      <c r="A5" s="628" t="s">
        <v>1751</v>
      </c>
      <c r="B5" s="625" t="s">
        <v>1752</v>
      </c>
      <c r="C5" s="625" t="s">
        <v>1753</v>
      </c>
      <c r="D5" s="625" t="s">
        <v>1754</v>
      </c>
      <c r="E5" s="625" t="s">
        <v>1754</v>
      </c>
      <c r="F5" s="625" t="s">
        <v>1755</v>
      </c>
      <c r="G5" s="625" t="s">
        <v>1756</v>
      </c>
      <c r="H5" s="625" t="s">
        <v>1757</v>
      </c>
      <c r="I5" s="625" t="s">
        <v>1758</v>
      </c>
      <c r="J5" s="625" t="s">
        <v>1759</v>
      </c>
      <c r="K5" s="933"/>
    </row>
    <row r="6" spans="1:11" ht="33">
      <c r="A6" s="628" t="s">
        <v>1760</v>
      </c>
      <c r="B6" s="625" t="s">
        <v>1752</v>
      </c>
      <c r="C6" s="934" t="s">
        <v>1761</v>
      </c>
      <c r="D6" s="934" t="s">
        <v>1762</v>
      </c>
      <c r="E6" s="934" t="s">
        <v>1762</v>
      </c>
      <c r="F6" s="934" t="s">
        <v>1762</v>
      </c>
      <c r="G6" s="934" t="s">
        <v>1761</v>
      </c>
      <c r="H6" s="934" t="s">
        <v>1762</v>
      </c>
      <c r="I6" s="934" t="s">
        <v>1761</v>
      </c>
      <c r="J6" s="934" t="s">
        <v>1762</v>
      </c>
      <c r="K6" s="935" t="s">
        <v>1763</v>
      </c>
    </row>
    <row r="7" spans="1:11" ht="16.5">
      <c r="A7" s="936" t="s">
        <v>1764</v>
      </c>
      <c r="B7" s="937" t="s">
        <v>1752</v>
      </c>
      <c r="C7" s="937" t="s">
        <v>1765</v>
      </c>
      <c r="D7" s="937" t="s">
        <v>1766</v>
      </c>
      <c r="E7" s="937" t="s">
        <v>1766</v>
      </c>
      <c r="F7" s="937" t="s">
        <v>1766</v>
      </c>
      <c r="G7" s="937" t="s">
        <v>1767</v>
      </c>
      <c r="H7" s="937" t="s">
        <v>1766</v>
      </c>
      <c r="I7" s="937" t="s">
        <v>1767</v>
      </c>
      <c r="J7" s="937" t="s">
        <v>1766</v>
      </c>
      <c r="K7" s="938" t="s">
        <v>1768</v>
      </c>
    </row>
    <row r="8" spans="1:11" ht="16.5">
      <c r="A8" s="936" t="s">
        <v>1769</v>
      </c>
      <c r="B8" s="937" t="s">
        <v>1770</v>
      </c>
      <c r="C8" s="937" t="s">
        <v>1771</v>
      </c>
      <c r="D8" s="937" t="s">
        <v>1772</v>
      </c>
      <c r="E8" s="937" t="s">
        <v>1772</v>
      </c>
      <c r="F8" s="937" t="s">
        <v>1772</v>
      </c>
      <c r="G8" s="937" t="s">
        <v>1771</v>
      </c>
      <c r="H8" s="937" t="s">
        <v>1772</v>
      </c>
      <c r="I8" s="937" t="s">
        <v>1771</v>
      </c>
      <c r="J8" s="937" t="s">
        <v>1772</v>
      </c>
      <c r="K8" s="938" t="s">
        <v>1773</v>
      </c>
    </row>
    <row r="9" spans="1:11" s="940" customFormat="1" ht="13.5">
      <c r="A9" s="939" t="s">
        <v>1774</v>
      </c>
      <c r="B9" s="937" t="s">
        <v>1775</v>
      </c>
      <c r="C9" s="937" t="s">
        <v>1776</v>
      </c>
      <c r="D9" s="937" t="s">
        <v>1777</v>
      </c>
      <c r="E9" s="937" t="s">
        <v>1777</v>
      </c>
      <c r="F9" s="937" t="s">
        <v>1777</v>
      </c>
      <c r="G9" s="937" t="s">
        <v>1776</v>
      </c>
      <c r="H9" s="937" t="s">
        <v>1777</v>
      </c>
      <c r="I9" s="937" t="s">
        <v>1776</v>
      </c>
      <c r="J9" s="937" t="s">
        <v>1777</v>
      </c>
      <c r="K9" s="938" t="s">
        <v>2157</v>
      </c>
    </row>
    <row r="10" spans="1:11" s="703" customFormat="1" ht="13.5">
      <c r="A10" s="939" t="s">
        <v>1778</v>
      </c>
      <c r="B10" s="937" t="s">
        <v>1775</v>
      </c>
      <c r="C10" s="937" t="s">
        <v>1779</v>
      </c>
      <c r="D10" s="937" t="s">
        <v>1780</v>
      </c>
      <c r="E10" s="937" t="s">
        <v>1780</v>
      </c>
      <c r="F10" s="937" t="s">
        <v>1780</v>
      </c>
      <c r="G10" s="937" t="s">
        <v>1779</v>
      </c>
      <c r="H10" s="937" t="s">
        <v>1780</v>
      </c>
      <c r="I10" s="937" t="s">
        <v>1779</v>
      </c>
      <c r="J10" s="937" t="s">
        <v>1780</v>
      </c>
      <c r="K10" s="938" t="s">
        <v>2158</v>
      </c>
    </row>
    <row r="11" spans="1:11" s="703" customFormat="1" ht="13.5">
      <c r="A11" s="939" t="s">
        <v>1778</v>
      </c>
      <c r="B11" s="937" t="s">
        <v>1775</v>
      </c>
      <c r="C11" s="937" t="s">
        <v>1781</v>
      </c>
      <c r="D11" s="937" t="s">
        <v>1782</v>
      </c>
      <c r="E11" s="937" t="s">
        <v>1782</v>
      </c>
      <c r="F11" s="937" t="s">
        <v>1782</v>
      </c>
      <c r="G11" s="937" t="s">
        <v>1781</v>
      </c>
      <c r="H11" s="937" t="s">
        <v>1782</v>
      </c>
      <c r="I11" s="937" t="s">
        <v>1781</v>
      </c>
      <c r="J11" s="937" t="s">
        <v>1782</v>
      </c>
      <c r="K11" s="938" t="s">
        <v>1783</v>
      </c>
    </row>
    <row r="12" spans="1:11" s="703" customFormat="1" ht="13.5">
      <c r="A12" s="939" t="s">
        <v>1784</v>
      </c>
      <c r="B12" s="937" t="s">
        <v>1775</v>
      </c>
      <c r="C12" s="937" t="s">
        <v>1785</v>
      </c>
      <c r="D12" s="937" t="s">
        <v>1786</v>
      </c>
      <c r="E12" s="937" t="s">
        <v>1786</v>
      </c>
      <c r="F12" s="937" t="s">
        <v>1786</v>
      </c>
      <c r="G12" s="937" t="s">
        <v>1785</v>
      </c>
      <c r="H12" s="937" t="s">
        <v>1786</v>
      </c>
      <c r="I12" s="937" t="s">
        <v>1785</v>
      </c>
      <c r="J12" s="937" t="s">
        <v>1786</v>
      </c>
      <c r="K12" s="938" t="s">
        <v>1787</v>
      </c>
    </row>
    <row r="13" spans="1:11" s="703" customFormat="1" ht="13.5">
      <c r="A13" s="939" t="s">
        <v>1788</v>
      </c>
      <c r="B13" s="937" t="s">
        <v>1789</v>
      </c>
      <c r="C13" s="937" t="s">
        <v>1781</v>
      </c>
      <c r="D13" s="937" t="s">
        <v>1782</v>
      </c>
      <c r="E13" s="937" t="s">
        <v>1782</v>
      </c>
      <c r="F13" s="937" t="s">
        <v>1782</v>
      </c>
      <c r="G13" s="937" t="s">
        <v>1781</v>
      </c>
      <c r="H13" s="937" t="s">
        <v>1782</v>
      </c>
      <c r="I13" s="937" t="s">
        <v>1772</v>
      </c>
      <c r="J13" s="937" t="s">
        <v>2159</v>
      </c>
      <c r="K13" s="941" t="s">
        <v>1783</v>
      </c>
    </row>
    <row r="14" spans="1:11" ht="16.5">
      <c r="A14" s="936" t="s">
        <v>1790</v>
      </c>
      <c r="B14" s="700" t="s">
        <v>1775</v>
      </c>
      <c r="C14" s="942" t="s">
        <v>1772</v>
      </c>
      <c r="D14" s="942" t="s">
        <v>2159</v>
      </c>
      <c r="E14" s="943" t="s">
        <v>2159</v>
      </c>
      <c r="F14" s="942" t="s">
        <v>2160</v>
      </c>
      <c r="G14" s="942" t="s">
        <v>1772</v>
      </c>
      <c r="H14" s="942" t="s">
        <v>2159</v>
      </c>
      <c r="I14" s="942" t="s">
        <v>2161</v>
      </c>
      <c r="J14" s="942" t="s">
        <v>2162</v>
      </c>
      <c r="K14" s="941" t="s">
        <v>1792</v>
      </c>
    </row>
    <row r="15" spans="1:11" ht="16.5">
      <c r="A15" s="628" t="s">
        <v>1793</v>
      </c>
      <c r="B15" s="625" t="s">
        <v>1775</v>
      </c>
      <c r="C15" s="1809" t="s">
        <v>1794</v>
      </c>
      <c r="D15" s="1809"/>
      <c r="E15" s="1809"/>
      <c r="F15" s="1809"/>
      <c r="G15" s="1809"/>
      <c r="H15" s="1809"/>
      <c r="I15" s="1809"/>
      <c r="J15" s="1809"/>
      <c r="K15" s="933"/>
    </row>
    <row r="16" spans="1:11" ht="16.5">
      <c r="A16" s="628" t="s">
        <v>1795</v>
      </c>
      <c r="B16" s="625" t="s">
        <v>1775</v>
      </c>
      <c r="C16" s="625"/>
      <c r="D16" s="625"/>
      <c r="E16" s="625"/>
      <c r="F16" s="625"/>
      <c r="G16" s="625"/>
      <c r="H16" s="625"/>
      <c r="I16" s="625"/>
      <c r="J16" s="625"/>
      <c r="K16" s="933"/>
    </row>
    <row r="17" spans="1:11" ht="16.5">
      <c r="A17" s="628" t="s">
        <v>1796</v>
      </c>
      <c r="B17" s="625" t="s">
        <v>1775</v>
      </c>
      <c r="C17" s="625"/>
      <c r="D17" s="625"/>
      <c r="E17" s="625"/>
      <c r="F17" s="625"/>
      <c r="G17" s="625"/>
      <c r="H17" s="625"/>
      <c r="I17" s="625"/>
      <c r="J17" s="625"/>
      <c r="K17" s="933"/>
    </row>
    <row r="18" spans="1:13" ht="16.5">
      <c r="A18" s="628" t="s">
        <v>1797</v>
      </c>
      <c r="B18" s="625" t="s">
        <v>1775</v>
      </c>
      <c r="C18" s="934" t="s">
        <v>1798</v>
      </c>
      <c r="D18" s="934" t="s">
        <v>1799</v>
      </c>
      <c r="E18" s="934" t="s">
        <v>1799</v>
      </c>
      <c r="F18" s="934"/>
      <c r="G18" s="934" t="s">
        <v>1798</v>
      </c>
      <c r="H18" s="934" t="s">
        <v>1799</v>
      </c>
      <c r="I18" s="934" t="s">
        <v>1798</v>
      </c>
      <c r="J18" s="934" t="s">
        <v>1799</v>
      </c>
      <c r="K18" s="944"/>
      <c r="M18" s="945"/>
    </row>
    <row r="19" spans="1:11" s="640" customFormat="1" ht="17.25" thickBot="1">
      <c r="A19" s="634" t="s">
        <v>1800</v>
      </c>
      <c r="B19" s="660" t="s">
        <v>1775</v>
      </c>
      <c r="C19" s="636" t="s">
        <v>1801</v>
      </c>
      <c r="D19" s="637"/>
      <c r="E19" s="637"/>
      <c r="F19" s="637"/>
      <c r="G19" s="637"/>
      <c r="H19" s="637"/>
      <c r="I19" s="637"/>
      <c r="J19" s="638"/>
      <c r="K19" s="946"/>
    </row>
    <row r="20" spans="1:9" s="640" customFormat="1" ht="13.5">
      <c r="A20" s="1810" t="s">
        <v>1802</v>
      </c>
      <c r="B20" s="1811" t="s">
        <v>1803</v>
      </c>
      <c r="C20" s="1811" t="s">
        <v>1804</v>
      </c>
      <c r="D20" s="1813" t="s">
        <v>1805</v>
      </c>
      <c r="E20" s="1814"/>
      <c r="F20" s="1815"/>
      <c r="G20" s="1811" t="s">
        <v>1804</v>
      </c>
      <c r="H20" s="1813" t="s">
        <v>1806</v>
      </c>
      <c r="I20" s="1816"/>
    </row>
    <row r="21" spans="1:9" s="640" customFormat="1" ht="14.25" thickBot="1">
      <c r="A21" s="1810"/>
      <c r="B21" s="1812"/>
      <c r="C21" s="1812"/>
      <c r="D21" s="641" t="s">
        <v>1807</v>
      </c>
      <c r="E21" s="642" t="s">
        <v>1808</v>
      </c>
      <c r="F21" s="643"/>
      <c r="G21" s="1812"/>
      <c r="H21" s="641" t="s">
        <v>1807</v>
      </c>
      <c r="I21" s="914" t="s">
        <v>1808</v>
      </c>
    </row>
    <row r="22" spans="1:9" s="640" customFormat="1" ht="14.25" thickTop="1">
      <c r="A22" s="1817" t="s">
        <v>1809</v>
      </c>
      <c r="B22" s="1819" t="s">
        <v>1810</v>
      </c>
      <c r="C22" s="645" t="s">
        <v>1811</v>
      </c>
      <c r="D22" s="645" t="s">
        <v>1812</v>
      </c>
      <c r="E22" s="646" t="s">
        <v>1812</v>
      </c>
      <c r="F22" s="647"/>
      <c r="G22" s="648" t="s">
        <v>1813</v>
      </c>
      <c r="H22" s="645" t="s">
        <v>1812</v>
      </c>
      <c r="I22" s="649" t="s">
        <v>1812</v>
      </c>
    </row>
    <row r="23" spans="1:9" s="640" customFormat="1" ht="13.5">
      <c r="A23" s="1810"/>
      <c r="B23" s="1796"/>
      <c r="C23" s="917" t="s">
        <v>1814</v>
      </c>
      <c r="D23" s="917" t="s">
        <v>1815</v>
      </c>
      <c r="E23" s="915" t="s">
        <v>1816</v>
      </c>
      <c r="F23" s="916"/>
      <c r="G23" s="917" t="s">
        <v>1817</v>
      </c>
      <c r="H23" s="917" t="s">
        <v>1815</v>
      </c>
      <c r="I23" s="653" t="s">
        <v>1816</v>
      </c>
    </row>
    <row r="24" spans="1:9" ht="16.5">
      <c r="A24" s="1810"/>
      <c r="B24" s="1796"/>
      <c r="C24" s="625" t="s">
        <v>1818</v>
      </c>
      <c r="D24" s="625" t="s">
        <v>1816</v>
      </c>
      <c r="E24" s="654" t="s">
        <v>1781</v>
      </c>
      <c r="F24" s="291"/>
      <c r="G24" s="625" t="s">
        <v>1819</v>
      </c>
      <c r="H24" s="625" t="s">
        <v>1816</v>
      </c>
      <c r="I24" s="655" t="s">
        <v>1781</v>
      </c>
    </row>
    <row r="25" spans="1:9" ht="17.25" thickBot="1">
      <c r="A25" s="1810"/>
      <c r="B25" s="1796"/>
      <c r="C25" s="656" t="s">
        <v>1820</v>
      </c>
      <c r="D25" s="656" t="s">
        <v>1821</v>
      </c>
      <c r="E25" s="657" t="s">
        <v>1772</v>
      </c>
      <c r="F25" s="624"/>
      <c r="G25" s="656"/>
      <c r="H25" s="656"/>
      <c r="I25" s="658"/>
    </row>
    <row r="26" spans="1:9" ht="16.5">
      <c r="A26" s="1810"/>
      <c r="B26" s="1795" t="s">
        <v>1822</v>
      </c>
      <c r="C26" s="591" t="s">
        <v>1823</v>
      </c>
      <c r="D26" s="591" t="s">
        <v>1812</v>
      </c>
      <c r="E26" s="592" t="s">
        <v>1812</v>
      </c>
      <c r="F26" s="593"/>
      <c r="G26" s="591" t="s">
        <v>1824</v>
      </c>
      <c r="H26" s="591" t="s">
        <v>1812</v>
      </c>
      <c r="I26" s="594" t="s">
        <v>1812</v>
      </c>
    </row>
    <row r="27" spans="1:9" ht="19.5" customHeight="1">
      <c r="A27" s="1810"/>
      <c r="B27" s="1796"/>
      <c r="C27" s="947" t="s">
        <v>1825</v>
      </c>
      <c r="D27" s="625" t="s">
        <v>1826</v>
      </c>
      <c r="E27" s="654" t="s">
        <v>1827</v>
      </c>
      <c r="F27" s="291"/>
      <c r="G27" s="625" t="s">
        <v>1828</v>
      </c>
      <c r="H27" s="625" t="s">
        <v>1791</v>
      </c>
      <c r="I27" s="655" t="s">
        <v>1779</v>
      </c>
    </row>
    <row r="28" spans="1:9" ht="17.25" thickBot="1">
      <c r="A28" s="1810"/>
      <c r="B28" s="1797"/>
      <c r="C28" s="948" t="s">
        <v>1819</v>
      </c>
      <c r="D28" s="661" t="s">
        <v>1829</v>
      </c>
      <c r="E28" s="662" t="s">
        <v>1830</v>
      </c>
      <c r="F28" s="663"/>
      <c r="G28" s="661" t="s">
        <v>1831</v>
      </c>
      <c r="H28" s="661" t="s">
        <v>1779</v>
      </c>
      <c r="I28" s="664" t="s">
        <v>1780</v>
      </c>
    </row>
    <row r="29" spans="1:9" ht="16.5">
      <c r="A29" s="1810"/>
      <c r="B29" s="1796" t="s">
        <v>1832</v>
      </c>
      <c r="C29" s="587" t="s">
        <v>1823</v>
      </c>
      <c r="D29" s="587" t="s">
        <v>1812</v>
      </c>
      <c r="E29" s="588" t="s">
        <v>1812</v>
      </c>
      <c r="F29" s="589"/>
      <c r="G29" s="587" t="s">
        <v>1824</v>
      </c>
      <c r="H29" s="587" t="s">
        <v>1812</v>
      </c>
      <c r="I29" s="595" t="s">
        <v>1812</v>
      </c>
    </row>
    <row r="30" spans="1:9" ht="16.5">
      <c r="A30" s="1810"/>
      <c r="B30" s="1796"/>
      <c r="C30" s="947" t="s">
        <v>1825</v>
      </c>
      <c r="D30" s="625" t="s">
        <v>1826</v>
      </c>
      <c r="E30" s="654" t="s">
        <v>1827</v>
      </c>
      <c r="F30" s="291"/>
      <c r="G30" s="625" t="s">
        <v>1828</v>
      </c>
      <c r="H30" s="625" t="s">
        <v>1816</v>
      </c>
      <c r="I30" s="655" t="s">
        <v>1781</v>
      </c>
    </row>
    <row r="31" spans="1:9" ht="17.25" thickBot="1">
      <c r="A31" s="1818"/>
      <c r="B31" s="1797"/>
      <c r="C31" s="948" t="s">
        <v>1819</v>
      </c>
      <c r="D31" s="661" t="s">
        <v>1780</v>
      </c>
      <c r="E31" s="662" t="s">
        <v>1776</v>
      </c>
      <c r="F31" s="663"/>
      <c r="G31" s="661" t="s">
        <v>1831</v>
      </c>
      <c r="H31" s="661" t="s">
        <v>1781</v>
      </c>
      <c r="I31" s="664" t="s">
        <v>1782</v>
      </c>
    </row>
    <row r="33" spans="1:11" ht="16.5">
      <c r="A33" s="1808" t="s">
        <v>1833</v>
      </c>
      <c r="B33" s="1808"/>
      <c r="C33" s="1808"/>
      <c r="D33" s="1808"/>
      <c r="E33" s="1808"/>
      <c r="F33" s="1808"/>
      <c r="G33" s="1808"/>
      <c r="H33" s="1808"/>
      <c r="I33" s="1808"/>
      <c r="J33" s="1808"/>
      <c r="K33" s="1808"/>
    </row>
    <row r="34" ht="16.5">
      <c r="C34" s="949" t="s">
        <v>1834</v>
      </c>
    </row>
  </sheetData>
  <sheetProtection/>
  <mergeCells count="18">
    <mergeCell ref="G20:G21"/>
    <mergeCell ref="H20:I20"/>
    <mergeCell ref="A2:K2"/>
    <mergeCell ref="A3:A4"/>
    <mergeCell ref="C3:F3"/>
    <mergeCell ref="G3:H3"/>
    <mergeCell ref="I3:J3"/>
    <mergeCell ref="K3:K4"/>
    <mergeCell ref="A22:A31"/>
    <mergeCell ref="B22:B25"/>
    <mergeCell ref="B26:B28"/>
    <mergeCell ref="B29:B31"/>
    <mergeCell ref="A33:K33"/>
    <mergeCell ref="C15:J15"/>
    <mergeCell ref="A20:A21"/>
    <mergeCell ref="B20:B21"/>
    <mergeCell ref="C20:C21"/>
    <mergeCell ref="D20:F20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11" sqref="K11"/>
    </sheetView>
  </sheetViews>
  <sheetFormatPr defaultColWidth="9.00390625" defaultRowHeight="16.5"/>
  <cols>
    <col min="1" max="1" width="28.1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931" t="s">
        <v>1835</v>
      </c>
    </row>
    <row r="2" spans="1:11" ht="16.5">
      <c r="A2" s="1798" t="s">
        <v>1836</v>
      </c>
      <c r="B2" s="1799"/>
      <c r="C2" s="1799"/>
      <c r="D2" s="1799"/>
      <c r="E2" s="1799"/>
      <c r="F2" s="1799"/>
      <c r="G2" s="1799"/>
      <c r="H2" s="1799"/>
      <c r="I2" s="1799"/>
      <c r="J2" s="1799"/>
      <c r="K2" s="1800"/>
    </row>
    <row r="3" spans="1:11" ht="16.5">
      <c r="A3" s="1801" t="s">
        <v>1741</v>
      </c>
      <c r="B3" s="932" t="s">
        <v>1742</v>
      </c>
      <c r="C3" s="1803" t="s">
        <v>1743</v>
      </c>
      <c r="D3" s="1804"/>
      <c r="E3" s="1804"/>
      <c r="F3" s="1805"/>
      <c r="G3" s="1803" t="s">
        <v>1837</v>
      </c>
      <c r="H3" s="1805"/>
      <c r="I3" s="1803" t="s">
        <v>1745</v>
      </c>
      <c r="J3" s="1805"/>
      <c r="K3" s="1806" t="s">
        <v>1746</v>
      </c>
    </row>
    <row r="4" spans="1:11" ht="16.5">
      <c r="A4" s="1802"/>
      <c r="B4" s="932"/>
      <c r="C4" s="932" t="s">
        <v>1747</v>
      </c>
      <c r="D4" s="932" t="s">
        <v>1748</v>
      </c>
      <c r="E4" s="932" t="s">
        <v>1749</v>
      </c>
      <c r="F4" s="932" t="s">
        <v>1750</v>
      </c>
      <c r="G4" s="932" t="s">
        <v>1747</v>
      </c>
      <c r="H4" s="932" t="s">
        <v>1748</v>
      </c>
      <c r="I4" s="932" t="s">
        <v>1747</v>
      </c>
      <c r="J4" s="932" t="s">
        <v>1748</v>
      </c>
      <c r="K4" s="1807"/>
    </row>
    <row r="5" spans="1:11" ht="16.5">
      <c r="A5" s="628" t="s">
        <v>1751</v>
      </c>
      <c r="B5" s="625" t="s">
        <v>1838</v>
      </c>
      <c r="C5" s="625" t="s">
        <v>1753</v>
      </c>
      <c r="D5" s="625" t="s">
        <v>1754</v>
      </c>
      <c r="E5" s="625" t="s">
        <v>1754</v>
      </c>
      <c r="F5" s="625" t="s">
        <v>1759</v>
      </c>
      <c r="G5" s="625" t="s">
        <v>1756</v>
      </c>
      <c r="H5" s="625" t="s">
        <v>1757</v>
      </c>
      <c r="I5" s="625" t="s">
        <v>1758</v>
      </c>
      <c r="J5" s="625" t="s">
        <v>1759</v>
      </c>
      <c r="K5" s="629"/>
    </row>
    <row r="6" spans="1:13" ht="33">
      <c r="A6" s="628" t="s">
        <v>1760</v>
      </c>
      <c r="B6" s="625" t="s">
        <v>1838</v>
      </c>
      <c r="C6" s="950" t="s">
        <v>1761</v>
      </c>
      <c r="D6" s="951" t="s">
        <v>1762</v>
      </c>
      <c r="E6" s="951" t="s">
        <v>1762</v>
      </c>
      <c r="F6" s="951" t="s">
        <v>1762</v>
      </c>
      <c r="G6" s="951" t="s">
        <v>1761</v>
      </c>
      <c r="H6" s="951" t="s">
        <v>1762</v>
      </c>
      <c r="I6" s="951" t="s">
        <v>1761</v>
      </c>
      <c r="J6" s="951" t="s">
        <v>1762</v>
      </c>
      <c r="K6" s="935" t="s">
        <v>1763</v>
      </c>
      <c r="M6" s="945"/>
    </row>
    <row r="7" spans="1:11" s="640" customFormat="1" ht="16.5">
      <c r="A7" s="666" t="s">
        <v>1839</v>
      </c>
      <c r="B7" s="917" t="s">
        <v>1752</v>
      </c>
      <c r="C7" s="917" t="s">
        <v>1840</v>
      </c>
      <c r="D7" s="917" t="s">
        <v>1841</v>
      </c>
      <c r="E7" s="917" t="s">
        <v>1841</v>
      </c>
      <c r="F7" s="917" t="s">
        <v>1841</v>
      </c>
      <c r="G7" s="917" t="s">
        <v>1840</v>
      </c>
      <c r="H7" s="917" t="s">
        <v>1841</v>
      </c>
      <c r="I7" s="917" t="s">
        <v>1840</v>
      </c>
      <c r="J7" s="917" t="s">
        <v>1841</v>
      </c>
      <c r="K7" s="669" t="s">
        <v>1842</v>
      </c>
    </row>
    <row r="8" spans="1:11" s="640" customFormat="1" ht="16.5">
      <c r="A8" s="666" t="s">
        <v>1843</v>
      </c>
      <c r="B8" s="917" t="s">
        <v>1838</v>
      </c>
      <c r="C8" s="917" t="s">
        <v>1844</v>
      </c>
      <c r="D8" s="917" t="s">
        <v>1845</v>
      </c>
      <c r="E8" s="917" t="s">
        <v>1845</v>
      </c>
      <c r="F8" s="917" t="s">
        <v>1845</v>
      </c>
      <c r="G8" s="917" t="s">
        <v>1844</v>
      </c>
      <c r="H8" s="917" t="s">
        <v>1845</v>
      </c>
      <c r="I8" s="917" t="s">
        <v>1844</v>
      </c>
      <c r="J8" s="917" t="s">
        <v>1845</v>
      </c>
      <c r="K8" s="669" t="s">
        <v>1846</v>
      </c>
    </row>
    <row r="9" spans="1:13" s="640" customFormat="1" ht="14.25">
      <c r="A9" s="670" t="s">
        <v>1847</v>
      </c>
      <c r="B9" s="917" t="s">
        <v>1838</v>
      </c>
      <c r="C9" s="1828" t="s">
        <v>1848</v>
      </c>
      <c r="D9" s="1828"/>
      <c r="E9" s="1828"/>
      <c r="F9" s="1828"/>
      <c r="G9" s="1828"/>
      <c r="H9" s="1828"/>
      <c r="I9" s="1828"/>
      <c r="J9" s="1828"/>
      <c r="K9" s="669"/>
      <c r="M9" s="952"/>
    </row>
    <row r="10" spans="1:13" s="640" customFormat="1" ht="14.25">
      <c r="A10" s="670" t="s">
        <v>1849</v>
      </c>
      <c r="B10" s="917"/>
      <c r="C10" s="1825" t="s">
        <v>1850</v>
      </c>
      <c r="D10" s="1826"/>
      <c r="E10" s="1826"/>
      <c r="F10" s="1826"/>
      <c r="G10" s="1826"/>
      <c r="H10" s="1826"/>
      <c r="I10" s="1826"/>
      <c r="J10" s="1827"/>
      <c r="K10" s="669"/>
      <c r="M10" s="952"/>
    </row>
    <row r="11" spans="1:13" s="640" customFormat="1" ht="60.75" customHeight="1">
      <c r="A11" s="953" t="s">
        <v>1851</v>
      </c>
      <c r="B11" s="917" t="s">
        <v>1752</v>
      </c>
      <c r="C11" s="942" t="s">
        <v>1852</v>
      </c>
      <c r="D11" s="942" t="s">
        <v>1840</v>
      </c>
      <c r="E11" s="942" t="s">
        <v>1840</v>
      </c>
      <c r="F11" s="942" t="s">
        <v>1840</v>
      </c>
      <c r="G11" s="942" t="s">
        <v>1852</v>
      </c>
      <c r="H11" s="942" t="s">
        <v>1840</v>
      </c>
      <c r="I11" s="942" t="s">
        <v>1772</v>
      </c>
      <c r="J11" s="942" t="s">
        <v>2159</v>
      </c>
      <c r="K11" s="954"/>
      <c r="M11" s="952"/>
    </row>
    <row r="12" spans="1:11" ht="16.5">
      <c r="A12" s="955" t="s">
        <v>1854</v>
      </c>
      <c r="B12" s="704" t="s">
        <v>1752</v>
      </c>
      <c r="C12" s="942" t="s">
        <v>1772</v>
      </c>
      <c r="D12" s="942" t="s">
        <v>2159</v>
      </c>
      <c r="E12" s="942" t="s">
        <v>2159</v>
      </c>
      <c r="F12" s="942" t="s">
        <v>1856</v>
      </c>
      <c r="G12" s="942" t="s">
        <v>1772</v>
      </c>
      <c r="H12" s="942" t="s">
        <v>2159</v>
      </c>
      <c r="I12" s="942" t="s">
        <v>2161</v>
      </c>
      <c r="J12" s="942" t="s">
        <v>2162</v>
      </c>
      <c r="K12" s="956"/>
    </row>
    <row r="13" spans="1:11" ht="16.5">
      <c r="A13" s="628" t="s">
        <v>1857</v>
      </c>
      <c r="B13" s="625" t="s">
        <v>1838</v>
      </c>
      <c r="C13" s="625"/>
      <c r="D13" s="625"/>
      <c r="E13" s="625"/>
      <c r="F13" s="625"/>
      <c r="G13" s="625"/>
      <c r="H13" s="625"/>
      <c r="I13" s="625"/>
      <c r="J13" s="625"/>
      <c r="K13" s="957"/>
    </row>
    <row r="14" spans="1:11" ht="17.25" thickBot="1">
      <c r="A14" s="958" t="s">
        <v>1858</v>
      </c>
      <c r="B14" s="625" t="s">
        <v>1838</v>
      </c>
      <c r="C14" s="1835" t="s">
        <v>1859</v>
      </c>
      <c r="D14" s="1836"/>
      <c r="E14" s="1836"/>
      <c r="F14" s="1836"/>
      <c r="G14" s="1836"/>
      <c r="H14" s="1836"/>
      <c r="I14" s="1836"/>
      <c r="J14" s="1837"/>
      <c r="K14" s="629"/>
    </row>
    <row r="15" spans="1:9" ht="16.5">
      <c r="A15" s="1810" t="s">
        <v>1860</v>
      </c>
      <c r="B15" s="1811" t="s">
        <v>1861</v>
      </c>
      <c r="C15" s="1812" t="s">
        <v>1862</v>
      </c>
      <c r="D15" s="1813" t="s">
        <v>1863</v>
      </c>
      <c r="E15" s="1814"/>
      <c r="F15" s="1815"/>
      <c r="G15" s="1812" t="s">
        <v>1862</v>
      </c>
      <c r="H15" s="1813" t="s">
        <v>1864</v>
      </c>
      <c r="I15" s="1816"/>
    </row>
    <row r="16" spans="1:9" ht="17.25" thickBot="1">
      <c r="A16" s="1810"/>
      <c r="B16" s="1812"/>
      <c r="C16" s="1812"/>
      <c r="D16" s="959" t="s">
        <v>1747</v>
      </c>
      <c r="E16" s="960" t="s">
        <v>1748</v>
      </c>
      <c r="F16" s="961"/>
      <c r="G16" s="1812"/>
      <c r="H16" s="959" t="s">
        <v>1747</v>
      </c>
      <c r="I16" s="962" t="s">
        <v>1748</v>
      </c>
    </row>
    <row r="17" spans="1:9" ht="17.25" thickTop="1">
      <c r="A17" s="1817" t="s">
        <v>1865</v>
      </c>
      <c r="B17" s="1819" t="s">
        <v>1866</v>
      </c>
      <c r="C17" s="963" t="s">
        <v>1867</v>
      </c>
      <c r="D17" s="964" t="s">
        <v>1868</v>
      </c>
      <c r="E17" s="965" t="s">
        <v>1868</v>
      </c>
      <c r="F17" s="966"/>
      <c r="G17" s="967" t="s">
        <v>1869</v>
      </c>
      <c r="H17" s="964" t="s">
        <v>1868</v>
      </c>
      <c r="I17" s="968" t="s">
        <v>1868</v>
      </c>
    </row>
    <row r="18" spans="1:9" ht="16.5">
      <c r="A18" s="1810"/>
      <c r="B18" s="1796"/>
      <c r="C18" s="625" t="s">
        <v>1870</v>
      </c>
      <c r="D18" s="625" t="s">
        <v>1871</v>
      </c>
      <c r="E18" s="654" t="s">
        <v>1872</v>
      </c>
      <c r="F18" s="291"/>
      <c r="G18" s="625" t="s">
        <v>1873</v>
      </c>
      <c r="H18" s="625" t="s">
        <v>1871</v>
      </c>
      <c r="I18" s="655" t="s">
        <v>1872</v>
      </c>
    </row>
    <row r="19" spans="1:9" ht="16.5">
      <c r="A19" s="1810"/>
      <c r="B19" s="1796"/>
      <c r="C19" s="625" t="s">
        <v>1874</v>
      </c>
      <c r="D19" s="625" t="s">
        <v>1872</v>
      </c>
      <c r="E19" s="654" t="s">
        <v>1853</v>
      </c>
      <c r="F19" s="291"/>
      <c r="G19" s="625" t="s">
        <v>1875</v>
      </c>
      <c r="H19" s="625" t="s">
        <v>1872</v>
      </c>
      <c r="I19" s="655" t="s">
        <v>1853</v>
      </c>
    </row>
    <row r="20" spans="1:9" ht="17.25" thickBot="1">
      <c r="A20" s="1810"/>
      <c r="B20" s="1796"/>
      <c r="C20" s="656" t="s">
        <v>1876</v>
      </c>
      <c r="D20" s="656" t="s">
        <v>1877</v>
      </c>
      <c r="E20" s="657" t="s">
        <v>1878</v>
      </c>
      <c r="F20" s="624"/>
      <c r="G20" s="656"/>
      <c r="H20" s="656"/>
      <c r="I20" s="658"/>
    </row>
    <row r="21" spans="1:9" ht="16.5">
      <c r="A21" s="1810"/>
      <c r="B21" s="1795" t="s">
        <v>1879</v>
      </c>
      <c r="C21" s="591" t="s">
        <v>1880</v>
      </c>
      <c r="D21" s="591" t="s">
        <v>1868</v>
      </c>
      <c r="E21" s="592" t="s">
        <v>1868</v>
      </c>
      <c r="F21" s="593"/>
      <c r="G21" s="591" t="s">
        <v>1881</v>
      </c>
      <c r="H21" s="591" t="s">
        <v>1868</v>
      </c>
      <c r="I21" s="594" t="s">
        <v>1868</v>
      </c>
    </row>
    <row r="22" spans="1:9" ht="16.5">
      <c r="A22" s="1810"/>
      <c r="B22" s="1796"/>
      <c r="C22" s="947" t="s">
        <v>1882</v>
      </c>
      <c r="D22" s="625" t="s">
        <v>1883</v>
      </c>
      <c r="E22" s="654" t="s">
        <v>1884</v>
      </c>
      <c r="F22" s="291"/>
      <c r="G22" s="625" t="s">
        <v>1885</v>
      </c>
      <c r="H22" s="625" t="s">
        <v>1855</v>
      </c>
      <c r="I22" s="655" t="s">
        <v>1856</v>
      </c>
    </row>
    <row r="23" spans="1:9" ht="17.25" thickBot="1">
      <c r="A23" s="1810"/>
      <c r="B23" s="1797"/>
      <c r="C23" s="948" t="s">
        <v>1875</v>
      </c>
      <c r="D23" s="661" t="s">
        <v>1886</v>
      </c>
      <c r="E23" s="662" t="s">
        <v>1887</v>
      </c>
      <c r="F23" s="663"/>
      <c r="G23" s="661" t="s">
        <v>1888</v>
      </c>
      <c r="H23" s="661" t="s">
        <v>1856</v>
      </c>
      <c r="I23" s="664" t="s">
        <v>1889</v>
      </c>
    </row>
    <row r="24" spans="1:9" ht="16.5">
      <c r="A24" s="1810"/>
      <c r="B24" s="1796" t="s">
        <v>1890</v>
      </c>
      <c r="C24" s="587" t="s">
        <v>1880</v>
      </c>
      <c r="D24" s="587" t="s">
        <v>1868</v>
      </c>
      <c r="E24" s="588" t="s">
        <v>1868</v>
      </c>
      <c r="F24" s="589"/>
      <c r="G24" s="587" t="s">
        <v>1881</v>
      </c>
      <c r="H24" s="587" t="s">
        <v>1868</v>
      </c>
      <c r="I24" s="595" t="s">
        <v>1868</v>
      </c>
    </row>
    <row r="25" spans="1:9" ht="16.5">
      <c r="A25" s="1810"/>
      <c r="B25" s="1796"/>
      <c r="C25" s="947" t="s">
        <v>1882</v>
      </c>
      <c r="D25" s="625" t="s">
        <v>1883</v>
      </c>
      <c r="E25" s="654" t="s">
        <v>1884</v>
      </c>
      <c r="F25" s="291"/>
      <c r="G25" s="625" t="s">
        <v>1885</v>
      </c>
      <c r="H25" s="625" t="s">
        <v>1872</v>
      </c>
      <c r="I25" s="655" t="s">
        <v>1853</v>
      </c>
    </row>
    <row r="26" spans="1:9" ht="17.25" thickBot="1">
      <c r="A26" s="1818"/>
      <c r="B26" s="1797"/>
      <c r="C26" s="948" t="s">
        <v>1875</v>
      </c>
      <c r="D26" s="661" t="s">
        <v>1889</v>
      </c>
      <c r="E26" s="662" t="s">
        <v>1891</v>
      </c>
      <c r="F26" s="663"/>
      <c r="G26" s="661" t="s">
        <v>1888</v>
      </c>
      <c r="H26" s="661" t="s">
        <v>1853</v>
      </c>
      <c r="I26" s="664" t="s">
        <v>1840</v>
      </c>
    </row>
    <row r="29" ht="16.5">
      <c r="A29" s="672" t="s">
        <v>1892</v>
      </c>
    </row>
  </sheetData>
  <sheetProtection/>
  <mergeCells count="19">
    <mergeCell ref="D15:F15"/>
    <mergeCell ref="G15:G16"/>
    <mergeCell ref="H15:I15"/>
    <mergeCell ref="A2:K2"/>
    <mergeCell ref="A3:A4"/>
    <mergeCell ref="C3:F3"/>
    <mergeCell ref="G3:H3"/>
    <mergeCell ref="I3:J3"/>
    <mergeCell ref="K3:K4"/>
    <mergeCell ref="A17:A26"/>
    <mergeCell ref="B17:B20"/>
    <mergeCell ref="B21:B23"/>
    <mergeCell ref="B24:B26"/>
    <mergeCell ref="C9:J9"/>
    <mergeCell ref="C10:J10"/>
    <mergeCell ref="C14:J14"/>
    <mergeCell ref="A15:A16"/>
    <mergeCell ref="B15:B16"/>
    <mergeCell ref="C15:C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85" zoomScaleNormal="85" zoomScalePageLayoutView="0" workbookViewId="0" topLeftCell="A2">
      <selection activeCell="I10" sqref="I10:K14"/>
    </sheetView>
  </sheetViews>
  <sheetFormatPr defaultColWidth="9.00390625" defaultRowHeight="16.5"/>
  <cols>
    <col min="1" max="1" width="15.375" style="24" customWidth="1"/>
    <col min="2" max="2" width="17.375" style="24" bestFit="1" customWidth="1"/>
    <col min="3" max="4" width="14.25390625" style="24" bestFit="1" customWidth="1"/>
    <col min="5" max="7" width="17.375" style="24" bestFit="1" customWidth="1"/>
    <col min="8" max="8" width="14.00390625" style="0" customWidth="1"/>
    <col min="9" max="9" width="17.375" style="24" bestFit="1" customWidth="1"/>
    <col min="10" max="10" width="13.25390625" style="24" customWidth="1"/>
    <col min="11" max="11" width="57.75390625" style="24" bestFit="1" customWidth="1"/>
    <col min="12" max="16384" width="9.00390625" style="24" customWidth="1"/>
  </cols>
  <sheetData>
    <row r="1" spans="1:8" ht="22.5">
      <c r="A1" s="23" t="s">
        <v>91</v>
      </c>
      <c r="B1" s="23"/>
      <c r="C1" s="23"/>
      <c r="D1" s="23"/>
      <c r="E1" s="23"/>
      <c r="H1" s="2"/>
    </row>
    <row r="2" spans="1:8" ht="22.5">
      <c r="A2" s="25"/>
      <c r="B2" s="23"/>
      <c r="C2" s="23"/>
      <c r="D2" s="23"/>
      <c r="E2" s="23"/>
      <c r="H2" s="2"/>
    </row>
    <row r="3" spans="1:11" ht="17.25">
      <c r="A3" s="1116" t="s">
        <v>92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</row>
    <row r="4" spans="1:11" s="25" customFormat="1" ht="21" customHeight="1">
      <c r="A4" s="1117" t="s">
        <v>2</v>
      </c>
      <c r="B4" s="1117" t="s">
        <v>3</v>
      </c>
      <c r="C4" s="1118" t="s">
        <v>4</v>
      </c>
      <c r="D4" s="1119"/>
      <c r="E4" s="1120"/>
      <c r="F4" s="1117" t="s">
        <v>5</v>
      </c>
      <c r="G4" s="1117"/>
      <c r="H4" s="3"/>
      <c r="I4" s="1117" t="s">
        <v>6</v>
      </c>
      <c r="J4" s="1117"/>
      <c r="K4" s="1117" t="s">
        <v>7</v>
      </c>
    </row>
    <row r="5" spans="1:11" s="25" customFormat="1" ht="21" customHeight="1">
      <c r="A5" s="1117"/>
      <c r="B5" s="1117"/>
      <c r="C5" s="26" t="s">
        <v>8</v>
      </c>
      <c r="D5" s="26" t="s">
        <v>9</v>
      </c>
      <c r="E5" s="26" t="s">
        <v>10</v>
      </c>
      <c r="F5" s="26" t="s">
        <v>8</v>
      </c>
      <c r="G5" s="26" t="s">
        <v>9</v>
      </c>
      <c r="H5" s="3" t="s">
        <v>1096</v>
      </c>
      <c r="I5" s="26" t="s">
        <v>8</v>
      </c>
      <c r="J5" s="26" t="s">
        <v>9</v>
      </c>
      <c r="K5" s="1117"/>
    </row>
    <row r="6" spans="1:11" s="25" customFormat="1" ht="21" customHeight="1">
      <c r="A6" s="27" t="s">
        <v>990</v>
      </c>
      <c r="B6" s="27" t="s">
        <v>42</v>
      </c>
      <c r="C6" s="28">
        <v>825</v>
      </c>
      <c r="D6" s="28">
        <v>1225</v>
      </c>
      <c r="E6" s="28">
        <v>1225</v>
      </c>
      <c r="F6" s="28">
        <v>925</v>
      </c>
      <c r="G6" s="28">
        <v>1400</v>
      </c>
      <c r="H6" s="493" t="s">
        <v>73</v>
      </c>
      <c r="I6" s="28">
        <v>925</v>
      </c>
      <c r="J6" s="28">
        <v>1400</v>
      </c>
      <c r="K6" s="29"/>
    </row>
    <row r="7" spans="1:11" s="25" customFormat="1" ht="21" customHeight="1">
      <c r="A7" s="27" t="s">
        <v>93</v>
      </c>
      <c r="B7" s="27" t="s">
        <v>94</v>
      </c>
      <c r="C7" s="30">
        <v>600</v>
      </c>
      <c r="D7" s="30">
        <v>1200</v>
      </c>
      <c r="E7" s="30">
        <v>1200</v>
      </c>
      <c r="F7" s="30">
        <v>600</v>
      </c>
      <c r="G7" s="30">
        <v>1200</v>
      </c>
      <c r="H7" s="489">
        <v>1200</v>
      </c>
      <c r="I7" s="30">
        <v>600</v>
      </c>
      <c r="J7" s="30">
        <v>1200</v>
      </c>
      <c r="K7" s="29"/>
    </row>
    <row r="8" spans="1:11" s="25" customFormat="1" ht="45.75" customHeight="1">
      <c r="A8" s="66" t="s">
        <v>236</v>
      </c>
      <c r="B8" s="27" t="s">
        <v>81</v>
      </c>
      <c r="C8" s="313">
        <v>80</v>
      </c>
      <c r="D8" s="313">
        <v>160</v>
      </c>
      <c r="E8" s="313">
        <v>160</v>
      </c>
      <c r="F8" s="313">
        <v>80</v>
      </c>
      <c r="G8" s="313">
        <v>160</v>
      </c>
      <c r="H8" s="489">
        <v>160</v>
      </c>
      <c r="I8" s="313">
        <v>160</v>
      </c>
      <c r="J8" s="313">
        <v>160</v>
      </c>
      <c r="K8" s="29" t="s">
        <v>1140</v>
      </c>
    </row>
    <row r="9" spans="1:11" s="25" customFormat="1" ht="21" customHeight="1">
      <c r="A9" s="27" t="s">
        <v>95</v>
      </c>
      <c r="B9" s="27" t="s">
        <v>94</v>
      </c>
      <c r="C9" s="313">
        <v>10</v>
      </c>
      <c r="D9" s="313">
        <v>20</v>
      </c>
      <c r="E9" s="313">
        <v>20</v>
      </c>
      <c r="F9" s="313">
        <v>10</v>
      </c>
      <c r="G9" s="313">
        <v>20</v>
      </c>
      <c r="H9" s="489">
        <v>20</v>
      </c>
      <c r="I9" s="313">
        <v>10</v>
      </c>
      <c r="J9" s="313">
        <v>20</v>
      </c>
      <c r="K9" s="29" t="s">
        <v>1140</v>
      </c>
    </row>
    <row r="10" spans="1:11" s="677" customFormat="1" ht="17.25">
      <c r="A10" s="675" t="s">
        <v>1106</v>
      </c>
      <c r="B10" s="675" t="s">
        <v>81</v>
      </c>
      <c r="C10" s="884" t="s">
        <v>2019</v>
      </c>
      <c r="D10" s="884" t="s">
        <v>2044</v>
      </c>
      <c r="E10" s="884" t="s">
        <v>2044</v>
      </c>
      <c r="F10" s="884" t="s">
        <v>2019</v>
      </c>
      <c r="G10" s="884" t="s">
        <v>2044</v>
      </c>
      <c r="H10" s="884" t="s">
        <v>1108</v>
      </c>
      <c r="I10" s="884" t="s">
        <v>1330</v>
      </c>
      <c r="J10" s="884" t="s">
        <v>1109</v>
      </c>
      <c r="K10" s="681" t="s">
        <v>2043</v>
      </c>
    </row>
    <row r="11" spans="1:11" s="677" customFormat="1" ht="17.25">
      <c r="A11" s="675" t="s">
        <v>1106</v>
      </c>
      <c r="B11" s="675" t="s">
        <v>81</v>
      </c>
      <c r="C11" s="884" t="s">
        <v>2047</v>
      </c>
      <c r="D11" s="884" t="s">
        <v>2048</v>
      </c>
      <c r="E11" s="884" t="s">
        <v>2048</v>
      </c>
      <c r="F11" s="884" t="s">
        <v>2047</v>
      </c>
      <c r="G11" s="884" t="s">
        <v>2048</v>
      </c>
      <c r="H11" s="884" t="s">
        <v>2048</v>
      </c>
      <c r="I11" s="884" t="s">
        <v>2020</v>
      </c>
      <c r="J11" s="884" t="s">
        <v>2026</v>
      </c>
      <c r="K11" s="681" t="s">
        <v>2046</v>
      </c>
    </row>
    <row r="12" spans="1:11" s="677" customFormat="1" ht="17.25">
      <c r="A12" s="675" t="s">
        <v>1106</v>
      </c>
      <c r="B12" s="675" t="s">
        <v>81</v>
      </c>
      <c r="C12" s="884" t="s">
        <v>2049</v>
      </c>
      <c r="D12" s="884" t="s">
        <v>2050</v>
      </c>
      <c r="E12" s="884" t="s">
        <v>2050</v>
      </c>
      <c r="F12" s="884" t="s">
        <v>2049</v>
      </c>
      <c r="G12" s="884" t="s">
        <v>2050</v>
      </c>
      <c r="H12" s="884" t="s">
        <v>2050</v>
      </c>
      <c r="I12" s="884" t="s">
        <v>2051</v>
      </c>
      <c r="J12" s="884" t="s">
        <v>2052</v>
      </c>
      <c r="K12" s="681" t="s">
        <v>2053</v>
      </c>
    </row>
    <row r="13" spans="1:11" s="677" customFormat="1" ht="17.25">
      <c r="A13" s="675" t="s">
        <v>860</v>
      </c>
      <c r="B13" s="675" t="s">
        <v>81</v>
      </c>
      <c r="C13" s="679" t="s">
        <v>788</v>
      </c>
      <c r="D13" s="884" t="s">
        <v>2054</v>
      </c>
      <c r="E13" s="884" t="s">
        <v>2054</v>
      </c>
      <c r="F13" s="679" t="s">
        <v>2055</v>
      </c>
      <c r="G13" s="884" t="s">
        <v>2054</v>
      </c>
      <c r="H13" s="884" t="s">
        <v>2054</v>
      </c>
      <c r="I13" s="679" t="s">
        <v>2056</v>
      </c>
      <c r="J13" s="884" t="s">
        <v>2057</v>
      </c>
      <c r="K13" s="681" t="s">
        <v>2058</v>
      </c>
    </row>
    <row r="14" spans="1:11" s="677" customFormat="1" ht="17.25">
      <c r="A14" s="680" t="s">
        <v>860</v>
      </c>
      <c r="B14" s="680" t="s">
        <v>81</v>
      </c>
      <c r="C14" s="884" t="s">
        <v>1302</v>
      </c>
      <c r="D14" s="884" t="s">
        <v>1303</v>
      </c>
      <c r="E14" s="884" t="s">
        <v>1303</v>
      </c>
      <c r="F14" s="884" t="s">
        <v>1302</v>
      </c>
      <c r="G14" s="884" t="s">
        <v>1303</v>
      </c>
      <c r="H14" s="884" t="s">
        <v>1303</v>
      </c>
      <c r="I14" s="884" t="s">
        <v>1306</v>
      </c>
      <c r="J14" s="884" t="s">
        <v>1307</v>
      </c>
      <c r="K14" s="682" t="s">
        <v>1308</v>
      </c>
    </row>
    <row r="15" spans="1:11" s="598" customFormat="1" ht="21" customHeight="1">
      <c r="A15" s="597" t="s">
        <v>460</v>
      </c>
      <c r="B15" s="597" t="s">
        <v>81</v>
      </c>
      <c r="C15" s="615" t="s">
        <v>587</v>
      </c>
      <c r="D15" s="615" t="s">
        <v>318</v>
      </c>
      <c r="E15" s="615" t="s">
        <v>318</v>
      </c>
      <c r="F15" s="615" t="s">
        <v>587</v>
      </c>
      <c r="G15" s="615" t="s">
        <v>318</v>
      </c>
      <c r="H15" s="615" t="s">
        <v>318</v>
      </c>
      <c r="I15" s="615" t="s">
        <v>587</v>
      </c>
      <c r="J15" s="615" t="s">
        <v>318</v>
      </c>
      <c r="K15" s="310" t="s">
        <v>1132</v>
      </c>
    </row>
    <row r="16" spans="1:11" s="25" customFormat="1" ht="21" customHeight="1">
      <c r="A16" s="27" t="s">
        <v>96</v>
      </c>
      <c r="B16" s="27" t="s">
        <v>94</v>
      </c>
      <c r="C16" s="313">
        <v>30</v>
      </c>
      <c r="D16" s="313">
        <v>30</v>
      </c>
      <c r="E16" s="313">
        <v>30</v>
      </c>
      <c r="F16" s="313">
        <v>30</v>
      </c>
      <c r="G16" s="313">
        <v>30</v>
      </c>
      <c r="H16" s="590">
        <v>30</v>
      </c>
      <c r="I16" s="313">
        <v>30</v>
      </c>
      <c r="J16" s="313">
        <v>30</v>
      </c>
      <c r="K16" s="29" t="s">
        <v>1140</v>
      </c>
    </row>
    <row r="17" spans="1:11" s="25" customFormat="1" ht="21" customHeight="1">
      <c r="A17" s="27" t="s">
        <v>18</v>
      </c>
      <c r="B17" s="27" t="s">
        <v>42</v>
      </c>
      <c r="C17" s="1111" t="s">
        <v>617</v>
      </c>
      <c r="D17" s="1111"/>
      <c r="E17" s="1111"/>
      <c r="F17" s="1111"/>
      <c r="G17" s="1111"/>
      <c r="H17" s="1111"/>
      <c r="I17" s="1111"/>
      <c r="J17" s="1111"/>
      <c r="K17" s="29" t="s">
        <v>1140</v>
      </c>
    </row>
    <row r="18" spans="1:11" s="25" customFormat="1" ht="21" customHeight="1">
      <c r="A18" s="307" t="s">
        <v>618</v>
      </c>
      <c r="B18" s="27" t="s">
        <v>42</v>
      </c>
      <c r="C18" s="313">
        <v>40</v>
      </c>
      <c r="D18" s="313">
        <v>80</v>
      </c>
      <c r="E18" s="313">
        <v>80</v>
      </c>
      <c r="F18" s="313">
        <v>40</v>
      </c>
      <c r="G18" s="313">
        <v>80</v>
      </c>
      <c r="H18" s="481"/>
      <c r="I18" s="313">
        <v>40</v>
      </c>
      <c r="J18" s="313">
        <v>80</v>
      </c>
      <c r="K18" s="29" t="s">
        <v>1140</v>
      </c>
    </row>
    <row r="19" spans="1:11" s="523" customFormat="1" ht="21" customHeight="1">
      <c r="A19" s="495" t="s">
        <v>250</v>
      </c>
      <c r="B19" s="275" t="s">
        <v>89</v>
      </c>
      <c r="C19" s="1112" t="s">
        <v>251</v>
      </c>
      <c r="D19" s="1113"/>
      <c r="E19" s="1113"/>
      <c r="F19" s="1113"/>
      <c r="G19" s="1113"/>
      <c r="H19" s="1113"/>
      <c r="I19" s="1113"/>
      <c r="J19" s="1114"/>
      <c r="K19" s="522"/>
    </row>
    <row r="20" spans="1:11" ht="18" thickBot="1">
      <c r="A20" s="11" t="s">
        <v>296</v>
      </c>
      <c r="B20" s="10" t="s">
        <v>81</v>
      </c>
      <c r="C20" s="1078" t="s">
        <v>297</v>
      </c>
      <c r="D20" s="1079"/>
      <c r="E20" s="1079"/>
      <c r="F20" s="1079"/>
      <c r="G20" s="1079"/>
      <c r="H20" s="1079"/>
      <c r="I20" s="1079"/>
      <c r="J20" s="1115"/>
      <c r="K20" s="19"/>
    </row>
    <row r="21" spans="1:9" s="727" customFormat="1" ht="19.5" customHeight="1" thickTop="1">
      <c r="A21" s="1057" t="s">
        <v>1355</v>
      </c>
      <c r="B21" s="1048" t="s">
        <v>4</v>
      </c>
      <c r="C21" s="1048"/>
      <c r="D21" s="1049"/>
      <c r="E21" s="1049"/>
      <c r="F21" s="1059" t="s">
        <v>1356</v>
      </c>
      <c r="G21" s="1060"/>
      <c r="H21" s="1061" t="s">
        <v>6</v>
      </c>
      <c r="I21" s="1062"/>
    </row>
    <row r="22" spans="1:9" s="727" customFormat="1" ht="19.5" customHeight="1" thickBot="1">
      <c r="A22" s="1058"/>
      <c r="B22" s="728" t="s">
        <v>1357</v>
      </c>
      <c r="C22" s="728" t="s">
        <v>1358</v>
      </c>
      <c r="D22" s="729" t="s">
        <v>10</v>
      </c>
      <c r="E22" s="729" t="s">
        <v>1359</v>
      </c>
      <c r="F22" s="730" t="s">
        <v>8</v>
      </c>
      <c r="G22" s="731" t="s">
        <v>9</v>
      </c>
      <c r="H22" s="732" t="s">
        <v>8</v>
      </c>
      <c r="I22" s="733" t="s">
        <v>9</v>
      </c>
    </row>
    <row r="23" spans="1:9" s="727" customFormat="1" ht="19.5" customHeight="1" thickTop="1">
      <c r="A23" s="1051" t="s">
        <v>1360</v>
      </c>
      <c r="B23" s="734" t="s">
        <v>1361</v>
      </c>
      <c r="C23" s="734" t="s">
        <v>1361</v>
      </c>
      <c r="D23" s="735" t="s">
        <v>1361</v>
      </c>
      <c r="E23" s="735" t="s">
        <v>1361</v>
      </c>
      <c r="F23" s="736" t="s">
        <v>1361</v>
      </c>
      <c r="G23" s="737" t="s">
        <v>1361</v>
      </c>
      <c r="H23" s="738" t="s">
        <v>1362</v>
      </c>
      <c r="I23" s="739" t="s">
        <v>1362</v>
      </c>
    </row>
    <row r="24" spans="1:9" s="727" customFormat="1" ht="19.5" customHeight="1">
      <c r="A24" s="1052"/>
      <c r="B24" s="740" t="s">
        <v>1363</v>
      </c>
      <c r="C24" s="740" t="s">
        <v>1363</v>
      </c>
      <c r="D24" s="741" t="s">
        <v>1363</v>
      </c>
      <c r="E24" s="741" t="s">
        <v>1363</v>
      </c>
      <c r="F24" s="742" t="s">
        <v>1363</v>
      </c>
      <c r="G24" s="743" t="s">
        <v>1363</v>
      </c>
      <c r="H24" s="744" t="s">
        <v>1363</v>
      </c>
      <c r="I24" s="745" t="s">
        <v>1363</v>
      </c>
    </row>
    <row r="25" spans="1:9" s="727" customFormat="1" ht="19.5" customHeight="1">
      <c r="A25" s="1052"/>
      <c r="B25" s="746" t="s">
        <v>1364</v>
      </c>
      <c r="C25" s="746" t="s">
        <v>1365</v>
      </c>
      <c r="D25" s="747" t="s">
        <v>1365</v>
      </c>
      <c r="E25" s="747" t="s">
        <v>1365</v>
      </c>
      <c r="F25" s="748" t="s">
        <v>1365</v>
      </c>
      <c r="G25" s="749" t="s">
        <v>1365</v>
      </c>
      <c r="H25" s="750" t="s">
        <v>1366</v>
      </c>
      <c r="I25" s="751" t="s">
        <v>1366</v>
      </c>
    </row>
    <row r="26" spans="1:9" s="727" customFormat="1" ht="19.5" customHeight="1">
      <c r="A26" s="1052"/>
      <c r="B26" s="752">
        <v>85</v>
      </c>
      <c r="C26" s="752">
        <f>B26*2</f>
        <v>170</v>
      </c>
      <c r="D26" s="753">
        <v>200</v>
      </c>
      <c r="E26" s="753">
        <v>230</v>
      </c>
      <c r="F26" s="754">
        <v>150</v>
      </c>
      <c r="G26" s="755">
        <f>F26*2</f>
        <v>300</v>
      </c>
      <c r="H26" s="756">
        <v>300</v>
      </c>
      <c r="I26" s="757">
        <f>H26*2</f>
        <v>600</v>
      </c>
    </row>
    <row r="27" spans="1:9" s="727" customFormat="1" ht="19.5" customHeight="1">
      <c r="A27" s="1052"/>
      <c r="B27" s="746" t="s">
        <v>1367</v>
      </c>
      <c r="C27" s="746" t="s">
        <v>1368</v>
      </c>
      <c r="D27" s="747" t="s">
        <v>1368</v>
      </c>
      <c r="E27" s="747" t="s">
        <v>1368</v>
      </c>
      <c r="F27" s="748" t="s">
        <v>1369</v>
      </c>
      <c r="G27" s="749" t="s">
        <v>1370</v>
      </c>
      <c r="H27" s="750" t="s">
        <v>1371</v>
      </c>
      <c r="I27" s="751" t="s">
        <v>1371</v>
      </c>
    </row>
    <row r="28" spans="1:9" s="727" customFormat="1" ht="19.5" customHeight="1">
      <c r="A28" s="1052"/>
      <c r="B28" s="752">
        <f aca="true" t="shared" si="0" ref="B28:G28">B26*2</f>
        <v>170</v>
      </c>
      <c r="C28" s="752">
        <f t="shared" si="0"/>
        <v>340</v>
      </c>
      <c r="D28" s="753">
        <f t="shared" si="0"/>
        <v>400</v>
      </c>
      <c r="E28" s="753">
        <f t="shared" si="0"/>
        <v>460</v>
      </c>
      <c r="F28" s="754">
        <f t="shared" si="0"/>
        <v>300</v>
      </c>
      <c r="G28" s="755">
        <f t="shared" si="0"/>
        <v>600</v>
      </c>
      <c r="H28" s="756">
        <v>500</v>
      </c>
      <c r="I28" s="757">
        <f>H28*2</f>
        <v>1000</v>
      </c>
    </row>
    <row r="29" spans="1:9" s="727" customFormat="1" ht="19.5" customHeight="1">
      <c r="A29" s="1052"/>
      <c r="B29" s="1036" t="s">
        <v>1372</v>
      </c>
      <c r="C29" s="1037"/>
      <c r="D29" s="1037"/>
      <c r="E29" s="1038"/>
      <c r="F29" s="1039" t="s">
        <v>1373</v>
      </c>
      <c r="G29" s="1038"/>
      <c r="H29" s="1063" t="s">
        <v>1373</v>
      </c>
      <c r="I29" s="1064"/>
    </row>
    <row r="30" spans="1:9" s="727" customFormat="1" ht="19.5" customHeight="1" thickBot="1">
      <c r="A30" s="1053"/>
      <c r="B30" s="759">
        <f aca="true" t="shared" si="1" ref="B30:G30">B28*2</f>
        <v>340</v>
      </c>
      <c r="C30" s="759">
        <f t="shared" si="1"/>
        <v>680</v>
      </c>
      <c r="D30" s="760">
        <f t="shared" si="1"/>
        <v>800</v>
      </c>
      <c r="E30" s="760">
        <f t="shared" si="1"/>
        <v>920</v>
      </c>
      <c r="F30" s="761">
        <f t="shared" si="1"/>
        <v>600</v>
      </c>
      <c r="G30" s="762">
        <f t="shared" si="1"/>
        <v>1200</v>
      </c>
      <c r="H30" s="763">
        <v>900</v>
      </c>
      <c r="I30" s="764">
        <f>H30*2</f>
        <v>1800</v>
      </c>
    </row>
    <row r="31" spans="1:9" s="727" customFormat="1" ht="19.5" customHeight="1" thickTop="1">
      <c r="A31" s="1051" t="s">
        <v>1374</v>
      </c>
      <c r="B31" s="1071" t="s">
        <v>1375</v>
      </c>
      <c r="C31" s="1072"/>
      <c r="D31" s="1072"/>
      <c r="E31" s="1073"/>
      <c r="F31" s="1074" t="s">
        <v>1375</v>
      </c>
      <c r="G31" s="1073"/>
      <c r="H31" s="1074" t="s">
        <v>1375</v>
      </c>
      <c r="I31" s="1075"/>
    </row>
    <row r="32" spans="1:9" s="727" customFormat="1" ht="19.5" customHeight="1">
      <c r="A32" s="1052"/>
      <c r="B32" s="746" t="s">
        <v>1361</v>
      </c>
      <c r="C32" s="746" t="s">
        <v>1361</v>
      </c>
      <c r="D32" s="747" t="s">
        <v>1361</v>
      </c>
      <c r="E32" s="747" t="s">
        <v>1361</v>
      </c>
      <c r="F32" s="748" t="s">
        <v>1361</v>
      </c>
      <c r="G32" s="749" t="s">
        <v>1361</v>
      </c>
      <c r="H32" s="750" t="s">
        <v>1376</v>
      </c>
      <c r="I32" s="751" t="s">
        <v>1376</v>
      </c>
    </row>
    <row r="33" spans="1:9" s="727" customFormat="1" ht="19.5" customHeight="1">
      <c r="A33" s="1052"/>
      <c r="B33" s="765">
        <v>100</v>
      </c>
      <c r="C33" s="765">
        <f>B33*2</f>
        <v>200</v>
      </c>
      <c r="D33" s="766">
        <v>230</v>
      </c>
      <c r="E33" s="766">
        <v>260</v>
      </c>
      <c r="F33" s="767">
        <v>200</v>
      </c>
      <c r="G33" s="768">
        <f>F33*2</f>
        <v>400</v>
      </c>
      <c r="H33" s="769">
        <v>350</v>
      </c>
      <c r="I33" s="770">
        <f>H33*2</f>
        <v>700</v>
      </c>
    </row>
    <row r="34" spans="1:9" s="727" customFormat="1" ht="19.5" customHeight="1">
      <c r="A34" s="1052"/>
      <c r="B34" s="746" t="s">
        <v>1377</v>
      </c>
      <c r="C34" s="746" t="s">
        <v>1378</v>
      </c>
      <c r="D34" s="747" t="s">
        <v>1378</v>
      </c>
      <c r="E34" s="747" t="s">
        <v>1378</v>
      </c>
      <c r="F34" s="748" t="s">
        <v>1364</v>
      </c>
      <c r="G34" s="749" t="s">
        <v>1365</v>
      </c>
      <c r="H34" s="750" t="s">
        <v>1379</v>
      </c>
      <c r="I34" s="751" t="s">
        <v>1366</v>
      </c>
    </row>
    <row r="35" spans="1:9" s="727" customFormat="1" ht="19.5" customHeight="1">
      <c r="A35" s="1052"/>
      <c r="B35" s="752">
        <f aca="true" t="shared" si="2" ref="B35:G35">B33*2</f>
        <v>200</v>
      </c>
      <c r="C35" s="752">
        <f t="shared" si="2"/>
        <v>400</v>
      </c>
      <c r="D35" s="753">
        <f t="shared" si="2"/>
        <v>460</v>
      </c>
      <c r="E35" s="753">
        <f t="shared" si="2"/>
        <v>520</v>
      </c>
      <c r="F35" s="754">
        <f t="shared" si="2"/>
        <v>400</v>
      </c>
      <c r="G35" s="755">
        <f t="shared" si="2"/>
        <v>800</v>
      </c>
      <c r="H35" s="756">
        <v>600</v>
      </c>
      <c r="I35" s="757">
        <f>H35*2</f>
        <v>1200</v>
      </c>
    </row>
    <row r="36" spans="1:9" s="727" customFormat="1" ht="19.5" customHeight="1">
      <c r="A36" s="1052"/>
      <c r="B36" s="1036" t="s">
        <v>1380</v>
      </c>
      <c r="C36" s="1037"/>
      <c r="D36" s="1037"/>
      <c r="E36" s="1038"/>
      <c r="F36" s="1039" t="s">
        <v>1381</v>
      </c>
      <c r="G36" s="1038"/>
      <c r="H36" s="1039" t="s">
        <v>1382</v>
      </c>
      <c r="I36" s="1076"/>
    </row>
    <row r="37" spans="1:9" s="727" customFormat="1" ht="19.5" customHeight="1" thickBot="1">
      <c r="A37" s="1053"/>
      <c r="B37" s="759">
        <f aca="true" t="shared" si="3" ref="B37:G37">B35*2</f>
        <v>400</v>
      </c>
      <c r="C37" s="759">
        <f t="shared" si="3"/>
        <v>800</v>
      </c>
      <c r="D37" s="760">
        <f t="shared" si="3"/>
        <v>920</v>
      </c>
      <c r="E37" s="760">
        <f t="shared" si="3"/>
        <v>1040</v>
      </c>
      <c r="F37" s="761">
        <f t="shared" si="3"/>
        <v>800</v>
      </c>
      <c r="G37" s="762">
        <f t="shared" si="3"/>
        <v>1600</v>
      </c>
      <c r="H37" s="763">
        <v>1000</v>
      </c>
      <c r="I37" s="764">
        <f>H37*2</f>
        <v>2000</v>
      </c>
    </row>
    <row r="38" spans="1:9" s="727" customFormat="1" ht="19.5" customHeight="1" thickTop="1">
      <c r="A38" s="1054" t="s">
        <v>1383</v>
      </c>
      <c r="B38" s="1028" t="s">
        <v>1384</v>
      </c>
      <c r="C38" s="1029"/>
      <c r="D38" s="1029"/>
      <c r="E38" s="1029"/>
      <c r="F38" s="1029"/>
      <c r="G38" s="1029"/>
      <c r="H38" s="1029"/>
      <c r="I38" s="1030"/>
    </row>
    <row r="39" spans="1:9" s="727" customFormat="1" ht="19.5" customHeight="1">
      <c r="A39" s="1055"/>
      <c r="B39" s="1065" t="s">
        <v>1385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1386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1387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668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>
      <c r="A43" s="1055"/>
      <c r="B43" s="1065" t="s">
        <v>1388</v>
      </c>
      <c r="C43" s="1066"/>
      <c r="D43" s="1066"/>
      <c r="E43" s="1066"/>
      <c r="F43" s="1066"/>
      <c r="G43" s="1066"/>
      <c r="H43" s="1066"/>
      <c r="I43" s="1067"/>
    </row>
    <row r="44" spans="1:9" s="727" customFormat="1" ht="19.5" customHeight="1">
      <c r="A44" s="1055"/>
      <c r="B44" s="1065" t="s">
        <v>1389</v>
      </c>
      <c r="C44" s="1066"/>
      <c r="D44" s="1066"/>
      <c r="E44" s="1066"/>
      <c r="F44" s="1066"/>
      <c r="G44" s="1066"/>
      <c r="H44" s="1066"/>
      <c r="I44" s="1067"/>
    </row>
    <row r="45" spans="1:9" s="727" customFormat="1" ht="19.5" customHeight="1" thickBot="1">
      <c r="A45" s="1056"/>
      <c r="B45" s="1068" t="s">
        <v>1390</v>
      </c>
      <c r="C45" s="1069"/>
      <c r="D45" s="1069"/>
      <c r="E45" s="1069"/>
      <c r="F45" s="1069"/>
      <c r="G45" s="1069"/>
      <c r="H45" s="1069"/>
      <c r="I45" s="1070"/>
    </row>
    <row r="46" ht="18" thickTop="1"/>
  </sheetData>
  <sheetProtection/>
  <mergeCells count="34">
    <mergeCell ref="A38:A45"/>
    <mergeCell ref="B38:I38"/>
    <mergeCell ref="B39:I39"/>
    <mergeCell ref="B40:I40"/>
    <mergeCell ref="B41:I41"/>
    <mergeCell ref="B42:I42"/>
    <mergeCell ref="B43:I43"/>
    <mergeCell ref="B44:I44"/>
    <mergeCell ref="B45:I45"/>
    <mergeCell ref="A31:A37"/>
    <mergeCell ref="B31:E31"/>
    <mergeCell ref="F31:G31"/>
    <mergeCell ref="H31:I31"/>
    <mergeCell ref="B36:E36"/>
    <mergeCell ref="F36:G36"/>
    <mergeCell ref="H36:I36"/>
    <mergeCell ref="A21:A22"/>
    <mergeCell ref="B21:E21"/>
    <mergeCell ref="H21:I21"/>
    <mergeCell ref="A23:A30"/>
    <mergeCell ref="B29:E29"/>
    <mergeCell ref="F29:G29"/>
    <mergeCell ref="H29:I29"/>
    <mergeCell ref="F21:G21"/>
    <mergeCell ref="C17:J17"/>
    <mergeCell ref="C19:J19"/>
    <mergeCell ref="C20:J20"/>
    <mergeCell ref="A3:K3"/>
    <mergeCell ref="A4:A5"/>
    <mergeCell ref="B4:B5"/>
    <mergeCell ref="C4:E4"/>
    <mergeCell ref="F4:G4"/>
    <mergeCell ref="I4:J4"/>
    <mergeCell ref="K4:K5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31">
      <selection activeCell="E7" sqref="E7:N7"/>
    </sheetView>
  </sheetViews>
  <sheetFormatPr defaultColWidth="9.00390625" defaultRowHeight="16.5"/>
  <cols>
    <col min="1" max="1" width="25.50390625" style="0" customWidth="1"/>
    <col min="2" max="2" width="23.125" style="0" customWidth="1"/>
    <col min="3" max="3" width="24.875" style="0" customWidth="1"/>
    <col min="4" max="4" width="15.875" style="0" customWidth="1"/>
    <col min="5" max="5" width="14.00390625" style="0" customWidth="1"/>
    <col min="6" max="7" width="14.75390625" style="0" customWidth="1"/>
    <col min="8" max="10" width="12.625" style="0" customWidth="1"/>
    <col min="11" max="11" width="8.25390625" style="0" customWidth="1"/>
    <col min="12" max="12" width="9.125" style="0" customWidth="1"/>
    <col min="13" max="14" width="12.625" style="0" customWidth="1"/>
    <col min="15" max="15" width="26.25390625" style="0" customWidth="1"/>
  </cols>
  <sheetData>
    <row r="1" spans="1:15" s="196" customFormat="1" ht="30" customHeight="1">
      <c r="A1" s="1125" t="s">
        <v>451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</row>
    <row r="2" spans="1:15" s="196" customFormat="1" ht="21.75" customHeight="1">
      <c r="A2" s="1108" t="s">
        <v>452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</row>
    <row r="3" spans="1:15" s="196" customFormat="1" ht="22.5" customHeight="1">
      <c r="A3" s="1126" t="s">
        <v>2</v>
      </c>
      <c r="B3" s="1126" t="s">
        <v>1007</v>
      </c>
      <c r="C3" s="1126" t="s">
        <v>453</v>
      </c>
      <c r="D3" s="1128" t="s">
        <v>3</v>
      </c>
      <c r="E3" s="1129" t="s">
        <v>4</v>
      </c>
      <c r="F3" s="1140"/>
      <c r="G3" s="1140"/>
      <c r="H3" s="1130"/>
      <c r="I3" s="1124" t="s">
        <v>664</v>
      </c>
      <c r="J3" s="1124"/>
      <c r="K3" s="1129" t="s">
        <v>665</v>
      </c>
      <c r="L3" s="1130"/>
      <c r="M3" s="1124" t="s">
        <v>6</v>
      </c>
      <c r="N3" s="1124"/>
      <c r="O3" s="1124" t="s">
        <v>7</v>
      </c>
    </row>
    <row r="4" spans="1:15" s="196" customFormat="1" ht="18" customHeight="1">
      <c r="A4" s="1127"/>
      <c r="B4" s="1127"/>
      <c r="C4" s="1127"/>
      <c r="D4" s="1128"/>
      <c r="E4" s="93" t="s">
        <v>8</v>
      </c>
      <c r="F4" s="93" t="s">
        <v>1399</v>
      </c>
      <c r="G4" s="93" t="s">
        <v>1398</v>
      </c>
      <c r="H4" s="423" t="s">
        <v>1072</v>
      </c>
      <c r="I4" s="93" t="s">
        <v>8</v>
      </c>
      <c r="J4" s="93" t="s">
        <v>9</v>
      </c>
      <c r="K4" s="93" t="s">
        <v>661</v>
      </c>
      <c r="L4" s="93" t="s">
        <v>662</v>
      </c>
      <c r="M4" s="93" t="s">
        <v>8</v>
      </c>
      <c r="N4" s="93" t="s">
        <v>9</v>
      </c>
      <c r="O4" s="1124"/>
    </row>
    <row r="5" spans="1:15" s="248" customFormat="1" ht="21.75" customHeight="1">
      <c r="A5" s="244" t="s">
        <v>990</v>
      </c>
      <c r="B5" s="244" t="s">
        <v>1008</v>
      </c>
      <c r="C5" s="244" t="s">
        <v>454</v>
      </c>
      <c r="D5" s="244" t="s">
        <v>12</v>
      </c>
      <c r="E5" s="318">
        <v>635</v>
      </c>
      <c r="F5" s="318">
        <v>975</v>
      </c>
      <c r="G5" s="318">
        <v>975</v>
      </c>
      <c r="H5" s="498">
        <v>1320</v>
      </c>
      <c r="I5" s="318">
        <v>760</v>
      </c>
      <c r="J5" s="318">
        <v>1180</v>
      </c>
      <c r="K5" s="318">
        <v>760</v>
      </c>
      <c r="L5" s="318">
        <v>1180</v>
      </c>
      <c r="M5" s="318">
        <v>760</v>
      </c>
      <c r="N5" s="318">
        <v>1180</v>
      </c>
      <c r="O5" s="245" t="s">
        <v>909</v>
      </c>
    </row>
    <row r="6" spans="1:15" s="365" customFormat="1" ht="21.75" customHeight="1">
      <c r="A6" s="423" t="s">
        <v>455</v>
      </c>
      <c r="B6" s="423" t="s">
        <v>1009</v>
      </c>
      <c r="C6" s="423" t="s">
        <v>456</v>
      </c>
      <c r="D6" s="423" t="s">
        <v>12</v>
      </c>
      <c r="E6" s="243">
        <v>200</v>
      </c>
      <c r="F6" s="243">
        <v>400</v>
      </c>
      <c r="G6" s="243">
        <v>400</v>
      </c>
      <c r="H6" s="243">
        <v>400</v>
      </c>
      <c r="I6" s="243">
        <v>200</v>
      </c>
      <c r="J6" s="243">
        <v>400</v>
      </c>
      <c r="K6" s="243">
        <v>200</v>
      </c>
      <c r="L6" s="243">
        <v>400</v>
      </c>
      <c r="M6" s="243">
        <v>200</v>
      </c>
      <c r="N6" s="243">
        <v>400</v>
      </c>
      <c r="O6" s="364"/>
    </row>
    <row r="7" spans="1:15" s="365" customFormat="1" ht="21.75" customHeight="1">
      <c r="A7" s="438" t="s">
        <v>457</v>
      </c>
      <c r="B7" s="438" t="s">
        <v>1010</v>
      </c>
      <c r="C7" s="438" t="s">
        <v>456</v>
      </c>
      <c r="D7" s="438" t="s">
        <v>458</v>
      </c>
      <c r="E7" s="364">
        <v>38</v>
      </c>
      <c r="F7" s="364">
        <v>63</v>
      </c>
      <c r="G7" s="364">
        <v>67</v>
      </c>
      <c r="H7" s="364">
        <v>111</v>
      </c>
      <c r="I7" s="364">
        <v>55</v>
      </c>
      <c r="J7" s="364">
        <v>111</v>
      </c>
      <c r="K7" s="364">
        <v>55</v>
      </c>
      <c r="L7" s="364">
        <v>111</v>
      </c>
      <c r="M7" s="364">
        <v>55</v>
      </c>
      <c r="N7" s="364">
        <v>111</v>
      </c>
      <c r="O7" s="361"/>
    </row>
    <row r="8" spans="1:15" s="248" customFormat="1" ht="21.75" customHeight="1">
      <c r="A8" s="451" t="s">
        <v>460</v>
      </c>
      <c r="B8" s="451" t="s">
        <v>973</v>
      </c>
      <c r="C8" s="451" t="s">
        <v>454</v>
      </c>
      <c r="D8" s="451" t="s">
        <v>461</v>
      </c>
      <c r="E8" s="500" t="s">
        <v>462</v>
      </c>
      <c r="F8" s="500" t="s">
        <v>463</v>
      </c>
      <c r="G8" s="726" t="s">
        <v>463</v>
      </c>
      <c r="H8" s="500" t="s">
        <v>463</v>
      </c>
      <c r="I8" s="500" t="s">
        <v>462</v>
      </c>
      <c r="J8" s="500" t="s">
        <v>463</v>
      </c>
      <c r="K8" s="500" t="s">
        <v>318</v>
      </c>
      <c r="L8" s="500" t="s">
        <v>463</v>
      </c>
      <c r="M8" s="500" t="s">
        <v>462</v>
      </c>
      <c r="N8" s="500" t="s">
        <v>463</v>
      </c>
      <c r="O8" s="524"/>
    </row>
    <row r="9" spans="1:15" s="248" customFormat="1" ht="21.75" customHeight="1">
      <c r="A9" s="451" t="s">
        <v>467</v>
      </c>
      <c r="B9" s="451" t="s">
        <v>1011</v>
      </c>
      <c r="C9" s="451" t="s">
        <v>454</v>
      </c>
      <c r="D9" s="451" t="s">
        <v>458</v>
      </c>
      <c r="E9" s="500" t="s">
        <v>468</v>
      </c>
      <c r="F9" s="500" t="s">
        <v>469</v>
      </c>
      <c r="G9" s="726" t="s">
        <v>469</v>
      </c>
      <c r="H9" s="500" t="s">
        <v>469</v>
      </c>
      <c r="I9" s="500" t="s">
        <v>468</v>
      </c>
      <c r="J9" s="500" t="s">
        <v>469</v>
      </c>
      <c r="K9" s="500" t="s">
        <v>468</v>
      </c>
      <c r="L9" s="500" t="s">
        <v>469</v>
      </c>
      <c r="M9" s="500" t="s">
        <v>468</v>
      </c>
      <c r="N9" s="500" t="s">
        <v>469</v>
      </c>
      <c r="O9" s="524"/>
    </row>
    <row r="10" spans="1:15" s="196" customFormat="1" ht="21.75" customHeight="1">
      <c r="A10" s="438" t="s">
        <v>851</v>
      </c>
      <c r="B10" s="438" t="s">
        <v>1012</v>
      </c>
      <c r="C10" s="423" t="s">
        <v>454</v>
      </c>
      <c r="D10" s="438" t="s">
        <v>458</v>
      </c>
      <c r="E10" s="1121" t="s">
        <v>472</v>
      </c>
      <c r="F10" s="1122"/>
      <c r="G10" s="1122"/>
      <c r="H10" s="1122"/>
      <c r="I10" s="1122"/>
      <c r="J10" s="1122"/>
      <c r="K10" s="1122"/>
      <c r="L10" s="1122"/>
      <c r="M10" s="1122"/>
      <c r="N10" s="1123"/>
      <c r="O10" s="240"/>
    </row>
    <row r="11" spans="1:15" s="196" customFormat="1" ht="21.75" customHeight="1">
      <c r="A11" s="423" t="s">
        <v>473</v>
      </c>
      <c r="B11" s="423" t="s">
        <v>1013</v>
      </c>
      <c r="C11" s="423" t="s">
        <v>454</v>
      </c>
      <c r="D11" s="423" t="s">
        <v>458</v>
      </c>
      <c r="E11" s="243">
        <v>35</v>
      </c>
      <c r="F11" s="243">
        <v>35</v>
      </c>
      <c r="G11" s="243"/>
      <c r="H11" s="243">
        <v>35</v>
      </c>
      <c r="I11" s="243">
        <v>35</v>
      </c>
      <c r="J11" s="243">
        <v>35</v>
      </c>
      <c r="K11" s="243"/>
      <c r="L11" s="243"/>
      <c r="M11" s="243">
        <v>35</v>
      </c>
      <c r="N11" s="243">
        <v>35</v>
      </c>
      <c r="O11" s="210"/>
    </row>
    <row r="12" spans="1:15" s="196" customFormat="1" ht="21.75" customHeight="1">
      <c r="A12" s="423" t="s">
        <v>474</v>
      </c>
      <c r="B12" s="423"/>
      <c r="C12" s="423" t="s">
        <v>454</v>
      </c>
      <c r="D12" s="423" t="s">
        <v>12</v>
      </c>
      <c r="E12" s="450" t="s">
        <v>475</v>
      </c>
      <c r="F12" s="450" t="s">
        <v>475</v>
      </c>
      <c r="G12" s="450"/>
      <c r="H12" s="450" t="s">
        <v>475</v>
      </c>
      <c r="I12" s="450" t="s">
        <v>475</v>
      </c>
      <c r="J12" s="450" t="s">
        <v>475</v>
      </c>
      <c r="K12" s="450"/>
      <c r="L12" s="450"/>
      <c r="M12" s="243">
        <v>295</v>
      </c>
      <c r="N12" s="243">
        <v>589</v>
      </c>
      <c r="O12" s="241" t="s">
        <v>476</v>
      </c>
    </row>
    <row r="13" spans="1:15" s="196" customFormat="1" ht="27" customHeight="1">
      <c r="A13" s="423" t="s">
        <v>477</v>
      </c>
      <c r="B13" s="423"/>
      <c r="C13" s="423" t="s">
        <v>454</v>
      </c>
      <c r="D13" s="423" t="s">
        <v>458</v>
      </c>
      <c r="E13" s="1171" t="s">
        <v>891</v>
      </c>
      <c r="F13" s="1172"/>
      <c r="G13" s="1172"/>
      <c r="H13" s="1172"/>
      <c r="I13" s="1172"/>
      <c r="J13" s="1172"/>
      <c r="K13" s="1172"/>
      <c r="L13" s="1172"/>
      <c r="M13" s="1172"/>
      <c r="N13" s="1173"/>
      <c r="O13" s="241" t="s">
        <v>894</v>
      </c>
    </row>
    <row r="14" spans="1:15" s="196" customFormat="1" ht="25.5" customHeight="1">
      <c r="A14" s="438" t="s">
        <v>478</v>
      </c>
      <c r="B14" s="438" t="s">
        <v>1014</v>
      </c>
      <c r="C14" s="423" t="s">
        <v>454</v>
      </c>
      <c r="D14" s="438" t="s">
        <v>12</v>
      </c>
      <c r="E14" s="1141" t="s">
        <v>479</v>
      </c>
      <c r="F14" s="1141"/>
      <c r="G14" s="1141"/>
      <c r="H14" s="1141"/>
      <c r="I14" s="1141"/>
      <c r="J14" s="1141"/>
      <c r="K14" s="1141"/>
      <c r="L14" s="1141"/>
      <c r="M14" s="1141"/>
      <c r="N14" s="1141"/>
      <c r="O14" s="242"/>
    </row>
    <row r="15" spans="1:15" s="365" customFormat="1" ht="14.25">
      <c r="A15" s="423" t="s">
        <v>482</v>
      </c>
      <c r="B15" s="423" t="s">
        <v>976</v>
      </c>
      <c r="C15" s="423" t="s">
        <v>454</v>
      </c>
      <c r="D15" s="423" t="s">
        <v>12</v>
      </c>
      <c r="E15" s="1141" t="s">
        <v>483</v>
      </c>
      <c r="F15" s="1141"/>
      <c r="G15" s="1141"/>
      <c r="H15" s="1141"/>
      <c r="I15" s="1141"/>
      <c r="J15" s="1141"/>
      <c r="K15" s="1141"/>
      <c r="L15" s="1141"/>
      <c r="M15" s="1141"/>
      <c r="N15" s="1141"/>
      <c r="O15" s="366"/>
    </row>
    <row r="16" spans="1:15" s="365" customFormat="1" ht="23.25" customHeight="1">
      <c r="A16" s="452" t="s">
        <v>484</v>
      </c>
      <c r="B16" s="452" t="s">
        <v>1015</v>
      </c>
      <c r="C16" s="423" t="s">
        <v>454</v>
      </c>
      <c r="D16" s="441" t="s">
        <v>458</v>
      </c>
      <c r="E16" s="1141" t="s">
        <v>485</v>
      </c>
      <c r="F16" s="1141"/>
      <c r="G16" s="1141"/>
      <c r="H16" s="1141"/>
      <c r="I16" s="1141"/>
      <c r="J16" s="1141"/>
      <c r="K16" s="1141"/>
      <c r="L16" s="1141"/>
      <c r="M16" s="1141"/>
      <c r="N16" s="1141"/>
      <c r="O16" s="367"/>
    </row>
    <row r="17" spans="1:15" s="355" customFormat="1" ht="16.5">
      <c r="A17" s="453" t="s">
        <v>486</v>
      </c>
      <c r="B17" s="453"/>
      <c r="C17" s="423" t="s">
        <v>454</v>
      </c>
      <c r="D17" s="454" t="s">
        <v>458</v>
      </c>
      <c r="E17" s="1174" t="s">
        <v>487</v>
      </c>
      <c r="F17" s="1175"/>
      <c r="G17" s="1175"/>
      <c r="H17" s="1175"/>
      <c r="I17" s="1175"/>
      <c r="J17" s="1175"/>
      <c r="K17" s="1175"/>
      <c r="L17" s="1175"/>
      <c r="M17" s="1175"/>
      <c r="N17" s="1176"/>
      <c r="O17" s="497" t="s">
        <v>488</v>
      </c>
    </row>
    <row r="18" spans="1:15" ht="16.5">
      <c r="A18" s="1134" t="s">
        <v>23</v>
      </c>
      <c r="B18" s="440"/>
      <c r="C18" s="441"/>
      <c r="D18" s="1137" t="s">
        <v>24</v>
      </c>
      <c r="E18" s="455" t="s">
        <v>8</v>
      </c>
      <c r="F18" s="455" t="s">
        <v>9</v>
      </c>
      <c r="G18" s="455"/>
      <c r="H18" s="455" t="s">
        <v>10</v>
      </c>
      <c r="I18" s="455" t="s">
        <v>8</v>
      </c>
      <c r="J18" s="455" t="s">
        <v>9</v>
      </c>
      <c r="K18" s="455"/>
      <c r="L18" s="455"/>
      <c r="M18" s="455" t="s">
        <v>8</v>
      </c>
      <c r="N18" s="455" t="s">
        <v>9</v>
      </c>
      <c r="O18" s="234" t="s">
        <v>20</v>
      </c>
    </row>
    <row r="19" spans="1:15" s="269" customFormat="1" ht="16.5">
      <c r="A19" s="1135"/>
      <c r="B19" s="525"/>
      <c r="C19" s="526"/>
      <c r="D19" s="1138"/>
      <c r="E19" s="527" t="s">
        <v>26</v>
      </c>
      <c r="F19" s="527" t="s">
        <v>26</v>
      </c>
      <c r="G19" s="527"/>
      <c r="H19" s="527" t="s">
        <v>27</v>
      </c>
      <c r="I19" s="527" t="s">
        <v>27</v>
      </c>
      <c r="J19" s="527" t="s">
        <v>27</v>
      </c>
      <c r="K19" s="527"/>
      <c r="L19" s="527"/>
      <c r="M19" s="527" t="s">
        <v>430</v>
      </c>
      <c r="N19" s="527" t="s">
        <v>430</v>
      </c>
      <c r="O19" s="528" t="s">
        <v>450</v>
      </c>
    </row>
    <row r="20" spans="1:15" s="8" customFormat="1" ht="16.5" customHeight="1">
      <c r="A20" s="1135"/>
      <c r="B20" s="456"/>
      <c r="C20" s="457"/>
      <c r="D20" s="1138"/>
      <c r="E20" s="191" t="s">
        <v>29</v>
      </c>
      <c r="F20" s="191" t="s">
        <v>29</v>
      </c>
      <c r="G20" s="191"/>
      <c r="H20" s="191" t="s">
        <v>30</v>
      </c>
      <c r="I20" s="191" t="s">
        <v>31</v>
      </c>
      <c r="J20" s="191" t="s">
        <v>31</v>
      </c>
      <c r="K20" s="191"/>
      <c r="L20" s="191"/>
      <c r="M20" s="191" t="s">
        <v>431</v>
      </c>
      <c r="N20" s="191" t="s">
        <v>431</v>
      </c>
      <c r="O20" s="229" t="s">
        <v>20</v>
      </c>
    </row>
    <row r="21" spans="1:15" ht="16.5" customHeight="1">
      <c r="A21" s="1135"/>
      <c r="B21" s="456"/>
      <c r="C21" s="458"/>
      <c r="D21" s="1138"/>
      <c r="E21" s="191">
        <v>60</v>
      </c>
      <c r="F21" s="191">
        <v>120</v>
      </c>
      <c r="G21" s="191"/>
      <c r="H21" s="191">
        <v>150</v>
      </c>
      <c r="I21" s="191">
        <v>100</v>
      </c>
      <c r="J21" s="191">
        <v>200</v>
      </c>
      <c r="K21" s="191"/>
      <c r="L21" s="191"/>
      <c r="M21" s="191">
        <v>240</v>
      </c>
      <c r="N21" s="191">
        <v>480</v>
      </c>
      <c r="O21" s="234" t="s">
        <v>20</v>
      </c>
    </row>
    <row r="22" spans="1:15" ht="16.5">
      <c r="A22" s="1135"/>
      <c r="B22" s="456"/>
      <c r="C22" s="458"/>
      <c r="D22" s="1138"/>
      <c r="E22" s="191" t="s">
        <v>33</v>
      </c>
      <c r="F22" s="191" t="s">
        <v>33</v>
      </c>
      <c r="G22" s="191"/>
      <c r="H22" s="191" t="s">
        <v>34</v>
      </c>
      <c r="I22" s="191" t="s">
        <v>34</v>
      </c>
      <c r="J22" s="191" t="s">
        <v>34</v>
      </c>
      <c r="K22" s="191"/>
      <c r="L22" s="191"/>
      <c r="M22" s="191" t="s">
        <v>35</v>
      </c>
      <c r="N22" s="191" t="s">
        <v>35</v>
      </c>
      <c r="O22" s="234" t="s">
        <v>20</v>
      </c>
    </row>
    <row r="23" spans="1:15" ht="16.5">
      <c r="A23" s="1135"/>
      <c r="B23" s="456"/>
      <c r="C23" s="458"/>
      <c r="D23" s="1138"/>
      <c r="E23" s="191">
        <v>120</v>
      </c>
      <c r="F23" s="191">
        <v>240</v>
      </c>
      <c r="G23" s="191"/>
      <c r="H23" s="191">
        <v>300</v>
      </c>
      <c r="I23" s="191">
        <v>200</v>
      </c>
      <c r="J23" s="191">
        <v>400</v>
      </c>
      <c r="K23" s="191"/>
      <c r="L23" s="191"/>
      <c r="M23" s="191">
        <v>480</v>
      </c>
      <c r="N23" s="191">
        <v>960</v>
      </c>
      <c r="O23" s="234" t="s">
        <v>20</v>
      </c>
    </row>
    <row r="24" spans="1:15" s="269" customFormat="1" ht="16.5">
      <c r="A24" s="1135"/>
      <c r="B24" s="525"/>
      <c r="C24" s="526"/>
      <c r="D24" s="1138"/>
      <c r="E24" s="529" t="s">
        <v>403</v>
      </c>
      <c r="F24" s="530"/>
      <c r="G24" s="530"/>
      <c r="H24" s="530"/>
      <c r="I24" s="530"/>
      <c r="J24" s="531"/>
      <c r="K24" s="530"/>
      <c r="L24" s="530"/>
      <c r="M24" s="529" t="s">
        <v>36</v>
      </c>
      <c r="N24" s="531"/>
      <c r="O24" s="532" t="s">
        <v>20</v>
      </c>
    </row>
    <row r="25" spans="1:15" ht="16.5">
      <c r="A25" s="1136"/>
      <c r="B25" s="212"/>
      <c r="C25" s="214"/>
      <c r="D25" s="1139"/>
      <c r="E25" s="191">
        <v>240</v>
      </c>
      <c r="F25" s="191">
        <v>480</v>
      </c>
      <c r="G25" s="191"/>
      <c r="H25" s="191">
        <v>600</v>
      </c>
      <c r="I25" s="191">
        <v>400</v>
      </c>
      <c r="J25" s="191">
        <v>800</v>
      </c>
      <c r="K25" s="191"/>
      <c r="L25" s="191"/>
      <c r="M25" s="191">
        <v>960</v>
      </c>
      <c r="N25" s="191">
        <v>1920</v>
      </c>
      <c r="O25" s="102" t="s">
        <v>20</v>
      </c>
    </row>
    <row r="26" spans="1:15" ht="16.5">
      <c r="A26" s="1142" t="s">
        <v>37</v>
      </c>
      <c r="B26" s="444"/>
      <c r="C26" s="103"/>
      <c r="D26" s="1110" t="s">
        <v>24</v>
      </c>
      <c r="E26" s="1164" t="s">
        <v>25</v>
      </c>
      <c r="F26" s="1165"/>
      <c r="G26" s="1165"/>
      <c r="H26" s="1165"/>
      <c r="I26" s="1165"/>
      <c r="J26" s="1165"/>
      <c r="K26" s="1165"/>
      <c r="L26" s="1165"/>
      <c r="M26" s="1165"/>
      <c r="N26" s="1166"/>
      <c r="O26" s="102" t="s">
        <v>20</v>
      </c>
    </row>
    <row r="27" spans="1:15" ht="16.5">
      <c r="A27" s="1143"/>
      <c r="B27" s="445"/>
      <c r="C27" s="104"/>
      <c r="D27" s="1110"/>
      <c r="E27" s="1164" t="s">
        <v>28</v>
      </c>
      <c r="F27" s="1165"/>
      <c r="G27" s="1165"/>
      <c r="H27" s="1165"/>
      <c r="I27" s="1165"/>
      <c r="J27" s="1165"/>
      <c r="K27" s="1165"/>
      <c r="L27" s="1165"/>
      <c r="M27" s="1165"/>
      <c r="N27" s="1166"/>
      <c r="O27" s="102" t="s">
        <v>20</v>
      </c>
    </row>
    <row r="28" spans="1:15" ht="16.5">
      <c r="A28" s="1143"/>
      <c r="B28" s="445"/>
      <c r="C28" s="104"/>
      <c r="D28" s="1110"/>
      <c r="E28" s="1167" t="s">
        <v>38</v>
      </c>
      <c r="F28" s="1168"/>
      <c r="G28" s="1168"/>
      <c r="H28" s="1168"/>
      <c r="I28" s="1168"/>
      <c r="J28" s="1168"/>
      <c r="K28" s="1168"/>
      <c r="L28" s="1168"/>
      <c r="M28" s="1168"/>
      <c r="N28" s="1169"/>
      <c r="O28" s="102" t="s">
        <v>20</v>
      </c>
    </row>
    <row r="29" spans="1:15" ht="16.5">
      <c r="A29" s="1144"/>
      <c r="B29" s="446"/>
      <c r="C29" s="105"/>
      <c r="D29" s="1110"/>
      <c r="E29" s="1170" t="s">
        <v>39</v>
      </c>
      <c r="F29" s="1110"/>
      <c r="G29" s="1110"/>
      <c r="H29" s="1110"/>
      <c r="I29" s="1110"/>
      <c r="J29" s="1110"/>
      <c r="K29" s="1110"/>
      <c r="L29" s="1110"/>
      <c r="M29" s="1110"/>
      <c r="N29" s="1110"/>
      <c r="O29" s="234" t="s">
        <v>20</v>
      </c>
    </row>
    <row r="30" spans="1:15" ht="16.5">
      <c r="A30" s="213"/>
      <c r="B30" s="212"/>
      <c r="C30" s="214"/>
      <c r="D30" s="212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233"/>
    </row>
    <row r="31" spans="1:15" ht="18.75">
      <c r="A31" s="1150" t="s">
        <v>432</v>
      </c>
      <c r="B31" s="1150"/>
      <c r="C31" s="1150"/>
      <c r="D31" s="1150"/>
      <c r="E31" s="1150"/>
      <c r="F31" s="1150"/>
      <c r="G31" s="1150"/>
      <c r="H31" s="1150"/>
      <c r="I31" s="1150"/>
      <c r="J31" s="238"/>
      <c r="K31" s="238"/>
      <c r="L31" s="238"/>
      <c r="M31" s="238"/>
      <c r="N31" s="238"/>
      <c r="O31" s="237"/>
    </row>
    <row r="32" spans="1:15" ht="16.5">
      <c r="A32" s="1151" t="s">
        <v>402</v>
      </c>
      <c r="B32" s="425"/>
      <c r="C32" s="1153" t="s">
        <v>37</v>
      </c>
      <c r="D32" s="1154"/>
      <c r="E32" s="1152"/>
      <c r="F32" s="1155" t="s">
        <v>23</v>
      </c>
      <c r="G32" s="1155"/>
      <c r="H32" s="1154"/>
      <c r="I32" s="1154"/>
      <c r="J32" s="238"/>
      <c r="K32" s="238"/>
      <c r="L32" s="238"/>
      <c r="M32" s="238"/>
      <c r="N32" s="238"/>
      <c r="O32" s="237"/>
    </row>
    <row r="33" spans="1:15" ht="16.5">
      <c r="A33" s="1152"/>
      <c r="B33" s="426"/>
      <c r="C33" s="1156" t="s">
        <v>433</v>
      </c>
      <c r="D33" s="1131" t="s">
        <v>434</v>
      </c>
      <c r="E33" s="1132"/>
      <c r="F33" s="1131" t="s">
        <v>433</v>
      </c>
      <c r="G33" s="723"/>
      <c r="H33" s="1131" t="s">
        <v>434</v>
      </c>
      <c r="I33" s="1133"/>
      <c r="J33" s="236"/>
      <c r="K33" s="236"/>
      <c r="L33" s="236"/>
      <c r="M33" s="236"/>
      <c r="N33" s="236"/>
      <c r="O33" s="237"/>
    </row>
    <row r="34" spans="1:15" ht="16.5">
      <c r="A34" s="1152"/>
      <c r="B34" s="427"/>
      <c r="C34" s="1157"/>
      <c r="D34" s="246" t="s">
        <v>8</v>
      </c>
      <c r="E34" s="239" t="s">
        <v>435</v>
      </c>
      <c r="F34" s="1133"/>
      <c r="G34" s="724"/>
      <c r="H34" s="246" t="s">
        <v>8</v>
      </c>
      <c r="I34" s="246" t="s">
        <v>435</v>
      </c>
      <c r="J34" s="236"/>
      <c r="K34" s="236"/>
      <c r="L34" s="236"/>
      <c r="M34" s="236"/>
      <c r="N34" s="236"/>
      <c r="O34" s="237"/>
    </row>
    <row r="35" spans="1:15" ht="16.5">
      <c r="A35" s="1161" t="s">
        <v>1076</v>
      </c>
      <c r="B35" s="428"/>
      <c r="C35" s="219" t="s">
        <v>436</v>
      </c>
      <c r="D35" s="1145" t="s">
        <v>437</v>
      </c>
      <c r="E35" s="1147" t="s">
        <v>437</v>
      </c>
      <c r="F35" s="230" t="s">
        <v>436</v>
      </c>
      <c r="G35" s="230"/>
      <c r="H35" s="1149" t="s">
        <v>437</v>
      </c>
      <c r="I35" s="1149" t="s">
        <v>437</v>
      </c>
      <c r="J35" s="235"/>
      <c r="K35" s="235"/>
      <c r="L35" s="235"/>
      <c r="M35" s="235"/>
      <c r="N35" s="235"/>
      <c r="O35" s="235"/>
    </row>
    <row r="36" spans="1:15" ht="16.5">
      <c r="A36" s="1162"/>
      <c r="B36" s="429"/>
      <c r="C36" s="221" t="s">
        <v>438</v>
      </c>
      <c r="D36" s="1146"/>
      <c r="E36" s="1148"/>
      <c r="F36" s="230" t="s">
        <v>438</v>
      </c>
      <c r="G36" s="230"/>
      <c r="H36" s="1149"/>
      <c r="I36" s="1149"/>
      <c r="J36" s="235"/>
      <c r="K36" s="235"/>
      <c r="L36" s="235"/>
      <c r="M36" s="235"/>
      <c r="N36" s="235"/>
      <c r="O36" s="235"/>
    </row>
    <row r="37" spans="1:15" ht="16.5">
      <c r="A37" s="1162"/>
      <c r="B37" s="429"/>
      <c r="C37" s="223" t="s">
        <v>439</v>
      </c>
      <c r="D37" s="224">
        <v>3000</v>
      </c>
      <c r="E37" s="232">
        <v>4500</v>
      </c>
      <c r="F37" s="230" t="s">
        <v>440</v>
      </c>
      <c r="G37" s="230"/>
      <c r="H37" s="224">
        <v>600</v>
      </c>
      <c r="I37" s="224">
        <v>1200</v>
      </c>
      <c r="J37" s="211"/>
      <c r="K37" s="211"/>
      <c r="L37" s="211"/>
      <c r="M37" s="211"/>
      <c r="N37" s="211"/>
      <c r="O37" s="211"/>
    </row>
    <row r="38" spans="1:15" ht="16.5">
      <c r="A38" s="1162"/>
      <c r="B38" s="429"/>
      <c r="C38" s="223" t="s">
        <v>441</v>
      </c>
      <c r="D38" s="224">
        <v>6000</v>
      </c>
      <c r="E38" s="232">
        <v>9000</v>
      </c>
      <c r="F38" s="230" t="s">
        <v>442</v>
      </c>
      <c r="G38" s="230"/>
      <c r="H38" s="224">
        <v>1200</v>
      </c>
      <c r="I38" s="224">
        <v>2400</v>
      </c>
      <c r="J38" s="211"/>
      <c r="K38" s="211"/>
      <c r="L38" s="211"/>
      <c r="M38" s="211"/>
      <c r="N38" s="211"/>
      <c r="O38" s="211"/>
    </row>
    <row r="39" spans="1:15" ht="16.5">
      <c r="A39" s="1163"/>
      <c r="B39" s="429"/>
      <c r="C39" s="219" t="s">
        <v>443</v>
      </c>
      <c r="D39" s="227">
        <v>12000</v>
      </c>
      <c r="E39" s="231">
        <v>18000</v>
      </c>
      <c r="F39" s="230"/>
      <c r="G39" s="230"/>
      <c r="H39" s="224"/>
      <c r="I39" s="224"/>
      <c r="J39" s="211"/>
      <c r="K39" s="211"/>
      <c r="L39" s="211"/>
      <c r="M39" s="211"/>
      <c r="N39" s="211"/>
      <c r="O39" s="211"/>
    </row>
    <row r="40" spans="1:15" ht="16.5" customHeight="1">
      <c r="A40" s="1158" t="s">
        <v>1079</v>
      </c>
      <c r="B40" s="430"/>
      <c r="C40" s="219" t="s">
        <v>444</v>
      </c>
      <c r="D40" s="1145" t="s">
        <v>437</v>
      </c>
      <c r="E40" s="1147" t="s">
        <v>437</v>
      </c>
      <c r="F40" s="230" t="s">
        <v>444</v>
      </c>
      <c r="G40" s="230"/>
      <c r="H40" s="1149" t="s">
        <v>437</v>
      </c>
      <c r="I40" s="1149" t="s">
        <v>437</v>
      </c>
      <c r="J40" s="211"/>
      <c r="K40" s="211"/>
      <c r="L40" s="211"/>
      <c r="M40" s="211"/>
      <c r="N40" s="211"/>
      <c r="O40" s="211"/>
    </row>
    <row r="41" spans="1:15" ht="16.5">
      <c r="A41" s="1159"/>
      <c r="B41" s="431"/>
      <c r="C41" s="221" t="s">
        <v>438</v>
      </c>
      <c r="D41" s="1146"/>
      <c r="E41" s="1148"/>
      <c r="F41" s="230" t="s">
        <v>438</v>
      </c>
      <c r="G41" s="230"/>
      <c r="H41" s="1149"/>
      <c r="I41" s="1149"/>
      <c r="J41" s="211"/>
      <c r="K41" s="211"/>
      <c r="L41" s="211"/>
      <c r="M41" s="211"/>
      <c r="N41" s="211"/>
      <c r="O41" s="211"/>
    </row>
    <row r="42" spans="1:15" ht="16.5">
      <c r="A42" s="1159"/>
      <c r="B42" s="431"/>
      <c r="C42" s="223" t="s">
        <v>445</v>
      </c>
      <c r="D42" s="224">
        <v>9000</v>
      </c>
      <c r="E42" s="232">
        <v>13500</v>
      </c>
      <c r="F42" s="230" t="s">
        <v>446</v>
      </c>
      <c r="G42" s="230"/>
      <c r="H42" s="224">
        <v>3500</v>
      </c>
      <c r="I42" s="224">
        <v>7000</v>
      </c>
      <c r="J42" s="211"/>
      <c r="K42" s="211"/>
      <c r="L42" s="211"/>
      <c r="M42" s="211"/>
      <c r="N42" s="211"/>
      <c r="O42" s="211"/>
    </row>
    <row r="43" spans="1:15" ht="16.5">
      <c r="A43" s="1159"/>
      <c r="B43" s="431"/>
      <c r="C43" s="223" t="s">
        <v>447</v>
      </c>
      <c r="D43" s="224">
        <v>18000</v>
      </c>
      <c r="E43" s="225">
        <v>27000</v>
      </c>
      <c r="F43" s="226" t="s">
        <v>448</v>
      </c>
      <c r="G43" s="226"/>
      <c r="H43" s="224">
        <v>10500</v>
      </c>
      <c r="I43" s="224">
        <v>21000</v>
      </c>
      <c r="J43" s="211"/>
      <c r="K43" s="211"/>
      <c r="L43" s="211"/>
      <c r="M43" s="211"/>
      <c r="N43" s="211"/>
      <c r="O43" s="211"/>
    </row>
    <row r="44" spans="1:15" ht="16.5">
      <c r="A44" s="1160"/>
      <c r="B44" s="432"/>
      <c r="C44" s="223" t="s">
        <v>449</v>
      </c>
      <c r="D44" s="224">
        <v>36000</v>
      </c>
      <c r="E44" s="225">
        <v>54000</v>
      </c>
      <c r="F44" s="226"/>
      <c r="G44" s="226"/>
      <c r="H44" s="224"/>
      <c r="I44" s="224"/>
      <c r="J44" s="211"/>
      <c r="K44" s="211"/>
      <c r="L44" s="211"/>
      <c r="M44" s="211"/>
      <c r="N44" s="211"/>
      <c r="O44" s="211"/>
    </row>
  </sheetData>
  <sheetProtection/>
  <mergeCells count="43">
    <mergeCell ref="D26:D29"/>
    <mergeCell ref="E26:N26"/>
    <mergeCell ref="E27:N27"/>
    <mergeCell ref="E28:N28"/>
    <mergeCell ref="E29:N29"/>
    <mergeCell ref="E13:N13"/>
    <mergeCell ref="E14:N14"/>
    <mergeCell ref="E17:N17"/>
    <mergeCell ref="A40:A44"/>
    <mergeCell ref="D40:D41"/>
    <mergeCell ref="E40:E41"/>
    <mergeCell ref="H40:H41"/>
    <mergeCell ref="I40:I41"/>
    <mergeCell ref="A35:A39"/>
    <mergeCell ref="A26:A29"/>
    <mergeCell ref="D35:D36"/>
    <mergeCell ref="E35:E36"/>
    <mergeCell ref="H35:H36"/>
    <mergeCell ref="I35:I36"/>
    <mergeCell ref="A31:I31"/>
    <mergeCell ref="A32:A34"/>
    <mergeCell ref="C32:E32"/>
    <mergeCell ref="F32:I32"/>
    <mergeCell ref="C33:C34"/>
    <mergeCell ref="D33:E33"/>
    <mergeCell ref="F33:F34"/>
    <mergeCell ref="H33:I33"/>
    <mergeCell ref="A18:A25"/>
    <mergeCell ref="D18:D25"/>
    <mergeCell ref="E3:H3"/>
    <mergeCell ref="I3:J3"/>
    <mergeCell ref="E15:N15"/>
    <mergeCell ref="M3:N3"/>
    <mergeCell ref="E16:N16"/>
    <mergeCell ref="E10:N10"/>
    <mergeCell ref="O3:O4"/>
    <mergeCell ref="A1:O1"/>
    <mergeCell ref="A2:O2"/>
    <mergeCell ref="A3:A4"/>
    <mergeCell ref="C3:C4"/>
    <mergeCell ref="D3:D4"/>
    <mergeCell ref="K3:L3"/>
    <mergeCell ref="B3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30.50390625" style="250" customWidth="1"/>
    <col min="2" max="2" width="12.75390625" style="250" customWidth="1"/>
    <col min="3" max="4" width="14.25390625" style="250" bestFit="1" customWidth="1"/>
    <col min="5" max="9" width="13.50390625" style="250" bestFit="1" customWidth="1"/>
    <col min="10" max="10" width="40.25390625" style="250" customWidth="1"/>
    <col min="11" max="16384" width="9.00390625" style="250" customWidth="1"/>
  </cols>
  <sheetData>
    <row r="1" spans="1:5" ht="22.5">
      <c r="A1" s="249" t="s">
        <v>489</v>
      </c>
      <c r="B1" s="249"/>
      <c r="C1" s="249"/>
      <c r="D1" s="249"/>
      <c r="E1" s="249"/>
    </row>
    <row r="2" spans="2:5" ht="22.5">
      <c r="B2" s="249"/>
      <c r="C2" s="249"/>
      <c r="D2" s="249"/>
      <c r="E2" s="249"/>
    </row>
    <row r="3" spans="1:10" ht="17.25">
      <c r="A3" s="1202" t="s">
        <v>490</v>
      </c>
      <c r="B3" s="1202"/>
      <c r="C3" s="1202"/>
      <c r="D3" s="1202"/>
      <c r="E3" s="1202"/>
      <c r="F3" s="1202"/>
      <c r="G3" s="1202"/>
      <c r="H3" s="1202"/>
      <c r="I3" s="1202"/>
      <c r="J3" s="1202"/>
    </row>
    <row r="4" spans="1:10" ht="21" customHeight="1">
      <c r="A4" s="1203" t="s">
        <v>2</v>
      </c>
      <c r="B4" s="1203" t="s">
        <v>3</v>
      </c>
      <c r="C4" s="1204" t="s">
        <v>4</v>
      </c>
      <c r="D4" s="1205"/>
      <c r="E4" s="1206"/>
      <c r="F4" s="1203" t="s">
        <v>5</v>
      </c>
      <c r="G4" s="1203"/>
      <c r="H4" s="1203" t="s">
        <v>6</v>
      </c>
      <c r="I4" s="1203"/>
      <c r="J4" s="1203" t="s">
        <v>7</v>
      </c>
    </row>
    <row r="5" spans="1:10" ht="21" customHeight="1">
      <c r="A5" s="1203"/>
      <c r="B5" s="1203"/>
      <c r="C5" s="251" t="s">
        <v>8</v>
      </c>
      <c r="D5" s="251" t="s">
        <v>9</v>
      </c>
      <c r="E5" s="251" t="s">
        <v>10</v>
      </c>
      <c r="F5" s="251" t="s">
        <v>8</v>
      </c>
      <c r="G5" s="251" t="s">
        <v>9</v>
      </c>
      <c r="H5" s="251" t="s">
        <v>8</v>
      </c>
      <c r="I5" s="251" t="s">
        <v>9</v>
      </c>
      <c r="J5" s="1203"/>
    </row>
    <row r="6" spans="1:10" ht="21" customHeight="1">
      <c r="A6" s="252" t="s">
        <v>990</v>
      </c>
      <c r="B6" s="252" t="s">
        <v>42</v>
      </c>
      <c r="C6" s="253">
        <v>825</v>
      </c>
      <c r="D6" s="253">
        <v>1225</v>
      </c>
      <c r="E6" s="253">
        <v>1225</v>
      </c>
      <c r="F6" s="253">
        <v>925</v>
      </c>
      <c r="G6" s="253">
        <v>1400</v>
      </c>
      <c r="H6" s="253">
        <v>925</v>
      </c>
      <c r="I6" s="253">
        <v>1400</v>
      </c>
      <c r="J6" s="254"/>
    </row>
    <row r="7" spans="1:10" ht="21" customHeight="1">
      <c r="A7" s="252" t="s">
        <v>492</v>
      </c>
      <c r="B7" s="252" t="s">
        <v>464</v>
      </c>
      <c r="C7" s="255">
        <v>300</v>
      </c>
      <c r="D7" s="255">
        <v>600</v>
      </c>
      <c r="E7" s="255">
        <v>600</v>
      </c>
      <c r="F7" s="255">
        <v>300</v>
      </c>
      <c r="G7" s="255">
        <v>600</v>
      </c>
      <c r="H7" s="255">
        <v>300</v>
      </c>
      <c r="I7" s="255">
        <v>600</v>
      </c>
      <c r="J7" s="254"/>
    </row>
    <row r="8" spans="1:10" s="336" customFormat="1" ht="21" customHeight="1">
      <c r="A8" s="459" t="s">
        <v>871</v>
      </c>
      <c r="B8" s="459" t="s">
        <v>872</v>
      </c>
      <c r="C8" s="585">
        <v>600</v>
      </c>
      <c r="D8" s="585">
        <v>1200</v>
      </c>
      <c r="E8" s="585">
        <v>1200</v>
      </c>
      <c r="F8" s="585">
        <v>600</v>
      </c>
      <c r="G8" s="585">
        <v>1200</v>
      </c>
      <c r="H8" s="585">
        <v>900</v>
      </c>
      <c r="I8" s="585">
        <v>1800</v>
      </c>
      <c r="J8" s="678" t="s">
        <v>2062</v>
      </c>
    </row>
    <row r="9" spans="1:10" ht="21" customHeight="1">
      <c r="A9" s="252" t="s">
        <v>493</v>
      </c>
      <c r="B9" s="252"/>
      <c r="C9" s="255">
        <v>130</v>
      </c>
      <c r="D9" s="255">
        <v>260</v>
      </c>
      <c r="E9" s="255">
        <v>260</v>
      </c>
      <c r="F9" s="255">
        <v>130</v>
      </c>
      <c r="G9" s="255">
        <v>260</v>
      </c>
      <c r="H9" s="255">
        <v>130</v>
      </c>
      <c r="I9" s="255">
        <v>260</v>
      </c>
      <c r="J9" s="254"/>
    </row>
    <row r="10" spans="1:10" ht="21" customHeight="1">
      <c r="A10" s="252" t="s">
        <v>494</v>
      </c>
      <c r="B10" s="252" t="s">
        <v>464</v>
      </c>
      <c r="C10" s="255" t="s">
        <v>495</v>
      </c>
      <c r="D10" s="255" t="s">
        <v>495</v>
      </c>
      <c r="E10" s="255" t="s">
        <v>495</v>
      </c>
      <c r="F10" s="255" t="s">
        <v>495</v>
      </c>
      <c r="G10" s="255" t="s">
        <v>495</v>
      </c>
      <c r="H10" s="255" t="s">
        <v>496</v>
      </c>
      <c r="I10" s="255" t="s">
        <v>496</v>
      </c>
      <c r="J10" s="254"/>
    </row>
    <row r="11" spans="1:10" ht="21" customHeight="1">
      <c r="A11" s="252" t="s">
        <v>497</v>
      </c>
      <c r="B11" s="252" t="s">
        <v>464</v>
      </c>
      <c r="C11" s="255">
        <v>10</v>
      </c>
      <c r="D11" s="255">
        <v>10</v>
      </c>
      <c r="E11" s="255">
        <v>10</v>
      </c>
      <c r="F11" s="255">
        <v>10</v>
      </c>
      <c r="G11" s="255">
        <v>10</v>
      </c>
      <c r="H11" s="255">
        <v>10</v>
      </c>
      <c r="I11" s="255">
        <v>10</v>
      </c>
      <c r="J11" s="254"/>
    </row>
    <row r="12" spans="1:10" ht="21" customHeight="1">
      <c r="A12" s="252" t="s">
        <v>498</v>
      </c>
      <c r="B12" s="252" t="s">
        <v>42</v>
      </c>
      <c r="C12" s="1193" t="s">
        <v>499</v>
      </c>
      <c r="D12" s="1193"/>
      <c r="E12" s="1193"/>
      <c r="F12" s="1193"/>
      <c r="G12" s="1193"/>
      <c r="H12" s="1193"/>
      <c r="I12" s="1193"/>
      <c r="J12" s="256"/>
    </row>
    <row r="13" spans="1:10" ht="21" customHeight="1">
      <c r="A13" s="258" t="s">
        <v>501</v>
      </c>
      <c r="B13" s="259"/>
      <c r="C13" s="253">
        <v>20</v>
      </c>
      <c r="D13" s="253">
        <v>40</v>
      </c>
      <c r="E13" s="253">
        <v>40</v>
      </c>
      <c r="F13" s="253">
        <v>20</v>
      </c>
      <c r="G13" s="253">
        <v>40</v>
      </c>
      <c r="H13" s="253">
        <v>20</v>
      </c>
      <c r="I13" s="253">
        <v>40</v>
      </c>
      <c r="J13" s="257"/>
    </row>
    <row r="14" spans="1:10" ht="21" customHeight="1">
      <c r="A14" s="215" t="s">
        <v>502</v>
      </c>
      <c r="B14" s="216" t="s">
        <v>464</v>
      </c>
      <c r="C14" s="1112" t="s">
        <v>503</v>
      </c>
      <c r="D14" s="1113"/>
      <c r="E14" s="1113"/>
      <c r="F14" s="1113"/>
      <c r="G14" s="1113"/>
      <c r="H14" s="1113"/>
      <c r="I14" s="1114"/>
      <c r="J14" s="257"/>
    </row>
    <row r="15" spans="1:10" ht="17.25">
      <c r="A15" s="217" t="s">
        <v>486</v>
      </c>
      <c r="B15" s="216" t="s">
        <v>464</v>
      </c>
      <c r="C15" s="1112" t="s">
        <v>495</v>
      </c>
      <c r="D15" s="1113"/>
      <c r="E15" s="1113"/>
      <c r="F15" s="1113"/>
      <c r="G15" s="1113"/>
      <c r="H15" s="1113"/>
      <c r="I15" s="1114"/>
      <c r="J15" s="19"/>
    </row>
    <row r="16" spans="1:10" ht="19.5" customHeight="1">
      <c r="A16" s="1199" t="s">
        <v>23</v>
      </c>
      <c r="B16" s="1187" t="s">
        <v>24</v>
      </c>
      <c r="C16" s="1183" t="s">
        <v>25</v>
      </c>
      <c r="D16" s="1183"/>
      <c r="E16" s="1183"/>
      <c r="F16" s="1183"/>
      <c r="G16" s="1183"/>
      <c r="H16" s="1183"/>
      <c r="I16" s="1183"/>
      <c r="J16" s="260"/>
    </row>
    <row r="17" spans="1:10" ht="19.5" customHeight="1">
      <c r="A17" s="1200"/>
      <c r="B17" s="1188"/>
      <c r="C17" s="261" t="s">
        <v>26</v>
      </c>
      <c r="D17" s="261" t="s">
        <v>26</v>
      </c>
      <c r="E17" s="261" t="s">
        <v>27</v>
      </c>
      <c r="F17" s="261" t="s">
        <v>27</v>
      </c>
      <c r="G17" s="261" t="s">
        <v>27</v>
      </c>
      <c r="H17" s="261" t="s">
        <v>28</v>
      </c>
      <c r="I17" s="261" t="s">
        <v>28</v>
      </c>
      <c r="J17" s="260"/>
    </row>
    <row r="18" spans="1:10" ht="19.5" customHeight="1">
      <c r="A18" s="1200"/>
      <c r="B18" s="1188"/>
      <c r="C18" s="261" t="s">
        <v>504</v>
      </c>
      <c r="D18" s="261" t="s">
        <v>29</v>
      </c>
      <c r="E18" s="261" t="s">
        <v>30</v>
      </c>
      <c r="F18" s="261" t="s">
        <v>31</v>
      </c>
      <c r="G18" s="261" t="s">
        <v>31</v>
      </c>
      <c r="H18" s="261" t="s">
        <v>32</v>
      </c>
      <c r="I18" s="261" t="s">
        <v>32</v>
      </c>
      <c r="J18" s="260"/>
    </row>
    <row r="19" spans="1:10" ht="19.5" customHeight="1">
      <c r="A19" s="1200"/>
      <c r="B19" s="1188"/>
      <c r="C19" s="261">
        <v>60</v>
      </c>
      <c r="D19" s="261">
        <v>120</v>
      </c>
      <c r="E19" s="261">
        <v>150</v>
      </c>
      <c r="F19" s="261">
        <v>100</v>
      </c>
      <c r="G19" s="261">
        <v>200</v>
      </c>
      <c r="H19" s="261">
        <v>240</v>
      </c>
      <c r="I19" s="261">
        <v>480</v>
      </c>
      <c r="J19" s="260"/>
    </row>
    <row r="20" spans="1:10" ht="19.5" customHeight="1">
      <c r="A20" s="1200"/>
      <c r="B20" s="1188"/>
      <c r="C20" s="261" t="s">
        <v>505</v>
      </c>
      <c r="D20" s="261" t="s">
        <v>505</v>
      </c>
      <c r="E20" s="261" t="s">
        <v>34</v>
      </c>
      <c r="F20" s="261" t="s">
        <v>34</v>
      </c>
      <c r="G20" s="261" t="s">
        <v>34</v>
      </c>
      <c r="H20" s="261" t="s">
        <v>35</v>
      </c>
      <c r="I20" s="261" t="s">
        <v>35</v>
      </c>
      <c r="J20" s="260"/>
    </row>
    <row r="21" spans="1:10" ht="19.5" customHeight="1">
      <c r="A21" s="1200"/>
      <c r="B21" s="1188"/>
      <c r="C21" s="261">
        <v>120</v>
      </c>
      <c r="D21" s="261">
        <v>240</v>
      </c>
      <c r="E21" s="261">
        <v>300</v>
      </c>
      <c r="F21" s="261">
        <v>200</v>
      </c>
      <c r="G21" s="261">
        <v>400</v>
      </c>
      <c r="H21" s="261">
        <v>480</v>
      </c>
      <c r="I21" s="261">
        <v>960</v>
      </c>
      <c r="J21" s="260"/>
    </row>
    <row r="22" spans="1:10" ht="19.5" customHeight="1">
      <c r="A22" s="1200"/>
      <c r="B22" s="1188"/>
      <c r="C22" s="1183" t="s">
        <v>506</v>
      </c>
      <c r="D22" s="1190"/>
      <c r="E22" s="1190"/>
      <c r="F22" s="1190"/>
      <c r="G22" s="1190"/>
      <c r="H22" s="1183" t="s">
        <v>36</v>
      </c>
      <c r="I22" s="1190"/>
      <c r="J22" s="260"/>
    </row>
    <row r="23" spans="1:10" ht="19.5" customHeight="1">
      <c r="A23" s="1201"/>
      <c r="B23" s="1189"/>
      <c r="C23" s="261">
        <v>240</v>
      </c>
      <c r="D23" s="261">
        <v>480</v>
      </c>
      <c r="E23" s="261">
        <v>600</v>
      </c>
      <c r="F23" s="261">
        <v>400</v>
      </c>
      <c r="G23" s="261">
        <v>800</v>
      </c>
      <c r="H23" s="261">
        <v>960</v>
      </c>
      <c r="I23" s="261">
        <v>1920</v>
      </c>
      <c r="J23" s="260"/>
    </row>
    <row r="24" spans="1:10" ht="19.5" customHeight="1">
      <c r="A24" s="1177" t="s">
        <v>37</v>
      </c>
      <c r="B24" s="1180" t="s">
        <v>24</v>
      </c>
      <c r="C24" s="1183" t="s">
        <v>25</v>
      </c>
      <c r="D24" s="1183"/>
      <c r="E24" s="1183"/>
      <c r="F24" s="1183"/>
      <c r="G24" s="1183"/>
      <c r="H24" s="1183"/>
      <c r="I24" s="1183"/>
      <c r="J24" s="260"/>
    </row>
    <row r="25" spans="1:10" ht="19.5" customHeight="1">
      <c r="A25" s="1178"/>
      <c r="B25" s="1181"/>
      <c r="C25" s="1183" t="s">
        <v>28</v>
      </c>
      <c r="D25" s="1183"/>
      <c r="E25" s="1183"/>
      <c r="F25" s="1183"/>
      <c r="G25" s="1183"/>
      <c r="H25" s="1183"/>
      <c r="I25" s="1183"/>
      <c r="J25" s="260"/>
    </row>
    <row r="26" spans="1:10" ht="19.5" customHeight="1">
      <c r="A26" s="1178"/>
      <c r="B26" s="1181"/>
      <c r="C26" s="1184" t="s">
        <v>38</v>
      </c>
      <c r="D26" s="1185"/>
      <c r="E26" s="1185"/>
      <c r="F26" s="1185"/>
      <c r="G26" s="1185"/>
      <c r="H26" s="1185"/>
      <c r="I26" s="1186"/>
      <c r="J26" s="260"/>
    </row>
    <row r="27" spans="1:10" ht="47.25" customHeight="1">
      <c r="A27" s="1179"/>
      <c r="B27" s="1182"/>
      <c r="C27" s="1184" t="s">
        <v>39</v>
      </c>
      <c r="D27" s="1185"/>
      <c r="E27" s="1185"/>
      <c r="F27" s="1185"/>
      <c r="G27" s="1185"/>
      <c r="H27" s="1185"/>
      <c r="I27" s="1186"/>
      <c r="J27" s="262"/>
    </row>
    <row r="28" spans="1:2" ht="17.25">
      <c r="A28" s="263" t="s">
        <v>507</v>
      </c>
      <c r="B28" s="263"/>
    </row>
    <row r="29" ht="8.25" customHeight="1"/>
    <row r="30" spans="1:7" s="196" customFormat="1" ht="18.75">
      <c r="A30" s="1150" t="s">
        <v>508</v>
      </c>
      <c r="B30" s="1150"/>
      <c r="C30" s="1150"/>
      <c r="D30" s="1150"/>
      <c r="E30" s="1150"/>
      <c r="F30" s="1150"/>
      <c r="G30" s="1150"/>
    </row>
    <row r="31" spans="1:7" s="196" customFormat="1" ht="15.75">
      <c r="A31" s="1151" t="s">
        <v>402</v>
      </c>
      <c r="B31" s="1153" t="s">
        <v>37</v>
      </c>
      <c r="C31" s="1154"/>
      <c r="D31" s="1194"/>
      <c r="E31" s="1195" t="s">
        <v>23</v>
      </c>
      <c r="F31" s="1154"/>
      <c r="G31" s="1154"/>
    </row>
    <row r="32" spans="1:7" s="196" customFormat="1" ht="15.75">
      <c r="A32" s="1152"/>
      <c r="B32" s="1156" t="s">
        <v>509</v>
      </c>
      <c r="C32" s="1131" t="s">
        <v>434</v>
      </c>
      <c r="D32" s="1196"/>
      <c r="E32" s="1197" t="s">
        <v>509</v>
      </c>
      <c r="F32" s="1131" t="s">
        <v>434</v>
      </c>
      <c r="G32" s="1133"/>
    </row>
    <row r="33" spans="1:7" s="196" customFormat="1" ht="15.75">
      <c r="A33" s="1152"/>
      <c r="B33" s="1157"/>
      <c r="C33" s="247" t="s">
        <v>510</v>
      </c>
      <c r="D33" s="218" t="s">
        <v>511</v>
      </c>
      <c r="E33" s="1198"/>
      <c r="F33" s="247" t="s">
        <v>8</v>
      </c>
      <c r="G33" s="247" t="s">
        <v>435</v>
      </c>
    </row>
    <row r="34" spans="1:7" s="196" customFormat="1" ht="15.75">
      <c r="A34" s="1161" t="s">
        <v>1077</v>
      </c>
      <c r="B34" s="219" t="s">
        <v>436</v>
      </c>
      <c r="C34" s="1145" t="s">
        <v>512</v>
      </c>
      <c r="D34" s="1191" t="s">
        <v>512</v>
      </c>
      <c r="E34" s="220" t="s">
        <v>436</v>
      </c>
      <c r="F34" s="1145" t="s">
        <v>512</v>
      </c>
      <c r="G34" s="1145" t="s">
        <v>512</v>
      </c>
    </row>
    <row r="35" spans="1:7" s="196" customFormat="1" ht="15.75">
      <c r="A35" s="1162"/>
      <c r="B35" s="221" t="s">
        <v>438</v>
      </c>
      <c r="C35" s="1146"/>
      <c r="D35" s="1192"/>
      <c r="E35" s="222" t="s">
        <v>438</v>
      </c>
      <c r="F35" s="1146"/>
      <c r="G35" s="1146"/>
    </row>
    <row r="36" spans="1:7" s="196" customFormat="1" ht="15.75">
      <c r="A36" s="1162"/>
      <c r="B36" s="223" t="s">
        <v>439</v>
      </c>
      <c r="C36" s="224">
        <v>3000</v>
      </c>
      <c r="D36" s="225">
        <v>4500</v>
      </c>
      <c r="E36" s="226" t="s">
        <v>440</v>
      </c>
      <c r="F36" s="224">
        <v>600</v>
      </c>
      <c r="G36" s="224">
        <v>1200</v>
      </c>
    </row>
    <row r="37" spans="1:7" s="196" customFormat="1" ht="15.75">
      <c r="A37" s="1162"/>
      <c r="B37" s="223" t="s">
        <v>441</v>
      </c>
      <c r="C37" s="224">
        <v>6000</v>
      </c>
      <c r="D37" s="225">
        <v>9000</v>
      </c>
      <c r="E37" s="226" t="s">
        <v>442</v>
      </c>
      <c r="F37" s="224">
        <v>1200</v>
      </c>
      <c r="G37" s="224">
        <v>2400</v>
      </c>
    </row>
    <row r="38" spans="1:7" s="196" customFormat="1" ht="15.75">
      <c r="A38" s="1163"/>
      <c r="B38" s="219" t="s">
        <v>443</v>
      </c>
      <c r="C38" s="227">
        <v>12000</v>
      </c>
      <c r="D38" s="228">
        <v>18000</v>
      </c>
      <c r="E38" s="220"/>
      <c r="F38" s="227"/>
      <c r="G38" s="227"/>
    </row>
    <row r="39" spans="1:7" s="196" customFormat="1" ht="15.75">
      <c r="A39" s="1158" t="s">
        <v>1078</v>
      </c>
      <c r="B39" s="219" t="s">
        <v>444</v>
      </c>
      <c r="C39" s="1145" t="s">
        <v>512</v>
      </c>
      <c r="D39" s="1191" t="s">
        <v>512</v>
      </c>
      <c r="E39" s="220" t="s">
        <v>444</v>
      </c>
      <c r="F39" s="1145" t="s">
        <v>512</v>
      </c>
      <c r="G39" s="1145" t="s">
        <v>512</v>
      </c>
    </row>
    <row r="40" spans="1:7" s="196" customFormat="1" ht="15.75">
      <c r="A40" s="1159"/>
      <c r="B40" s="221" t="s">
        <v>438</v>
      </c>
      <c r="C40" s="1146"/>
      <c r="D40" s="1192"/>
      <c r="E40" s="222" t="s">
        <v>438</v>
      </c>
      <c r="F40" s="1146"/>
      <c r="G40" s="1146"/>
    </row>
    <row r="41" spans="1:7" s="196" customFormat="1" ht="15.75">
      <c r="A41" s="1159"/>
      <c r="B41" s="223" t="s">
        <v>445</v>
      </c>
      <c r="C41" s="224">
        <v>9000</v>
      </c>
      <c r="D41" s="225">
        <v>13500</v>
      </c>
      <c r="E41" s="226" t="s">
        <v>446</v>
      </c>
      <c r="F41" s="224">
        <v>3500</v>
      </c>
      <c r="G41" s="224">
        <v>7000</v>
      </c>
    </row>
    <row r="42" spans="1:7" s="196" customFormat="1" ht="15.75">
      <c r="A42" s="1159"/>
      <c r="B42" s="223" t="s">
        <v>447</v>
      </c>
      <c r="C42" s="224">
        <v>18000</v>
      </c>
      <c r="D42" s="225">
        <v>27000</v>
      </c>
      <c r="E42" s="226" t="s">
        <v>448</v>
      </c>
      <c r="F42" s="224">
        <v>10500</v>
      </c>
      <c r="G42" s="224">
        <v>21000</v>
      </c>
    </row>
    <row r="43" spans="1:7" s="196" customFormat="1" ht="15.75">
      <c r="A43" s="1160"/>
      <c r="B43" s="223" t="s">
        <v>449</v>
      </c>
      <c r="C43" s="224">
        <v>36000</v>
      </c>
      <c r="D43" s="225">
        <v>54000</v>
      </c>
      <c r="E43" s="226"/>
      <c r="F43" s="224"/>
      <c r="G43" s="224"/>
    </row>
  </sheetData>
  <sheetProtection/>
  <mergeCells count="39">
    <mergeCell ref="A3:J3"/>
    <mergeCell ref="A4:A5"/>
    <mergeCell ref="B4:B5"/>
    <mergeCell ref="C4:E4"/>
    <mergeCell ref="F4:G4"/>
    <mergeCell ref="H4:I4"/>
    <mergeCell ref="J4:J5"/>
    <mergeCell ref="C12:I12"/>
    <mergeCell ref="A30:G30"/>
    <mergeCell ref="A31:A33"/>
    <mergeCell ref="B31:D31"/>
    <mergeCell ref="E31:G31"/>
    <mergeCell ref="B32:B33"/>
    <mergeCell ref="C32:D32"/>
    <mergeCell ref="E32:E33"/>
    <mergeCell ref="F32:G32"/>
    <mergeCell ref="A16:A23"/>
    <mergeCell ref="A39:A43"/>
    <mergeCell ref="C39:C40"/>
    <mergeCell ref="D39:D40"/>
    <mergeCell ref="F39:F40"/>
    <mergeCell ref="G39:G40"/>
    <mergeCell ref="A34:A38"/>
    <mergeCell ref="C34:C35"/>
    <mergeCell ref="D34:D35"/>
    <mergeCell ref="F34:F35"/>
    <mergeCell ref="G34:G35"/>
    <mergeCell ref="B16:B23"/>
    <mergeCell ref="C16:I16"/>
    <mergeCell ref="C22:G22"/>
    <mergeCell ref="H22:I22"/>
    <mergeCell ref="C14:I14"/>
    <mergeCell ref="C15:I15"/>
    <mergeCell ref="A24:A27"/>
    <mergeCell ref="B24:B27"/>
    <mergeCell ref="C24:I24"/>
    <mergeCell ref="C25:I25"/>
    <mergeCell ref="C26:I26"/>
    <mergeCell ref="C27:I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C20" sqref="C20:E20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3.125" style="0" customWidth="1"/>
  </cols>
  <sheetData>
    <row r="1" spans="1:11" ht="22.5">
      <c r="A1" s="1" t="s">
        <v>737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7.25">
      <c r="A3" s="1041" t="s">
        <v>738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3"/>
    </row>
    <row r="4" spans="1:12" ht="17.25">
      <c r="A4" s="1035" t="s">
        <v>2</v>
      </c>
      <c r="B4" s="1035" t="s">
        <v>3</v>
      </c>
      <c r="C4" s="1032" t="s">
        <v>4</v>
      </c>
      <c r="D4" s="1033"/>
      <c r="E4" s="1034"/>
      <c r="F4" s="1035" t="s">
        <v>739</v>
      </c>
      <c r="G4" s="1035"/>
      <c r="H4" s="1035" t="s">
        <v>740</v>
      </c>
      <c r="I4" s="1035"/>
      <c r="J4" s="1032" t="s">
        <v>6</v>
      </c>
      <c r="K4" s="1215"/>
      <c r="L4" s="1035" t="s">
        <v>741</v>
      </c>
    </row>
    <row r="5" spans="1:12" ht="17.25">
      <c r="A5" s="1035"/>
      <c r="B5" s="103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035"/>
    </row>
    <row r="6" spans="1:12" ht="17.25">
      <c r="A6" s="270" t="s">
        <v>742</v>
      </c>
      <c r="B6" s="270" t="s">
        <v>743</v>
      </c>
      <c r="C6" s="329" t="s">
        <v>70</v>
      </c>
      <c r="D6" s="329" t="s">
        <v>71</v>
      </c>
      <c r="E6" s="329" t="s">
        <v>71</v>
      </c>
      <c r="F6" s="329" t="s">
        <v>72</v>
      </c>
      <c r="G6" s="329" t="s">
        <v>73</v>
      </c>
      <c r="H6" s="329" t="s">
        <v>72</v>
      </c>
      <c r="I6" s="329" t="s">
        <v>73</v>
      </c>
      <c r="J6" s="329" t="s">
        <v>72</v>
      </c>
      <c r="K6" s="329" t="s">
        <v>73</v>
      </c>
      <c r="L6" s="271" t="s">
        <v>1290</v>
      </c>
    </row>
    <row r="7" spans="1:12" ht="17.25">
      <c r="A7" s="270" t="s">
        <v>744</v>
      </c>
      <c r="B7" s="270" t="s">
        <v>743</v>
      </c>
      <c r="C7" s="329" t="s">
        <v>745</v>
      </c>
      <c r="D7" s="329" t="s">
        <v>746</v>
      </c>
      <c r="E7" s="329" t="s">
        <v>746</v>
      </c>
      <c r="F7" s="329" t="s">
        <v>745</v>
      </c>
      <c r="G7" s="329" t="s">
        <v>746</v>
      </c>
      <c r="H7" s="329" t="s">
        <v>745</v>
      </c>
      <c r="I7" s="329" t="s">
        <v>746</v>
      </c>
      <c r="J7" s="329" t="s">
        <v>745</v>
      </c>
      <c r="K7" s="329" t="s">
        <v>746</v>
      </c>
      <c r="L7" s="271" t="s">
        <v>1290</v>
      </c>
    </row>
    <row r="8" spans="1:12" ht="17.25">
      <c r="A8" s="270" t="s">
        <v>747</v>
      </c>
      <c r="B8" s="270" t="s">
        <v>743</v>
      </c>
      <c r="C8" s="1208" t="s">
        <v>748</v>
      </c>
      <c r="D8" s="1208"/>
      <c r="E8" s="1208"/>
      <c r="F8" s="1208"/>
      <c r="G8" s="1208"/>
      <c r="H8" s="1208"/>
      <c r="I8" s="1208"/>
      <c r="J8" s="1208"/>
      <c r="K8" s="1208"/>
      <c r="L8" s="272" t="s">
        <v>1141</v>
      </c>
    </row>
    <row r="9" spans="1:12" ht="17.25">
      <c r="A9" s="270" t="s">
        <v>749</v>
      </c>
      <c r="B9" s="270" t="s">
        <v>743</v>
      </c>
      <c r="C9" s="1208" t="s">
        <v>750</v>
      </c>
      <c r="D9" s="1208"/>
      <c r="E9" s="1208"/>
      <c r="F9" s="1208"/>
      <c r="G9" s="1208"/>
      <c r="H9" s="1208"/>
      <c r="I9" s="1208"/>
      <c r="J9" s="1208"/>
      <c r="K9" s="1208"/>
      <c r="L9" s="272" t="s">
        <v>1142</v>
      </c>
    </row>
    <row r="10" spans="1:12" ht="17.25">
      <c r="A10" s="270" t="s">
        <v>751</v>
      </c>
      <c r="B10" s="270" t="s">
        <v>743</v>
      </c>
      <c r="C10" s="329" t="s">
        <v>752</v>
      </c>
      <c r="D10" s="329" t="s">
        <v>753</v>
      </c>
      <c r="E10" s="329" t="s">
        <v>753</v>
      </c>
      <c r="F10" s="329" t="s">
        <v>752</v>
      </c>
      <c r="G10" s="329" t="s">
        <v>753</v>
      </c>
      <c r="H10" s="329" t="s">
        <v>752</v>
      </c>
      <c r="I10" s="329" t="s">
        <v>753</v>
      </c>
      <c r="J10" s="329" t="s">
        <v>752</v>
      </c>
      <c r="K10" s="329" t="s">
        <v>753</v>
      </c>
      <c r="L10" s="272" t="s">
        <v>754</v>
      </c>
    </row>
    <row r="11" spans="1:12" s="677" customFormat="1" ht="17.25">
      <c r="A11" s="675" t="s">
        <v>1106</v>
      </c>
      <c r="B11" s="675" t="s">
        <v>81</v>
      </c>
      <c r="C11" s="884" t="s">
        <v>2019</v>
      </c>
      <c r="D11" s="884" t="s">
        <v>2044</v>
      </c>
      <c r="E11" s="884" t="s">
        <v>2044</v>
      </c>
      <c r="F11" s="884" t="s">
        <v>2019</v>
      </c>
      <c r="G11" s="884" t="s">
        <v>2044</v>
      </c>
      <c r="H11" s="884" t="s">
        <v>2019</v>
      </c>
      <c r="I11" s="884" t="s">
        <v>2044</v>
      </c>
      <c r="J11" s="884" t="s">
        <v>1330</v>
      </c>
      <c r="K11" s="884" t="s">
        <v>1109</v>
      </c>
      <c r="L11" s="681" t="s">
        <v>2043</v>
      </c>
    </row>
    <row r="12" spans="1:12" s="677" customFormat="1" ht="17.25">
      <c r="A12" s="675" t="s">
        <v>1106</v>
      </c>
      <c r="B12" s="675" t="s">
        <v>81</v>
      </c>
      <c r="C12" s="884" t="s">
        <v>2047</v>
      </c>
      <c r="D12" s="884" t="s">
        <v>2048</v>
      </c>
      <c r="E12" s="884" t="s">
        <v>2048</v>
      </c>
      <c r="F12" s="884" t="s">
        <v>2047</v>
      </c>
      <c r="G12" s="884" t="s">
        <v>2048</v>
      </c>
      <c r="H12" s="884" t="s">
        <v>2047</v>
      </c>
      <c r="I12" s="884" t="s">
        <v>2048</v>
      </c>
      <c r="J12" s="884" t="s">
        <v>2020</v>
      </c>
      <c r="K12" s="884" t="s">
        <v>2026</v>
      </c>
      <c r="L12" s="681" t="s">
        <v>2046</v>
      </c>
    </row>
    <row r="13" spans="1:12" s="350" customFormat="1" ht="17.25">
      <c r="A13" s="287" t="s">
        <v>871</v>
      </c>
      <c r="B13" s="287" t="s">
        <v>81</v>
      </c>
      <c r="C13" s="884" t="s">
        <v>2049</v>
      </c>
      <c r="D13" s="884" t="s">
        <v>2050</v>
      </c>
      <c r="E13" s="884" t="s">
        <v>2050</v>
      </c>
      <c r="F13" s="884" t="s">
        <v>2049</v>
      </c>
      <c r="G13" s="884" t="s">
        <v>2050</v>
      </c>
      <c r="H13" s="884" t="s">
        <v>2049</v>
      </c>
      <c r="I13" s="884" t="s">
        <v>2050</v>
      </c>
      <c r="J13" s="884" t="s">
        <v>2051</v>
      </c>
      <c r="K13" s="884" t="s">
        <v>2052</v>
      </c>
      <c r="L13" s="681" t="s">
        <v>2053</v>
      </c>
    </row>
    <row r="14" spans="1:12" s="350" customFormat="1" ht="17.25">
      <c r="A14" s="612" t="s">
        <v>1131</v>
      </c>
      <c r="B14" s="612" t="s">
        <v>81</v>
      </c>
      <c r="C14" s="679" t="s">
        <v>788</v>
      </c>
      <c r="D14" s="884" t="s">
        <v>2054</v>
      </c>
      <c r="E14" s="884" t="s">
        <v>2054</v>
      </c>
      <c r="F14" s="679" t="s">
        <v>2055</v>
      </c>
      <c r="G14" s="884" t="s">
        <v>2054</v>
      </c>
      <c r="H14" s="679" t="s">
        <v>2055</v>
      </c>
      <c r="I14" s="884" t="s">
        <v>2054</v>
      </c>
      <c r="J14" s="679" t="s">
        <v>2056</v>
      </c>
      <c r="K14" s="884" t="s">
        <v>2057</v>
      </c>
      <c r="L14" s="681" t="s">
        <v>2058</v>
      </c>
    </row>
    <row r="15" spans="1:12" s="350" customFormat="1" ht="17.25">
      <c r="A15" s="597" t="s">
        <v>871</v>
      </c>
      <c r="B15" s="683" t="s">
        <v>1134</v>
      </c>
      <c r="C15" s="884" t="s">
        <v>1302</v>
      </c>
      <c r="D15" s="884" t="s">
        <v>1303</v>
      </c>
      <c r="E15" s="884" t="s">
        <v>1303</v>
      </c>
      <c r="F15" s="884" t="s">
        <v>1302</v>
      </c>
      <c r="G15" s="884" t="s">
        <v>1303</v>
      </c>
      <c r="H15" s="884" t="s">
        <v>1302</v>
      </c>
      <c r="I15" s="884" t="s">
        <v>1303</v>
      </c>
      <c r="J15" s="884" t="s">
        <v>1306</v>
      </c>
      <c r="K15" s="884" t="s">
        <v>1307</v>
      </c>
      <c r="L15" s="682" t="s">
        <v>1308</v>
      </c>
    </row>
    <row r="16" spans="1:12" ht="17.25">
      <c r="A16" s="287" t="s">
        <v>755</v>
      </c>
      <c r="B16" s="287" t="s">
        <v>743</v>
      </c>
      <c r="C16" s="288" t="s">
        <v>756</v>
      </c>
      <c r="D16" s="288" t="s">
        <v>757</v>
      </c>
      <c r="E16" s="288" t="s">
        <v>757</v>
      </c>
      <c r="F16" s="288" t="s">
        <v>756</v>
      </c>
      <c r="G16" s="288" t="s">
        <v>757</v>
      </c>
      <c r="H16" s="288" t="s">
        <v>756</v>
      </c>
      <c r="I16" s="288" t="s">
        <v>757</v>
      </c>
      <c r="J16" s="288" t="s">
        <v>756</v>
      </c>
      <c r="K16" s="288" t="s">
        <v>757</v>
      </c>
      <c r="L16" s="271" t="s">
        <v>1290</v>
      </c>
    </row>
    <row r="17" spans="1:12" ht="17.25">
      <c r="A17" s="270" t="s">
        <v>758</v>
      </c>
      <c r="B17" s="270"/>
      <c r="C17" s="329" t="s">
        <v>756</v>
      </c>
      <c r="D17" s="329" t="s">
        <v>757</v>
      </c>
      <c r="E17" s="329" t="s">
        <v>757</v>
      </c>
      <c r="F17" s="329" t="s">
        <v>756</v>
      </c>
      <c r="G17" s="329" t="s">
        <v>757</v>
      </c>
      <c r="H17" s="329" t="s">
        <v>756</v>
      </c>
      <c r="I17" s="329" t="s">
        <v>757</v>
      </c>
      <c r="J17" s="329" t="s">
        <v>756</v>
      </c>
      <c r="K17" s="329" t="s">
        <v>757</v>
      </c>
      <c r="L17" s="271" t="s">
        <v>1290</v>
      </c>
    </row>
    <row r="18" spans="1:12" ht="17.25">
      <c r="A18" s="270" t="s">
        <v>759</v>
      </c>
      <c r="B18" s="270" t="s">
        <v>743</v>
      </c>
      <c r="C18" s="1208" t="s">
        <v>760</v>
      </c>
      <c r="D18" s="1208"/>
      <c r="E18" s="1208"/>
      <c r="F18" s="1208"/>
      <c r="G18" s="1208"/>
      <c r="H18" s="1208"/>
      <c r="I18" s="1208"/>
      <c r="J18" s="1208"/>
      <c r="K18" s="1208"/>
      <c r="L18" s="271" t="s">
        <v>1290</v>
      </c>
    </row>
    <row r="19" spans="1:12" s="269" customFormat="1" ht="17.25">
      <c r="A19" s="270" t="s">
        <v>761</v>
      </c>
      <c r="B19" s="270" t="s">
        <v>12</v>
      </c>
      <c r="C19" s="329">
        <v>20</v>
      </c>
      <c r="D19" s="329">
        <v>20</v>
      </c>
      <c r="E19" s="329">
        <v>20</v>
      </c>
      <c r="F19" s="329">
        <v>20</v>
      </c>
      <c r="G19" s="329">
        <v>20</v>
      </c>
      <c r="H19" s="329">
        <v>20</v>
      </c>
      <c r="I19" s="329">
        <v>20</v>
      </c>
      <c r="J19" s="329">
        <v>20</v>
      </c>
      <c r="K19" s="329">
        <v>20</v>
      </c>
      <c r="L19" s="271" t="s">
        <v>1290</v>
      </c>
    </row>
    <row r="20" spans="1:12" s="269" customFormat="1" ht="17.25">
      <c r="A20" s="270" t="s">
        <v>2153</v>
      </c>
      <c r="B20" s="270" t="s">
        <v>2152</v>
      </c>
      <c r="C20" s="1026">
        <v>170</v>
      </c>
      <c r="D20" s="1026">
        <v>270</v>
      </c>
      <c r="E20" s="1026">
        <v>270</v>
      </c>
      <c r="F20" s="1026">
        <v>170</v>
      </c>
      <c r="G20" s="1026">
        <v>270</v>
      </c>
      <c r="H20" s="1026">
        <v>170</v>
      </c>
      <c r="I20" s="1026">
        <v>270</v>
      </c>
      <c r="J20" s="1026">
        <v>170</v>
      </c>
      <c r="K20" s="1026">
        <v>270</v>
      </c>
      <c r="L20" s="271"/>
    </row>
    <row r="21" spans="1:9" s="727" customFormat="1" ht="19.5" customHeight="1">
      <c r="A21" s="1207" t="s">
        <v>1355</v>
      </c>
      <c r="B21" s="1213" t="s">
        <v>4</v>
      </c>
      <c r="C21" s="1213"/>
      <c r="D21" s="1214"/>
      <c r="E21" s="1214"/>
      <c r="F21" s="1209" t="s">
        <v>1356</v>
      </c>
      <c r="G21" s="1210"/>
      <c r="H21" s="1211" t="s">
        <v>6</v>
      </c>
      <c r="I21" s="1212"/>
    </row>
    <row r="22" spans="1:9" s="727" customFormat="1" ht="19.5" customHeight="1" thickBot="1">
      <c r="A22" s="1058"/>
      <c r="B22" s="728" t="s">
        <v>1357</v>
      </c>
      <c r="C22" s="728" t="s">
        <v>1358</v>
      </c>
      <c r="D22" s="729" t="s">
        <v>10</v>
      </c>
      <c r="E22" s="729" t="s">
        <v>1359</v>
      </c>
      <c r="F22" s="730" t="s">
        <v>8</v>
      </c>
      <c r="G22" s="731" t="s">
        <v>9</v>
      </c>
      <c r="H22" s="732" t="s">
        <v>8</v>
      </c>
      <c r="I22" s="733" t="s">
        <v>9</v>
      </c>
    </row>
    <row r="23" spans="1:9" s="727" customFormat="1" ht="19.5" customHeight="1" thickTop="1">
      <c r="A23" s="1051" t="s">
        <v>1360</v>
      </c>
      <c r="B23" s="734" t="s">
        <v>1361</v>
      </c>
      <c r="C23" s="734" t="s">
        <v>1361</v>
      </c>
      <c r="D23" s="735" t="s">
        <v>1361</v>
      </c>
      <c r="E23" s="735" t="s">
        <v>1361</v>
      </c>
      <c r="F23" s="736" t="s">
        <v>1361</v>
      </c>
      <c r="G23" s="737" t="s">
        <v>1361</v>
      </c>
      <c r="H23" s="738" t="s">
        <v>1362</v>
      </c>
      <c r="I23" s="739" t="s">
        <v>1362</v>
      </c>
    </row>
    <row r="24" spans="1:9" s="727" customFormat="1" ht="19.5" customHeight="1">
      <c r="A24" s="1052"/>
      <c r="B24" s="740" t="s">
        <v>1363</v>
      </c>
      <c r="C24" s="740" t="s">
        <v>1363</v>
      </c>
      <c r="D24" s="741" t="s">
        <v>1363</v>
      </c>
      <c r="E24" s="741" t="s">
        <v>1363</v>
      </c>
      <c r="F24" s="742" t="s">
        <v>1363</v>
      </c>
      <c r="G24" s="743" t="s">
        <v>1363</v>
      </c>
      <c r="H24" s="744" t="s">
        <v>1363</v>
      </c>
      <c r="I24" s="745" t="s">
        <v>1363</v>
      </c>
    </row>
    <row r="25" spans="1:9" s="727" customFormat="1" ht="19.5" customHeight="1">
      <c r="A25" s="1052"/>
      <c r="B25" s="746" t="s">
        <v>1364</v>
      </c>
      <c r="C25" s="746" t="s">
        <v>1365</v>
      </c>
      <c r="D25" s="747" t="s">
        <v>1365</v>
      </c>
      <c r="E25" s="747" t="s">
        <v>1365</v>
      </c>
      <c r="F25" s="748" t="s">
        <v>1365</v>
      </c>
      <c r="G25" s="749" t="s">
        <v>1365</v>
      </c>
      <c r="H25" s="750" t="s">
        <v>1366</v>
      </c>
      <c r="I25" s="751" t="s">
        <v>1366</v>
      </c>
    </row>
    <row r="26" spans="1:9" s="727" customFormat="1" ht="19.5" customHeight="1">
      <c r="A26" s="1052"/>
      <c r="B26" s="752">
        <v>85</v>
      </c>
      <c r="C26" s="752">
        <f>B26*2</f>
        <v>170</v>
      </c>
      <c r="D26" s="753">
        <v>200</v>
      </c>
      <c r="E26" s="753">
        <v>230</v>
      </c>
      <c r="F26" s="754">
        <v>150</v>
      </c>
      <c r="G26" s="755">
        <f>F26*2</f>
        <v>300</v>
      </c>
      <c r="H26" s="756">
        <v>300</v>
      </c>
      <c r="I26" s="757">
        <f>H26*2</f>
        <v>600</v>
      </c>
    </row>
    <row r="27" spans="1:9" s="727" customFormat="1" ht="19.5" customHeight="1">
      <c r="A27" s="1052"/>
      <c r="B27" s="746" t="s">
        <v>1367</v>
      </c>
      <c r="C27" s="746" t="s">
        <v>1368</v>
      </c>
      <c r="D27" s="747" t="s">
        <v>1368</v>
      </c>
      <c r="E27" s="747" t="s">
        <v>1368</v>
      </c>
      <c r="F27" s="748" t="s">
        <v>1369</v>
      </c>
      <c r="G27" s="749" t="s">
        <v>1370</v>
      </c>
      <c r="H27" s="750" t="s">
        <v>1371</v>
      </c>
      <c r="I27" s="751" t="s">
        <v>1371</v>
      </c>
    </row>
    <row r="28" spans="1:9" s="727" customFormat="1" ht="19.5" customHeight="1">
      <c r="A28" s="1052"/>
      <c r="B28" s="752">
        <f aca="true" t="shared" si="0" ref="B28:G28">B26*2</f>
        <v>170</v>
      </c>
      <c r="C28" s="752">
        <f t="shared" si="0"/>
        <v>340</v>
      </c>
      <c r="D28" s="753">
        <f t="shared" si="0"/>
        <v>400</v>
      </c>
      <c r="E28" s="753">
        <f t="shared" si="0"/>
        <v>460</v>
      </c>
      <c r="F28" s="754">
        <f t="shared" si="0"/>
        <v>300</v>
      </c>
      <c r="G28" s="755">
        <f t="shared" si="0"/>
        <v>600</v>
      </c>
      <c r="H28" s="756">
        <v>500</v>
      </c>
      <c r="I28" s="757">
        <f>H28*2</f>
        <v>1000</v>
      </c>
    </row>
    <row r="29" spans="1:9" s="727" customFormat="1" ht="19.5" customHeight="1">
      <c r="A29" s="1052"/>
      <c r="B29" s="1036" t="s">
        <v>1372</v>
      </c>
      <c r="C29" s="1037"/>
      <c r="D29" s="1037"/>
      <c r="E29" s="1038"/>
      <c r="F29" s="1039" t="s">
        <v>1373</v>
      </c>
      <c r="G29" s="1038"/>
      <c r="H29" s="1063" t="s">
        <v>1373</v>
      </c>
      <c r="I29" s="1064"/>
    </row>
    <row r="30" spans="1:9" s="727" customFormat="1" ht="19.5" customHeight="1" thickBot="1">
      <c r="A30" s="1053"/>
      <c r="B30" s="759">
        <f aca="true" t="shared" si="1" ref="B30:G30">B28*2</f>
        <v>340</v>
      </c>
      <c r="C30" s="759">
        <f t="shared" si="1"/>
        <v>680</v>
      </c>
      <c r="D30" s="760">
        <f t="shared" si="1"/>
        <v>800</v>
      </c>
      <c r="E30" s="760">
        <f t="shared" si="1"/>
        <v>920</v>
      </c>
      <c r="F30" s="761">
        <f t="shared" si="1"/>
        <v>600</v>
      </c>
      <c r="G30" s="762">
        <f t="shared" si="1"/>
        <v>1200</v>
      </c>
      <c r="H30" s="763">
        <v>900</v>
      </c>
      <c r="I30" s="764">
        <f>H30*2</f>
        <v>1800</v>
      </c>
    </row>
    <row r="31" spans="1:9" s="727" customFormat="1" ht="19.5" customHeight="1" thickTop="1">
      <c r="A31" s="1051" t="s">
        <v>1374</v>
      </c>
      <c r="B31" s="1071" t="s">
        <v>1375</v>
      </c>
      <c r="C31" s="1072"/>
      <c r="D31" s="1072"/>
      <c r="E31" s="1073"/>
      <c r="F31" s="1074" t="s">
        <v>1375</v>
      </c>
      <c r="G31" s="1073"/>
      <c r="H31" s="1074" t="s">
        <v>1375</v>
      </c>
      <c r="I31" s="1075"/>
    </row>
    <row r="32" spans="1:9" s="727" customFormat="1" ht="19.5" customHeight="1">
      <c r="A32" s="1052"/>
      <c r="B32" s="746" t="s">
        <v>1361</v>
      </c>
      <c r="C32" s="746" t="s">
        <v>1361</v>
      </c>
      <c r="D32" s="747" t="s">
        <v>1361</v>
      </c>
      <c r="E32" s="747" t="s">
        <v>1361</v>
      </c>
      <c r="F32" s="748" t="s">
        <v>1361</v>
      </c>
      <c r="G32" s="749" t="s">
        <v>1361</v>
      </c>
      <c r="H32" s="750" t="s">
        <v>1376</v>
      </c>
      <c r="I32" s="751" t="s">
        <v>1376</v>
      </c>
    </row>
    <row r="33" spans="1:9" s="727" customFormat="1" ht="19.5" customHeight="1">
      <c r="A33" s="1052"/>
      <c r="B33" s="765">
        <v>100</v>
      </c>
      <c r="C33" s="765">
        <f>B33*2</f>
        <v>200</v>
      </c>
      <c r="D33" s="766">
        <v>230</v>
      </c>
      <c r="E33" s="766">
        <v>260</v>
      </c>
      <c r="F33" s="767">
        <v>200</v>
      </c>
      <c r="G33" s="768">
        <f>F33*2</f>
        <v>400</v>
      </c>
      <c r="H33" s="769">
        <v>350</v>
      </c>
      <c r="I33" s="770">
        <f>H33*2</f>
        <v>700</v>
      </c>
    </row>
    <row r="34" spans="1:9" s="727" customFormat="1" ht="19.5" customHeight="1">
      <c r="A34" s="1052"/>
      <c r="B34" s="746" t="s">
        <v>1377</v>
      </c>
      <c r="C34" s="746" t="s">
        <v>1378</v>
      </c>
      <c r="D34" s="747" t="s">
        <v>1378</v>
      </c>
      <c r="E34" s="747" t="s">
        <v>1378</v>
      </c>
      <c r="F34" s="748" t="s">
        <v>1364</v>
      </c>
      <c r="G34" s="749" t="s">
        <v>1365</v>
      </c>
      <c r="H34" s="750" t="s">
        <v>1379</v>
      </c>
      <c r="I34" s="751" t="s">
        <v>1366</v>
      </c>
    </row>
    <row r="35" spans="1:9" s="727" customFormat="1" ht="19.5" customHeight="1">
      <c r="A35" s="1052"/>
      <c r="B35" s="752">
        <f aca="true" t="shared" si="2" ref="B35:G35">B33*2</f>
        <v>200</v>
      </c>
      <c r="C35" s="752">
        <f t="shared" si="2"/>
        <v>400</v>
      </c>
      <c r="D35" s="753">
        <f t="shared" si="2"/>
        <v>460</v>
      </c>
      <c r="E35" s="753">
        <f t="shared" si="2"/>
        <v>520</v>
      </c>
      <c r="F35" s="754">
        <f t="shared" si="2"/>
        <v>400</v>
      </c>
      <c r="G35" s="755">
        <f t="shared" si="2"/>
        <v>800</v>
      </c>
      <c r="H35" s="756">
        <v>600</v>
      </c>
      <c r="I35" s="757">
        <f>H35*2</f>
        <v>1200</v>
      </c>
    </row>
    <row r="36" spans="1:9" s="727" customFormat="1" ht="19.5" customHeight="1">
      <c r="A36" s="1052"/>
      <c r="B36" s="1036" t="s">
        <v>1380</v>
      </c>
      <c r="C36" s="1037"/>
      <c r="D36" s="1037"/>
      <c r="E36" s="1038"/>
      <c r="F36" s="1039" t="s">
        <v>1381</v>
      </c>
      <c r="G36" s="1038"/>
      <c r="H36" s="1039" t="s">
        <v>1382</v>
      </c>
      <c r="I36" s="1076"/>
    </row>
    <row r="37" spans="1:9" s="727" customFormat="1" ht="19.5" customHeight="1" thickBot="1">
      <c r="A37" s="1053"/>
      <c r="B37" s="759">
        <f aca="true" t="shared" si="3" ref="B37:G37">B35*2</f>
        <v>400</v>
      </c>
      <c r="C37" s="759">
        <f t="shared" si="3"/>
        <v>800</v>
      </c>
      <c r="D37" s="760">
        <f t="shared" si="3"/>
        <v>920</v>
      </c>
      <c r="E37" s="760">
        <f t="shared" si="3"/>
        <v>1040</v>
      </c>
      <c r="F37" s="761">
        <f t="shared" si="3"/>
        <v>800</v>
      </c>
      <c r="G37" s="762">
        <f t="shared" si="3"/>
        <v>1600</v>
      </c>
      <c r="H37" s="763">
        <v>1000</v>
      </c>
      <c r="I37" s="764">
        <f>H37*2</f>
        <v>2000</v>
      </c>
    </row>
    <row r="38" spans="1:9" s="727" customFormat="1" ht="19.5" customHeight="1" thickTop="1">
      <c r="A38" s="1054" t="s">
        <v>1383</v>
      </c>
      <c r="B38" s="1028" t="s">
        <v>1384</v>
      </c>
      <c r="C38" s="1029"/>
      <c r="D38" s="1029"/>
      <c r="E38" s="1029"/>
      <c r="F38" s="1029"/>
      <c r="G38" s="1029"/>
      <c r="H38" s="1029"/>
      <c r="I38" s="1030"/>
    </row>
    <row r="39" spans="1:9" s="727" customFormat="1" ht="19.5" customHeight="1">
      <c r="A39" s="1055"/>
      <c r="B39" s="1065" t="s">
        <v>1385</v>
      </c>
      <c r="C39" s="1066"/>
      <c r="D39" s="1066"/>
      <c r="E39" s="1066"/>
      <c r="F39" s="1066"/>
      <c r="G39" s="1066"/>
      <c r="H39" s="1066"/>
      <c r="I39" s="1067"/>
    </row>
    <row r="40" spans="1:9" s="727" customFormat="1" ht="19.5" customHeight="1">
      <c r="A40" s="1055"/>
      <c r="B40" s="1065" t="s">
        <v>1386</v>
      </c>
      <c r="C40" s="1066"/>
      <c r="D40" s="1066"/>
      <c r="E40" s="1066"/>
      <c r="F40" s="1066"/>
      <c r="G40" s="1066"/>
      <c r="H40" s="1066"/>
      <c r="I40" s="1067"/>
    </row>
    <row r="41" spans="1:9" s="727" customFormat="1" ht="19.5" customHeight="1">
      <c r="A41" s="1055"/>
      <c r="B41" s="1065" t="s">
        <v>1387</v>
      </c>
      <c r="C41" s="1066"/>
      <c r="D41" s="1066"/>
      <c r="E41" s="1066"/>
      <c r="F41" s="1066"/>
      <c r="G41" s="1066"/>
      <c r="H41" s="1066"/>
      <c r="I41" s="1067"/>
    </row>
    <row r="42" spans="1:9" s="727" customFormat="1" ht="19.5" customHeight="1">
      <c r="A42" s="1055"/>
      <c r="B42" s="1065" t="s">
        <v>668</v>
      </c>
      <c r="C42" s="1066"/>
      <c r="D42" s="1066"/>
      <c r="E42" s="1066"/>
      <c r="F42" s="1066"/>
      <c r="G42" s="1066"/>
      <c r="H42" s="1066"/>
      <c r="I42" s="1067"/>
    </row>
    <row r="43" spans="1:9" s="727" customFormat="1" ht="19.5" customHeight="1">
      <c r="A43" s="1055"/>
      <c r="B43" s="1065" t="s">
        <v>1388</v>
      </c>
      <c r="C43" s="1066"/>
      <c r="D43" s="1066"/>
      <c r="E43" s="1066"/>
      <c r="F43" s="1066"/>
      <c r="G43" s="1066"/>
      <c r="H43" s="1066"/>
      <c r="I43" s="1067"/>
    </row>
    <row r="44" spans="1:9" s="727" customFormat="1" ht="19.5" customHeight="1">
      <c r="A44" s="1055"/>
      <c r="B44" s="1065" t="s">
        <v>1389</v>
      </c>
      <c r="C44" s="1066"/>
      <c r="D44" s="1066"/>
      <c r="E44" s="1066"/>
      <c r="F44" s="1066"/>
      <c r="G44" s="1066"/>
      <c r="H44" s="1066"/>
      <c r="I44" s="1067"/>
    </row>
    <row r="45" spans="1:9" s="727" customFormat="1" ht="19.5" customHeight="1" thickBot="1">
      <c r="A45" s="1056"/>
      <c r="B45" s="1068" t="s">
        <v>1390</v>
      </c>
      <c r="C45" s="1069"/>
      <c r="D45" s="1069"/>
      <c r="E45" s="1069"/>
      <c r="F45" s="1069"/>
      <c r="G45" s="1069"/>
      <c r="H45" s="1069"/>
      <c r="I45" s="1070"/>
    </row>
    <row r="46" ht="17.25" thickTop="1"/>
  </sheetData>
  <sheetProtection/>
  <mergeCells count="35">
    <mergeCell ref="B42:I42"/>
    <mergeCell ref="B43:I43"/>
    <mergeCell ref="B44:I44"/>
    <mergeCell ref="B45:I45"/>
    <mergeCell ref="B29:E29"/>
    <mergeCell ref="F29:G29"/>
    <mergeCell ref="B31:E31"/>
    <mergeCell ref="F31:G31"/>
    <mergeCell ref="H31:I31"/>
    <mergeCell ref="B36:E36"/>
    <mergeCell ref="L4:L5"/>
    <mergeCell ref="A3:L3"/>
    <mergeCell ref="A4:A5"/>
    <mergeCell ref="B4:B5"/>
    <mergeCell ref="C4:E4"/>
    <mergeCell ref="F4:G4"/>
    <mergeCell ref="H4:I4"/>
    <mergeCell ref="J4:K4"/>
    <mergeCell ref="A21:A22"/>
    <mergeCell ref="C8:K8"/>
    <mergeCell ref="C9:K9"/>
    <mergeCell ref="C18:K18"/>
    <mergeCell ref="F21:G21"/>
    <mergeCell ref="H21:I21"/>
    <mergeCell ref="B21:E21"/>
    <mergeCell ref="A38:A45"/>
    <mergeCell ref="A23:A30"/>
    <mergeCell ref="A31:A37"/>
    <mergeCell ref="H29:I29"/>
    <mergeCell ref="B38:I38"/>
    <mergeCell ref="B39:I39"/>
    <mergeCell ref="B40:I40"/>
    <mergeCell ref="B41:I41"/>
    <mergeCell ref="F36:G36"/>
    <mergeCell ref="H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guoying</cp:lastModifiedBy>
  <cp:lastPrinted>2019-10-24T02:56:28Z</cp:lastPrinted>
  <dcterms:created xsi:type="dcterms:W3CDTF">2011-06-13T06:58:10Z</dcterms:created>
  <dcterms:modified xsi:type="dcterms:W3CDTF">2021-05-26T09:26:54Z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