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enx\Desktop\"/>
    </mc:Choice>
  </mc:AlternateContent>
  <xr:revisionPtr revIDLastSave="0" documentId="13_ncr:1_{2F4C6D60-166C-454A-B335-5785D4AFDD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X" sheetId="235" r:id="rId1"/>
    <sheet name="HHX1,2" sheetId="1" r:id="rId2"/>
    <sheet name="BVX,BDX" sheetId="234" r:id="rId3"/>
    <sheet name="PJX,QDKS" sheetId="2" r:id="rId4"/>
  </sheets>
  <definedNames>
    <definedName name="_xlnm._FilterDatabase" localSheetId="1" hidden="1">'HHX1,2'!$A$1:$I$808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7" i="234" l="1"/>
  <c r="F499" i="234"/>
  <c r="F498" i="234"/>
  <c r="F495" i="234"/>
  <c r="F278" i="2"/>
  <c r="F277" i="2"/>
  <c r="D277" i="2"/>
  <c r="D278" i="2"/>
  <c r="F32" i="235" l="1"/>
  <c r="F375" i="1" l="1"/>
  <c r="D844" i="234" l="1"/>
  <c r="B843" i="234"/>
  <c r="D843" i="234" s="1"/>
  <c r="B803" i="1" l="1"/>
  <c r="D801" i="1" l="1"/>
  <c r="F801" i="1" s="1"/>
  <c r="D274" i="2"/>
  <c r="B273" i="2"/>
  <c r="D273" i="2" s="1"/>
  <c r="B272" i="2"/>
  <c r="D792" i="1"/>
  <c r="D807" i="1"/>
  <c r="D803" i="1"/>
  <c r="F803" i="1" s="1"/>
  <c r="F841" i="234" l="1"/>
  <c r="B842" i="234" s="1"/>
  <c r="D842" i="234" s="1"/>
  <c r="B840" i="234"/>
  <c r="D20" i="235"/>
  <c r="B20" i="235"/>
  <c r="D19" i="235"/>
  <c r="B19" i="235"/>
  <c r="F18" i="235"/>
  <c r="D18" i="235"/>
  <c r="B500" i="234"/>
  <c r="D500" i="234" s="1"/>
  <c r="D501" i="234" s="1"/>
  <c r="F501" i="234" s="1"/>
  <c r="B499" i="234"/>
  <c r="B498" i="234"/>
  <c r="D627" i="2" l="1"/>
  <c r="F627" i="2" s="1"/>
  <c r="B628" i="2" s="1"/>
  <c r="D628" i="2" s="1"/>
  <c r="D629" i="2"/>
  <c r="B496" i="234"/>
  <c r="D496" i="234" s="1"/>
  <c r="B781" i="234" l="1"/>
  <c r="D781" i="234" s="1"/>
  <c r="F781" i="234" s="1"/>
  <c r="F795" i="1"/>
  <c r="D793" i="1"/>
  <c r="F793" i="1" s="1"/>
  <c r="B794" i="1" s="1"/>
  <c r="D794" i="1" s="1"/>
  <c r="F794" i="1" s="1"/>
  <c r="D805" i="1"/>
  <c r="F805" i="1" s="1"/>
  <c r="B828" i="234"/>
  <c r="D828" i="234" s="1"/>
  <c r="F828" i="234" s="1"/>
  <c r="F830" i="234"/>
  <c r="F829" i="234"/>
  <c r="D827" i="234"/>
  <c r="D826" i="234"/>
  <c r="F15" i="235"/>
  <c r="B16" i="235" s="1"/>
  <c r="D16" i="235" s="1"/>
  <c r="F16" i="235" s="1"/>
  <c r="D791" i="1" l="1"/>
  <c r="D789" i="1"/>
  <c r="D26" i="235" l="1"/>
  <c r="D806" i="1" l="1"/>
  <c r="F806" i="1" s="1"/>
  <c r="D802" i="1"/>
  <c r="F804" i="1" s="1"/>
  <c r="D25" i="235" l="1"/>
  <c r="D504" i="2" l="1"/>
  <c r="D840" i="234" l="1"/>
  <c r="D509" i="2" l="1"/>
  <c r="D508" i="2"/>
  <c r="D267" i="2"/>
  <c r="F492" i="234"/>
  <c r="D24" i="235" l="1"/>
  <c r="D23" i="235"/>
  <c r="F23" i="235" s="1"/>
  <c r="B11" i="235"/>
  <c r="D11" i="235" s="1"/>
  <c r="F11" i="235" s="1"/>
  <c r="D798" i="1" l="1"/>
  <c r="F798" i="1" s="1"/>
  <c r="D799" i="1" s="1"/>
  <c r="D800" i="1" s="1"/>
  <c r="D782" i="234" l="1"/>
  <c r="B784" i="234"/>
  <c r="D784" i="234" s="1"/>
  <c r="F784" i="234" s="1"/>
  <c r="B783" i="234"/>
  <c r="D783" i="234" s="1"/>
  <c r="B31" i="235" l="1"/>
  <c r="D505" i="2" l="1"/>
  <c r="B506" i="2"/>
  <c r="D506" i="2" s="1"/>
  <c r="D507" i="2" s="1"/>
  <c r="D494" i="234"/>
  <c r="F490" i="234"/>
  <c r="D464" i="1"/>
  <c r="F459" i="1" l="1"/>
  <c r="F778" i="234" l="1"/>
  <c r="D777" i="234"/>
  <c r="F777" i="234" s="1"/>
  <c r="F493" i="234"/>
  <c r="B835" i="234" l="1"/>
  <c r="F378" i="1" l="1"/>
  <c r="D377" i="1"/>
  <c r="B378" i="1" s="1"/>
  <c r="D376" i="1" l="1"/>
  <c r="D824" i="234" l="1"/>
  <c r="F824" i="234" s="1"/>
  <c r="D825" i="234"/>
  <c r="D823" i="234"/>
  <c r="D822" i="234"/>
  <c r="F462" i="1"/>
  <c r="D463" i="1" s="1"/>
  <c r="D626" i="2" l="1"/>
  <c r="D624" i="2"/>
  <c r="F624" i="2" s="1"/>
  <c r="F376" i="1" l="1"/>
  <c r="D375" i="1"/>
  <c r="B820" i="234"/>
  <c r="D820" i="234" s="1"/>
  <c r="F820" i="234" s="1"/>
  <c r="F13" i="235" l="1"/>
  <c r="D271" i="2"/>
  <c r="D270" i="2"/>
  <c r="B266" i="2"/>
  <c r="D266" i="2" s="1"/>
  <c r="F266" i="2" s="1"/>
  <c r="B838" i="234" l="1"/>
  <c r="D838" i="234" s="1"/>
  <c r="D839" i="234"/>
  <c r="D816" i="234" l="1"/>
  <c r="D786" i="1" l="1"/>
  <c r="F786" i="1" s="1"/>
  <c r="D785" i="1"/>
  <c r="B779" i="234" l="1"/>
  <c r="D32" i="235" l="1"/>
  <c r="B30" i="235"/>
  <c r="D30" i="235" s="1"/>
  <c r="D14" i="235"/>
  <c r="F14" i="235" s="1"/>
  <c r="B13" i="235" l="1"/>
  <c r="D836" i="234"/>
  <c r="D833" i="234"/>
  <c r="B834" i="234" s="1"/>
  <c r="D779" i="234"/>
  <c r="B780" i="234" s="1"/>
  <c r="D780" i="234" s="1"/>
  <c r="F814" i="234" l="1"/>
  <c r="B622" i="2" l="1"/>
  <c r="D371" i="1" l="1"/>
  <c r="D821" i="234" l="1"/>
  <c r="D819" i="234"/>
  <c r="D818" i="234"/>
  <c r="D461" i="1"/>
  <c r="D662" i="234"/>
  <c r="F662" i="234" s="1"/>
  <c r="D457" i="1"/>
  <c r="D502" i="2" l="1"/>
  <c r="B501" i="2"/>
  <c r="D501" i="2" s="1"/>
  <c r="D500" i="2"/>
  <c r="D258" i="2"/>
  <c r="D491" i="234" l="1"/>
  <c r="D489" i="234"/>
  <c r="B774" i="234" l="1"/>
  <c r="D774" i="234" s="1"/>
  <c r="B776" i="234"/>
  <c r="B660" i="234" l="1"/>
  <c r="D658" i="234"/>
  <c r="D260" i="2" l="1"/>
  <c r="B259" i="2"/>
  <c r="F481" i="234" l="1"/>
  <c r="B482" i="234" s="1"/>
  <c r="D482" i="234" s="1"/>
  <c r="D480" i="234"/>
  <c r="F372" i="1" l="1"/>
  <c r="F475" i="234" l="1"/>
  <c r="F455" i="1"/>
  <c r="F808" i="234" l="1"/>
  <c r="D815" i="234"/>
  <c r="F815" i="234" s="1"/>
  <c r="B481" i="1" l="1"/>
  <c r="D481" i="1" s="1"/>
  <c r="B618" i="2" l="1"/>
  <c r="D618" i="2" s="1"/>
  <c r="B619" i="2" s="1"/>
  <c r="D619" i="2" s="1"/>
  <c r="D620" i="2"/>
  <c r="D617" i="2"/>
  <c r="D264" i="2"/>
  <c r="D781" i="1" l="1"/>
  <c r="D771" i="234" l="1"/>
  <c r="B657" i="234" l="1"/>
  <c r="D657" i="234" s="1"/>
  <c r="F657" i="234" s="1"/>
  <c r="D29" i="235"/>
  <c r="D28" i="235"/>
  <c r="F28" i="235" s="1"/>
  <c r="D663" i="234" l="1"/>
  <c r="F663" i="234" s="1"/>
  <c r="B773" i="234" l="1"/>
  <c r="D813" i="234"/>
  <c r="F813" i="234" s="1"/>
  <c r="F810" i="234"/>
  <c r="B811" i="234" s="1"/>
  <c r="D811" i="234" s="1"/>
  <c r="F811" i="234" s="1"/>
  <c r="B812" i="234" s="1"/>
  <c r="D480" i="1" l="1"/>
  <c r="D615" i="2" l="1"/>
  <c r="F615" i="2" s="1"/>
  <c r="B616" i="2" s="1"/>
  <c r="D616" i="2" s="1"/>
  <c r="D497" i="2" l="1"/>
  <c r="B496" i="2"/>
  <c r="D496" i="2" s="1"/>
  <c r="D495" i="2"/>
  <c r="F780" i="1"/>
  <c r="D253" i="2" l="1"/>
  <c r="B477" i="234"/>
  <c r="F654" i="234"/>
  <c r="D369" i="1" l="1"/>
  <c r="B367" i="1"/>
  <c r="D809" i="234" l="1"/>
  <c r="F806" i="234"/>
  <c r="B807" i="234" s="1"/>
  <c r="D807" i="234" s="1"/>
  <c r="F807" i="234" s="1"/>
  <c r="B808" i="234" s="1"/>
  <c r="B769" i="234" l="1"/>
  <c r="B770" i="234"/>
  <c r="D767" i="234"/>
  <c r="D477" i="234"/>
  <c r="B478" i="234" s="1"/>
  <c r="D478" i="234" s="1"/>
  <c r="F478" i="234" s="1"/>
  <c r="B479" i="234" s="1"/>
  <c r="D479" i="234" s="1"/>
  <c r="D476" i="234"/>
  <c r="D655" i="234"/>
  <c r="D656" i="234"/>
  <c r="B654" i="234"/>
  <c r="D476" i="1" l="1"/>
  <c r="F476" i="1" s="1"/>
  <c r="B477" i="1" s="1"/>
  <c r="D477" i="1" s="1"/>
  <c r="D473" i="1"/>
  <c r="B453" i="1" l="1"/>
  <c r="D453" i="1" s="1"/>
  <c r="F453" i="1" s="1"/>
  <c r="D805" i="234" l="1"/>
  <c r="B802" i="234"/>
  <c r="D801" i="234"/>
  <c r="D256" i="2" l="1"/>
  <c r="B252" i="2"/>
  <c r="D252" i="2" s="1"/>
  <c r="D364" i="1"/>
  <c r="D250" i="2" l="1"/>
  <c r="F250" i="2" s="1"/>
  <c r="D612" i="2"/>
  <c r="D614" i="2"/>
  <c r="B613" i="2"/>
  <c r="D803" i="234" l="1"/>
  <c r="B804" i="234" s="1"/>
  <c r="B766" i="234"/>
  <c r="D469" i="234"/>
  <c r="F469" i="234" s="1"/>
  <c r="B471" i="234"/>
  <c r="D361" i="1" l="1"/>
  <c r="F360" i="1"/>
  <c r="F761" i="234"/>
  <c r="B760" i="234"/>
  <c r="D760" i="234" s="1"/>
  <c r="F648" i="234" l="1"/>
  <c r="B649" i="234" s="1"/>
  <c r="B646" i="234"/>
  <c r="B468" i="234" l="1"/>
  <c r="D468" i="234" s="1"/>
  <c r="F466" i="234"/>
  <c r="B467" i="234" s="1"/>
  <c r="D467" i="234" s="1"/>
  <c r="F465" i="234"/>
  <c r="D653" i="234"/>
  <c r="D651" i="234"/>
  <c r="B652" i="234" s="1"/>
  <c r="D652" i="234" s="1"/>
  <c r="D649" i="234"/>
  <c r="B650" i="234" s="1"/>
  <c r="F774" i="1" l="1"/>
  <c r="D249" i="2"/>
  <c r="D245" i="2"/>
  <c r="B776" i="1" l="1"/>
  <c r="F771" i="1"/>
  <c r="B800" i="234"/>
  <c r="D800" i="234" s="1"/>
  <c r="D798" i="234"/>
  <c r="B610" i="2" l="1"/>
  <c r="D610" i="2" s="1"/>
  <c r="F610" i="2" s="1"/>
  <c r="D609" i="2"/>
  <c r="B759" i="234"/>
  <c r="D489" i="2" l="1"/>
  <c r="D493" i="2"/>
  <c r="D492" i="2"/>
  <c r="B491" i="2"/>
  <c r="D491" i="2" s="1"/>
  <c r="D490" i="2"/>
  <c r="F474" i="1"/>
  <c r="B475" i="1" s="1"/>
  <c r="D475" i="1" s="1"/>
  <c r="D472" i="1"/>
  <c r="B763" i="234" l="1"/>
  <c r="B762" i="234"/>
  <c r="F458" i="234"/>
  <c r="F793" i="234" l="1"/>
  <c r="B797" i="234"/>
  <c r="D794" i="234"/>
  <c r="B647" i="234"/>
  <c r="D243" i="2" l="1"/>
  <c r="D797" i="234"/>
  <c r="D792" i="234"/>
  <c r="B464" i="234" l="1"/>
  <c r="D464" i="234" s="1"/>
  <c r="F462" i="234"/>
  <c r="B463" i="234" s="1"/>
  <c r="D463" i="234" s="1"/>
  <c r="F461" i="234"/>
  <c r="B448" i="1" l="1"/>
  <c r="F797" i="234" l="1"/>
  <c r="D795" i="234"/>
  <c r="F795" i="234" l="1"/>
  <c r="F361" i="1"/>
  <c r="D608" i="2" l="1"/>
  <c r="B607" i="2"/>
  <c r="D607" i="2" s="1"/>
  <c r="F607" i="2" s="1"/>
  <c r="D606" i="2"/>
  <c r="B457" i="234" l="1"/>
  <c r="B642" i="234"/>
  <c r="D642" i="234" s="1"/>
  <c r="D476" i="2"/>
  <c r="F476" i="2" s="1"/>
  <c r="B475" i="2"/>
  <c r="D475" i="2" s="1"/>
  <c r="F475" i="2" s="1"/>
  <c r="D474" i="2"/>
  <c r="F473" i="2"/>
  <c r="B644" i="234" l="1"/>
  <c r="D644" i="234" s="1"/>
  <c r="F644" i="234" s="1"/>
  <c r="D645" i="234" s="1"/>
  <c r="D244" i="2" l="1"/>
  <c r="B767" i="1" l="1"/>
  <c r="B454" i="234" l="1"/>
  <c r="D791" i="234" l="1"/>
  <c r="F788" i="234"/>
  <c r="B789" i="234" s="1"/>
  <c r="D789" i="234" s="1"/>
  <c r="B788" i="234"/>
  <c r="D787" i="234"/>
  <c r="D450" i="1" l="1"/>
  <c r="D605" i="2"/>
  <c r="B604" i="2"/>
  <c r="D604" i="2" s="1"/>
  <c r="D603" i="2"/>
  <c r="D487" i="2"/>
  <c r="B486" i="2"/>
  <c r="D486" i="2" s="1"/>
  <c r="D753" i="234" l="1"/>
  <c r="F455" i="234"/>
  <c r="B459" i="234"/>
  <c r="B458" i="234"/>
  <c r="D767" i="1" l="1"/>
  <c r="F767" i="1" s="1"/>
  <c r="D770" i="1" l="1"/>
  <c r="F770" i="1" s="1"/>
  <c r="F452" i="234" l="1"/>
  <c r="D769" i="1" l="1"/>
  <c r="F769" i="1" s="1"/>
  <c r="F635" i="234" l="1"/>
  <c r="F642" i="234"/>
  <c r="B643" i="234" s="1"/>
  <c r="D482" i="2"/>
  <c r="D292" i="234" l="1"/>
  <c r="D544" i="1" l="1"/>
  <c r="D242" i="2" l="1"/>
  <c r="F242" i="2" s="1"/>
  <c r="F241" i="2"/>
  <c r="D238" i="2"/>
  <c r="B237" i="2"/>
  <c r="D237" i="2" s="1"/>
  <c r="B236" i="2"/>
  <c r="F479" i="2" l="1"/>
  <c r="D541" i="1" l="1"/>
  <c r="D602" i="2" l="1"/>
  <c r="F600" i="2"/>
  <c r="B601" i="2" s="1"/>
  <c r="D542" i="1" l="1"/>
  <c r="F541" i="1"/>
  <c r="B469" i="1" l="1"/>
  <c r="D469" i="1" s="1"/>
  <c r="F231" i="2" l="1"/>
  <c r="F631" i="234" l="1"/>
  <c r="F597" i="2" l="1"/>
  <c r="B598" i="2" s="1"/>
  <c r="B455" i="234" l="1"/>
  <c r="B288" i="234" l="1"/>
  <c r="D290" i="234" l="1"/>
  <c r="F290" i="234" s="1"/>
  <c r="F748" i="234"/>
  <c r="F445" i="1" l="1"/>
  <c r="D443" i="1"/>
  <c r="D483" i="2"/>
  <c r="D480" i="2"/>
  <c r="F480" i="2" s="1"/>
  <c r="B481" i="2" s="1"/>
  <c r="D481" i="2" s="1"/>
  <c r="D634" i="234" l="1"/>
  <c r="F634" i="234" l="1"/>
  <c r="D637" i="234" s="1"/>
  <c r="F446" i="234"/>
  <c r="F637" i="234" l="1"/>
  <c r="B638" i="234" s="1"/>
  <c r="B752" i="234"/>
  <c r="B751" i="234"/>
  <c r="B639" i="234" l="1"/>
  <c r="D639" i="234" s="1"/>
  <c r="F639" i="234" s="1"/>
  <c r="B451" i="234"/>
  <c r="D451" i="234" s="1"/>
  <c r="F451" i="234" s="1"/>
  <c r="F764" i="1" l="1"/>
  <c r="D763" i="1"/>
  <c r="D762" i="1"/>
  <c r="F762" i="1" s="1"/>
  <c r="D761" i="1"/>
  <c r="B631" i="234" l="1"/>
  <c r="B632" i="234" l="1"/>
  <c r="D632" i="234" s="1"/>
  <c r="F444" i="234"/>
  <c r="D599" i="2"/>
  <c r="D598" i="2"/>
  <c r="B630" i="234" l="1"/>
  <c r="D630" i="234" s="1"/>
  <c r="F354" i="1"/>
  <c r="F355" i="1" s="1"/>
  <c r="B356" i="1" s="1"/>
  <c r="D357" i="1" l="1"/>
  <c r="F357" i="1" s="1"/>
  <c r="D358" i="1" s="1"/>
  <c r="D751" i="234"/>
  <c r="B754" i="234" l="1"/>
  <c r="D754" i="234" s="1"/>
  <c r="B755" i="234" s="1"/>
  <c r="D756" i="234" s="1"/>
  <c r="D352" i="1"/>
  <c r="F352" i="1" s="1"/>
  <c r="D353" i="1" s="1"/>
  <c r="F756" i="234" l="1"/>
  <c r="B757" i="234" s="1"/>
  <c r="D234" i="2"/>
  <c r="B447" i="234"/>
  <c r="B449" i="234"/>
  <c r="D449" i="234" s="1"/>
  <c r="F449" i="234" s="1"/>
  <c r="B758" i="234" l="1"/>
  <c r="D758" i="234" s="1"/>
  <c r="F284" i="234"/>
  <c r="B285" i="234" s="1"/>
  <c r="D289" i="234" l="1"/>
  <c r="B595" i="2"/>
  <c r="B438" i="1" l="1"/>
  <c r="F435" i="1"/>
  <c r="D627" i="234" l="1"/>
  <c r="F627" i="234" s="1"/>
  <c r="D438" i="1" l="1"/>
  <c r="F441" i="234" l="1"/>
  <c r="D595" i="2" l="1"/>
  <c r="D594" i="2"/>
  <c r="D283" i="234" l="1"/>
  <c r="D272" i="234"/>
  <c r="D471" i="2" l="1"/>
  <c r="D469" i="2"/>
  <c r="B470" i="2" s="1"/>
  <c r="D470" i="2" s="1"/>
  <c r="B223" i="2"/>
  <c r="F439" i="1" l="1"/>
  <c r="D440" i="1" s="1"/>
  <c r="D437" i="1"/>
  <c r="D436" i="1"/>
  <c r="B621" i="234" l="1"/>
  <c r="F443" i="234" l="1"/>
  <c r="B445" i="234" s="1"/>
  <c r="D445" i="234" s="1"/>
  <c r="F445" i="234" s="1"/>
  <c r="D758" i="1"/>
  <c r="B744" i="234" l="1"/>
  <c r="D621" i="234" l="1"/>
  <c r="F621" i="234" s="1"/>
  <c r="D269" i="234" l="1"/>
  <c r="D756" i="1" l="1"/>
  <c r="D757" i="1" s="1"/>
  <c r="F757" i="1" s="1"/>
  <c r="F539" i="1"/>
  <c r="D626" i="234" l="1"/>
  <c r="B625" i="234"/>
  <c r="D625" i="234" s="1"/>
  <c r="B746" i="234"/>
  <c r="B747" i="234" s="1"/>
  <c r="D747" i="234" s="1"/>
  <c r="D749" i="234" s="1"/>
  <c r="D228" i="2" l="1"/>
  <c r="F228" i="2" s="1"/>
  <c r="F227" i="2"/>
  <c r="D224" i="2"/>
  <c r="D223" i="2"/>
  <c r="B443" i="234"/>
  <c r="B438" i="234"/>
  <c r="D436" i="234"/>
  <c r="F436" i="234" s="1"/>
  <c r="D348" i="1" l="1"/>
  <c r="F348" i="1" s="1"/>
  <c r="D593" i="2" l="1"/>
  <c r="D591" i="2"/>
  <c r="B592" i="2" s="1"/>
  <c r="D592" i="2" s="1"/>
  <c r="D265" i="234" l="1"/>
  <c r="F589" i="2" l="1"/>
  <c r="D434" i="234" l="1"/>
  <c r="B428" i="234"/>
  <c r="B742" i="234"/>
  <c r="B743" i="234" s="1"/>
  <c r="D743" i="234" s="1"/>
  <c r="D429" i="1"/>
  <c r="B745" i="234" l="1"/>
  <c r="B752" i="1"/>
  <c r="D752" i="1" s="1"/>
  <c r="D428" i="234"/>
  <c r="F432" i="234"/>
  <c r="B433" i="234" s="1"/>
  <c r="B620" i="234"/>
  <c r="D620" i="234" s="1"/>
  <c r="D618" i="234"/>
  <c r="F618" i="234" s="1"/>
  <c r="B619" i="234" s="1"/>
  <c r="D468" i="2"/>
  <c r="D467" i="2"/>
  <c r="D466" i="2"/>
  <c r="B465" i="2"/>
  <c r="D465" i="2" s="1"/>
  <c r="D464" i="2"/>
  <c r="B623" i="234" l="1"/>
  <c r="D623" i="234" s="1"/>
  <c r="F623" i="234" s="1"/>
  <c r="D217" i="2"/>
  <c r="D429" i="234"/>
  <c r="D431" i="234" s="1"/>
  <c r="F431" i="234" s="1"/>
  <c r="D424" i="234"/>
  <c r="B755" i="1" l="1"/>
  <c r="D613" i="234" l="1"/>
  <c r="D261" i="234" l="1"/>
  <c r="F423" i="234" l="1"/>
  <c r="B423" i="234"/>
  <c r="F753" i="1"/>
  <c r="D271" i="234" l="1"/>
  <c r="B617" i="234" l="1"/>
  <c r="B615" i="234"/>
  <c r="B740" i="234"/>
  <c r="D740" i="234" s="1"/>
  <c r="B741" i="234" s="1"/>
  <c r="D741" i="234" s="1"/>
  <c r="B738" i="234"/>
  <c r="D738" i="234" s="1"/>
  <c r="F738" i="234" s="1"/>
  <c r="B739" i="234" s="1"/>
  <c r="D739" i="234" s="1"/>
  <c r="D616" i="234"/>
  <c r="F429" i="1" l="1"/>
  <c r="D428" i="1"/>
  <c r="B589" i="2"/>
  <c r="F431" i="1" l="1"/>
  <c r="B430" i="1"/>
  <c r="D342" i="1"/>
  <c r="F342" i="1" s="1"/>
  <c r="B268" i="234"/>
  <c r="D268" i="234" s="1"/>
  <c r="F268" i="234" s="1"/>
  <c r="F433" i="1" l="1"/>
  <c r="B432" i="1"/>
  <c r="F432" i="1" s="1"/>
  <c r="D345" i="1"/>
  <c r="B343" i="1"/>
  <c r="D555" i="1"/>
  <c r="D556" i="1" s="1"/>
  <c r="F556" i="1" s="1"/>
  <c r="F558" i="1" l="1"/>
  <c r="B557" i="1"/>
  <c r="D557" i="1" s="1"/>
  <c r="D221" i="2"/>
  <c r="F221" i="2" s="1"/>
  <c r="D220" i="2"/>
  <c r="F585" i="2"/>
  <c r="D615" i="234" l="1"/>
  <c r="B614" i="234"/>
  <c r="D614" i="234" s="1"/>
  <c r="F260" i="234" l="1"/>
  <c r="B609" i="234" l="1"/>
  <c r="F732" i="234" l="1"/>
  <c r="D550" i="1"/>
  <c r="D341" i="1"/>
  <c r="D258" i="234" l="1"/>
  <c r="B264" i="234"/>
  <c r="B460" i="2" l="1"/>
  <c r="B586" i="2"/>
  <c r="F731" i="234" l="1"/>
  <c r="D549" i="1" l="1"/>
  <c r="D463" i="2" l="1"/>
  <c r="D461" i="2"/>
  <c r="D460" i="2"/>
  <c r="D459" i="2"/>
  <c r="D417" i="234"/>
  <c r="B418" i="234" s="1"/>
  <c r="D418" i="234" s="1"/>
  <c r="F420" i="1" l="1"/>
  <c r="B421" i="1" s="1"/>
  <c r="B732" i="234" l="1"/>
  <c r="D736" i="234"/>
  <c r="F736" i="234" s="1"/>
  <c r="B737" i="234" s="1"/>
  <c r="B735" i="234"/>
  <c r="D735" i="234" s="1"/>
  <c r="D425" i="1"/>
  <c r="D338" i="1" l="1"/>
  <c r="D264" i="234" l="1"/>
  <c r="D339" i="1"/>
  <c r="D337" i="1"/>
  <c r="B612" i="234" l="1"/>
  <c r="D612" i="234" s="1"/>
  <c r="D730" i="234"/>
  <c r="B729" i="234"/>
  <c r="B727" i="234"/>
  <c r="D727" i="234" s="1"/>
  <c r="D412" i="234" l="1"/>
  <c r="D424" i="1"/>
  <c r="F424" i="1" s="1"/>
  <c r="D547" i="1" l="1"/>
  <c r="B733" i="234" l="1"/>
  <c r="D210" i="2"/>
  <c r="B209" i="2"/>
  <c r="D209" i="2" s="1"/>
  <c r="D208" i="2"/>
  <c r="F339" i="1" l="1"/>
  <c r="B607" i="234"/>
  <c r="D607" i="234" s="1"/>
  <c r="D582" i="2" l="1"/>
  <c r="B583" i="2" s="1"/>
  <c r="D583" i="2" s="1"/>
  <c r="D456" i="2" l="1"/>
  <c r="D533" i="1" l="1"/>
  <c r="D453" i="2" l="1"/>
  <c r="B603" i="234" l="1"/>
  <c r="D254" i="234"/>
  <c r="F254" i="234" s="1"/>
  <c r="D408" i="234" l="1"/>
  <c r="D606" i="234" l="1"/>
  <c r="B604" i="234"/>
  <c r="B257" i="234"/>
  <c r="D257" i="234" s="1"/>
  <c r="F257" i="234" s="1"/>
  <c r="D457" i="2"/>
  <c r="D455" i="2"/>
  <c r="D454" i="2"/>
  <c r="F528" i="1"/>
  <c r="D580" i="2" l="1"/>
  <c r="D579" i="2"/>
  <c r="D406" i="234" l="1"/>
  <c r="D419" i="1" l="1"/>
  <c r="F415" i="1" l="1"/>
  <c r="F596" i="234" l="1"/>
  <c r="D726" i="234" l="1"/>
  <c r="D251" i="234"/>
  <c r="D530" i="1" l="1"/>
  <c r="D252" i="234" l="1"/>
  <c r="D203" i="2"/>
  <c r="D202" i="2"/>
  <c r="D201" i="2"/>
  <c r="D744" i="1"/>
  <c r="F744" i="1" s="1"/>
  <c r="D578" i="2"/>
  <c r="D409" i="234" l="1"/>
  <c r="F252" i="234"/>
  <c r="B600" i="234" l="1"/>
  <c r="D600" i="234" s="1"/>
  <c r="D402" i="234"/>
  <c r="D417" i="1"/>
  <c r="B416" i="1"/>
  <c r="D724" i="234"/>
  <c r="D401" i="234"/>
  <c r="D335" i="1" l="1"/>
  <c r="F335" i="1" s="1"/>
  <c r="D334" i="1"/>
  <c r="B739" i="1" l="1"/>
  <c r="B450" i="2" l="1"/>
  <c r="D450" i="2" s="1"/>
  <c r="D449" i="2"/>
  <c r="F417" i="1" l="1"/>
  <c r="B418" i="1" s="1"/>
  <c r="D418" i="1" s="1"/>
  <c r="D416" i="1"/>
  <c r="B249" i="234" l="1"/>
  <c r="D249" i="234" s="1"/>
  <c r="F249" i="234" s="1"/>
  <c r="D405" i="234" l="1"/>
  <c r="D739" i="1" l="1"/>
  <c r="F739" i="1" s="1"/>
  <c r="F724" i="234" l="1"/>
  <c r="D725" i="234" s="1"/>
  <c r="B723" i="234"/>
  <c r="D723" i="234" s="1"/>
  <c r="B413" i="1" l="1"/>
  <c r="F527" i="1" l="1"/>
  <c r="B574" i="2"/>
  <c r="D574" i="2" s="1"/>
  <c r="D573" i="2"/>
  <c r="D330" i="1" l="1"/>
  <c r="D246" i="234" l="1"/>
  <c r="F246" i="234" s="1"/>
  <c r="B718" i="234" l="1"/>
  <c r="D718" i="234" s="1"/>
  <c r="B716" i="234"/>
  <c r="D741" i="1"/>
  <c r="F720" i="234" l="1"/>
  <c r="B721" i="234" s="1"/>
  <c r="D721" i="234" s="1"/>
  <c r="B719" i="234"/>
  <c r="D719" i="234" s="1"/>
  <c r="D716" i="234"/>
  <c r="D715" i="234"/>
  <c r="B595" i="234"/>
  <c r="B591" i="234"/>
  <c r="D245" i="234"/>
  <c r="B243" i="234"/>
  <c r="D243" i="234" s="1"/>
  <c r="B242" i="234"/>
  <c r="D242" i="234" s="1"/>
  <c r="D239" i="234"/>
  <c r="D200" i="2" l="1"/>
  <c r="D195" i="2"/>
  <c r="D196" i="2"/>
  <c r="D194" i="2"/>
  <c r="F194" i="2" s="1"/>
  <c r="D524" i="1" l="1"/>
  <c r="B526" i="1" s="1"/>
  <c r="D526" i="1" s="1"/>
  <c r="D400" i="234" l="1"/>
  <c r="F400" i="234" s="1"/>
  <c r="F408" i="1" l="1"/>
  <c r="F587" i="234"/>
  <c r="B570" i="2" l="1"/>
  <c r="D570" i="2" s="1"/>
  <c r="F570" i="2" s="1"/>
  <c r="B571" i="2" s="1"/>
  <c r="D571" i="2" s="1"/>
  <c r="F331" i="1" l="1"/>
  <c r="F710" i="234" l="1"/>
  <c r="D447" i="2"/>
  <c r="D445" i="2"/>
  <c r="D444" i="2"/>
  <c r="B587" i="234" l="1"/>
  <c r="D591" i="234" l="1"/>
  <c r="D569" i="2" l="1"/>
  <c r="D411" i="1"/>
  <c r="F411" i="1" s="1"/>
  <c r="B412" i="1" s="1"/>
  <c r="D412" i="1" s="1"/>
  <c r="D410" i="1"/>
  <c r="F712" i="234" l="1"/>
  <c r="B713" i="234" s="1"/>
  <c r="B393" i="234" l="1"/>
  <c r="D193" i="2" l="1"/>
  <c r="F192" i="2"/>
  <c r="D189" i="2"/>
  <c r="F189" i="2" s="1"/>
  <c r="D187" i="2"/>
  <c r="B568" i="2"/>
  <c r="D568" i="2" s="1"/>
  <c r="F568" i="2" s="1"/>
  <c r="D567" i="2"/>
  <c r="F735" i="1" l="1"/>
  <c r="B707" i="234"/>
  <c r="D393" i="234" l="1"/>
  <c r="B711" i="234" l="1"/>
  <c r="D711" i="234" s="1"/>
  <c r="F519" i="1" l="1"/>
  <c r="D520" i="1" s="1"/>
  <c r="D518" i="1"/>
  <c r="D404" i="1"/>
  <c r="F404" i="1" s="1"/>
  <c r="D325" i="1"/>
  <c r="B238" i="234"/>
  <c r="D238" i="234" l="1"/>
  <c r="F704" i="234"/>
  <c r="F182" i="2" l="1"/>
  <c r="D709" i="234"/>
  <c r="B705" i="234" l="1"/>
  <c r="B704" i="234" l="1"/>
  <c r="B565" i="2"/>
  <c r="D565" i="2" s="1"/>
  <c r="D564" i="2"/>
  <c r="D442" i="2"/>
  <c r="F442" i="2" s="1"/>
  <c r="D440" i="2"/>
  <c r="D439" i="2"/>
  <c r="F321" i="1" l="1"/>
  <c r="D732" i="1"/>
  <c r="F732" i="1" s="1"/>
  <c r="D707" i="234"/>
  <c r="F707" i="234" s="1"/>
  <c r="F389" i="234" l="1"/>
  <c r="B389" i="234"/>
  <c r="B232" i="234" l="1"/>
  <c r="F405" i="1" l="1"/>
  <c r="B406" i="1" s="1"/>
  <c r="D406" i="1" s="1"/>
  <c r="F406" i="1" s="1"/>
  <c r="B407" i="1" s="1"/>
  <c r="D730" i="1"/>
  <c r="D731" i="1" s="1"/>
  <c r="F731" i="1" s="1"/>
  <c r="D703" i="234"/>
  <c r="F326" i="1" l="1"/>
  <c r="B327" i="1" s="1"/>
  <c r="F393" i="234" l="1"/>
  <c r="D395" i="234" l="1"/>
  <c r="F395" i="234" s="1"/>
  <c r="B396" i="234" s="1"/>
  <c r="B394" i="234"/>
  <c r="D394" i="234" s="1"/>
  <c r="D563" i="2"/>
  <c r="F394" i="234" l="1"/>
  <c r="F190" i="1"/>
  <c r="F229" i="234"/>
  <c r="B575" i="234" l="1"/>
  <c r="D575" i="234" s="1"/>
  <c r="F575" i="234" s="1"/>
  <c r="D232" i="234"/>
  <c r="B231" i="234"/>
  <c r="B229" i="234"/>
  <c r="B228" i="234"/>
  <c r="D573" i="234"/>
  <c r="F573" i="234" s="1"/>
  <c r="D577" i="234" l="1"/>
  <c r="F577" i="234" s="1"/>
  <c r="B579" i="234"/>
  <c r="F232" i="234"/>
  <c r="B233" i="234" s="1"/>
  <c r="D233" i="234" s="1"/>
  <c r="F233" i="234" s="1"/>
  <c r="D234" i="234" s="1"/>
  <c r="F234" i="234" s="1"/>
  <c r="D236" i="234"/>
  <c r="B237" i="234" s="1"/>
  <c r="B728" i="1"/>
  <c r="D512" i="1"/>
  <c r="B513" i="1" s="1"/>
  <c r="D513" i="1" s="1"/>
  <c r="F513" i="1" s="1"/>
  <c r="B514" i="1" s="1"/>
  <c r="D514" i="1" s="1"/>
  <c r="B580" i="234" l="1"/>
  <c r="B179" i="2"/>
  <c r="D725" i="1"/>
  <c r="B432" i="2"/>
  <c r="F582" i="234" l="1"/>
  <c r="B583" i="234" s="1"/>
  <c r="D583" i="234" s="1"/>
  <c r="F583" i="234" s="1"/>
  <c r="B584" i="234" s="1"/>
  <c r="D580" i="234"/>
  <c r="F699" i="234"/>
  <c r="D561" i="2" l="1"/>
  <c r="B562" i="2" s="1"/>
  <c r="D430" i="2" l="1"/>
  <c r="D188" i="1" l="1"/>
  <c r="D434" i="2" l="1"/>
  <c r="D432" i="2"/>
  <c r="D559" i="2" l="1"/>
  <c r="F559" i="2" s="1"/>
  <c r="B560" i="2" s="1"/>
  <c r="D558" i="2"/>
  <c r="F696" i="234" l="1"/>
  <c r="B227" i="234" l="1"/>
  <c r="F428" i="2" l="1"/>
  <c r="D320" i="1" l="1"/>
  <c r="D189" i="1"/>
  <c r="F189" i="1" l="1"/>
  <c r="B428" i="2"/>
  <c r="B695" i="234" l="1"/>
  <c r="B382" i="234" l="1"/>
  <c r="D382" i="234" s="1"/>
  <c r="B380" i="234"/>
  <c r="F728" i="1"/>
  <c r="D174" i="2"/>
  <c r="B173" i="2"/>
  <c r="D173" i="2" s="1"/>
  <c r="B383" i="234" l="1"/>
  <c r="D383" i="234" s="1"/>
  <c r="B571" i="234"/>
  <c r="D571" i="234" s="1"/>
  <c r="B384" i="234" l="1"/>
  <c r="B385" i="234" l="1"/>
  <c r="D385" i="234" s="1"/>
  <c r="F385" i="234" l="1"/>
  <c r="B387" i="234" s="1"/>
  <c r="D387" i="234" s="1"/>
  <c r="B507" i="1"/>
  <c r="D507" i="1" s="1"/>
  <c r="F507" i="1" s="1"/>
  <c r="D427" i="2"/>
  <c r="B390" i="234" l="1"/>
  <c r="B391" i="234" s="1"/>
  <c r="D391" i="234" s="1"/>
  <c r="F391" i="234" s="1"/>
  <c r="B392" i="234" s="1"/>
  <c r="B509" i="1"/>
  <c r="D509" i="1" s="1"/>
  <c r="D397" i="1"/>
  <c r="B398" i="1" l="1"/>
  <c r="D398" i="1" s="1"/>
  <c r="F398" i="1" s="1"/>
  <c r="B399" i="1" s="1"/>
  <c r="B565" i="234"/>
  <c r="D400" i="1" l="1"/>
  <c r="B692" i="234"/>
  <c r="D557" i="2" l="1"/>
  <c r="F557" i="2" s="1"/>
  <c r="D555" i="2"/>
  <c r="B556" i="2" s="1"/>
  <c r="D556" i="2" s="1"/>
  <c r="F556" i="2" s="1"/>
  <c r="D378" i="234" l="1"/>
  <c r="F378" i="234" s="1"/>
  <c r="F376" i="234" l="1"/>
  <c r="B690" i="234"/>
  <c r="D690" i="234" s="1"/>
  <c r="B693" i="234" l="1"/>
  <c r="D693" i="234" s="1"/>
  <c r="B691" i="234"/>
  <c r="D691" i="234" s="1"/>
  <c r="F688" i="234"/>
  <c r="B689" i="234" s="1"/>
  <c r="B377" i="234"/>
  <c r="D377" i="234" s="1"/>
  <c r="B224" i="234"/>
  <c r="D224" i="234" s="1"/>
  <c r="F224" i="234" s="1"/>
  <c r="B225" i="234" s="1"/>
  <c r="D225" i="234" s="1"/>
  <c r="B222" i="234"/>
  <c r="D222" i="234" s="1"/>
  <c r="D221" i="234"/>
  <c r="D695" i="234" l="1"/>
  <c r="F693" i="234"/>
  <c r="B697" i="234"/>
  <c r="D697" i="234" s="1"/>
  <c r="B381" i="234"/>
  <c r="D381" i="234" s="1"/>
  <c r="B563" i="234"/>
  <c r="D563" i="234" s="1"/>
  <c r="F563" i="234" s="1"/>
  <c r="B567" i="234" l="1"/>
  <c r="D567" i="234" s="1"/>
  <c r="F567" i="234" s="1"/>
  <c r="D687" i="234"/>
  <c r="B374" i="234"/>
  <c r="B373" i="234"/>
  <c r="B220" i="234"/>
  <c r="D220" i="2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21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120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2307lt 14th to 1150lt 15th/Sep at position 34-39.2N.121-22.1E to shelter the NO.14 TYPHOON "CHANTHU"</t>
        </r>
      </text>
    </comment>
    <comment ref="H125" authorId="0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 21-58.9N.113-36.0E to shelter NO.18 TYPHOON "KOMPASU" (1450lt 12th-0000lt 14th/Oct)</t>
        </r>
      </text>
    </comment>
    <comment ref="H231" authorId="0" shapeId="0" xr:uid="{00000000-0006-0000-0100-000004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0424lt-1724lt 24th/Jul at XIAMEN anchorage for exit formalities</t>
        </r>
      </text>
    </comment>
    <comment ref="H260" authorId="0" shapeId="0" xr:uid="{00000000-0006-0000-0100-000005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ANCHORAGE OUTSIDE YANTIAN-CHINA AT PSN(22.19N-114.30E) AVIOD STORM KOMPASU(2118) from 1130lt 11th to 1530lt 13th/Oct</t>
        </r>
      </text>
    </comment>
    <comment ref="H338" authorId="0" shapeId="0" xr:uid="{00000000-0006-0000-0100-000006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to shelter NO.3 TYPHOON "CHABA" from 0448lt 01st to 0600lt 03rd Jul 2022</t>
        </r>
      </text>
    </comment>
    <comment ref="H355" authorId="0" shapeId="0" xr:uid="{00000000-0006-0000-0100-000007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QUANZHOU OUTER ANCHORAGE to shelter NO.9 TYPHOON "MA-ON" (1300lt 24th-0840lt 25th/Aug)</t>
        </r>
      </text>
    </comment>
    <comment ref="H358" authorId="0" shapeId="0" xr:uid="{00000000-0006-0000-0100-000008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23nm-South of Shanwei to shelter NO.11 TYPHOON "HINNAMNOR" (1300lt 02nd-1815lt 04th/Sep)</t>
        </r>
      </text>
    </comment>
    <comment ref="H373" authorId="0" shapeId="0" xr:uid="{00000000-0006-0000-0100-000009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POSN: 20 21.6N - 109 30.5E (WEST OF LEIZHOU PENISULA, OPEN SEA) from 1848lt 17th to 0936lt 20th/Oct.</t>
        </r>
      </text>
    </comment>
    <comment ref="H382" authorId="0" shapeId="0" xr:uid="{00000000-0006-0000-0100-00000A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Add calling Cailan port as per ship owner's request</t>
        </r>
      </text>
    </comment>
    <comment ref="H498" authorId="0" shapeId="0" xr:uid="{00000000-0006-0000-0100-00000B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Repaired M/E from 1548lt 25th to 2348lt 26th Mar</t>
        </r>
      </text>
    </comment>
    <comment ref="H524" authorId="0" shapeId="0" xr:uid="{00000000-0006-0000-0100-00000C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1126lt to 1626lt 02nd/Jun for vessel repairing</t>
        </r>
      </text>
    </comment>
    <comment ref="H628" authorId="0" shapeId="0" xr:uid="{00000000-0006-0000-0100-00000D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(0240lt - 1000lt 05th/Oct)</t>
        </r>
      </text>
    </comment>
    <comment ref="H630" authorId="0" shapeId="0" xr:uid="{00000000-0006-0000-0100-00000E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bunkering (0858lt 09th-1900lt 10th/Oct)</t>
        </r>
      </text>
    </comment>
    <comment ref="H631" authorId="0" shapeId="0" xr:uid="{00000000-0006-0000-0100-00000F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受强冷空气影响，台湾海峡风浪大，我轮难以继续北上航行，17/0630时在台湾高雄附件漂航避风, 0616/18th resailing.</t>
        </r>
      </text>
    </comment>
    <comment ref="H641" authorId="0" shapeId="0" xr:uid="{00000000-0006-0000-0100-000010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from 0945lt 07th to 0042lt 09th/Nov due to bad weather</t>
        </r>
      </text>
    </comment>
    <comment ref="H679" authorId="0" shapeId="0" xr:uid="{00000000-0006-0000-0100-00001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HPH outside anchorage to shelter the NO.22 TYPHOON "RAI"  from 0636lt 19th to 0854lt 20th Dec 2021</t>
        </r>
      </text>
    </comment>
    <comment ref="H745" authorId="0" shapeId="0" xr:uid="{00000000-0006-0000-0100-00001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1830/27完工天气原因引航站0206/28先将其引航至青岛内锚地等待天气好转，0318/29青岛内锚地起锚开航。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6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Crane failure</t>
        </r>
      </text>
    </comment>
    <comment ref="H16" authorId="0" shapeId="0" xr:uid="{00000000-0006-0000-02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20-14-9N 108-04-8E from 2322lt 15th to 0520lt 16th/Sep due to M/E trouble</t>
        </r>
      </text>
    </comment>
    <comment ref="H24" authorId="0" shapeId="0" xr:uid="{00000000-0006-0000-02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port have problem with electricity systems</t>
        </r>
      </text>
    </comment>
    <comment ref="H38" authorId="0" shapeId="0" xr:uid="{00000000-0006-0000-0200-000004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M/E trouble (1530lt-1930lt 27th/Oct)</t>
        </r>
      </text>
    </comment>
    <comment ref="H66" authorId="0" shapeId="0" xr:uid="{00000000-0006-0000-0200-000005000000}">
      <text>
        <r>
          <rPr>
            <sz val="9"/>
            <color indexed="81"/>
            <rFont val="宋体"/>
            <family val="3"/>
            <charset val="134"/>
          </rPr>
          <t>Dropped anchor to shelter the NO.22 TYPHOON "RAI"， A/P：20-02.0N /110-01.2E from 2320lt 17th to 0550lt 21st/Dec 2021.</t>
        </r>
      </text>
    </comment>
    <comment ref="H104" authorId="0" shapeId="0" xr:uid="{00000000-0006-0000-0200-000006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Hkg South West Lamma Anchorage (SWLA) near posn 114-07-91E 22-10-21N
to drop anchor without pilot for bunker ops LSFO 280MT at 1400lt/24th Jul</t>
        </r>
      </text>
    </comment>
    <comment ref="H130" authorId="0" shapeId="0" xr:uid="{00000000-0006-0000-0200-000007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fresh water supply from 0630lt to 1025lt 12th/Sep</t>
        </r>
      </text>
    </comment>
    <comment ref="H146" authorId="0" shapeId="0" xr:uid="{00000000-0006-0000-0200-000008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HPH anchorage to shelter the NO.17 TYHPOON "LIONROCK" (1606lt 08th-1118lt 10th/Oct)</t>
        </r>
      </text>
    </comment>
    <comment ref="H293" authorId="0" shapeId="0" xr:uid="{00000000-0006-0000-0200-000009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ANCHOR PSN 20-21.66N/109-36.22E to shelter NO.9 TYPHOON "MA-ON" (0200lt-1640lt 25th/Aug)</t>
        </r>
      </text>
    </comment>
    <comment ref="H298" authorId="0" shapeId="0" xr:uid="{00000000-0006-0000-0200-00000A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After NSA bunkering at HKG anchorage(2021lt 25th-0130lt 26th/Oct)</t>
        </r>
      </text>
    </comment>
    <comment ref="H374" authorId="0" shapeId="0" xr:uid="{00000000-0006-0000-0200-00000B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vessel repair due to foremast damage caused by stevedores (0300lt 05th - 1851lt 06th/Apr)</t>
        </r>
      </text>
    </comment>
    <comment ref="H453" authorId="0" shapeId="0" xr:uid="{00000000-0006-0000-0200-00000C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FENG ZE YUAN  2218E  220824 0906LT(UTC+8)  GPS PSN/20-08.90N, 109-11.23E   ANCHORED  WEST  QIONGZHOU STRAIT,TIME OF HEAVE UP ANCHOR: 220825 1954LT(UTC+8)</t>
        </r>
      </text>
    </comment>
    <comment ref="H753" authorId="0" shapeId="0" xr:uid="{00000000-0006-0000-0200-00000D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PSN LAT: 20-09.70N  LONG:109-17.43E to shelter NO.9 TYPHOON "MA-ON" (1336lt-2300lt 25th/Aug)</t>
        </r>
      </text>
    </comment>
    <comment ref="H819" authorId="0" shapeId="0" xr:uid="{00000000-0006-0000-0200-00000E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position:20.26.3N/109.41.6E to shelter Typhoon from 1006lt 18th to 0940lt 20th/Oct.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69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(1840lt 03rd - 1515lt 04th/Oct)</t>
        </r>
      </text>
    </comment>
    <comment ref="H98" authorId="0" shapeId="0" xr:uid="{00000000-0006-0000-03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0900lt 22nd to 1300lt 23rd/Nov at 36-42.21N/122-25.78E (outer SHIDAO) to shelter strong wind</t>
        </r>
      </text>
    </comment>
    <comment ref="H335" authorId="0" shapeId="0" xr:uid="{00000000-0006-0000-03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The vsl had anchored at Nagoya anchorage for shelter typhoon(lupit)from 2115lt/8th-1115lt/10th</t>
        </r>
      </text>
    </comment>
  </commentList>
</comments>
</file>

<file path=xl/sharedStrings.xml><?xml version="1.0" encoding="utf-8"?>
<sst xmlns="http://schemas.openxmlformats.org/spreadsheetml/2006/main" count="3728" uniqueCount="3065">
  <si>
    <t>CMCS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</si>
  <si>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</si>
  <si>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</si>
  <si>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</si>
  <si>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</si>
  <si>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</si>
  <si>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</si>
  <si>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</si>
  <si>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</si>
  <si>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</si>
  <si>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</si>
  <si>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HPH/2026E</t>
    <phoneticPr fontId="28" type="noConversion"/>
  </si>
  <si>
    <t>OMIT</t>
    <phoneticPr fontId="28" type="noConversion"/>
  </si>
  <si>
    <t>SHA/2022W</t>
    <phoneticPr fontId="28" type="noConversion"/>
  </si>
  <si>
    <t>NGB/2022W</t>
    <phoneticPr fontId="28" type="noConversion"/>
  </si>
  <si>
    <t>XMN/2022W</t>
    <phoneticPr fontId="28" type="noConversion"/>
  </si>
  <si>
    <t>HKG/2022W</t>
    <phoneticPr fontId="28" type="noConversion"/>
  </si>
  <si>
    <t>SHK/2022W</t>
    <phoneticPr fontId="28" type="noConversion"/>
  </si>
  <si>
    <t>HPH/2022W</t>
    <phoneticPr fontId="28" type="noConversion"/>
  </si>
  <si>
    <t>Max draft 8.6m</t>
    <phoneticPr fontId="28" type="noConversion"/>
  </si>
  <si>
    <t>P/I at SHA</t>
    <phoneticPr fontId="28" type="noConversion"/>
  </si>
  <si>
    <t>HKG/2022E</t>
    <phoneticPr fontId="28" type="noConversion"/>
  </si>
  <si>
    <t>NGB/2023W</t>
    <phoneticPr fontId="28" type="noConversion"/>
  </si>
  <si>
    <t>SHA/2023W</t>
    <phoneticPr fontId="28" type="noConversion"/>
  </si>
  <si>
    <t>OMIT</t>
    <phoneticPr fontId="28" type="noConversion"/>
  </si>
  <si>
    <t>XMN/2023W</t>
    <phoneticPr fontId="28" type="noConversion"/>
  </si>
  <si>
    <t>HKG/2023W</t>
    <phoneticPr fontId="28" type="noConversion"/>
  </si>
  <si>
    <t>SHK/2023W</t>
    <phoneticPr fontId="28" type="noConversion"/>
  </si>
  <si>
    <t>HPH/2023E</t>
    <phoneticPr fontId="28" type="noConversion"/>
  </si>
  <si>
    <t>TAO/2024W</t>
    <phoneticPr fontId="28" type="noConversion"/>
  </si>
  <si>
    <t>SHA/2024W</t>
    <phoneticPr fontId="28" type="noConversion"/>
  </si>
  <si>
    <t>OMIT</t>
    <phoneticPr fontId="28" type="noConversion"/>
  </si>
  <si>
    <t>Max draft 8.5m;Shifting to service on HHX2 line at HPH</t>
    <phoneticPr fontId="28" type="noConversion"/>
  </si>
  <si>
    <t>port congestion</t>
    <phoneticPr fontId="28" type="noConversion"/>
  </si>
  <si>
    <t>HKG/2024W</t>
    <phoneticPr fontId="28" type="noConversion"/>
  </si>
  <si>
    <t>HPH/2024E</t>
    <phoneticPr fontId="28" type="noConversion"/>
  </si>
  <si>
    <t>TAO/2025W</t>
    <phoneticPr fontId="28" type="noConversion"/>
  </si>
  <si>
    <t>SHA/2025W</t>
    <phoneticPr fontId="28" type="noConversion"/>
  </si>
  <si>
    <t>SHK/2024W</t>
    <phoneticPr fontId="28" type="noConversion"/>
  </si>
  <si>
    <t>CMCS</t>
    <phoneticPr fontId="28" type="noConversion"/>
  </si>
  <si>
    <t>CMCS</t>
    <phoneticPr fontId="28" type="noConversion"/>
  </si>
  <si>
    <t>port congestion</t>
    <phoneticPr fontId="28" type="noConversion"/>
  </si>
  <si>
    <t>Max draft 8.6m</t>
    <phoneticPr fontId="28" type="noConversion"/>
  </si>
  <si>
    <t>HKG/2025W</t>
    <phoneticPr fontId="28" type="noConversion"/>
  </si>
  <si>
    <t>SHK/2025W</t>
    <phoneticPr fontId="28" type="noConversion"/>
  </si>
  <si>
    <t>HPH/2025E</t>
    <phoneticPr fontId="28" type="noConversion"/>
  </si>
  <si>
    <t>TAO/2026W</t>
    <phoneticPr fontId="28" type="noConversion"/>
  </si>
  <si>
    <t>SHA/2026W</t>
    <phoneticPr fontId="28" type="noConversion"/>
  </si>
  <si>
    <t>delayed due to bad weather</t>
    <phoneticPr fontId="28" type="noConversion"/>
  </si>
  <si>
    <t>Max draft 9.1m</t>
    <phoneticPr fontId="28" type="noConversion"/>
  </si>
  <si>
    <t>port congestion</t>
    <phoneticPr fontId="28" type="noConversion"/>
  </si>
  <si>
    <t>OMIT</t>
    <phoneticPr fontId="28" type="noConversion"/>
  </si>
  <si>
    <t>Midstream operation</t>
    <phoneticPr fontId="28" type="noConversion"/>
  </si>
  <si>
    <t>HKG/2026W</t>
    <phoneticPr fontId="28" type="noConversion"/>
  </si>
  <si>
    <t>SHK/2026W</t>
    <phoneticPr fontId="28" type="noConversion"/>
  </si>
  <si>
    <t>SHA/2101W</t>
    <phoneticPr fontId="28" type="noConversion"/>
  </si>
  <si>
    <t>OMIT</t>
    <phoneticPr fontId="28" type="noConversion"/>
  </si>
  <si>
    <t>bad weather</t>
    <phoneticPr fontId="28" type="noConversion"/>
  </si>
  <si>
    <t>port congestion</t>
    <phoneticPr fontId="28" type="noConversion"/>
  </si>
  <si>
    <t>TAO/2101W</t>
    <phoneticPr fontId="28" type="noConversion"/>
  </si>
  <si>
    <t>Max draft 9.3m</t>
    <phoneticPr fontId="28" type="noConversion"/>
  </si>
  <si>
    <t>Midstream operation</t>
    <phoneticPr fontId="28" type="noConversion"/>
  </si>
  <si>
    <t>HKG/2101W</t>
    <phoneticPr fontId="28" type="noConversion"/>
  </si>
  <si>
    <t>HPH/2101E</t>
    <phoneticPr fontId="28" type="noConversion"/>
  </si>
  <si>
    <t>TAO/2102W</t>
    <phoneticPr fontId="28" type="noConversion"/>
  </si>
  <si>
    <t>SHA/2102W</t>
    <phoneticPr fontId="28" type="noConversion"/>
  </si>
  <si>
    <t>bad weather</t>
    <phoneticPr fontId="28" type="noConversion"/>
  </si>
  <si>
    <t>Max draft 9.5m</t>
    <phoneticPr fontId="28" type="noConversion"/>
  </si>
  <si>
    <t>TAO/2105E</t>
    <phoneticPr fontId="28" type="noConversion"/>
  </si>
  <si>
    <t>Midstream operation</t>
    <phoneticPr fontId="28" type="noConversion"/>
  </si>
  <si>
    <t>HKG/2102W</t>
    <phoneticPr fontId="28" type="noConversion"/>
  </si>
  <si>
    <t>HKG/2102E</t>
    <phoneticPr fontId="28" type="noConversion"/>
  </si>
  <si>
    <t>HPH/2102W</t>
    <phoneticPr fontId="28" type="noConversion"/>
  </si>
  <si>
    <t>NGB/2103W</t>
    <phoneticPr fontId="28" type="noConversion"/>
  </si>
  <si>
    <t>SHA/2103W</t>
    <phoneticPr fontId="28" type="noConversion"/>
  </si>
  <si>
    <t>port congestion</t>
    <phoneticPr fontId="28" type="noConversion"/>
  </si>
  <si>
    <t>OMIT</t>
    <phoneticPr fontId="28" type="noConversion"/>
  </si>
  <si>
    <t>Max draft 9.3m; Shifting to service on HHX1 line</t>
    <phoneticPr fontId="28" type="noConversion"/>
  </si>
  <si>
    <t xml:space="preserve">CMCS </t>
    <phoneticPr fontId="28" type="noConversion"/>
  </si>
  <si>
    <t>port congestion due to bad weather</t>
    <phoneticPr fontId="28" type="noConversion"/>
  </si>
  <si>
    <t>HPH/2103W</t>
    <phoneticPr fontId="28" type="noConversion"/>
  </si>
  <si>
    <t>XMN/2103W</t>
    <phoneticPr fontId="28" type="noConversion"/>
  </si>
  <si>
    <t>HKG/2103W</t>
    <phoneticPr fontId="28" type="noConversion"/>
  </si>
  <si>
    <t>port congestion</t>
    <phoneticPr fontId="28" type="noConversion"/>
  </si>
  <si>
    <t>SHK/2103W</t>
    <phoneticPr fontId="28" type="noConversion"/>
  </si>
  <si>
    <t>OMIT</t>
    <phoneticPr fontId="28" type="noConversion"/>
  </si>
  <si>
    <t>HPH/2104E</t>
    <phoneticPr fontId="28" type="noConversion"/>
  </si>
  <si>
    <t>HKG/2104E</t>
    <phoneticPr fontId="28" type="noConversion"/>
  </si>
  <si>
    <t>NGB/2105W</t>
    <phoneticPr fontId="28" type="noConversion"/>
  </si>
  <si>
    <t>TAO/2105W</t>
    <phoneticPr fontId="28" type="noConversion"/>
  </si>
  <si>
    <t>SHA/2105W</t>
    <phoneticPr fontId="28" type="noConversion"/>
  </si>
  <si>
    <t xml:space="preserve">P/I </t>
    <phoneticPr fontId="28" type="noConversion"/>
  </si>
  <si>
    <t>HE JIN V.2103E &amp; V.2104W to be combined with VICTORY VOYAGER V.2103E &amp; V.2104W</t>
    <phoneticPr fontId="28" type="noConversion"/>
  </si>
  <si>
    <t>CMCS</t>
    <phoneticPr fontId="28" type="noConversion"/>
  </si>
  <si>
    <t>HKG/2107W</t>
    <phoneticPr fontId="28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</si>
  <si>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28" type="noConversion"/>
  </si>
  <si>
    <t>Midstream operation</t>
    <phoneticPr fontId="28" type="noConversion"/>
  </si>
  <si>
    <t>XMN/2105W</t>
    <phoneticPr fontId="28" type="noConversion"/>
  </si>
  <si>
    <t>HPH/2105W</t>
    <phoneticPr fontId="28" type="noConversion"/>
  </si>
  <si>
    <t>OMIT</t>
    <phoneticPr fontId="28" type="noConversion"/>
  </si>
  <si>
    <t>port closed due to dense fog (1340lt 28th/Feb-1345lt 01st/Mar)</t>
    <phoneticPr fontId="28" type="noConversion"/>
  </si>
  <si>
    <t>HKG/2105W</t>
    <phoneticPr fontId="28" type="noConversion"/>
  </si>
  <si>
    <t>HKG/2105E</t>
    <phoneticPr fontId="28" type="noConversion"/>
  </si>
  <si>
    <t>NGB/2106W</t>
    <phoneticPr fontId="28" type="noConversion"/>
  </si>
  <si>
    <t>SHA/2106W</t>
    <phoneticPr fontId="28" type="noConversion"/>
  </si>
  <si>
    <t>Max draft 9.1m</t>
    <phoneticPr fontId="28" type="noConversion"/>
  </si>
  <si>
    <t>OMIT</t>
    <phoneticPr fontId="28" type="noConversion"/>
  </si>
  <si>
    <t>HPH/2105E</t>
    <phoneticPr fontId="28" type="noConversion"/>
  </si>
  <si>
    <t>TAO/2106W</t>
    <phoneticPr fontId="28" type="noConversion"/>
  </si>
  <si>
    <t>SHA/2106W</t>
    <phoneticPr fontId="28" type="noConversion"/>
  </si>
  <si>
    <t>Midstream operation &amp; CMCS</t>
    <phoneticPr fontId="28" type="noConversion"/>
  </si>
  <si>
    <t>TAO/2111E</t>
    <phoneticPr fontId="28" type="noConversion"/>
  </si>
  <si>
    <t>XMN/2106W</t>
    <phoneticPr fontId="28" type="noConversion"/>
  </si>
  <si>
    <t>HKG/2106W</t>
    <phoneticPr fontId="28" type="noConversion"/>
  </si>
  <si>
    <t>CMCS &amp; Midstream operation(0247lt-1300lt/10th)</t>
    <phoneticPr fontId="28" type="noConversion"/>
  </si>
  <si>
    <t>HPH/2106W</t>
    <phoneticPr fontId="28" type="noConversion"/>
  </si>
  <si>
    <t>TXG/2111E</t>
    <phoneticPr fontId="28" type="noConversion"/>
  </si>
  <si>
    <t>TYO/2111W</t>
    <phoneticPr fontId="28" type="noConversion"/>
  </si>
  <si>
    <t>YOK/2111W</t>
    <phoneticPr fontId="28" type="noConversion"/>
  </si>
  <si>
    <t>NGO/2111W</t>
    <phoneticPr fontId="28" type="noConversion"/>
  </si>
  <si>
    <t>TXG/2113E</t>
    <phoneticPr fontId="28" type="noConversion"/>
  </si>
  <si>
    <t>TAO/2113E</t>
    <phoneticPr fontId="28" type="noConversion"/>
  </si>
  <si>
    <t>HKG/2106E</t>
    <phoneticPr fontId="28" type="noConversion"/>
  </si>
  <si>
    <t>NGB/2107W</t>
    <phoneticPr fontId="28" type="noConversion"/>
  </si>
  <si>
    <t>TAO/2107W</t>
    <phoneticPr fontId="28" type="noConversion"/>
  </si>
  <si>
    <t>SHA/2107W</t>
    <phoneticPr fontId="28" type="noConversion"/>
  </si>
  <si>
    <t>Due to port congestion at Tianjin,the "Easline lianyungang" berth schedl will be delayed until 2330lt/12nd</t>
  </si>
  <si>
    <t>Max draft 9.1m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</si>
  <si>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</si>
  <si>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</si>
  <si>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t>CMCS</t>
    <phoneticPr fontId="28" type="noConversion"/>
  </si>
  <si>
    <t>HKG/2106W</t>
    <phoneticPr fontId="28" type="noConversion"/>
  </si>
  <si>
    <t>HPH/2106E</t>
    <phoneticPr fontId="28" type="noConversion"/>
  </si>
  <si>
    <t>TAO/2107W</t>
    <phoneticPr fontId="28" type="noConversion"/>
  </si>
  <si>
    <t>SHA/2107W</t>
    <phoneticPr fontId="28" type="noConversion"/>
  </si>
  <si>
    <t>To avoid working overtime on holidays,the vsl berth schedl at Nagoya will be delayed to Monday.</t>
    <phoneticPr fontId="28" type="noConversion"/>
  </si>
  <si>
    <t>delayed due to bad weather; port congestion</t>
    <phoneticPr fontId="28" type="noConversion"/>
  </si>
  <si>
    <t>Midstream operation</t>
    <phoneticPr fontId="28" type="noConversion"/>
  </si>
  <si>
    <t>port congestion</t>
    <phoneticPr fontId="28" type="noConversion"/>
  </si>
  <si>
    <t>TYO/2113W</t>
    <phoneticPr fontId="28" type="noConversion"/>
  </si>
  <si>
    <t>YOK/2113W</t>
    <phoneticPr fontId="28" type="noConversion"/>
  </si>
  <si>
    <t>NGO/2113W</t>
    <phoneticPr fontId="28" type="noConversion"/>
  </si>
  <si>
    <t>TXG/2115E</t>
    <phoneticPr fontId="28" type="noConversion"/>
  </si>
  <si>
    <t>TAO/2115E</t>
    <phoneticPr fontId="28" type="noConversion"/>
  </si>
  <si>
    <t>TAO/2108W</t>
    <phoneticPr fontId="28" type="noConversion"/>
  </si>
  <si>
    <t>SHA/2108W</t>
    <phoneticPr fontId="28" type="noConversion"/>
  </si>
  <si>
    <t>HPH/2107E</t>
    <phoneticPr fontId="28" type="noConversion"/>
  </si>
  <si>
    <t>port closed due to dense fog (2240lt 26th-0500lt 27th/Mar)</t>
    <phoneticPr fontId="28" type="noConversion"/>
  </si>
  <si>
    <t>port closed due to dense fog (0700lt-1800lt 28th/Mar)</t>
    <phoneticPr fontId="28" type="noConversion"/>
  </si>
  <si>
    <t>Max draft 8.7m</t>
    <phoneticPr fontId="28" type="noConversion"/>
  </si>
  <si>
    <t>port congestion; port closed due to dense fog (0150lt-2210lt 27th,2115lt/28th-1120lt 29th,0130lt-1010lt 30th/Mar)</t>
    <phoneticPr fontId="28" type="noConversion"/>
  </si>
  <si>
    <t>port congestion</t>
    <phoneticPr fontId="28" type="noConversion"/>
  </si>
  <si>
    <t>HKG/2115W</t>
    <phoneticPr fontId="28" type="noConversion"/>
  </si>
  <si>
    <t>port congestion; port closed deu to dense fog (2155lt 31st/Mar-1314lt 02nd/Apr)</t>
    <phoneticPr fontId="28" type="noConversion"/>
  </si>
  <si>
    <t>HPH/2115E</t>
    <phoneticPr fontId="28" type="noConversion"/>
  </si>
  <si>
    <t>HKG/2107W</t>
    <phoneticPr fontId="28" type="noConversion"/>
  </si>
  <si>
    <t>HPH/2107E</t>
    <phoneticPr fontId="28" type="noConversion"/>
  </si>
  <si>
    <t>TAO/2108W</t>
    <phoneticPr fontId="28" type="noConversion"/>
  </si>
  <si>
    <t>SHA/2108W</t>
    <phoneticPr fontId="28" type="noConversion"/>
  </si>
  <si>
    <t>First calling Yokohama due to Tokyo port congestion</t>
    <phoneticPr fontId="28" type="noConversion"/>
  </si>
  <si>
    <t>TYO/2115W</t>
    <phoneticPr fontId="28" type="noConversion"/>
  </si>
  <si>
    <t>YOK/2115W</t>
    <phoneticPr fontId="28" type="noConversion"/>
  </si>
  <si>
    <t>NGO/2115W</t>
    <phoneticPr fontId="28" type="noConversion"/>
  </si>
  <si>
    <t>TXG/2117E</t>
    <phoneticPr fontId="28" type="noConversion"/>
  </si>
  <si>
    <t>TAO/2117E</t>
    <phoneticPr fontId="28" type="noConversion"/>
  </si>
  <si>
    <t>Max draft 9.1m</t>
    <phoneticPr fontId="28" type="noConversion"/>
  </si>
  <si>
    <t>HKG(CMCS)/2116W</t>
    <phoneticPr fontId="28" type="noConversion"/>
  </si>
  <si>
    <t>Max draft 8.9m</t>
    <phoneticPr fontId="28" type="noConversion"/>
  </si>
  <si>
    <t>HKG(HIT)2107W</t>
    <phoneticPr fontId="28" type="noConversion"/>
  </si>
  <si>
    <t>HKG/2108W</t>
    <phoneticPr fontId="28" type="noConversion"/>
  </si>
  <si>
    <t>TAO/2109W</t>
    <phoneticPr fontId="28" type="noConversion"/>
  </si>
  <si>
    <t>SHA/2109W</t>
    <phoneticPr fontId="28" type="noConversion"/>
  </si>
  <si>
    <t>HPH/2108E</t>
    <phoneticPr fontId="28" type="noConversion"/>
  </si>
  <si>
    <t xml:space="preserve">Due to port congestion at Tokyo ,the vsl will first call Yokohama and second call Tokyo. </t>
    <phoneticPr fontId="28" type="noConversion"/>
  </si>
  <si>
    <t>HKG(CMCS)/2117W</t>
    <phoneticPr fontId="28" type="noConversion"/>
  </si>
  <si>
    <t>HKG(HIT)/2117W</t>
    <phoneticPr fontId="28" type="noConversion"/>
  </si>
  <si>
    <t>SHA/2109W</t>
    <phoneticPr fontId="28" type="noConversion"/>
  </si>
  <si>
    <t>HKG/2108W</t>
    <phoneticPr fontId="28" type="noConversion"/>
  </si>
  <si>
    <t>HPH/2108E</t>
    <phoneticPr fontId="28" type="noConversion"/>
  </si>
  <si>
    <t>TAO/2109W</t>
    <phoneticPr fontId="28" type="noConversion"/>
  </si>
  <si>
    <t>port congestion</t>
    <phoneticPr fontId="28" type="noConversion"/>
  </si>
  <si>
    <t>Midstream operation</t>
    <phoneticPr fontId="28" type="noConversion"/>
  </si>
  <si>
    <t>Max draft 8.8m</t>
    <phoneticPr fontId="28" type="noConversion"/>
  </si>
  <si>
    <t>Max draft 9.3m</t>
    <phoneticPr fontId="28" type="noConversion"/>
  </si>
  <si>
    <t>NGO/2117W</t>
    <phoneticPr fontId="28" type="noConversion"/>
  </si>
  <si>
    <t>TXG/2119E</t>
    <phoneticPr fontId="28" type="noConversion"/>
  </si>
  <si>
    <t>TAO/2119E</t>
    <phoneticPr fontId="28" type="noConversion"/>
  </si>
  <si>
    <t>YOK/2117W</t>
    <phoneticPr fontId="28" type="noConversion"/>
  </si>
  <si>
    <t>TYO/2117W</t>
    <phoneticPr fontId="28" type="noConversion"/>
  </si>
  <si>
    <t>Max draft 9.1m</t>
    <phoneticPr fontId="28" type="noConversion"/>
  </si>
  <si>
    <t>HKG/2109W</t>
    <phoneticPr fontId="28" type="noConversion"/>
  </si>
  <si>
    <t>YANTIAN/2109W</t>
    <phoneticPr fontId="28" type="noConversion"/>
  </si>
  <si>
    <t>HPH/2109W</t>
    <phoneticPr fontId="28" type="noConversion"/>
  </si>
  <si>
    <t>HKG/2109E</t>
    <phoneticPr fontId="28" type="noConversion"/>
  </si>
  <si>
    <t>NGB/2110W</t>
    <phoneticPr fontId="28" type="noConversion"/>
  </si>
  <si>
    <t>SHA/2110W</t>
    <phoneticPr fontId="28" type="noConversion"/>
  </si>
  <si>
    <t>XMN/2110W</t>
    <phoneticPr fontId="28" type="noConversion"/>
  </si>
  <si>
    <t>Max draft 9.4m</t>
    <phoneticPr fontId="28" type="noConversion"/>
  </si>
  <si>
    <t>port congestion; port closed due to poor visibility (0445lt - 1145lt 23rd Apr)</t>
    <phoneticPr fontId="28" type="noConversion"/>
  </si>
  <si>
    <r>
      <t>P/I</t>
    </r>
    <r>
      <rPr>
        <sz val="10"/>
        <rFont val="Verdana"/>
        <family val="2"/>
      </rPr>
      <t>; CMCS</t>
    </r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</si>
  <si>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</si>
  <si>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</si>
  <si>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</si>
  <si>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</si>
  <si>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Due to Thursday is a public holiday in Japan ,so the berth schedl in Nagoya was dalyed to Firday.</t>
    <phoneticPr fontId="28" type="noConversion"/>
  </si>
  <si>
    <t>port closed due to dense fog (0640lt-1530lt 27th/Apr,0530lt-1000lt 29th/Apr)</t>
    <phoneticPr fontId="28" type="noConversion"/>
  </si>
  <si>
    <t>OMIT</t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</si>
  <si>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</si>
  <si>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</si>
  <si>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</si>
  <si>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</si>
  <si>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Midstream operation + CMCS</t>
    <phoneticPr fontId="28" type="noConversion"/>
  </si>
  <si>
    <t>Max draft 8.8m</t>
    <phoneticPr fontId="28" type="noConversion"/>
  </si>
  <si>
    <t>HKG/2110W</t>
    <phoneticPr fontId="28" type="noConversion"/>
  </si>
  <si>
    <t>HPH/2110W</t>
    <phoneticPr fontId="28" type="noConversion"/>
  </si>
  <si>
    <t>TYO/2119W</t>
    <phoneticPr fontId="28" type="noConversion"/>
  </si>
  <si>
    <t>YOK/2119W</t>
    <phoneticPr fontId="28" type="noConversion"/>
  </si>
  <si>
    <t>NGO/2119W</t>
    <phoneticPr fontId="28" type="noConversion"/>
  </si>
  <si>
    <t>TXG/2121E</t>
    <phoneticPr fontId="28" type="noConversion"/>
  </si>
  <si>
    <t>TAO/2121E</t>
    <phoneticPr fontId="28" type="noConversion"/>
  </si>
  <si>
    <t>HKG/2110E</t>
    <phoneticPr fontId="28" type="noConversion"/>
  </si>
  <si>
    <t>NGB/2111W</t>
    <phoneticPr fontId="28" type="noConversion"/>
  </si>
  <si>
    <t>SHA/2111W</t>
    <phoneticPr fontId="28" type="noConversion"/>
  </si>
  <si>
    <t>Max draft 9.1m</t>
    <phoneticPr fontId="28" type="noConversion"/>
  </si>
  <si>
    <t>HKG/2110W</t>
    <phoneticPr fontId="28" type="noConversion"/>
  </si>
  <si>
    <t>HPH/2110E</t>
    <phoneticPr fontId="28" type="noConversion"/>
  </si>
  <si>
    <t>TAO/2111W</t>
    <phoneticPr fontId="28" type="noConversion"/>
  </si>
  <si>
    <t>SHA/2111W</t>
    <phoneticPr fontId="28" type="noConversion"/>
  </si>
  <si>
    <t>Max draft 9.6m</t>
    <phoneticPr fontId="28" type="noConversion"/>
  </si>
  <si>
    <t>cargo operation stopped deu to strong wind (0730lt 10th/May - now))</t>
    <phoneticPr fontId="28" type="noConversion"/>
  </si>
  <si>
    <t>port closed due to poor visibility (0710lt-1100lt 09th/May)</t>
    <phoneticPr fontId="28" type="noConversion"/>
  </si>
  <si>
    <t>HKG/2110W</t>
    <phoneticPr fontId="28" type="noConversion"/>
  </si>
  <si>
    <t>HPH/2110E</t>
    <phoneticPr fontId="28" type="noConversion"/>
  </si>
  <si>
    <t>Max draft 8.5m</t>
    <phoneticPr fontId="28" type="noConversion"/>
  </si>
  <si>
    <t>Due to port congestion at Tokyo ,the vsl will first call Yokohama and second Tokyo.</t>
    <phoneticPr fontId="28" type="noConversion"/>
  </si>
  <si>
    <t>port closed due to poor visibility (2006lt 09th - 0810lt 10th; 1230lt 10th - 0500lt 11th,0035lt-0805lt 12/May)</t>
    <phoneticPr fontId="28" type="noConversion"/>
  </si>
  <si>
    <t>TAO/2111W</t>
    <phoneticPr fontId="28" type="noConversion"/>
  </si>
  <si>
    <t>SHA/2111W</t>
    <phoneticPr fontId="28" type="noConversion"/>
  </si>
  <si>
    <t>port closed due to dense fog (0600lt-2000lt 15th/May)</t>
    <phoneticPr fontId="28" type="noConversion"/>
  </si>
  <si>
    <t>port congestion</t>
    <phoneticPr fontId="28" type="noConversion"/>
  </si>
  <si>
    <t>XMN/2111W</t>
    <phoneticPr fontId="28" type="noConversion"/>
  </si>
  <si>
    <t>HKG/2111W</t>
    <phoneticPr fontId="28" type="noConversion"/>
  </si>
  <si>
    <t>HPH/2111W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</si>
  <si>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</si>
  <si>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</si>
  <si>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</si>
  <si>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port congestion</t>
    <phoneticPr fontId="28" type="noConversion"/>
  </si>
  <si>
    <t>TYO/2121W</t>
    <phoneticPr fontId="28" type="noConversion"/>
  </si>
  <si>
    <t>YOK/2121W</t>
    <phoneticPr fontId="28" type="noConversion"/>
  </si>
  <si>
    <t>NGO/2121W</t>
    <phoneticPr fontId="28" type="noConversion"/>
  </si>
  <si>
    <t>TXG/2123E</t>
    <phoneticPr fontId="28" type="noConversion"/>
  </si>
  <si>
    <t>TAO/2123E</t>
    <phoneticPr fontId="28" type="noConversion"/>
  </si>
  <si>
    <t>Due to port congestion at Tianjin  ,the vsl berth schedl will be delayed to 0700lt/21st.</t>
  </si>
  <si>
    <t>TAO/2120W</t>
    <phoneticPr fontId="28" type="noConversion"/>
  </si>
  <si>
    <t>HKG/2111W</t>
    <phoneticPr fontId="28" type="noConversion"/>
  </si>
  <si>
    <t>HPH/2111E</t>
    <phoneticPr fontId="28" type="noConversion"/>
  </si>
  <si>
    <t>TAO/2112W</t>
    <phoneticPr fontId="28" type="noConversion"/>
  </si>
  <si>
    <t>SHA/2112W</t>
    <phoneticPr fontId="28" type="noConversion"/>
  </si>
  <si>
    <t>HKG/2111W</t>
    <phoneticPr fontId="28" type="noConversion"/>
  </si>
  <si>
    <t>HPH/2111E</t>
    <phoneticPr fontId="28" type="noConversion"/>
  </si>
  <si>
    <t>TYO/2122W</t>
    <phoneticPr fontId="28" type="noConversion"/>
  </si>
  <si>
    <t>YOK/2122W</t>
    <phoneticPr fontId="28" type="noConversion"/>
  </si>
  <si>
    <t>NGO/2122W</t>
    <phoneticPr fontId="28" type="noConversion"/>
  </si>
  <si>
    <t>TAO/2124E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</si>
  <si>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</si>
  <si>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</si>
  <si>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</si>
  <si>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P/I</t>
    <phoneticPr fontId="28" type="noConversion"/>
  </si>
  <si>
    <t>TXG/2124E</t>
    <phoneticPr fontId="28" type="noConversion"/>
  </si>
  <si>
    <t>Midstream operation+CMCS</t>
    <phoneticPr fontId="28" type="noConversion"/>
  </si>
  <si>
    <t>port congestion; pilot service stopped due to strong wind (0800lt-1400LT 28th/May)</t>
    <phoneticPr fontId="28" type="noConversion"/>
  </si>
  <si>
    <t>Max draft 9.6m</t>
    <phoneticPr fontId="28" type="noConversion"/>
  </si>
  <si>
    <t>To avoid overtime working on Sunday, the vsl berth schdel will delayed to Monday at 0800lt.</t>
  </si>
  <si>
    <t>port congestion</t>
    <phoneticPr fontId="28" type="noConversion"/>
  </si>
  <si>
    <t>XMN/2112W</t>
    <phoneticPr fontId="28" type="noConversion"/>
  </si>
  <si>
    <t>HKG/2112W</t>
    <phoneticPr fontId="28" type="noConversion"/>
  </si>
  <si>
    <t>HPH/2112W</t>
    <phoneticPr fontId="28" type="noConversion"/>
  </si>
  <si>
    <t>HKG/2112E</t>
    <phoneticPr fontId="28" type="noConversion"/>
  </si>
  <si>
    <t>NGB/2113W</t>
    <phoneticPr fontId="28" type="noConversion"/>
  </si>
  <si>
    <t>SHA/2113W</t>
    <phoneticPr fontId="28" type="noConversion"/>
  </si>
  <si>
    <t>OMIT</t>
    <phoneticPr fontId="28" type="noConversion"/>
  </si>
  <si>
    <t>HPH/2123E</t>
    <phoneticPr fontId="28" type="noConversion"/>
  </si>
  <si>
    <t>HKG/2112W</t>
    <phoneticPr fontId="28" type="noConversion"/>
  </si>
  <si>
    <t>HPH/2112E</t>
    <phoneticPr fontId="28" type="noConversion"/>
  </si>
  <si>
    <t>TAO/2113W</t>
    <phoneticPr fontId="28" type="noConversion"/>
  </si>
  <si>
    <t>SHA/2113W</t>
    <phoneticPr fontId="28" type="noConversion"/>
  </si>
  <si>
    <t>Max draft 9.0m</t>
    <phoneticPr fontId="28" type="noConversion"/>
  </si>
  <si>
    <t>TYO/2123W</t>
    <phoneticPr fontId="28" type="noConversion"/>
  </si>
  <si>
    <t>YOK/2123W</t>
    <phoneticPr fontId="28" type="noConversion"/>
  </si>
  <si>
    <t>NGO/2123W</t>
    <phoneticPr fontId="28" type="noConversion"/>
  </si>
  <si>
    <t>TXG/2125E</t>
    <phoneticPr fontId="28" type="noConversion"/>
  </si>
  <si>
    <t>TAO/2125E</t>
    <phoneticPr fontId="28" type="noConversion"/>
  </si>
  <si>
    <t>port congestion; port closed due to dense fog (0900lt 2nd-1130lt 03rd/Jun)</t>
    <phoneticPr fontId="28" type="noConversion"/>
  </si>
  <si>
    <t>port congestion</t>
    <phoneticPr fontId="28" type="noConversion"/>
  </si>
  <si>
    <t>Due to port congestion at Txg,the vsl berth schdel will delayed to 0700lt/5th</t>
  </si>
  <si>
    <t>port closed due to dense fog (0330lt-1045lt 08th/Jun); M/E trouble</t>
    <phoneticPr fontId="28" type="noConversion"/>
  </si>
  <si>
    <t>XMN/2112W</t>
    <phoneticPr fontId="28" type="noConversion"/>
  </si>
  <si>
    <t>OMIT</t>
    <phoneticPr fontId="28" type="noConversion"/>
  </si>
  <si>
    <t>SHA/2113W</t>
    <phoneticPr fontId="28" type="noConversion"/>
  </si>
  <si>
    <t>HKG/2112W</t>
    <phoneticPr fontId="28" type="noConversion"/>
  </si>
  <si>
    <t>TAO/2113W</t>
    <phoneticPr fontId="28" type="noConversion"/>
  </si>
  <si>
    <t>CMCS</t>
    <phoneticPr fontId="28" type="noConversion"/>
  </si>
  <si>
    <t>TYO/2124W</t>
    <phoneticPr fontId="28" type="noConversion"/>
  </si>
  <si>
    <t>YOK/2124W</t>
    <phoneticPr fontId="28" type="noConversion"/>
  </si>
  <si>
    <t>NGO/2124W</t>
    <phoneticPr fontId="28" type="noConversion"/>
  </si>
  <si>
    <t>OSA/2124W</t>
    <phoneticPr fontId="28" type="noConversion"/>
  </si>
  <si>
    <t>KOB/2124W</t>
    <phoneticPr fontId="28" type="noConversion"/>
  </si>
  <si>
    <t>TXG/2126E</t>
    <phoneticPr fontId="28" type="noConversion"/>
  </si>
  <si>
    <t>TAO/2126E</t>
    <phoneticPr fontId="28" type="noConversion"/>
  </si>
  <si>
    <t>Max draft 9.6m</t>
    <phoneticPr fontId="28" type="noConversion"/>
  </si>
  <si>
    <t>port congestion due to dense fog</t>
    <phoneticPr fontId="28" type="noConversion"/>
  </si>
  <si>
    <t>HPH/2112E</t>
    <phoneticPr fontId="28" type="noConversion"/>
  </si>
  <si>
    <t>Midstream operation</t>
    <phoneticPr fontId="28" type="noConversion"/>
  </si>
  <si>
    <t>port closed due to dense fog (1230lt 08th-1000lt 10th/Jun,1950lt 10th-1450lt,2130lt 11th-1150lt 12th/Jun),pilot service was stopped due to high swell (0400lt 15th/Jun-1130lt 16th/Jun)</t>
    <phoneticPr fontId="28" type="noConversion"/>
  </si>
  <si>
    <t>XMN/2113W</t>
    <phoneticPr fontId="28" type="noConversion"/>
  </si>
  <si>
    <t>HKG/2113W</t>
    <phoneticPr fontId="28" type="noConversion"/>
  </si>
  <si>
    <t>HPH/2113W</t>
    <phoneticPr fontId="28" type="noConversion"/>
  </si>
  <si>
    <t>TYO/2125W</t>
    <phoneticPr fontId="28" type="noConversion"/>
  </si>
  <si>
    <t>YOK/2125W</t>
    <phoneticPr fontId="28" type="noConversion"/>
  </si>
  <si>
    <t>NGO/2125W</t>
    <phoneticPr fontId="28" type="noConversion"/>
  </si>
  <si>
    <t>TXG/2127E</t>
    <phoneticPr fontId="28" type="noConversion"/>
  </si>
  <si>
    <t>TAO/2127E</t>
    <phoneticPr fontId="28" type="noConversion"/>
  </si>
  <si>
    <t>port congestion</t>
    <phoneticPr fontId="28" type="noConversion"/>
  </si>
  <si>
    <t>First calling Yokohama due to Tokyo port congestion</t>
    <phoneticPr fontId="28" type="noConversion"/>
  </si>
  <si>
    <t>HKG/2113E</t>
    <phoneticPr fontId="28" type="noConversion"/>
  </si>
  <si>
    <t>NGB/2114W</t>
    <phoneticPr fontId="28" type="noConversion"/>
  </si>
  <si>
    <t>SHA/2114W</t>
    <phoneticPr fontId="28" type="noConversion"/>
  </si>
  <si>
    <t>port closed due to dense fog (0100lt-1030lt 18th/Jun)</t>
    <phoneticPr fontId="28" type="noConversion"/>
  </si>
  <si>
    <t>HKG/2113W</t>
    <phoneticPr fontId="28" type="noConversion"/>
  </si>
  <si>
    <t>HPH/2113E</t>
    <phoneticPr fontId="28" type="noConversion"/>
  </si>
  <si>
    <t>TAO/2114W</t>
    <phoneticPr fontId="28" type="noConversion"/>
  </si>
  <si>
    <t>SHA/2114W</t>
    <phoneticPr fontId="28" type="noConversion"/>
  </si>
  <si>
    <r>
      <t xml:space="preserve">Max draft 9.5m;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</si>
  <si>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</si>
  <si>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t xml:space="preserve">port congestion; calling QQCTN terminal </t>
    <phoneticPr fontId="28" type="noConversion"/>
  </si>
  <si>
    <r>
      <t>YANTIAN</t>
    </r>
    <r>
      <rPr>
        <sz val="10"/>
        <rFont val="Verdana"/>
        <family val="2"/>
      </rPr>
      <t>/2112E</t>
    </r>
    <phoneticPr fontId="28" type="noConversion"/>
  </si>
  <si>
    <t>TYO/2126W</t>
    <phoneticPr fontId="28" type="noConversion"/>
  </si>
  <si>
    <t>NGO/2126W</t>
    <phoneticPr fontId="28" type="noConversion"/>
  </si>
  <si>
    <t>OSA/2126W</t>
    <phoneticPr fontId="28" type="noConversion"/>
  </si>
  <si>
    <t>KOB/2126W</t>
    <phoneticPr fontId="28" type="noConversion"/>
  </si>
  <si>
    <t>TXG/2128E</t>
    <phoneticPr fontId="28" type="noConversion"/>
  </si>
  <si>
    <t>TAO/2128E</t>
    <phoneticPr fontId="28" type="noConversion"/>
  </si>
  <si>
    <t>OMIT</t>
    <phoneticPr fontId="28" type="noConversion"/>
  </si>
  <si>
    <t>YANTIAN/2113E</t>
    <phoneticPr fontId="28" type="noConversion"/>
  </si>
  <si>
    <t>Max draft 9.4m</t>
    <phoneticPr fontId="28" type="noConversion"/>
  </si>
  <si>
    <t>Midstream operation</t>
    <phoneticPr fontId="28" type="noConversion"/>
  </si>
  <si>
    <t>YOK/2126W</t>
    <phoneticPr fontId="28" type="noConversion"/>
  </si>
  <si>
    <t>HPH/2113E</t>
    <phoneticPr fontId="28" type="noConversion"/>
  </si>
  <si>
    <t>HKG/2113W</t>
    <phoneticPr fontId="28" type="noConversion"/>
  </si>
  <si>
    <t>YTN/2113E</t>
    <phoneticPr fontId="28" type="noConversion"/>
  </si>
  <si>
    <t>TAO/2114W</t>
    <phoneticPr fontId="28" type="noConversion"/>
  </si>
  <si>
    <t>SHA/2114W</t>
    <phoneticPr fontId="28" type="noConversion"/>
  </si>
  <si>
    <t>HPH/2126E</t>
    <phoneticPr fontId="28" type="noConversion"/>
  </si>
  <si>
    <t>CMCS</t>
    <phoneticPr fontId="28" type="noConversion"/>
  </si>
  <si>
    <t>XMN/2114W</t>
    <phoneticPr fontId="28" type="noConversion"/>
  </si>
  <si>
    <t>HKG/2114W</t>
    <phoneticPr fontId="28" type="noConversion"/>
  </si>
  <si>
    <t>HPH/2114W</t>
    <phoneticPr fontId="28" type="noConversion"/>
  </si>
  <si>
    <t>First calling Yokohama due to Tokyo port congestion</t>
    <phoneticPr fontId="28" type="noConversion"/>
  </si>
  <si>
    <t>TYO/2127W</t>
    <phoneticPr fontId="28" type="noConversion"/>
  </si>
  <si>
    <t>YOK/2127W</t>
    <phoneticPr fontId="28" type="noConversion"/>
  </si>
  <si>
    <t>NGO/2127W</t>
    <phoneticPr fontId="28" type="noConversion"/>
  </si>
  <si>
    <t>TXG/2129E</t>
    <phoneticPr fontId="28" type="noConversion"/>
  </si>
  <si>
    <t>TAO/2129E</t>
    <phoneticPr fontId="28" type="noConversion"/>
  </si>
  <si>
    <t>port closed due to dense fog (0330lt-1210lt 29th/Jun,0930lt-1230 30th/Jun)</t>
    <phoneticPr fontId="28" type="noConversion"/>
  </si>
  <si>
    <t>Due to port closed at Txg from 0000lt/30th/June-1800lt/1st/July,the vsl berth schedl will be delayed to 1130lt/2nd/July.</t>
    <phoneticPr fontId="28" type="noConversion"/>
  </si>
  <si>
    <t>HKG/2114E</t>
    <phoneticPr fontId="28" type="noConversion"/>
  </si>
  <si>
    <t>NGB/2115W</t>
    <phoneticPr fontId="28" type="noConversion"/>
  </si>
  <si>
    <t>SHA/2115W</t>
    <phoneticPr fontId="28" type="noConversion"/>
  </si>
  <si>
    <t>port closed due to dense fog (0650lt-1500lt 02nd Jul,2215lt 02nd-0230lt 03rd Jul)</t>
    <phoneticPr fontId="28" type="noConversion"/>
  </si>
  <si>
    <t>HKG/2114W</t>
    <phoneticPr fontId="28" type="noConversion"/>
  </si>
  <si>
    <t>YTN/2114E</t>
    <phoneticPr fontId="28" type="noConversion"/>
  </si>
  <si>
    <t>HPH/2114E</t>
    <phoneticPr fontId="28" type="noConversion"/>
  </si>
  <si>
    <t>TAO/2115W</t>
    <phoneticPr fontId="28" type="noConversion"/>
  </si>
  <si>
    <t>SHA/2115W</t>
    <phoneticPr fontId="28" type="noConversion"/>
  </si>
  <si>
    <t>Max draft 9.4m</t>
    <phoneticPr fontId="28" type="noConversion"/>
  </si>
  <si>
    <t>TYO/2128W</t>
    <phoneticPr fontId="28" type="noConversion"/>
  </si>
  <si>
    <t>YOK/2128W</t>
    <phoneticPr fontId="28" type="noConversion"/>
  </si>
  <si>
    <t>NGO/2128W</t>
    <phoneticPr fontId="28" type="noConversion"/>
  </si>
  <si>
    <t>OSA/2128W</t>
    <phoneticPr fontId="28" type="noConversion"/>
  </si>
  <si>
    <t>KOB/2128W</t>
    <phoneticPr fontId="28" type="noConversion"/>
  </si>
  <si>
    <t>TXG/2130E</t>
    <phoneticPr fontId="28" type="noConversion"/>
  </si>
  <si>
    <t>TAO/2130E</t>
    <phoneticPr fontId="28" type="noConversion"/>
  </si>
  <si>
    <t>OMIT</t>
    <phoneticPr fontId="28" type="noConversion"/>
  </si>
  <si>
    <t>OMIT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</si>
  <si>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port congestion due to TD</t>
    </r>
    <phoneticPr fontId="28" type="noConversion"/>
  </si>
  <si>
    <t>Max draft 9.7m</t>
    <phoneticPr fontId="28" type="noConversion"/>
  </si>
  <si>
    <t>HPH/2129E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</si>
  <si>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</si>
  <si>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</si>
  <si>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</si>
  <si>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HKG(CMCS)/2130W</t>
    <phoneticPr fontId="28" type="noConversion"/>
  </si>
  <si>
    <t>HKG(CMCS)/2129W</t>
    <phoneticPr fontId="28" type="noConversion"/>
  </si>
  <si>
    <t>port closed due to dense fog (0140lt-1800lt 08th/Jul,0400lt-0800lt 09th/Jul)</t>
    <phoneticPr fontId="28" type="noConversion"/>
  </si>
  <si>
    <t>Midstream operation</t>
    <phoneticPr fontId="28" type="noConversion"/>
  </si>
  <si>
    <t>TAO/2128W</t>
    <phoneticPr fontId="28" type="noConversion"/>
  </si>
  <si>
    <t>OMIT</t>
    <phoneticPr fontId="28" type="noConversion"/>
  </si>
  <si>
    <t>First calling Qingdao only for discharge</t>
    <phoneticPr fontId="28" type="noConversion"/>
  </si>
  <si>
    <t>YOK/2129W</t>
    <phoneticPr fontId="28" type="noConversion"/>
  </si>
  <si>
    <t>NGO/2129W</t>
    <phoneticPr fontId="28" type="noConversion"/>
  </si>
  <si>
    <t>TXG/2131E</t>
    <phoneticPr fontId="28" type="noConversion"/>
  </si>
  <si>
    <t>TAO/2131E</t>
    <phoneticPr fontId="28" type="noConversion"/>
  </si>
  <si>
    <t>still call NAM HAI port</t>
    <phoneticPr fontId="28" type="noConversion"/>
  </si>
  <si>
    <t>NSA/2128W</t>
    <phoneticPr fontId="28" type="noConversion"/>
  </si>
  <si>
    <t>SHK/2128W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</si>
  <si>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</si>
  <si>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XMN/2115W</t>
    <phoneticPr fontId="28" type="noConversion"/>
  </si>
  <si>
    <t>HKG/2115W</t>
    <phoneticPr fontId="28" type="noConversion"/>
  </si>
  <si>
    <t>HPH/2115W</t>
    <phoneticPr fontId="28" type="noConversion"/>
  </si>
  <si>
    <r>
      <t xml:space="preserve">P/I; </t>
    </r>
    <r>
      <rPr>
        <sz val="10"/>
        <rFont val="Verdana"/>
        <family val="2"/>
      </rPr>
      <t>Midstream operation</t>
    </r>
    <phoneticPr fontId="28" type="noConversion"/>
  </si>
  <si>
    <t>HKG(MTL)/2129W</t>
    <phoneticPr fontId="28" type="noConversion"/>
  </si>
  <si>
    <t>HKG/2114W</t>
    <phoneticPr fontId="28" type="noConversion"/>
  </si>
  <si>
    <t>HPH/2114E</t>
    <phoneticPr fontId="28" type="noConversion"/>
  </si>
  <si>
    <t>YTN/2114E</t>
    <phoneticPr fontId="28" type="noConversion"/>
  </si>
  <si>
    <t>Max draft 9.8m</t>
    <phoneticPr fontId="28" type="noConversion"/>
  </si>
  <si>
    <t>TAO/2115W</t>
    <phoneticPr fontId="28" type="noConversion"/>
  </si>
  <si>
    <t>SHA/2115W</t>
    <phoneticPr fontId="28" type="noConversion"/>
  </si>
  <si>
    <t>HPH/2130E</t>
    <phoneticPr fontId="28" type="noConversion"/>
  </si>
  <si>
    <t>HKG/2115E</t>
    <phoneticPr fontId="28" type="noConversion"/>
  </si>
  <si>
    <t>NGB/2116W</t>
    <phoneticPr fontId="28" type="noConversion"/>
  </si>
  <si>
    <t>SHA/2116W</t>
    <phoneticPr fontId="28" type="noConversion"/>
  </si>
  <si>
    <t>HKG/2115W</t>
    <phoneticPr fontId="28" type="noConversion"/>
  </si>
  <si>
    <t>HPH/2115E</t>
    <phoneticPr fontId="28" type="noConversion"/>
  </si>
  <si>
    <t>TAO/2116W</t>
    <phoneticPr fontId="28" type="noConversion"/>
  </si>
  <si>
    <t>SHA/2116W</t>
    <phoneticPr fontId="28" type="noConversion"/>
  </si>
  <si>
    <t>TYO/2130W</t>
    <phoneticPr fontId="28" type="noConversion"/>
  </si>
  <si>
    <t>YOK/2130W</t>
    <phoneticPr fontId="28" type="noConversion"/>
  </si>
  <si>
    <t>NGO/2130W</t>
    <phoneticPr fontId="28" type="noConversion"/>
  </si>
  <si>
    <t>OSA/2130W</t>
    <phoneticPr fontId="28" type="noConversion"/>
  </si>
  <si>
    <t>KOB/2130W</t>
    <phoneticPr fontId="28" type="noConversion"/>
  </si>
  <si>
    <t>TXG/2132E</t>
    <phoneticPr fontId="28" type="noConversion"/>
  </si>
  <si>
    <t>TAO/2132E</t>
    <phoneticPr fontId="28" type="noConversion"/>
  </si>
  <si>
    <t>HPH/2128E</t>
    <phoneticPr fontId="28" type="noConversion"/>
  </si>
  <si>
    <t>OMIT</t>
    <phoneticPr fontId="28" type="noConversion"/>
  </si>
  <si>
    <t>YTN/2131W</t>
    <phoneticPr fontId="28" type="noConversion"/>
  </si>
  <si>
    <t>delayed due to NO.7 Typhoon</t>
    <phoneticPr fontId="28" type="noConversion"/>
  </si>
  <si>
    <t>Due to port congestion at Tokyo,the vsl will first call Yokohama and second Tokyo.</t>
  </si>
  <si>
    <t>TYO/2129W</t>
    <phoneticPr fontId="28" type="noConversion"/>
  </si>
  <si>
    <t>delayed due to the NO.6 TYPHOON "IN-FA"</t>
    <phoneticPr fontId="28" type="noConversion"/>
  </si>
  <si>
    <t>NSA/2131W</t>
    <phoneticPr fontId="28" type="noConversion"/>
  </si>
  <si>
    <t>SHK/2131W</t>
    <phoneticPr fontId="28" type="noConversion"/>
  </si>
  <si>
    <t>OMIT</t>
    <phoneticPr fontId="28" type="noConversion"/>
  </si>
  <si>
    <t>port congestion</t>
    <phoneticPr fontId="28" type="noConversion"/>
  </si>
  <si>
    <t>CMCS</t>
    <phoneticPr fontId="28" type="noConversion"/>
  </si>
  <si>
    <t>Dropped anchor at Qiaoliandao anchorage to shelter NO.6 TYPHOON "IN-FA" (0710lt 22nd-1147lt 25th/Jul)</t>
    <phoneticPr fontId="28" type="noConversion"/>
  </si>
  <si>
    <t>Max draft 8.7m</t>
    <phoneticPr fontId="28" type="noConversion"/>
  </si>
  <si>
    <t>SHK/2129W</t>
    <phoneticPr fontId="28" type="noConversion"/>
  </si>
  <si>
    <t>HPH/2131E</t>
    <phoneticPr fontId="28" type="noConversion"/>
  </si>
  <si>
    <t>TYO/2131W</t>
    <phoneticPr fontId="28" type="noConversion"/>
  </si>
  <si>
    <t>YOK/2131W</t>
    <phoneticPr fontId="28" type="noConversion"/>
  </si>
  <si>
    <t>NGO/2131W</t>
    <phoneticPr fontId="28" type="noConversion"/>
  </si>
  <si>
    <t>TXG/2133E</t>
    <phoneticPr fontId="28" type="noConversion"/>
  </si>
  <si>
    <t>TAO/2133E</t>
    <phoneticPr fontId="28" type="noConversion"/>
  </si>
  <si>
    <r>
      <t>HPH(</t>
    </r>
    <r>
      <rPr>
        <b/>
        <sz val="10"/>
        <rFont val="Verdana"/>
        <family val="2"/>
      </rPr>
      <t>HICT</t>
    </r>
    <r>
      <rPr>
        <sz val="10"/>
        <rFont val="Verdana"/>
        <family val="2"/>
      </rPr>
      <t>)/2115W</t>
    </r>
    <phoneticPr fontId="28" type="noConversion"/>
  </si>
  <si>
    <t>Add calling HICT in HPH for discharge only</t>
    <phoneticPr fontId="28" type="noConversion"/>
  </si>
  <si>
    <t>port congestion</t>
    <phoneticPr fontId="28" type="noConversion"/>
  </si>
  <si>
    <t>port closed due to No.6 TYPHOON (0900lt 24th-0900lt 27th/Jul)</t>
    <phoneticPr fontId="28" type="noConversion"/>
  </si>
  <si>
    <t xml:space="preserve">port congestion;  P/I BVX </t>
    <phoneticPr fontId="28" type="noConversion"/>
  </si>
  <si>
    <t>Midstream operation</t>
    <phoneticPr fontId="28" type="noConversion"/>
  </si>
  <si>
    <t>Due to port closed at Txg,the vsl berth schdl will be delayed to 1500lt/30th.</t>
    <phoneticPr fontId="28" type="noConversion"/>
  </si>
  <si>
    <t>XMN/2116W</t>
    <phoneticPr fontId="28" type="noConversion"/>
  </si>
  <si>
    <t>HKG/2116W</t>
    <phoneticPr fontId="28" type="noConversion"/>
  </si>
  <si>
    <t>HPH/2116W</t>
    <phoneticPr fontId="28" type="noConversion"/>
  </si>
  <si>
    <t>YTN/2115E</t>
    <phoneticPr fontId="28" type="noConversion"/>
  </si>
  <si>
    <t>HKG(CMCS)/2131W</t>
    <phoneticPr fontId="28" type="noConversion"/>
  </si>
  <si>
    <t>port congestion</t>
    <phoneticPr fontId="28" type="noConversion"/>
  </si>
  <si>
    <t>OMIT</t>
    <phoneticPr fontId="28" type="noConversion"/>
  </si>
  <si>
    <t>TYO/2132W</t>
    <phoneticPr fontId="28" type="noConversion"/>
  </si>
  <si>
    <t>YOK/2132W</t>
    <phoneticPr fontId="28" type="noConversion"/>
  </si>
  <si>
    <t>NGO/2132W</t>
    <phoneticPr fontId="28" type="noConversion"/>
  </si>
  <si>
    <t>OSA/2132W</t>
    <phoneticPr fontId="28" type="noConversion"/>
  </si>
  <si>
    <t>KOB/2132W</t>
    <phoneticPr fontId="28" type="noConversion"/>
  </si>
  <si>
    <t>TXG/2134E</t>
    <phoneticPr fontId="28" type="noConversion"/>
  </si>
  <si>
    <t>TAO/2134E</t>
    <phoneticPr fontId="28" type="noConversion"/>
  </si>
  <si>
    <t>HKG/2116E</t>
    <phoneticPr fontId="28" type="noConversion"/>
  </si>
  <si>
    <t>NGB/2117W</t>
    <phoneticPr fontId="28" type="noConversion"/>
  </si>
  <si>
    <t>SHA/2117W</t>
    <phoneticPr fontId="28" type="noConversion"/>
  </si>
  <si>
    <t>port congestion</t>
    <phoneticPr fontId="28" type="noConversion"/>
  </si>
  <si>
    <t>NGB/2116W</t>
    <phoneticPr fontId="28" type="noConversion"/>
  </si>
  <si>
    <t>Ha Long anchorage/2115E</t>
    <phoneticPr fontId="28" type="noConversion"/>
  </si>
  <si>
    <t>YTN/2132W</t>
    <phoneticPr fontId="28" type="noConversion"/>
  </si>
  <si>
    <t>Add calling NGB</t>
    <phoneticPr fontId="28" type="noConversion"/>
  </si>
  <si>
    <t>CMCS</t>
    <phoneticPr fontId="28" type="noConversion"/>
  </si>
  <si>
    <t>NSA/2132W</t>
    <phoneticPr fontId="28" type="noConversion"/>
  </si>
  <si>
    <t>SHK/2132W</t>
    <phoneticPr fontId="28" type="noConversion"/>
  </si>
  <si>
    <t>HKG(CMCS)/2132W</t>
    <phoneticPr fontId="28" type="noConversion"/>
  </si>
  <si>
    <t>inbound pilot servie suspended from 1000lt/03rd to 1300lt/04th Aug affected by NO.9 TYPHOON "LUPIT"</t>
    <phoneticPr fontId="28" type="noConversion"/>
  </si>
  <si>
    <t>port congestion</t>
    <phoneticPr fontId="28" type="noConversion"/>
  </si>
  <si>
    <t>Due to port congestion at Nagoya, the vsl berth schdl will be delayed to 0500lt/8th</t>
    <phoneticPr fontId="28" type="noConversion"/>
  </si>
  <si>
    <t>HKG/2130W</t>
    <phoneticPr fontId="28" type="noConversion"/>
  </si>
  <si>
    <t>Max draft 9.0m</t>
    <phoneticPr fontId="28" type="noConversion"/>
  </si>
  <si>
    <t>OMIT</t>
    <phoneticPr fontId="28" type="noConversion"/>
  </si>
  <si>
    <t>port congestion due to port closed from 1900lt 04th/Aug to 1900lt 07th/Aug caused by NO.9 TYPHOON "LUPIT"</t>
    <phoneticPr fontId="28" type="noConversion"/>
  </si>
  <si>
    <t>HKG/2116W</t>
    <phoneticPr fontId="28" type="noConversion"/>
  </si>
  <si>
    <t>HPH/2116E</t>
    <phoneticPr fontId="28" type="noConversion"/>
  </si>
  <si>
    <t>port congestion</t>
    <phoneticPr fontId="28" type="noConversion"/>
  </si>
  <si>
    <t>YTN/2116E</t>
    <phoneticPr fontId="28" type="noConversion"/>
  </si>
  <si>
    <t>OMIT</t>
    <phoneticPr fontId="28" type="noConversion"/>
  </si>
  <si>
    <t>TAO/2117W</t>
    <phoneticPr fontId="28" type="noConversion"/>
  </si>
  <si>
    <t>SHA/2117W</t>
    <phoneticPr fontId="28" type="noConversion"/>
  </si>
  <si>
    <t>CMCS</t>
    <phoneticPr fontId="28" type="noConversion"/>
  </si>
  <si>
    <t>TYO/2133W</t>
    <phoneticPr fontId="28" type="noConversion"/>
  </si>
  <si>
    <t>YOK/2133W</t>
    <phoneticPr fontId="28" type="noConversion"/>
  </si>
  <si>
    <t>NGO/2133W</t>
    <phoneticPr fontId="28" type="noConversion"/>
  </si>
  <si>
    <t>TXG/2135E</t>
    <phoneticPr fontId="28" type="noConversion"/>
  </si>
  <si>
    <t>TAO/2135E</t>
    <phoneticPr fontId="28" type="noConversion"/>
  </si>
  <si>
    <t>HPH/2132E</t>
    <phoneticPr fontId="28" type="noConversion"/>
  </si>
  <si>
    <t>NAM HAI DINH VU port</t>
    <phoneticPr fontId="28" type="noConversion"/>
  </si>
  <si>
    <t>Max draft 9.7m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</si>
  <si>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</si>
  <si>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</si>
  <si>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</si>
  <si>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</si>
  <si>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HKG(CMCS)/2133W</t>
    <phoneticPr fontId="28" type="noConversion"/>
  </si>
  <si>
    <t>Due to port congestion at tianjin, the vsl berth schdl will be delayed to 0730lt/14th</t>
    <phoneticPr fontId="28" type="noConversion"/>
  </si>
  <si>
    <t>Midstream operation</t>
    <phoneticPr fontId="28" type="noConversion"/>
  </si>
  <si>
    <t>TYO/2134W</t>
    <phoneticPr fontId="28" type="noConversion"/>
  </si>
  <si>
    <t>YOK/2134W</t>
    <phoneticPr fontId="28" type="noConversion"/>
  </si>
  <si>
    <t>NGO/2134W</t>
    <phoneticPr fontId="28" type="noConversion"/>
  </si>
  <si>
    <t>OSA/2134W</t>
    <phoneticPr fontId="28" type="noConversion"/>
  </si>
  <si>
    <t>KOB/2134W</t>
    <phoneticPr fontId="28" type="noConversion"/>
  </si>
  <si>
    <t>TXG/2136E</t>
    <phoneticPr fontId="28" type="noConversion"/>
  </si>
  <si>
    <t>TAO/2136E</t>
    <phoneticPr fontId="28" type="noConversion"/>
  </si>
  <si>
    <t>OMIT</t>
    <phoneticPr fontId="28" type="noConversion"/>
  </si>
  <si>
    <t>HKG/2128W</t>
    <phoneticPr fontId="28" type="noConversion"/>
  </si>
  <si>
    <t>XMN/2117W</t>
    <phoneticPr fontId="28" type="noConversion"/>
  </si>
  <si>
    <t>OMIT</t>
    <phoneticPr fontId="28" type="noConversion"/>
  </si>
  <si>
    <t>HPH/2117W</t>
    <phoneticPr fontId="28" type="noConversion"/>
  </si>
  <si>
    <t>HPH/2116W</t>
    <phoneticPr fontId="28" type="noConversion"/>
  </si>
  <si>
    <t>TAO/2117W</t>
    <phoneticPr fontId="28" type="noConversion"/>
  </si>
  <si>
    <t>SHA/2117W</t>
    <phoneticPr fontId="28" type="noConversion"/>
  </si>
  <si>
    <t>YTN/2116E</t>
    <phoneticPr fontId="28" type="noConversion"/>
  </si>
  <si>
    <t>Max draft 8.5m</t>
    <phoneticPr fontId="28" type="noConversion"/>
  </si>
  <si>
    <t>CMCS</t>
    <phoneticPr fontId="28" type="noConversion"/>
  </si>
  <si>
    <t>HPH/2133E</t>
    <phoneticPr fontId="28" type="noConversion"/>
  </si>
  <si>
    <r>
      <t>Due to port congestion at Tokyo</t>
    </r>
    <r>
      <rPr>
        <sz val="10"/>
        <color indexed="10"/>
        <rFont val="宋体"/>
        <family val="3"/>
        <charset val="134"/>
      </rPr>
      <t>，</t>
    </r>
    <r>
      <rPr>
        <sz val="10"/>
        <color indexed="10"/>
        <rFont val="Verdana"/>
        <family val="2"/>
      </rPr>
      <t xml:space="preserve"> the vsl will first call Yokohama and second Tokyo.</t>
    </r>
  </si>
  <si>
    <t>OMIT</t>
    <phoneticPr fontId="28" type="noConversion"/>
  </si>
  <si>
    <t>HKG(HIT)/2116W</t>
    <phoneticPr fontId="28" type="noConversion"/>
  </si>
  <si>
    <t>DAD/2128E</t>
    <phoneticPr fontId="28" type="noConversion"/>
  </si>
  <si>
    <t>add calling HIT</t>
    <phoneticPr fontId="28" type="noConversion"/>
  </si>
  <si>
    <t>port congestion</t>
    <phoneticPr fontId="28" type="noConversion"/>
  </si>
  <si>
    <t>HKG/2117E</t>
    <phoneticPr fontId="28" type="noConversion"/>
  </si>
  <si>
    <t>NGB/2118W</t>
    <phoneticPr fontId="28" type="noConversion"/>
  </si>
  <si>
    <t>SHA/2118W</t>
    <phoneticPr fontId="28" type="noConversion"/>
  </si>
  <si>
    <t>Midstream operation</t>
    <phoneticPr fontId="28" type="noConversion"/>
  </si>
  <si>
    <t>YTN/2134W</t>
    <phoneticPr fontId="28" type="noConversion"/>
  </si>
  <si>
    <t>NSA/2134W</t>
    <phoneticPr fontId="28" type="noConversion"/>
  </si>
  <si>
    <t>SHK/2134W</t>
    <phoneticPr fontId="28" type="noConversion"/>
  </si>
  <si>
    <t>HKG(HIT)/2134W</t>
    <phoneticPr fontId="28" type="noConversion"/>
  </si>
  <si>
    <t>CMCS</t>
    <phoneticPr fontId="28" type="noConversion"/>
  </si>
  <si>
    <t xml:space="preserve">Due to low operating efficiency(only one gang) at Tokyo, the vsl departure schdel will be delayed to 0600lt/22nd. </t>
  </si>
  <si>
    <t>OMIT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</si>
  <si>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</si>
  <si>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</si>
  <si>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</si>
  <si>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</si>
  <si>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TYO/2135W</t>
    <phoneticPr fontId="28" type="noConversion"/>
  </si>
  <si>
    <t>YOK/2135W</t>
    <phoneticPr fontId="28" type="noConversion"/>
  </si>
  <si>
    <t>NGO/2135W</t>
    <phoneticPr fontId="28" type="noConversion"/>
  </si>
  <si>
    <t>TXG/2137E</t>
    <phoneticPr fontId="28" type="noConversion"/>
  </si>
  <si>
    <t>TAO/2137E</t>
    <phoneticPr fontId="28" type="noConversion"/>
  </si>
  <si>
    <t>port congestion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</si>
  <si>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Renew vessel flag and name</t>
    </r>
    <phoneticPr fontId="28" type="noConversion"/>
  </si>
  <si>
    <t>HPH/2134E</t>
    <phoneticPr fontId="28" type="noConversion"/>
  </si>
  <si>
    <t>YTN/2135W</t>
    <phoneticPr fontId="28" type="noConversion"/>
  </si>
  <si>
    <t>NSA/2135W</t>
    <phoneticPr fontId="28" type="noConversion"/>
  </si>
  <si>
    <t>SHK/2135W</t>
    <phoneticPr fontId="28" type="noConversion"/>
  </si>
  <si>
    <t>HKG(HIT)/2135W</t>
    <phoneticPr fontId="28" type="noConversion"/>
  </si>
  <si>
    <t>CMCS</t>
    <phoneticPr fontId="28" type="noConversion"/>
  </si>
  <si>
    <t>Max draft 9.4m</t>
    <phoneticPr fontId="28" type="noConversion"/>
  </si>
  <si>
    <t>TYO/2136W</t>
    <phoneticPr fontId="28" type="noConversion"/>
  </si>
  <si>
    <t>NGO/2136W</t>
    <phoneticPr fontId="28" type="noConversion"/>
  </si>
  <si>
    <t>OSA/2136W</t>
    <phoneticPr fontId="28" type="noConversion"/>
  </si>
  <si>
    <t>KOB/2136W</t>
    <phoneticPr fontId="28" type="noConversion"/>
  </si>
  <si>
    <t>TXG/2138E</t>
    <phoneticPr fontId="28" type="noConversion"/>
  </si>
  <si>
    <t>TAO/2138E</t>
    <phoneticPr fontId="28" type="noConversion"/>
  </si>
  <si>
    <t>OMIT</t>
    <phoneticPr fontId="28" type="noConversion"/>
  </si>
  <si>
    <t>NSA/2129W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</si>
  <si>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</si>
  <si>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</si>
  <si>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</si>
  <si>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</si>
  <si>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HPH/2135E</t>
    <phoneticPr fontId="28" type="noConversion"/>
  </si>
  <si>
    <t>YTN/2129W</t>
    <phoneticPr fontId="28" type="noConversion"/>
  </si>
  <si>
    <t>Add calling HIT</t>
    <phoneticPr fontId="28" type="noConversion"/>
  </si>
  <si>
    <t>CMCS</t>
    <phoneticPr fontId="28" type="noConversion"/>
  </si>
  <si>
    <t>Midstream operation+CMCS</t>
    <phoneticPr fontId="28" type="noConversion"/>
  </si>
  <si>
    <t>HKG(HIT)/2129W</t>
    <phoneticPr fontId="28" type="noConversion"/>
  </si>
  <si>
    <t>HKG/2129W</t>
    <phoneticPr fontId="28" type="noConversion"/>
  </si>
  <si>
    <t>port congestion</t>
    <phoneticPr fontId="28" type="noConversion"/>
  </si>
  <si>
    <t>XMN/2118W</t>
    <phoneticPr fontId="28" type="noConversion"/>
  </si>
  <si>
    <t>OMIT</t>
    <phoneticPr fontId="28" type="noConversion"/>
  </si>
  <si>
    <t>HPH/2118W</t>
    <phoneticPr fontId="28" type="noConversion"/>
  </si>
  <si>
    <t>Add calling Yantian from HE YUAN 1 V.2128E/2129W; port congestion</t>
    <phoneticPr fontId="28" type="noConversion"/>
  </si>
  <si>
    <t>port congestion</t>
    <phoneticPr fontId="28" type="noConversion"/>
  </si>
  <si>
    <t>Max draft 9.2m</t>
    <phoneticPr fontId="28" type="noConversion"/>
  </si>
  <si>
    <t>HPH/2129E</t>
    <phoneticPr fontId="28" type="noConversion"/>
  </si>
  <si>
    <t>DAD/2129E</t>
    <phoneticPr fontId="28" type="noConversion"/>
  </si>
  <si>
    <t>TYO/2137W</t>
    <phoneticPr fontId="28" type="noConversion"/>
  </si>
  <si>
    <t>YOK/2137W</t>
    <phoneticPr fontId="28" type="noConversion"/>
  </si>
  <si>
    <t>NGO/2137W</t>
    <phoneticPr fontId="28" type="noConversion"/>
  </si>
  <si>
    <t>TXG/2139E</t>
    <phoneticPr fontId="28" type="noConversion"/>
  </si>
  <si>
    <t>TAO/2139E</t>
    <phoneticPr fontId="28" type="noConversion"/>
  </si>
  <si>
    <t>YTN/2136W</t>
    <phoneticPr fontId="28" type="noConversion"/>
  </si>
  <si>
    <t>NSA/2136W</t>
    <phoneticPr fontId="28" type="noConversion"/>
  </si>
  <si>
    <t>SHK/2136W</t>
    <phoneticPr fontId="28" type="noConversion"/>
  </si>
  <si>
    <t>HKG(HIT)/2136W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</si>
  <si>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</si>
  <si>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YOK/2136W</t>
    <phoneticPr fontId="28" type="noConversion"/>
  </si>
  <si>
    <t>port congestion</t>
    <phoneticPr fontId="28" type="noConversion"/>
  </si>
  <si>
    <t>HKG/2118W</t>
    <phoneticPr fontId="28" type="noConversion"/>
  </si>
  <si>
    <t>HPH/2118E</t>
    <phoneticPr fontId="28" type="noConversion"/>
  </si>
  <si>
    <t>port congestion; port closed due to strong wind (0700lt 05th-1800lt 06th/Sep)</t>
    <phoneticPr fontId="28" type="noConversion"/>
  </si>
  <si>
    <t>port congestion</t>
    <phoneticPr fontId="28" type="noConversion"/>
  </si>
  <si>
    <t>HKG(HIT)/2118W</t>
    <phoneticPr fontId="28" type="noConversion"/>
  </si>
  <si>
    <t>HKG(CMCS)/2118W</t>
    <phoneticPr fontId="28" type="noConversion"/>
  </si>
  <si>
    <t>TAO/2136W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</si>
  <si>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</si>
  <si>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</si>
  <si>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HKG/2118E</t>
    <phoneticPr fontId="28" type="noConversion"/>
  </si>
  <si>
    <t>NGB/2119W</t>
    <phoneticPr fontId="28" type="noConversion"/>
  </si>
  <si>
    <t>SHA/2119W</t>
    <phoneticPr fontId="28" type="noConversion"/>
  </si>
  <si>
    <t>port congestion due to bad weather</t>
    <phoneticPr fontId="28" type="noConversion"/>
  </si>
  <si>
    <t>CMCS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</si>
  <si>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</si>
  <si>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</si>
  <si>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</si>
  <si>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SHA/2120W</t>
    <phoneticPr fontId="28" type="noConversion"/>
  </si>
  <si>
    <t>CMCS</t>
    <phoneticPr fontId="28" type="noConversion"/>
  </si>
  <si>
    <t>TYO/2038W</t>
    <phoneticPr fontId="28" type="noConversion"/>
  </si>
  <si>
    <t>NGO/2038W</t>
    <phoneticPr fontId="28" type="noConversion"/>
  </si>
  <si>
    <t>OSA/2038W</t>
    <phoneticPr fontId="28" type="noConversion"/>
  </si>
  <si>
    <t>OMIT</t>
    <phoneticPr fontId="28" type="noConversion"/>
  </si>
  <si>
    <t>KOB/2038W</t>
    <phoneticPr fontId="28" type="noConversion"/>
  </si>
  <si>
    <t>TXG/2140E</t>
    <phoneticPr fontId="28" type="noConversion"/>
  </si>
  <si>
    <t>TAO/2140E</t>
    <phoneticPr fontId="28" type="noConversion"/>
  </si>
  <si>
    <t>OMIT</t>
    <phoneticPr fontId="28" type="noConversion"/>
  </si>
  <si>
    <t>HKG/2118W</t>
    <phoneticPr fontId="28" type="noConversion"/>
  </si>
  <si>
    <t>HPH/2118E</t>
    <phoneticPr fontId="28" type="noConversion"/>
  </si>
  <si>
    <t>port congestion</t>
    <phoneticPr fontId="28" type="noConversion"/>
  </si>
  <si>
    <t>HPH/2136E</t>
    <phoneticPr fontId="28" type="noConversion"/>
  </si>
  <si>
    <t>port closed due to NO.14 TYPHOON "CHANTHU" (0001lt 13th - 1500lt 15th/Sep)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</si>
  <si>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</si>
  <si>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</si>
  <si>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</si>
  <si>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</si>
  <si>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HKG(HIT)/2130W</t>
    <phoneticPr fontId="28" type="noConversion"/>
  </si>
  <si>
    <t>Add calling HIT</t>
    <phoneticPr fontId="28" type="noConversion"/>
  </si>
  <si>
    <r>
      <t xml:space="preserve">Due to impact of typhoon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chanthu),the vsl has anchored in Nagoya anchorage for shelter until 0530lt/19th.</t>
    </r>
  </si>
  <si>
    <t>Max draft 8.7m</t>
    <phoneticPr fontId="28" type="noConversion"/>
  </si>
  <si>
    <t>Midstream operation+CMCS</t>
    <phoneticPr fontId="28" type="noConversion"/>
  </si>
  <si>
    <t>TYO/2139W</t>
    <phoneticPr fontId="28" type="noConversion"/>
  </si>
  <si>
    <t>YOK/2139W</t>
    <phoneticPr fontId="28" type="noConversion"/>
  </si>
  <si>
    <t>NGO/2139W</t>
    <phoneticPr fontId="28" type="noConversion"/>
  </si>
  <si>
    <t>TXG/2141E</t>
    <phoneticPr fontId="28" type="noConversion"/>
  </si>
  <si>
    <t>TAO/2141E</t>
    <phoneticPr fontId="28" type="noConversion"/>
  </si>
  <si>
    <t>HPH/2130E</t>
    <phoneticPr fontId="28" type="noConversion"/>
  </si>
  <si>
    <t>DAD/2130E</t>
    <phoneticPr fontId="28" type="noConversion"/>
  </si>
  <si>
    <t>YOK/2038W</t>
    <phoneticPr fontId="28" type="noConversion"/>
  </si>
  <si>
    <t>port congestion</t>
    <phoneticPr fontId="28" type="noConversion"/>
  </si>
  <si>
    <t>XMN/2119W</t>
    <phoneticPr fontId="28" type="noConversion"/>
  </si>
  <si>
    <t>HKG/2119W</t>
    <phoneticPr fontId="28" type="noConversion"/>
  </si>
  <si>
    <t>HPH/2119W</t>
    <phoneticPr fontId="28" type="noConversion"/>
  </si>
  <si>
    <t>port congestion</t>
    <phoneticPr fontId="28" type="noConversion"/>
  </si>
  <si>
    <t>Max draft 9.4m</t>
    <phoneticPr fontId="28" type="noConversion"/>
  </si>
  <si>
    <t>First calling Nagoya due to stowage plan</t>
    <phoneticPr fontId="28" type="noConversion"/>
  </si>
  <si>
    <t>HPH/2137E</t>
    <phoneticPr fontId="28" type="noConversion"/>
  </si>
  <si>
    <t>CMCS</t>
    <phoneticPr fontId="28" type="noConversion"/>
  </si>
  <si>
    <t>YTN/2131W</t>
    <phoneticPr fontId="28" type="noConversion"/>
  </si>
  <si>
    <t>NSA/2131W</t>
    <phoneticPr fontId="28" type="noConversion"/>
  </si>
  <si>
    <t>SHK/2131W</t>
    <phoneticPr fontId="28" type="noConversion"/>
  </si>
  <si>
    <t>HKG/2131W</t>
    <phoneticPr fontId="28" type="noConversion"/>
  </si>
  <si>
    <t>HKG(HIT)/2131W</t>
    <phoneticPr fontId="28" type="noConversion"/>
  </si>
  <si>
    <t>YTN/2138W</t>
    <phoneticPr fontId="28" type="noConversion"/>
  </si>
  <si>
    <t>NSA/2138W</t>
    <phoneticPr fontId="28" type="noConversion"/>
  </si>
  <si>
    <t>SHK/2138W</t>
    <phoneticPr fontId="28" type="noConversion"/>
  </si>
  <si>
    <t>HKG(HIT)/2138W</t>
    <phoneticPr fontId="28" type="noConversion"/>
  </si>
  <si>
    <t>HKG/2119E</t>
    <phoneticPr fontId="28" type="noConversion"/>
  </si>
  <si>
    <t>NGB/2121W</t>
    <phoneticPr fontId="28" type="noConversion"/>
  </si>
  <si>
    <t>SHA/2121W</t>
    <phoneticPr fontId="28" type="noConversion"/>
  </si>
  <si>
    <t>XMN/2121W</t>
    <phoneticPr fontId="28" type="noConversion"/>
  </si>
  <si>
    <t>CMCS</t>
    <phoneticPr fontId="28" type="noConversion"/>
  </si>
  <si>
    <r>
      <t>Due to berth occupied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abnormal nucleic acid test on berth ship and weather effect) at Tao</t>
    </r>
    <phoneticPr fontId="28" type="noConversion"/>
  </si>
  <si>
    <t>port closed due to strong wind (2100lt 19th/Sep-0700lt 21st/Sep)</t>
    <phoneticPr fontId="28" type="noConversion"/>
  </si>
  <si>
    <t>HKG/2120W</t>
    <phoneticPr fontId="28" type="noConversion"/>
  </si>
  <si>
    <t>TAO/2121W</t>
    <phoneticPr fontId="28" type="noConversion"/>
  </si>
  <si>
    <t>SHA/2121W</t>
    <phoneticPr fontId="28" type="noConversion"/>
  </si>
  <si>
    <t>HPH/2120E</t>
    <phoneticPr fontId="28" type="noConversion"/>
  </si>
  <si>
    <t>TYO/2140W</t>
    <phoneticPr fontId="28" type="noConversion"/>
  </si>
  <si>
    <t>YOK/2140W</t>
    <phoneticPr fontId="28" type="noConversion"/>
  </si>
  <si>
    <t>NGO/2140W</t>
    <phoneticPr fontId="28" type="noConversion"/>
  </si>
  <si>
    <t>OSA/2140W</t>
    <phoneticPr fontId="28" type="noConversion"/>
  </si>
  <si>
    <t>KOB/2140W</t>
    <phoneticPr fontId="28" type="noConversion"/>
  </si>
  <si>
    <t>TXG/2142E</t>
    <phoneticPr fontId="28" type="noConversion"/>
  </si>
  <si>
    <t>TAO/2142E</t>
    <phoneticPr fontId="28" type="noConversion"/>
  </si>
  <si>
    <t>Due to typhoon effect(MINDULLE),the vsl will drifting for sheltering at HYUGA NADA.</t>
    <phoneticPr fontId="28" type="noConversion"/>
  </si>
  <si>
    <t>HPH/2131E</t>
    <phoneticPr fontId="28" type="noConversion"/>
  </si>
  <si>
    <t>DAD/2131E</t>
    <phoneticPr fontId="28" type="noConversion"/>
  </si>
  <si>
    <t>HPH/2138E</t>
    <phoneticPr fontId="28" type="noConversion"/>
  </si>
  <si>
    <t>HKG/2120W</t>
    <phoneticPr fontId="28" type="noConversion"/>
  </si>
  <si>
    <t>MANILA(S)/2120E</t>
    <phoneticPr fontId="28" type="noConversion"/>
  </si>
  <si>
    <t>OMIT</t>
    <phoneticPr fontId="28" type="noConversion"/>
  </si>
  <si>
    <t>YTN/2139W</t>
    <phoneticPr fontId="28" type="noConversion"/>
  </si>
  <si>
    <t>YTN/2132W</t>
    <phoneticPr fontId="28" type="noConversion"/>
  </si>
  <si>
    <t>port congestion; RUN HE V.2119W/E combined with V.2120W/E</t>
    <phoneticPr fontId="28" type="noConversion"/>
  </si>
  <si>
    <t>CMCS</t>
    <phoneticPr fontId="28" type="noConversion"/>
  </si>
  <si>
    <t>pilot service stopped due to srong swell (1200lt 03rd-1500lt 04th/Oct)</t>
    <phoneticPr fontId="28" type="noConversion"/>
  </si>
  <si>
    <t>OMIT</t>
    <phoneticPr fontId="28" type="noConversion"/>
  </si>
  <si>
    <t>NAM DINH VU</t>
    <phoneticPr fontId="28" type="noConversion"/>
  </si>
  <si>
    <t>NSA/2132W</t>
    <phoneticPr fontId="28" type="noConversion"/>
  </si>
  <si>
    <t>SHK/2132W</t>
    <phoneticPr fontId="28" type="noConversion"/>
  </si>
  <si>
    <t>HKG/2132W</t>
    <phoneticPr fontId="28" type="noConversion"/>
  </si>
  <si>
    <t>HKG(HIT)/2132W</t>
    <phoneticPr fontId="28" type="noConversion"/>
  </si>
  <si>
    <t>NSA/2139W</t>
    <phoneticPr fontId="28" type="noConversion"/>
  </si>
  <si>
    <t>SHK/2139W</t>
    <phoneticPr fontId="28" type="noConversion"/>
  </si>
  <si>
    <t>HKG(HIT)/2139W</t>
    <phoneticPr fontId="28" type="noConversion"/>
  </si>
  <si>
    <t>Due to port congestion at Nagoya,the vsl berth schdel will be delayed to 1350/6th</t>
  </si>
  <si>
    <t>First calling Yokohama due to Tokyo port congestion</t>
    <phoneticPr fontId="28" type="noConversion"/>
  </si>
  <si>
    <t>CMCS</t>
    <phoneticPr fontId="28" type="noConversion"/>
  </si>
  <si>
    <t>Yard congestion due to earth quake</t>
    <phoneticPr fontId="28" type="noConversion"/>
  </si>
  <si>
    <t>first call Nagoya then Tokyo or Yokohama due to stowage plan</t>
    <phoneticPr fontId="28" type="noConversion"/>
  </si>
  <si>
    <t>NGO/2141W</t>
    <phoneticPr fontId="28" type="noConversion"/>
  </si>
  <si>
    <t>TYO/2141W</t>
    <phoneticPr fontId="28" type="noConversion"/>
  </si>
  <si>
    <t>YOK/2141W</t>
    <phoneticPr fontId="28" type="noConversion"/>
  </si>
  <si>
    <t>TXG/2143E</t>
    <phoneticPr fontId="28" type="noConversion"/>
  </si>
  <si>
    <t>TAO/2143E</t>
    <phoneticPr fontId="28" type="noConversion"/>
  </si>
  <si>
    <t>OMIT</t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</si>
  <si>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10th/Oct);</t>
    </r>
    <r>
      <rPr>
        <sz val="10"/>
        <rFont val="Verdana"/>
        <family val="2"/>
      </rPr>
      <t xml:space="preserve"> Midstream operation+CMCS</t>
    </r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</si>
  <si>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</t>
    </r>
    <r>
      <rPr>
        <sz val="10"/>
        <rFont val="Verdana"/>
        <family val="2"/>
      </rPr>
      <t>; CMCS</t>
    </r>
    <phoneticPr fontId="28" type="noConversion"/>
  </si>
  <si>
    <t>HKG/2121W</t>
    <phoneticPr fontId="28" type="noConversion"/>
  </si>
  <si>
    <t>HPH/2121W</t>
    <phoneticPr fontId="28" type="noConversion"/>
  </si>
  <si>
    <t>HKG/2121E</t>
    <phoneticPr fontId="28" type="noConversion"/>
  </si>
  <si>
    <t>HPH/2139E</t>
    <phoneticPr fontId="28" type="noConversion"/>
  </si>
  <si>
    <t>Due to port congestion at TXG,the vsl berth schdel will be delayed to 1100lt/12nd</t>
    <phoneticPr fontId="28" type="noConversion"/>
  </si>
  <si>
    <t>delayed due to the NO.17 TYPHOON "LIONROCK" &amp; NO.18 TYPHOON "KOMPASU"</t>
    <phoneticPr fontId="28" type="noConversion"/>
  </si>
  <si>
    <t>TYO/2142W</t>
    <phoneticPr fontId="28" type="noConversion"/>
  </si>
  <si>
    <t>YOK/2142W</t>
    <phoneticPr fontId="28" type="noConversion"/>
  </si>
  <si>
    <t>NGO/2142W</t>
    <phoneticPr fontId="28" type="noConversion"/>
  </si>
  <si>
    <t>OSA/2142W</t>
    <phoneticPr fontId="28" type="noConversion"/>
  </si>
  <si>
    <t>KOB/2142W</t>
    <phoneticPr fontId="28" type="noConversion"/>
  </si>
  <si>
    <t>TXG/2144E</t>
    <phoneticPr fontId="28" type="noConversion"/>
  </si>
  <si>
    <t>TAO/2144E</t>
    <phoneticPr fontId="28" type="noConversion"/>
  </si>
  <si>
    <t>OMIT</t>
    <phoneticPr fontId="28" type="noConversion"/>
  </si>
  <si>
    <t>OMIT</t>
    <phoneticPr fontId="28" type="noConversion"/>
  </si>
  <si>
    <t>NGB/2122W</t>
    <phoneticPr fontId="28" type="noConversion"/>
  </si>
  <si>
    <t>SHA/2122W</t>
    <phoneticPr fontId="28" type="noConversion"/>
  </si>
  <si>
    <t>Delayed due to bad weather; BIENDONG MARINER V.2120W/E combined with V.2121W/E</t>
    <phoneticPr fontId="28" type="noConversion"/>
  </si>
  <si>
    <t>the vsl will first call Qingdao on 2141W/2143E then TXG due to stowage plan.</t>
  </si>
  <si>
    <t>Dropped anchor at DANANG anchorage to shelter the NO.18 TYPHOON "KOMPASU" (1215lt 11th-0505lt 14th/Oct)</t>
    <phoneticPr fontId="28" type="noConversion"/>
  </si>
  <si>
    <t>delayed due to the NO.18 TYPHOON "KOMPASU"</t>
    <phoneticPr fontId="28" type="noConversion"/>
  </si>
  <si>
    <t>HKG/2121W</t>
    <phoneticPr fontId="28" type="noConversion"/>
  </si>
  <si>
    <t>XMN/2121W</t>
    <phoneticPr fontId="28" type="noConversion"/>
  </si>
  <si>
    <t>OMIT</t>
    <phoneticPr fontId="28" type="noConversion"/>
  </si>
  <si>
    <t>delayed due to the NO.17 TYPHOON "LIONROCK"; port closed due to the NO.18 TYPHOON "KOMPASU" (1130lt 12th-0100lt 14th/Oct)</t>
    <phoneticPr fontId="28" type="noConversion"/>
  </si>
  <si>
    <t>NGB/2122W</t>
    <phoneticPr fontId="28" type="noConversion"/>
  </si>
  <si>
    <t>HKG/2121E</t>
    <phoneticPr fontId="28" type="noConversion"/>
  </si>
  <si>
    <t>HKG/2121W</t>
    <phoneticPr fontId="28" type="noConversion"/>
  </si>
  <si>
    <t>HPH/2121E</t>
    <phoneticPr fontId="28" type="noConversion"/>
  </si>
  <si>
    <t>ETA HPH is not fixed due to the NO.18 TYPHOON "KOMPASU"; Max draft 9.8m</t>
    <phoneticPr fontId="28" type="noConversion"/>
  </si>
  <si>
    <t>Max draft 9.6m</t>
    <phoneticPr fontId="28" type="noConversion"/>
  </si>
  <si>
    <t>OMIT</t>
    <phoneticPr fontId="28" type="noConversion"/>
  </si>
  <si>
    <t>port congestion</t>
    <phoneticPr fontId="28" type="noConversion"/>
  </si>
  <si>
    <t>Max draft 9.6m</t>
    <phoneticPr fontId="28" type="noConversion"/>
  </si>
  <si>
    <t>OMIT</t>
    <phoneticPr fontId="28" type="noConversion"/>
  </si>
  <si>
    <t>delyaed due to bad weather; First calling SHA</t>
    <phoneticPr fontId="28" type="noConversion"/>
  </si>
  <si>
    <t>delayed due to bad weather</t>
    <phoneticPr fontId="28" type="noConversion"/>
  </si>
  <si>
    <t>port congestion</t>
    <phoneticPr fontId="28" type="noConversion"/>
  </si>
  <si>
    <t>port congestion serious</t>
    <phoneticPr fontId="28" type="noConversion"/>
  </si>
  <si>
    <t>TAO/2123W</t>
    <phoneticPr fontId="28" type="noConversion"/>
  </si>
  <si>
    <t>SHA/2123W</t>
    <phoneticPr fontId="28" type="noConversion"/>
  </si>
  <si>
    <t>port congestion due to bad weather; HE JIN V.2119W/E combined with V.2120W/E</t>
    <phoneticPr fontId="28" type="noConversion"/>
  </si>
  <si>
    <t>QQCT phase 2; port closed due to strong wind (0300lt-2200lt 16th)</t>
    <phoneticPr fontId="28" type="noConversion"/>
  </si>
  <si>
    <t>YTN/2140W</t>
    <phoneticPr fontId="28" type="noConversion"/>
  </si>
  <si>
    <t>NSA/2140W</t>
    <phoneticPr fontId="28" type="noConversion"/>
  </si>
  <si>
    <t>SHK/2140W</t>
    <phoneticPr fontId="28" type="noConversion"/>
  </si>
  <si>
    <t>HKG(HIT)/2140W</t>
    <phoneticPr fontId="28" type="noConversion"/>
  </si>
  <si>
    <t>port congestion</t>
    <phoneticPr fontId="28" type="noConversion"/>
  </si>
  <si>
    <t>Due to port congestion at Tokyo the vsl will first call Yokohama and second Tokyo.</t>
  </si>
  <si>
    <t>HKG(HIT)/2121W</t>
    <phoneticPr fontId="28" type="noConversion"/>
  </si>
  <si>
    <t>NSA/2144W</t>
    <phoneticPr fontId="28" type="noConversion"/>
  </si>
  <si>
    <t>HPH/2144E</t>
    <phoneticPr fontId="28" type="noConversion"/>
  </si>
  <si>
    <t>NSA/2145W</t>
    <phoneticPr fontId="28" type="noConversion"/>
  </si>
  <si>
    <t>OMIT</t>
    <phoneticPr fontId="28" type="noConversion"/>
  </si>
  <si>
    <t>TAO/2142W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</si>
  <si>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</si>
  <si>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</si>
  <si>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</si>
  <si>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</si>
  <si>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</si>
  <si>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HKG(HIT)/2133W</t>
    <phoneticPr fontId="28" type="noConversion"/>
  </si>
  <si>
    <t>HKG/2133W</t>
    <phoneticPr fontId="28" type="noConversion"/>
  </si>
  <si>
    <t>TYO/2143W</t>
    <phoneticPr fontId="28" type="noConversion"/>
  </si>
  <si>
    <t>YOK/2143W</t>
    <phoneticPr fontId="28" type="noConversion"/>
  </si>
  <si>
    <t>NGO/2143W</t>
    <phoneticPr fontId="28" type="noConversion"/>
  </si>
  <si>
    <t>TAO/2145E</t>
    <phoneticPr fontId="28" type="noConversion"/>
  </si>
  <si>
    <t>TXG/2145E</t>
    <phoneticPr fontId="28" type="noConversion"/>
  </si>
  <si>
    <t>Midstream operation</t>
    <phoneticPr fontId="28" type="noConversion"/>
  </si>
  <si>
    <t>HKG(HIT)2121W</t>
    <phoneticPr fontId="28" type="noConversion"/>
  </si>
  <si>
    <t>add calling HIT</t>
    <phoneticPr fontId="28" type="noConversion"/>
  </si>
  <si>
    <t>XMN/2122W</t>
    <phoneticPr fontId="28" type="noConversion"/>
  </si>
  <si>
    <t>OMIT</t>
    <phoneticPr fontId="28" type="noConversion"/>
  </si>
  <si>
    <t>CMCS</t>
    <phoneticPr fontId="28" type="noConversion"/>
  </si>
  <si>
    <t xml:space="preserve">P/I </t>
    <phoneticPr fontId="28" type="noConversion"/>
  </si>
  <si>
    <t>HPH/2140E</t>
    <phoneticPr fontId="28" type="noConversion"/>
  </si>
  <si>
    <t>OMIT</t>
    <phoneticPr fontId="28" type="noConversion"/>
  </si>
  <si>
    <t>port congestion</t>
    <phoneticPr fontId="28" type="noConversion"/>
  </si>
  <si>
    <t>Due to port congestion at Tianjin, the vsl berth schedl will be delayed to 1900lt/26th</t>
  </si>
  <si>
    <t>TYO/2144W</t>
    <phoneticPr fontId="28" type="noConversion"/>
  </si>
  <si>
    <t>NGO/2144W</t>
    <phoneticPr fontId="28" type="noConversion"/>
  </si>
  <si>
    <t>OSA/2144W</t>
    <phoneticPr fontId="28" type="noConversion"/>
  </si>
  <si>
    <t>KOB/2144W</t>
    <phoneticPr fontId="28" type="noConversion"/>
  </si>
  <si>
    <t>TXG/2146E</t>
    <phoneticPr fontId="28" type="noConversion"/>
  </si>
  <si>
    <t>TAO/2146E</t>
    <phoneticPr fontId="28" type="noConversion"/>
  </si>
  <si>
    <t>HPH/2145E</t>
    <phoneticPr fontId="28" type="noConversion"/>
  </si>
  <si>
    <t>HKG/2123W</t>
    <phoneticPr fontId="28" type="noConversion"/>
  </si>
  <si>
    <t>HKG/2122W</t>
    <phoneticPr fontId="28" type="noConversion"/>
  </si>
  <si>
    <t>HPH/2122W</t>
    <phoneticPr fontId="28" type="noConversion"/>
  </si>
  <si>
    <t>delayed due to bad weather</t>
    <phoneticPr fontId="28" type="noConversion"/>
  </si>
  <si>
    <t>HPH/2132E</t>
    <phoneticPr fontId="28" type="noConversion"/>
  </si>
  <si>
    <t>DAD/2132E</t>
    <phoneticPr fontId="28" type="noConversion"/>
  </si>
  <si>
    <t>HPH/2133E</t>
    <phoneticPr fontId="28" type="noConversion"/>
  </si>
  <si>
    <t>DAD/2133E</t>
    <phoneticPr fontId="28" type="noConversion"/>
  </si>
  <si>
    <t>YTN/2141W</t>
    <phoneticPr fontId="28" type="noConversion"/>
  </si>
  <si>
    <t>NSA/2141W</t>
    <phoneticPr fontId="28" type="noConversion"/>
  </si>
  <si>
    <t>SHK/2141W</t>
    <phoneticPr fontId="28" type="noConversion"/>
  </si>
  <si>
    <t>HKG(HIT)/2141W</t>
    <phoneticPr fontId="28" type="noConversion"/>
  </si>
  <si>
    <t>Due to port congestion at Tokyo,the vsl will first call Yokohama and second Tokyo.</t>
    <phoneticPr fontId="28" type="noConversion"/>
  </si>
  <si>
    <t>TAO/2122W</t>
    <phoneticPr fontId="28" type="noConversion"/>
  </si>
  <si>
    <t>SHA/2122W</t>
    <phoneticPr fontId="28" type="noConversion"/>
  </si>
  <si>
    <t>NGB(YZCT)</t>
    <phoneticPr fontId="28" type="noConversion"/>
  </si>
  <si>
    <t>HKG/2121E</t>
    <phoneticPr fontId="28" type="noConversion"/>
  </si>
  <si>
    <t>NSA/2146W</t>
    <phoneticPr fontId="28" type="noConversion"/>
  </si>
  <si>
    <t>YOK/2144W</t>
    <phoneticPr fontId="28" type="noConversion"/>
  </si>
  <si>
    <t>HKG/2122W</t>
    <phoneticPr fontId="28" type="noConversion"/>
  </si>
  <si>
    <t>NGB/2123W</t>
    <phoneticPr fontId="28" type="noConversion"/>
  </si>
  <si>
    <t>SHA/2123W</t>
    <phoneticPr fontId="28" type="noConversion"/>
  </si>
  <si>
    <t>HKG/2122E</t>
    <phoneticPr fontId="28" type="noConversion"/>
  </si>
  <si>
    <t>HPH/2122E</t>
    <phoneticPr fontId="28" type="noConversion"/>
  </si>
  <si>
    <t>HE JIN V.2122W/E combined with V.2123W/E; Crew change</t>
    <phoneticPr fontId="28" type="noConversion"/>
  </si>
  <si>
    <t>max draft 9.7m</t>
    <phoneticPr fontId="28" type="noConversion"/>
  </si>
  <si>
    <t>Arrange cargo operation in public holiday at Tokyo due to berthing congestion on 04-05/Nov</t>
    <phoneticPr fontId="28" type="noConversion"/>
  </si>
  <si>
    <t>TAO/2144W</t>
    <phoneticPr fontId="28" type="noConversion"/>
  </si>
  <si>
    <t>TAO/2124W</t>
    <phoneticPr fontId="28" type="noConversion"/>
  </si>
  <si>
    <t>SHA/2124W</t>
    <phoneticPr fontId="28" type="noConversion"/>
  </si>
  <si>
    <t>HPH/2146E</t>
    <phoneticPr fontId="28" type="noConversion"/>
  </si>
  <si>
    <t>YTN/2134W</t>
    <phoneticPr fontId="28" type="noConversion"/>
  </si>
  <si>
    <t>CMCS</t>
    <phoneticPr fontId="28" type="noConversion"/>
  </si>
  <si>
    <t>TYO/2115W</t>
    <phoneticPr fontId="28" type="noConversion"/>
  </si>
  <si>
    <t>YOK/2145W</t>
    <phoneticPr fontId="28" type="noConversion"/>
  </si>
  <si>
    <t>NGO/2145W</t>
    <phoneticPr fontId="28" type="noConversion"/>
  </si>
  <si>
    <t>TXG/2147E</t>
    <phoneticPr fontId="28" type="noConversion"/>
  </si>
  <si>
    <t>TAO/2147E</t>
    <phoneticPr fontId="28" type="noConversion"/>
  </si>
  <si>
    <t>NSA/2147W</t>
    <phoneticPr fontId="28" type="noConversion"/>
  </si>
  <si>
    <t>port congestion</t>
    <phoneticPr fontId="28" type="noConversion"/>
  </si>
  <si>
    <t>OMIT</t>
    <phoneticPr fontId="28" type="noConversion"/>
  </si>
  <si>
    <t>NSA/2134W</t>
    <phoneticPr fontId="28" type="noConversion"/>
  </si>
  <si>
    <t>SHK/2134W</t>
    <phoneticPr fontId="28" type="noConversion"/>
  </si>
  <si>
    <t>HKG/2134W</t>
    <phoneticPr fontId="28" type="noConversion"/>
  </si>
  <si>
    <t>HKG(HIT)/2134W</t>
    <phoneticPr fontId="28" type="noConversion"/>
  </si>
  <si>
    <r>
      <t xml:space="preserve">Crew change </t>
    </r>
    <r>
      <rPr>
        <sz val="10"/>
        <color indexed="10"/>
        <rFont val="Verdana"/>
        <family val="2"/>
      </rPr>
      <t>(1800lt 31/Oct-1312lt 04/Nov)</t>
    </r>
    <phoneticPr fontId="28" type="noConversion"/>
  </si>
  <si>
    <t>CMCS</t>
    <phoneticPr fontId="28" type="noConversion"/>
  </si>
  <si>
    <t>Max draft 9.6m</t>
    <phoneticPr fontId="28" type="noConversion"/>
  </si>
  <si>
    <t>port congestion</t>
    <phoneticPr fontId="28" type="noConversion"/>
  </si>
  <si>
    <t>YTN/2147W</t>
    <phoneticPr fontId="28" type="noConversion"/>
  </si>
  <si>
    <t>OMIT</t>
    <phoneticPr fontId="28" type="noConversion"/>
  </si>
  <si>
    <t>HPH/2141E</t>
    <phoneticPr fontId="28" type="noConversion"/>
  </si>
  <si>
    <t>The port closed at Tianjin for three days Due to dense fog,the vsl berth schedl will be delayed to 2300/8th</t>
    <phoneticPr fontId="28" type="noConversion"/>
  </si>
  <si>
    <t xml:space="preserve">OMIT </t>
    <phoneticPr fontId="28" type="noConversion"/>
  </si>
  <si>
    <t>XMN/2123W</t>
    <phoneticPr fontId="28" type="noConversion"/>
  </si>
  <si>
    <t>Add calling XMN</t>
    <phoneticPr fontId="28" type="noConversion"/>
  </si>
  <si>
    <t>delayed due to previous voyage</t>
    <phoneticPr fontId="28" type="noConversion"/>
  </si>
  <si>
    <t>YOK/2146W</t>
    <phoneticPr fontId="28" type="noConversion"/>
  </si>
  <si>
    <t>TYO/2146W</t>
    <phoneticPr fontId="28" type="noConversion"/>
  </si>
  <si>
    <t>NGO/2146W</t>
    <phoneticPr fontId="28" type="noConversion"/>
  </si>
  <si>
    <t>OSA/2146W</t>
    <phoneticPr fontId="28" type="noConversion"/>
  </si>
  <si>
    <t>KOB/2146W</t>
    <phoneticPr fontId="28" type="noConversion"/>
  </si>
  <si>
    <t>TXG/2148E</t>
    <phoneticPr fontId="28" type="noConversion"/>
  </si>
  <si>
    <t>TAO/2148E</t>
    <phoneticPr fontId="28" type="noConversion"/>
  </si>
  <si>
    <t>OMIT</t>
    <phoneticPr fontId="28" type="noConversion"/>
  </si>
  <si>
    <t>OMIT</t>
    <phoneticPr fontId="28" type="noConversion"/>
  </si>
  <si>
    <t>port congestion</t>
    <phoneticPr fontId="28" type="noConversion"/>
  </si>
  <si>
    <t>Max draft 8.6m</t>
    <phoneticPr fontId="28" type="noConversion"/>
  </si>
  <si>
    <r>
      <t xml:space="preserve">call </t>
    </r>
    <r>
      <rPr>
        <b/>
        <sz val="10"/>
        <color indexed="10"/>
        <rFont val="Verdana"/>
        <family val="2"/>
      </rPr>
      <t>NAM HAI DINH VU</t>
    </r>
    <r>
      <rPr>
        <sz val="10"/>
        <color indexed="10"/>
        <rFont val="Verdana"/>
        <family val="2"/>
      </rPr>
      <t xml:space="preserve"> port due to NAM HAI port congestion</t>
    </r>
    <phoneticPr fontId="28" type="noConversion"/>
  </si>
  <si>
    <t>Double calling Qingdao,first calling is only for discharge; port closed due to strong wind (1230lt 07th-2100lt 08th/Nov)</t>
    <phoneticPr fontId="28" type="noConversion"/>
  </si>
  <si>
    <t>Pilot service stopped due to rough sea/swell (1500lt 06th-2100lt 08th/Nov)</t>
    <phoneticPr fontId="28" type="noConversion"/>
  </si>
  <si>
    <t>Delayed due to bad weather; port congestion</t>
    <phoneticPr fontId="28" type="noConversion"/>
  </si>
  <si>
    <t>port congestion</t>
    <phoneticPr fontId="28" type="noConversion"/>
  </si>
  <si>
    <t>Midstream operation</t>
    <phoneticPr fontId="28" type="noConversion"/>
  </si>
  <si>
    <t>HPH/2134E</t>
    <phoneticPr fontId="28" type="noConversion"/>
  </si>
  <si>
    <t>DAD/2134E</t>
    <phoneticPr fontId="28" type="noConversion"/>
  </si>
  <si>
    <t>port congestion</t>
    <phoneticPr fontId="28" type="noConversion"/>
  </si>
  <si>
    <t>HPH/2147E</t>
    <phoneticPr fontId="28" type="noConversion"/>
  </si>
  <si>
    <t>YTN/21412W</t>
    <phoneticPr fontId="28" type="noConversion"/>
  </si>
  <si>
    <t>NSA/2142W</t>
    <phoneticPr fontId="28" type="noConversion"/>
  </si>
  <si>
    <t>SHK/2142W</t>
    <phoneticPr fontId="28" type="noConversion"/>
  </si>
  <si>
    <t>HKG(HIT)/2142W</t>
    <phoneticPr fontId="28" type="noConversion"/>
  </si>
  <si>
    <t>YTN/2148W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</si>
  <si>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</si>
  <si>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</si>
  <si>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HKG/2123W</t>
    <phoneticPr fontId="28" type="noConversion"/>
  </si>
  <si>
    <t>HPH/2123W</t>
    <phoneticPr fontId="28" type="noConversion"/>
  </si>
  <si>
    <t>HKG/2124W</t>
    <phoneticPr fontId="28" type="noConversion"/>
  </si>
  <si>
    <t>HPH/2124E</t>
    <phoneticPr fontId="28" type="noConversion"/>
  </si>
  <si>
    <t>Max draft 9.8m</t>
    <phoneticPr fontId="28" type="noConversion"/>
  </si>
  <si>
    <t>NSA/2148W</t>
    <phoneticPr fontId="28" type="noConversion"/>
  </si>
  <si>
    <t>OMIT</t>
    <phoneticPr fontId="28" type="noConversion"/>
  </si>
  <si>
    <t>port congestion serious</t>
    <phoneticPr fontId="28" type="noConversion"/>
  </si>
  <si>
    <t>HPH/2148E</t>
    <phoneticPr fontId="28" type="noConversion"/>
  </si>
  <si>
    <t>HKG(CMCS)/2148W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</si>
  <si>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</si>
  <si>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</si>
  <si>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</si>
  <si>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HPH/2142E</t>
    <phoneticPr fontId="28" type="noConversion"/>
  </si>
  <si>
    <t>First calling Yokohama due to Tokyo port congestion</t>
    <phoneticPr fontId="28" type="noConversion"/>
  </si>
  <si>
    <t>TAO/2125W</t>
    <phoneticPr fontId="28" type="noConversion"/>
  </si>
  <si>
    <t>SHA/2125W</t>
    <phoneticPr fontId="28" type="noConversion"/>
  </si>
  <si>
    <t>OMIT</t>
    <phoneticPr fontId="28" type="noConversion"/>
  </si>
  <si>
    <t>XMN/2123W</t>
    <phoneticPr fontId="28" type="noConversion"/>
  </si>
  <si>
    <t>HKG(HIT)/2123W</t>
    <phoneticPr fontId="28" type="noConversion"/>
  </si>
  <si>
    <t>add calling HIT</t>
    <phoneticPr fontId="28" type="noConversion"/>
  </si>
  <si>
    <t>port congestion</t>
    <phoneticPr fontId="28" type="noConversion"/>
  </si>
  <si>
    <t>YTN/2135W</t>
    <phoneticPr fontId="28" type="noConversion"/>
  </si>
  <si>
    <t>NSA/2135W</t>
    <phoneticPr fontId="28" type="noConversion"/>
  </si>
  <si>
    <t>SHK/2135W</t>
    <phoneticPr fontId="28" type="noConversion"/>
  </si>
  <si>
    <t>HKG/2135W</t>
    <phoneticPr fontId="28" type="noConversion"/>
  </si>
  <si>
    <t>HKG/2123W</t>
    <phoneticPr fontId="28" type="noConversion"/>
  </si>
  <si>
    <t>HPH/2123W</t>
    <phoneticPr fontId="28" type="noConversion"/>
  </si>
  <si>
    <t>YTN/2149W</t>
    <phoneticPr fontId="28" type="noConversion"/>
  </si>
  <si>
    <t>NSA/2149W</t>
    <phoneticPr fontId="28" type="noConversion"/>
  </si>
  <si>
    <t>max draft 9.1m</t>
    <phoneticPr fontId="28" type="noConversion"/>
  </si>
  <si>
    <t>YTN/2143W</t>
    <phoneticPr fontId="28" type="noConversion"/>
  </si>
  <si>
    <t>NSA/2143/W</t>
    <phoneticPr fontId="28" type="noConversion"/>
  </si>
  <si>
    <t>SHK/2143W</t>
    <phoneticPr fontId="28" type="noConversion"/>
  </si>
  <si>
    <t>HKG(HIT)/2143W</t>
    <phoneticPr fontId="28" type="noConversion"/>
  </si>
  <si>
    <t>OMIT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</si>
  <si>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</si>
  <si>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</si>
  <si>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</si>
  <si>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TYO/2147W</t>
    <phoneticPr fontId="28" type="noConversion"/>
  </si>
  <si>
    <t>NGO/2147W</t>
    <phoneticPr fontId="28" type="noConversion"/>
  </si>
  <si>
    <t>TXG/2149E</t>
    <phoneticPr fontId="28" type="noConversion"/>
  </si>
  <si>
    <t>TAO/2149E</t>
    <phoneticPr fontId="28" type="noConversion"/>
  </si>
  <si>
    <t>CMCS</t>
    <phoneticPr fontId="28" type="noConversion"/>
  </si>
  <si>
    <r>
      <t>Add HKG calling;</t>
    </r>
    <r>
      <rPr>
        <sz val="10"/>
        <rFont val="Verdana"/>
        <family val="2"/>
      </rPr>
      <t xml:space="preserve"> CMCS</t>
    </r>
    <phoneticPr fontId="28" type="noConversion"/>
  </si>
  <si>
    <t>port congestion</t>
    <phoneticPr fontId="28" type="noConversion"/>
  </si>
  <si>
    <t>Midstream operation</t>
    <phoneticPr fontId="28" type="noConversion"/>
  </si>
  <si>
    <t>port congestion; First calling WGQ phase 1 for discharge then shifting WGQ phase 5 for loading</t>
    <phoneticPr fontId="28" type="noConversion"/>
  </si>
  <si>
    <t>port congestion; COVID test</t>
    <phoneticPr fontId="28" type="noConversion"/>
  </si>
  <si>
    <t>HPH/2149E</t>
    <phoneticPr fontId="28" type="noConversion"/>
  </si>
  <si>
    <t>HPH/2135E</t>
    <phoneticPr fontId="28" type="noConversion"/>
  </si>
  <si>
    <t>DAD/2135E</t>
    <phoneticPr fontId="28" type="noConversion"/>
  </si>
  <si>
    <t>TYO/2148W</t>
    <phoneticPr fontId="28" type="noConversion"/>
  </si>
  <si>
    <t>YOK/2148W</t>
    <phoneticPr fontId="28" type="noConversion"/>
  </si>
  <si>
    <t>NGO/2148W</t>
    <phoneticPr fontId="28" type="noConversion"/>
  </si>
  <si>
    <t>OSA/2148W</t>
    <phoneticPr fontId="28" type="noConversion"/>
  </si>
  <si>
    <t>KOB/2148W</t>
    <phoneticPr fontId="28" type="noConversion"/>
  </si>
  <si>
    <t>TXG/2150E</t>
    <phoneticPr fontId="28" type="noConversion"/>
  </si>
  <si>
    <t>TAO/2150E</t>
    <phoneticPr fontId="28" type="noConversion"/>
  </si>
  <si>
    <t>OMIT</t>
    <phoneticPr fontId="28" type="noConversion"/>
  </si>
  <si>
    <t>YOK/2147W</t>
    <phoneticPr fontId="28" type="noConversion"/>
  </si>
  <si>
    <t>Txg closed from 2000lt/21st till 1300lt/22nd due to strong wind,the vsl depts schdel will be delayed</t>
    <phoneticPr fontId="28" type="noConversion"/>
  </si>
  <si>
    <t>HKG/2124E</t>
    <phoneticPr fontId="28" type="noConversion"/>
  </si>
  <si>
    <t>YTN/2150W</t>
    <phoneticPr fontId="28" type="noConversion"/>
  </si>
  <si>
    <t>NSA/2150W</t>
    <phoneticPr fontId="28" type="noConversion"/>
  </si>
  <si>
    <t>port congestion</t>
    <phoneticPr fontId="28" type="noConversion"/>
  </si>
  <si>
    <t>HKG/2150W</t>
    <phoneticPr fontId="28" type="noConversion"/>
  </si>
  <si>
    <t>Max draft 8.9m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</si>
  <si>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adjust port rotation</t>
    </r>
    <phoneticPr fontId="28" type="noConversion"/>
  </si>
  <si>
    <t>YTN/2136W</t>
    <phoneticPr fontId="28" type="noConversion"/>
  </si>
  <si>
    <t>HPH/2143E</t>
    <phoneticPr fontId="28" type="noConversion"/>
  </si>
  <si>
    <t>HKG(HIT)/2136W</t>
    <phoneticPr fontId="28" type="noConversion"/>
  </si>
  <si>
    <t>OMIT</t>
    <phoneticPr fontId="28" type="noConversion"/>
  </si>
  <si>
    <t>NSA/2136W</t>
    <phoneticPr fontId="28" type="noConversion"/>
  </si>
  <si>
    <t>SHK/2136W</t>
    <phoneticPr fontId="28" type="noConversion"/>
  </si>
  <si>
    <t>HKG/2136W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</si>
  <si>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</si>
  <si>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t>add calling HKG;</t>
    </r>
    <r>
      <rPr>
        <sz val="10"/>
        <rFont val="Verdana"/>
        <family val="2"/>
      </rPr>
      <t xml:space="preserve"> midstream operation</t>
    </r>
    <phoneticPr fontId="28" type="noConversion"/>
  </si>
  <si>
    <t>NAM HAI DINH VU</t>
    <phoneticPr fontId="28" type="noConversion"/>
  </si>
  <si>
    <t>YTN/2144W</t>
    <phoneticPr fontId="28" type="noConversion"/>
  </si>
  <si>
    <t>NSA/2144W</t>
    <phoneticPr fontId="28" type="noConversion"/>
  </si>
  <si>
    <t>SHK/2144W</t>
    <phoneticPr fontId="28" type="noConversion"/>
  </si>
  <si>
    <t>HKG(HIT)/2144W</t>
    <phoneticPr fontId="28" type="noConversion"/>
  </si>
  <si>
    <t>max draft 8.6m</t>
    <phoneticPr fontId="28" type="noConversion"/>
  </si>
  <si>
    <t>OMIT</t>
    <phoneticPr fontId="28" type="noConversion"/>
  </si>
  <si>
    <t>XMN/2124W</t>
    <phoneticPr fontId="28" type="noConversion"/>
  </si>
  <si>
    <t>HKG/2124W</t>
    <phoneticPr fontId="28" type="noConversion"/>
  </si>
  <si>
    <t>HPH/2124W</t>
    <phoneticPr fontId="28" type="noConversion"/>
  </si>
  <si>
    <t>HKG/2125W</t>
    <phoneticPr fontId="28" type="noConversion"/>
  </si>
  <si>
    <t>TAO/2126W</t>
    <phoneticPr fontId="28" type="noConversion"/>
  </si>
  <si>
    <t>HPH/2125E</t>
    <phoneticPr fontId="28" type="noConversion"/>
  </si>
  <si>
    <t>SHA/2126W</t>
    <phoneticPr fontId="28" type="noConversion"/>
  </si>
  <si>
    <t>HPH/2150E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</si>
  <si>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</si>
  <si>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</si>
  <si>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</si>
  <si>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OMIT</t>
    <phoneticPr fontId="28" type="noConversion"/>
  </si>
  <si>
    <t>Delayed due to bad weather; port closed due to strong wind (0830lt 30th/Nov-0500lt 01st/Dec)</t>
    <phoneticPr fontId="28" type="noConversion"/>
  </si>
  <si>
    <t>port closed due to strong wind (0330lt-2230lt 30th/Nov)</t>
    <phoneticPr fontId="28" type="noConversion"/>
  </si>
  <si>
    <t>TAO/2146W</t>
    <phoneticPr fontId="28" type="noConversion"/>
  </si>
  <si>
    <t>SHA/2146W</t>
    <phoneticPr fontId="28" type="noConversion"/>
  </si>
  <si>
    <t>HKG/2146W</t>
    <phoneticPr fontId="28" type="noConversion"/>
  </si>
  <si>
    <t>HPH/2146E</t>
    <phoneticPr fontId="28" type="noConversion"/>
  </si>
  <si>
    <t>TAO/2147W</t>
    <phoneticPr fontId="28" type="noConversion"/>
  </si>
  <si>
    <t>SHA/2147W</t>
    <phoneticPr fontId="28" type="noConversion"/>
  </si>
  <si>
    <t>HKG/2124W</t>
    <phoneticPr fontId="28" type="noConversion"/>
  </si>
  <si>
    <t>XMN/2124W</t>
    <phoneticPr fontId="28" type="noConversion"/>
  </si>
  <si>
    <t>OMIT</t>
    <phoneticPr fontId="28" type="noConversion"/>
  </si>
  <si>
    <t>HPH/2124W</t>
    <phoneticPr fontId="28" type="noConversion"/>
  </si>
  <si>
    <t>The vsl has anchored at Nagoya anchorage for sheltering due to strong wind effect from 0403lt-2130lt/1st</t>
  </si>
  <si>
    <t>CMCS</t>
    <phoneticPr fontId="28" type="noConversion"/>
  </si>
  <si>
    <t>port congestion</t>
    <phoneticPr fontId="28" type="noConversion"/>
  </si>
  <si>
    <t>YTN/2151W</t>
    <phoneticPr fontId="28" type="noConversion"/>
  </si>
  <si>
    <t>NSA/2151W</t>
    <phoneticPr fontId="28" type="noConversion"/>
  </si>
  <si>
    <t>HKG/2151W</t>
    <phoneticPr fontId="28" type="noConversion"/>
  </si>
  <si>
    <t>HPH/2144E</t>
    <phoneticPr fontId="28" type="noConversion"/>
  </si>
  <si>
    <t>XMN/2143W</t>
    <phoneticPr fontId="28" type="noConversion"/>
  </si>
  <si>
    <t>SHK/2143W</t>
    <phoneticPr fontId="28" type="noConversion"/>
  </si>
  <si>
    <t>HPH/2143E</t>
    <phoneticPr fontId="28" type="noConversion"/>
  </si>
  <si>
    <t>TYO/2149W</t>
    <phoneticPr fontId="28" type="noConversion"/>
  </si>
  <si>
    <t>YOK/2149W</t>
    <phoneticPr fontId="28" type="noConversion"/>
  </si>
  <si>
    <t>NGO/2149W</t>
    <phoneticPr fontId="28" type="noConversion"/>
  </si>
  <si>
    <t>TXG/2151E</t>
    <phoneticPr fontId="28" type="noConversion"/>
  </si>
  <si>
    <t>TAO/2151E</t>
    <phoneticPr fontId="28" type="noConversion"/>
  </si>
  <si>
    <r>
      <rPr>
        <sz val="10"/>
        <rFont val="Verdana"/>
        <family val="2"/>
      </rPr>
      <t>CMCS;</t>
    </r>
    <r>
      <rPr>
        <sz val="10"/>
        <color indexed="10"/>
        <rFont val="Verdana"/>
        <family val="2"/>
      </rPr>
      <t xml:space="preserve"> Start to add calling HKG regularly</t>
    </r>
    <phoneticPr fontId="28" type="noConversion"/>
  </si>
  <si>
    <t xml:space="preserve">Due to port congestion at Txg,the berth schedl will be delayed to 2300lt/5th </t>
  </si>
  <si>
    <t>Delayed due to bad weather; port congestion</t>
    <phoneticPr fontId="28" type="noConversion"/>
  </si>
  <si>
    <t>Midstream operation+CMCS</t>
    <phoneticPr fontId="28" type="noConversion"/>
  </si>
  <si>
    <t>Max draft 9.6m</t>
    <phoneticPr fontId="28" type="noConversion"/>
  </si>
  <si>
    <t>DAD/2136E</t>
    <phoneticPr fontId="28" type="noConversion"/>
  </si>
  <si>
    <t>First calling Danang due to stowage plan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</si>
  <si>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</si>
  <si>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</si>
  <si>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</si>
  <si>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P/I HHX2 line; delayed due to bad weather; port congestion</t>
    <phoneticPr fontId="28" type="noConversion"/>
  </si>
  <si>
    <t>TYO/2150W</t>
    <phoneticPr fontId="28" type="noConversion"/>
  </si>
  <si>
    <t>YOK/2150W</t>
    <phoneticPr fontId="28" type="noConversion"/>
  </si>
  <si>
    <t>NGO/2150W</t>
    <phoneticPr fontId="28" type="noConversion"/>
  </si>
  <si>
    <t>OSA/2150W</t>
    <phoneticPr fontId="28" type="noConversion"/>
  </si>
  <si>
    <t>KOB/2150W</t>
    <phoneticPr fontId="28" type="noConversion"/>
  </si>
  <si>
    <t>TXG/2152E</t>
    <phoneticPr fontId="28" type="noConversion"/>
  </si>
  <si>
    <t>TAO/2152E</t>
    <phoneticPr fontId="28" type="noConversion"/>
  </si>
  <si>
    <t>OMIT</t>
    <phoneticPr fontId="28" type="noConversion"/>
  </si>
  <si>
    <t>YTN/2145W</t>
    <phoneticPr fontId="28" type="noConversion"/>
  </si>
  <si>
    <t>SHK/2145W</t>
    <phoneticPr fontId="28" type="noConversion"/>
  </si>
  <si>
    <t>HKG(HIT)/2145W</t>
    <phoneticPr fontId="28" type="noConversion"/>
  </si>
  <si>
    <t>First stat new BVX line</t>
    <phoneticPr fontId="28" type="noConversion"/>
  </si>
  <si>
    <t>HPH/2151E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</si>
  <si>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</si>
  <si>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</si>
  <si>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</si>
  <si>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</si>
  <si>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SHK/2152W</t>
    <phoneticPr fontId="28" type="noConversion"/>
  </si>
  <si>
    <t>HKG/2152W</t>
    <phoneticPr fontId="28" type="noConversion"/>
  </si>
  <si>
    <t>HKG/2144W</t>
    <phoneticPr fontId="28" type="noConversion"/>
  </si>
  <si>
    <t>SHK/2144W</t>
    <phoneticPr fontId="28" type="noConversion"/>
  </si>
  <si>
    <t>Max draft 8.5m</t>
    <phoneticPr fontId="28" type="noConversion"/>
  </si>
  <si>
    <t>NSA/2152W</t>
    <phoneticPr fontId="28" type="noConversion"/>
  </si>
  <si>
    <t>HPH/2152E</t>
    <phoneticPr fontId="28" type="noConversion"/>
  </si>
  <si>
    <t>DAD/2144E</t>
    <phoneticPr fontId="28" type="noConversion"/>
  </si>
  <si>
    <t>OMIT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</si>
  <si>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</si>
  <si>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indexed="10"/>
        <rFont val="Verdana"/>
        <family val="2"/>
      </rPr>
      <t>port congestion</t>
    </r>
    <phoneticPr fontId="28" type="noConversion"/>
  </si>
  <si>
    <t>port closed due to dense fog (0430lt-1600lt 10th)</t>
    <phoneticPr fontId="28" type="noConversion"/>
  </si>
  <si>
    <t>Max draft 8.9m</t>
    <phoneticPr fontId="28" type="noConversion"/>
  </si>
  <si>
    <t>CMCS</t>
    <phoneticPr fontId="28" type="noConversion"/>
  </si>
  <si>
    <t>XMN/2125W</t>
    <phoneticPr fontId="28" type="noConversion"/>
  </si>
  <si>
    <t>OMIT</t>
    <phoneticPr fontId="28" type="noConversion"/>
  </si>
  <si>
    <t>HKG/2125W</t>
    <phoneticPr fontId="28" type="noConversion"/>
  </si>
  <si>
    <t>HPH/2125W</t>
    <phoneticPr fontId="28" type="noConversion"/>
  </si>
  <si>
    <t>Max draft 9.7m</t>
    <phoneticPr fontId="28" type="noConversion"/>
  </si>
  <si>
    <t>TAO/2150W</t>
    <phoneticPr fontId="28" type="noConversion"/>
  </si>
  <si>
    <t>port congestion</t>
    <phoneticPr fontId="28" type="noConversion"/>
  </si>
  <si>
    <t>YTN/2146W</t>
    <phoneticPr fontId="28" type="noConversion"/>
  </si>
  <si>
    <t>HKG(HIT)/2146W</t>
    <phoneticPr fontId="28" type="noConversion"/>
  </si>
  <si>
    <t>HPH/2137E</t>
    <phoneticPr fontId="28" type="noConversion"/>
  </si>
  <si>
    <t>NSA/2153W</t>
    <phoneticPr fontId="28" type="noConversion"/>
  </si>
  <si>
    <t>SHK/2153W</t>
    <phoneticPr fontId="28" type="noConversion"/>
  </si>
  <si>
    <t>HKG/2153W</t>
    <phoneticPr fontId="28" type="noConversion"/>
  </si>
  <si>
    <t>HKG/2125E</t>
    <phoneticPr fontId="28" type="noConversion"/>
  </si>
  <si>
    <t>NGB/2126W</t>
    <phoneticPr fontId="28" type="noConversion"/>
  </si>
  <si>
    <t>SHA/2126W</t>
    <phoneticPr fontId="28" type="noConversion"/>
  </si>
  <si>
    <t>XMN/2125W</t>
    <phoneticPr fontId="28" type="noConversion"/>
  </si>
  <si>
    <t>HKG/2125W</t>
    <phoneticPr fontId="28" type="noConversion"/>
  </si>
  <si>
    <t>HPH/2125W</t>
    <phoneticPr fontId="28" type="noConversion"/>
  </si>
  <si>
    <t xml:space="preserve">Nam Hai port </t>
    <phoneticPr fontId="28" type="noConversion"/>
  </si>
  <si>
    <t>HKG/2126W</t>
    <phoneticPr fontId="28" type="noConversion"/>
  </si>
  <si>
    <t>TAO/2201W</t>
    <phoneticPr fontId="28" type="noConversion"/>
  </si>
  <si>
    <t>SHA/2201W</t>
    <phoneticPr fontId="28" type="noConversion"/>
  </si>
  <si>
    <t>TYO/2151W</t>
    <phoneticPr fontId="28" type="noConversion"/>
  </si>
  <si>
    <t>YOK/2151W</t>
    <phoneticPr fontId="28" type="noConversion"/>
  </si>
  <si>
    <t>NGO/2151W</t>
    <phoneticPr fontId="28" type="noConversion"/>
  </si>
  <si>
    <t>TXG/2201E</t>
    <phoneticPr fontId="28" type="noConversion"/>
  </si>
  <si>
    <t>TAO/2201E</t>
    <phoneticPr fontId="28" type="noConversion"/>
  </si>
  <si>
    <t>port congestion</t>
    <phoneticPr fontId="28" type="noConversion"/>
  </si>
  <si>
    <t>SHK/2146W</t>
    <phoneticPr fontId="28" type="noConversion"/>
  </si>
  <si>
    <t>Due to port congestion at Tokyo ,the vsl will first call Yokohama and second Tokyo.</t>
  </si>
  <si>
    <t>Crew change</t>
    <phoneticPr fontId="28" type="noConversion"/>
  </si>
  <si>
    <t>call SCT due to MCT port congestion serious</t>
    <phoneticPr fontId="28" type="noConversion"/>
  </si>
  <si>
    <t>First calling SHK then NSA; call SCT due to MCT port congestion serious</t>
    <phoneticPr fontId="28" type="noConversion"/>
  </si>
  <si>
    <t>call QQCT PHASE 2 due to port congestion; First calling Qingdao only for discharge; Crew change</t>
    <phoneticPr fontId="28" type="noConversion"/>
  </si>
  <si>
    <t>The port congestion at Tianjin Due to strong wind effect,the berth schedl will be delayed to 1200lt/18th</t>
  </si>
  <si>
    <t xml:space="preserve">First start BDX line only one voyage; port congestion </t>
    <phoneticPr fontId="28" type="noConversion"/>
  </si>
  <si>
    <t>Delayed due to bad weather; port closed due to strong wind (0830lt-2000lt 17th/Dec)</t>
    <phoneticPr fontId="28" type="noConversion"/>
  </si>
  <si>
    <t>HKG/2125E</t>
    <phoneticPr fontId="28" type="noConversion"/>
  </si>
  <si>
    <t>NGB/2126W</t>
    <phoneticPr fontId="28" type="noConversion"/>
  </si>
  <si>
    <t>SHA/2126W</t>
    <phoneticPr fontId="28" type="noConversion"/>
  </si>
  <si>
    <t>delayed due to bad weather; port closed due to strong wind (1200lt-2200lt 17th/Dec)</t>
    <phoneticPr fontId="28" type="noConversion"/>
  </si>
  <si>
    <t>First start new BVX2 line; Delayed due to the NO.22 TYPHOON "RAI"</t>
    <phoneticPr fontId="28" type="noConversion"/>
  </si>
  <si>
    <t>HKG(CMCS)/2137W</t>
    <phoneticPr fontId="28" type="noConversion"/>
  </si>
  <si>
    <t>Max draft 9.1m</t>
    <phoneticPr fontId="28" type="noConversion"/>
  </si>
  <si>
    <t>CMCS</t>
    <phoneticPr fontId="28" type="noConversion"/>
  </si>
  <si>
    <t>TAO/2152W</t>
    <phoneticPr fontId="28" type="noConversion"/>
  </si>
  <si>
    <t>SHA/2152W</t>
    <phoneticPr fontId="28" type="noConversion"/>
  </si>
  <si>
    <t>HKG/2152W</t>
    <phoneticPr fontId="28" type="noConversion"/>
  </si>
  <si>
    <t>HPH/2152E</t>
    <phoneticPr fontId="28" type="noConversion"/>
  </si>
  <si>
    <t>TAO/2201W</t>
    <phoneticPr fontId="28" type="noConversion"/>
  </si>
  <si>
    <t>SHA/2201W</t>
    <phoneticPr fontId="28" type="noConversion"/>
  </si>
  <si>
    <t>Dropped anchor at HPH port outside anchorage to shelter the NO.22 TYPHOON "RAI" (1936lt 19th-1800lt 20th/Dec)</t>
    <phoneticPr fontId="28" type="noConversion"/>
  </si>
  <si>
    <t>TYO/2152W</t>
    <phoneticPr fontId="28" type="noConversion"/>
  </si>
  <si>
    <t>NGO/2152W</t>
    <phoneticPr fontId="28" type="noConversion"/>
  </si>
  <si>
    <t>OSA/2152W</t>
    <phoneticPr fontId="28" type="noConversion"/>
  </si>
  <si>
    <t>KOB/2152W</t>
    <phoneticPr fontId="28" type="noConversion"/>
  </si>
  <si>
    <t>TXG/2202E</t>
    <phoneticPr fontId="28" type="noConversion"/>
  </si>
  <si>
    <t>TAO/2202E</t>
    <phoneticPr fontId="28" type="noConversion"/>
  </si>
  <si>
    <t>OMIT</t>
    <phoneticPr fontId="28" type="noConversion"/>
  </si>
  <si>
    <t>HPH/2146E</t>
    <phoneticPr fontId="28" type="noConversion"/>
  </si>
  <si>
    <t>DAD/2153E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</si>
  <si>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2147W/E</t>
    </r>
    <phoneticPr fontId="28" type="noConversion"/>
  </si>
  <si>
    <t>HKG/2147W</t>
    <phoneticPr fontId="28" type="noConversion"/>
  </si>
  <si>
    <t>OMIT</t>
    <phoneticPr fontId="28" type="noConversion"/>
  </si>
  <si>
    <t>HPH/2147E</t>
    <phoneticPr fontId="28" type="noConversion"/>
  </si>
  <si>
    <t>HKG/2145W</t>
    <phoneticPr fontId="28" type="noConversion"/>
  </si>
  <si>
    <t>HPH/2145E</t>
    <phoneticPr fontId="28" type="noConversion"/>
  </si>
  <si>
    <t>port congestion</t>
    <phoneticPr fontId="28" type="noConversion"/>
  </si>
  <si>
    <t>call SCT due to CCT port congestion serious</t>
    <phoneticPr fontId="28" type="noConversion"/>
  </si>
  <si>
    <t>TAO/2152E</t>
    <phoneticPr fontId="28" type="noConversion"/>
  </si>
  <si>
    <t>Midstream operation+CMCS</t>
    <phoneticPr fontId="28" type="noConversion"/>
  </si>
  <si>
    <t>YTN/2147W</t>
    <phoneticPr fontId="28" type="noConversion"/>
  </si>
  <si>
    <t>SHK/2147W</t>
    <phoneticPr fontId="28" type="noConversion"/>
  </si>
  <si>
    <t>HKG(HIT)/2147W</t>
    <phoneticPr fontId="28" type="noConversion"/>
  </si>
  <si>
    <t>YTN/2138W</t>
    <phoneticPr fontId="28" type="noConversion"/>
  </si>
  <si>
    <t>NSA/2138W</t>
    <phoneticPr fontId="28" type="noConversion"/>
  </si>
  <si>
    <t>SHK/2138W</t>
    <phoneticPr fontId="28" type="noConversion"/>
  </si>
  <si>
    <t>HKG(HIT)/2138W</t>
    <phoneticPr fontId="28" type="noConversion"/>
  </si>
  <si>
    <t>Max draft 8.8m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</si>
  <si>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</si>
  <si>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Delayed due to the NO.22 TYPHOON "RAI"; Qingdao port closed due to bad weather (0400lt 24th-0830lt 25th/Dec)</t>
    <phoneticPr fontId="28" type="noConversion"/>
  </si>
  <si>
    <t>P/I; port closed due to bad weather (0400lt 24th-0830lt 25th/Dec)</t>
    <phoneticPr fontId="28" type="noConversion"/>
  </si>
  <si>
    <t>Due to delay departure of previous vsl at Tokyo terminal,the berth schdle will be delayed to 1845lt/25th.</t>
  </si>
  <si>
    <t>port closed due to bad weather (0400lt 24th-0830lt 25th/Dec)</t>
    <phoneticPr fontId="28" type="noConversion"/>
  </si>
  <si>
    <t>Max draft 9.8m</t>
    <phoneticPr fontId="28" type="noConversion"/>
  </si>
  <si>
    <t>port congestion</t>
    <phoneticPr fontId="28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</si>
  <si>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28" type="noConversion"/>
  </si>
  <si>
    <t>HKG/2126W</t>
    <phoneticPr fontId="28" type="noConversion"/>
  </si>
  <si>
    <t>XMN/2126W</t>
    <phoneticPr fontId="28" type="noConversion"/>
  </si>
  <si>
    <t>OMIT</t>
    <phoneticPr fontId="28" type="noConversion"/>
  </si>
  <si>
    <t>HPH/2126W</t>
    <phoneticPr fontId="28" type="noConversion"/>
  </si>
  <si>
    <t>SHK/2201W</t>
    <phoneticPr fontId="28" type="noConversion"/>
  </si>
  <si>
    <t>NSA/2201W</t>
    <phoneticPr fontId="28" type="noConversion"/>
  </si>
  <si>
    <t>port congestion due to bad weather</t>
    <phoneticPr fontId="28" type="noConversion"/>
  </si>
  <si>
    <t>HKG/2201W</t>
    <phoneticPr fontId="28" type="noConversion"/>
  </si>
  <si>
    <t>HKG(HIT)/2145W</t>
    <phoneticPr fontId="28" type="noConversion"/>
  </si>
  <si>
    <t>Due to delay departure of previous vsl at Nagoya terminal,the berth schdle will be delayed to 0600lt/28th.</t>
  </si>
  <si>
    <t>Max draft 8.5-8.9m; waiting high tide for berthing</t>
    <phoneticPr fontId="28" type="noConversion"/>
  </si>
  <si>
    <t>YOK/2152W</t>
    <phoneticPr fontId="28" type="noConversion"/>
  </si>
  <si>
    <t>First calling Yokohama due to Tokyo port congestion</t>
    <phoneticPr fontId="28" type="noConversion"/>
  </si>
  <si>
    <t>HKG/2201W</t>
    <phoneticPr fontId="28" type="noConversion"/>
  </si>
  <si>
    <t>HPH/2201E</t>
    <phoneticPr fontId="28" type="noConversion"/>
  </si>
  <si>
    <t>TAO/2202W</t>
    <phoneticPr fontId="28" type="noConversion"/>
  </si>
  <si>
    <t>SHA/2202W</t>
    <phoneticPr fontId="28" type="noConversion"/>
  </si>
  <si>
    <t>HKG/2126E</t>
    <phoneticPr fontId="28" type="noConversion"/>
  </si>
  <si>
    <t>NGB/2201W</t>
    <phoneticPr fontId="28" type="noConversion"/>
  </si>
  <si>
    <t>SHA/2201W</t>
    <phoneticPr fontId="28" type="noConversion"/>
  </si>
  <si>
    <t>CMCS</t>
    <phoneticPr fontId="28" type="noConversion"/>
  </si>
  <si>
    <t>TAO/2201E</t>
    <phoneticPr fontId="28" type="noConversion"/>
  </si>
  <si>
    <t>CMCS</t>
    <phoneticPr fontId="28" type="noConversion"/>
  </si>
  <si>
    <t>XMN/2126W</t>
    <phoneticPr fontId="28" type="noConversion"/>
  </si>
  <si>
    <t>HKG/2126W</t>
    <phoneticPr fontId="28" type="noConversion"/>
  </si>
  <si>
    <t>HPH/2126W</t>
    <phoneticPr fontId="28" type="noConversion"/>
  </si>
  <si>
    <t>port congestion</t>
    <phoneticPr fontId="28" type="noConversion"/>
  </si>
  <si>
    <t>OMIT</t>
    <phoneticPr fontId="28" type="noConversion"/>
  </si>
  <si>
    <t>Delayed ETB NGO due to New Year holidays</t>
    <phoneticPr fontId="28" type="noConversion"/>
  </si>
  <si>
    <t>delayed due to bad weather</t>
    <phoneticPr fontId="28" type="noConversion"/>
  </si>
  <si>
    <t>DAD/2201E</t>
    <phoneticPr fontId="28" type="noConversion"/>
  </si>
  <si>
    <t>TYO/2201W</t>
    <phoneticPr fontId="28" type="noConversion"/>
  </si>
  <si>
    <t>YOK/2201W</t>
    <phoneticPr fontId="28" type="noConversion"/>
  </si>
  <si>
    <t>NGO/2201W</t>
    <phoneticPr fontId="28" type="noConversion"/>
  </si>
  <si>
    <t>TXG/2203E</t>
    <phoneticPr fontId="28" type="noConversion"/>
  </si>
  <si>
    <t>TAO/2203E</t>
    <phoneticPr fontId="28" type="noConversion"/>
  </si>
  <si>
    <t>HPH/2147E</t>
    <phoneticPr fontId="28" type="noConversion"/>
  </si>
  <si>
    <t>delayed due to vessel repair</t>
    <phoneticPr fontId="28" type="noConversion"/>
  </si>
  <si>
    <t>HPH/2138E</t>
    <phoneticPr fontId="28" type="noConversion"/>
  </si>
  <si>
    <t>M/E trouble</t>
    <phoneticPr fontId="28" type="noConversion"/>
  </si>
  <si>
    <t>Max draft 9.9m</t>
    <phoneticPr fontId="28" type="noConversion"/>
  </si>
  <si>
    <t>delayed due to previous voyage</t>
    <phoneticPr fontId="28" type="noConversion"/>
  </si>
  <si>
    <t>OMIT</t>
    <phoneticPr fontId="28" type="noConversion"/>
  </si>
  <si>
    <t>port congestion</t>
    <phoneticPr fontId="28" type="noConversion"/>
  </si>
  <si>
    <t>YTN/2201W</t>
    <phoneticPr fontId="28" type="noConversion"/>
  </si>
  <si>
    <t>NSA/2201W</t>
    <phoneticPr fontId="28" type="noConversion"/>
  </si>
  <si>
    <t>SHK/2201W</t>
    <phoneticPr fontId="28" type="noConversion"/>
  </si>
  <si>
    <t>HKG(HIT)/2201W</t>
    <phoneticPr fontId="28" type="noConversion"/>
  </si>
  <si>
    <t>SHK/2202W</t>
    <phoneticPr fontId="28" type="noConversion"/>
  </si>
  <si>
    <t>NSA/2202W</t>
    <phoneticPr fontId="28" type="noConversion"/>
  </si>
  <si>
    <t>HKG/2202W</t>
    <phoneticPr fontId="28" type="noConversion"/>
  </si>
  <si>
    <t>HPH/2202E</t>
    <phoneticPr fontId="28" type="noConversion"/>
  </si>
  <si>
    <t>P/I BDX line</t>
    <phoneticPr fontId="28" type="noConversion"/>
  </si>
  <si>
    <t>P/I BVX3 line</t>
    <phoneticPr fontId="28" type="noConversion"/>
  </si>
  <si>
    <t>HKG/2126E</t>
    <phoneticPr fontId="28" type="noConversion"/>
  </si>
  <si>
    <t>NGB/2201W</t>
    <phoneticPr fontId="28" type="noConversion"/>
  </si>
  <si>
    <t>SHA/2201W</t>
    <phoneticPr fontId="28" type="noConversion"/>
  </si>
  <si>
    <t>port congestion</t>
    <phoneticPr fontId="28" type="noConversion"/>
  </si>
  <si>
    <t>TYO/2202W</t>
    <phoneticPr fontId="28" type="noConversion"/>
  </si>
  <si>
    <t>YOK/2202W</t>
    <phoneticPr fontId="28" type="noConversion"/>
  </si>
  <si>
    <t>NGO/2202W</t>
    <phoneticPr fontId="28" type="noConversion"/>
  </si>
  <si>
    <t>OSA/2202W</t>
    <phoneticPr fontId="28" type="noConversion"/>
  </si>
  <si>
    <t>KOB/2202W</t>
    <phoneticPr fontId="28" type="noConversion"/>
  </si>
  <si>
    <t>OMIT</t>
    <phoneticPr fontId="28" type="noConversion"/>
  </si>
  <si>
    <t>port congestion</t>
    <phoneticPr fontId="28" type="noConversion"/>
  </si>
  <si>
    <t>DAD/2201E</t>
    <phoneticPr fontId="28" type="noConversion"/>
  </si>
  <si>
    <t>Delayed due to Ship Crew's Violation on COVID-19 Prevention Regulations OF HUA KAI/ASHK/2153W</t>
    <phoneticPr fontId="28" type="noConversion"/>
  </si>
  <si>
    <t>Due to port congestion at Qingdao,the vsl berth schdel will be delayed until 1212lt/4th(delayed 24hrs)</t>
  </si>
  <si>
    <t>delayed due to bad weather</t>
    <phoneticPr fontId="28" type="noConversion"/>
  </si>
  <si>
    <t>HKG/2201W</t>
    <phoneticPr fontId="28" type="noConversion"/>
  </si>
  <si>
    <t>HPH/2201E</t>
    <phoneticPr fontId="28" type="noConversion"/>
  </si>
  <si>
    <t>TAO/2202W</t>
    <phoneticPr fontId="28" type="noConversion"/>
  </si>
  <si>
    <t>SHA/2202W</t>
    <phoneticPr fontId="28" type="noConversion"/>
  </si>
  <si>
    <t>Dropped anchor in HKG inner anchorage for crew change and repairs (0906lt 27th/Dec 2021-1548lt 05th/Jan 2022 )</t>
    <phoneticPr fontId="28" type="noConversion"/>
  </si>
  <si>
    <t>port congestion</t>
    <phoneticPr fontId="28" type="noConversion"/>
  </si>
  <si>
    <t>TAO/2147E</t>
    <phoneticPr fontId="28" type="noConversion"/>
  </si>
  <si>
    <t>SHA/2147E</t>
    <phoneticPr fontId="28" type="noConversion"/>
  </si>
  <si>
    <t>OMIT</t>
    <phoneticPr fontId="28" type="noConversion"/>
  </si>
  <si>
    <t>P/O HHX2 line then phase in NPX line after discharge</t>
    <phoneticPr fontId="28" type="noConversion"/>
  </si>
  <si>
    <t>Max draft 8.8m</t>
    <phoneticPr fontId="28" type="noConversion"/>
  </si>
  <si>
    <t>TAO/2202E</t>
    <phoneticPr fontId="28" type="noConversion"/>
  </si>
  <si>
    <t>OSA/2201W</t>
    <phoneticPr fontId="28" type="noConversion"/>
  </si>
  <si>
    <t>KOB/2201W</t>
    <phoneticPr fontId="28" type="noConversion"/>
  </si>
  <si>
    <r>
      <t>Max draft 8.6m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 xml:space="preserve"> </t>
    </r>
    <r>
      <rPr>
        <b/>
        <sz val="10"/>
        <color rgb="FFFF0000"/>
        <rFont val="Verdana"/>
        <family val="2"/>
      </rPr>
      <t>NAM DINH VU</t>
    </r>
    <phoneticPr fontId="28" type="noConversion"/>
  </si>
  <si>
    <t>Due to severe yard congestion at Tokyo,the vsl will first call Yokohama and second Tokyo.</t>
  </si>
  <si>
    <t>Max draft 9.3m</t>
    <phoneticPr fontId="28" type="noConversion"/>
  </si>
  <si>
    <t>Max draft 9.1m</t>
    <phoneticPr fontId="28" type="noConversion"/>
  </si>
  <si>
    <t>CMCS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</si>
  <si>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</si>
  <si>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port congestion due to bad weather</t>
    <phoneticPr fontId="28" type="noConversion"/>
  </si>
  <si>
    <t>YTN/2201W</t>
    <phoneticPr fontId="28" type="noConversion"/>
  </si>
  <si>
    <t>SHK/2201W</t>
    <phoneticPr fontId="28" type="noConversion"/>
  </si>
  <si>
    <t>HKG(HIT)/2201W</t>
    <phoneticPr fontId="28" type="noConversion"/>
  </si>
  <si>
    <r>
      <t xml:space="preserve">P/I BVX3 line; </t>
    </r>
    <r>
      <rPr>
        <sz val="10"/>
        <rFont val="Verdana"/>
        <family val="2"/>
      </rPr>
      <t>Midstream operation</t>
    </r>
    <phoneticPr fontId="28" type="noConversion"/>
  </si>
  <si>
    <t>HKG/2203W</t>
    <phoneticPr fontId="28" type="noConversion"/>
  </si>
  <si>
    <t>SHK/2203W</t>
    <phoneticPr fontId="28" type="noConversion"/>
  </si>
  <si>
    <t>NSA/2203W</t>
    <phoneticPr fontId="28" type="noConversion"/>
  </si>
  <si>
    <t>HPH/2201E</t>
    <phoneticPr fontId="28" type="noConversion"/>
  </si>
  <si>
    <t>Max draft 9.3m</t>
    <phoneticPr fontId="28" type="noConversion"/>
  </si>
  <si>
    <t>XMN/2201W</t>
    <phoneticPr fontId="28" type="noConversion"/>
  </si>
  <si>
    <t>OMIT</t>
    <phoneticPr fontId="28" type="noConversion"/>
  </si>
  <si>
    <t>HKG/2201W</t>
    <phoneticPr fontId="28" type="noConversion"/>
  </si>
  <si>
    <t>HPH/2201W</t>
    <phoneticPr fontId="28" type="noConversion"/>
  </si>
  <si>
    <t>First calling Yokohama due to Tokyo port congestion</t>
    <phoneticPr fontId="28" type="noConversion"/>
  </si>
  <si>
    <t>NSA/2202W</t>
    <phoneticPr fontId="28" type="noConversion"/>
  </si>
  <si>
    <t>SHK/2202W</t>
    <phoneticPr fontId="28" type="noConversion"/>
  </si>
  <si>
    <t>HKG/2202W</t>
    <phoneticPr fontId="28" type="noConversion"/>
  </si>
  <si>
    <t>DAD/2202E</t>
    <phoneticPr fontId="28" type="noConversion"/>
  </si>
  <si>
    <t>HCM/2202E</t>
    <phoneticPr fontId="28" type="noConversion"/>
  </si>
  <si>
    <t>HPH/2203E</t>
    <phoneticPr fontId="28" type="noConversion"/>
  </si>
  <si>
    <t>port congestion</t>
    <phoneticPr fontId="28" type="noConversion"/>
  </si>
  <si>
    <t>YTN/2202W</t>
    <phoneticPr fontId="28" type="noConversion"/>
  </si>
  <si>
    <t>NSA/2202W</t>
    <phoneticPr fontId="28" type="noConversion"/>
  </si>
  <si>
    <t>SHK/2202W</t>
    <phoneticPr fontId="28" type="noConversion"/>
  </si>
  <si>
    <t>HKG(HIT)/2202W</t>
    <phoneticPr fontId="28" type="noConversion"/>
  </si>
  <si>
    <t>CMCS</t>
    <phoneticPr fontId="28" type="noConversion"/>
  </si>
  <si>
    <t>TAO/2203E</t>
    <phoneticPr fontId="28" type="noConversion"/>
  </si>
  <si>
    <t>TYO/2203W</t>
    <phoneticPr fontId="28" type="noConversion"/>
  </si>
  <si>
    <t>NGO/2203S</t>
    <phoneticPr fontId="28" type="noConversion"/>
  </si>
  <si>
    <t>TAO/2205E</t>
    <phoneticPr fontId="28" type="noConversion"/>
  </si>
  <si>
    <t>TXG/2205E</t>
    <phoneticPr fontId="28" type="noConversion"/>
  </si>
  <si>
    <t>HKG/2201E</t>
    <phoneticPr fontId="28" type="noConversion"/>
  </si>
  <si>
    <t>NGB/2202W</t>
    <phoneticPr fontId="28" type="noConversion"/>
  </si>
  <si>
    <t>SHA/2202W</t>
    <phoneticPr fontId="28" type="noConversion"/>
  </si>
  <si>
    <t>HKG/2202W</t>
    <phoneticPr fontId="28" type="noConversion"/>
  </si>
  <si>
    <t>HPH/2202E</t>
    <phoneticPr fontId="28" type="noConversion"/>
  </si>
  <si>
    <t>CMCS</t>
    <phoneticPr fontId="28" type="noConversion"/>
  </si>
  <si>
    <t>TAO/2203W</t>
    <phoneticPr fontId="28" type="noConversion"/>
  </si>
  <si>
    <t>SHA/2203W</t>
    <phoneticPr fontId="28" type="noConversion"/>
  </si>
  <si>
    <t>crew change</t>
    <phoneticPr fontId="28" type="noConversion"/>
  </si>
  <si>
    <t>HPH/2201E</t>
    <phoneticPr fontId="28" type="noConversion"/>
  </si>
  <si>
    <t>CMCS</t>
    <phoneticPr fontId="28" type="noConversion"/>
  </si>
  <si>
    <t>The vsl ETA TXG delay 20hrs due to bad weather and berth schdel has be fixed at 1100lt/15th.</t>
    <phoneticPr fontId="28" type="noConversion"/>
  </si>
  <si>
    <t>HPH/2202E</t>
    <phoneticPr fontId="28" type="noConversion"/>
  </si>
  <si>
    <t>XMN/2201W</t>
    <phoneticPr fontId="28" type="noConversion"/>
  </si>
  <si>
    <t>HKG/2201W</t>
    <phoneticPr fontId="28" type="noConversion"/>
  </si>
  <si>
    <r>
      <t>HHX2,1</t>
    </r>
    <r>
      <rPr>
        <sz val="10"/>
        <rFont val="Verdana"/>
        <family val="2"/>
      </rPr>
      <t xml:space="preserve"> MV."RUN HE" V 2201W/E</t>
    </r>
    <phoneticPr fontId="28" type="noConversion"/>
  </si>
  <si>
    <t>Midstream operation</t>
    <phoneticPr fontId="28" type="noConversion"/>
  </si>
  <si>
    <t>delayed due to bad weather &amp; M/E trouble</t>
    <phoneticPr fontId="28" type="noConversion"/>
  </si>
  <si>
    <t>YTN/2202W</t>
    <phoneticPr fontId="28" type="noConversion"/>
  </si>
  <si>
    <t>SHK/2202W</t>
    <phoneticPr fontId="28" type="noConversion"/>
  </si>
  <si>
    <t>SHK/2204W</t>
    <phoneticPr fontId="28" type="noConversion"/>
  </si>
  <si>
    <t>NSA/2204W</t>
    <phoneticPr fontId="28" type="noConversion"/>
  </si>
  <si>
    <t>P/I BDX line</t>
    <phoneticPr fontId="28" type="noConversion"/>
  </si>
  <si>
    <t>port congestion</t>
    <phoneticPr fontId="28" type="noConversion"/>
  </si>
  <si>
    <t>HKG/2202W</t>
    <phoneticPr fontId="28" type="noConversion"/>
  </si>
  <si>
    <t>HPH/2202E</t>
    <phoneticPr fontId="28" type="noConversion"/>
  </si>
  <si>
    <t>TAO/2203W</t>
    <phoneticPr fontId="28" type="noConversion"/>
  </si>
  <si>
    <t>SHA/2203W</t>
    <phoneticPr fontId="28" type="noConversion"/>
  </si>
  <si>
    <t>Max draft 9.5m</t>
    <phoneticPr fontId="28" type="noConversion"/>
  </si>
  <si>
    <t>PCR test</t>
    <phoneticPr fontId="28" type="noConversion"/>
  </si>
  <si>
    <t>HPH/2202E</t>
    <phoneticPr fontId="28" type="noConversion"/>
  </si>
  <si>
    <t>port congestion, crew change</t>
    <phoneticPr fontId="28" type="noConversion"/>
  </si>
  <si>
    <t>HPH/2204E</t>
    <phoneticPr fontId="28" type="noConversion"/>
  </si>
  <si>
    <t>OSA/2203W</t>
    <phoneticPr fontId="28" type="noConversion"/>
  </si>
  <si>
    <t>KOB/2203W</t>
    <phoneticPr fontId="28" type="noConversion"/>
  </si>
  <si>
    <t>TAO/2204E</t>
    <phoneticPr fontId="28" type="noConversion"/>
  </si>
  <si>
    <t>Max draft 8.6m</t>
    <phoneticPr fontId="28" type="noConversion"/>
  </si>
  <si>
    <t>YOK/2203W</t>
    <phoneticPr fontId="28" type="noConversion"/>
  </si>
  <si>
    <t>YTN/2203W</t>
    <phoneticPr fontId="28" type="noConversion"/>
  </si>
  <si>
    <t>NSA/2203W</t>
    <phoneticPr fontId="28" type="noConversion"/>
  </si>
  <si>
    <t>SHK/2203W</t>
    <phoneticPr fontId="28" type="noConversion"/>
  </si>
  <si>
    <t>HKG(HIT)/2203W</t>
    <phoneticPr fontId="28" type="noConversion"/>
  </si>
  <si>
    <t>NSA/2205W</t>
    <phoneticPr fontId="28" type="noConversion"/>
  </si>
  <si>
    <t>SHK/2205W</t>
    <phoneticPr fontId="28" type="noConversion"/>
  </si>
  <si>
    <t>TXG/2206E</t>
    <phoneticPr fontId="28" type="noConversion"/>
  </si>
  <si>
    <t>TAO/2206E</t>
    <phoneticPr fontId="28" type="noConversion"/>
  </si>
  <si>
    <t>OMIT</t>
    <phoneticPr fontId="28" type="noConversion"/>
  </si>
  <si>
    <t>KOB/2204W</t>
    <phoneticPr fontId="28" type="noConversion"/>
  </si>
  <si>
    <t>OSA/2204W</t>
    <phoneticPr fontId="28" type="noConversion"/>
  </si>
  <si>
    <t>NGO/2204W</t>
    <phoneticPr fontId="28" type="noConversion"/>
  </si>
  <si>
    <t>YOK/2204W</t>
    <phoneticPr fontId="28" type="noConversion"/>
  </si>
  <si>
    <t>TYO/2204W</t>
    <phoneticPr fontId="28" type="noConversion"/>
  </si>
  <si>
    <t>TAO/2204E</t>
    <phoneticPr fontId="28" type="noConversion"/>
  </si>
  <si>
    <t>TXG/2204E</t>
    <phoneticPr fontId="28" type="noConversion"/>
  </si>
  <si>
    <t>The vsl will first call Yokohama and second Tokyo Due to port congestion at Tokyo.</t>
  </si>
  <si>
    <t>Max draft 8.2m</t>
    <phoneticPr fontId="28" type="noConversion"/>
  </si>
  <si>
    <t>HPH/2203E</t>
    <phoneticPr fontId="28" type="noConversion"/>
  </si>
  <si>
    <t>OMIT</t>
    <phoneticPr fontId="28" type="noConversion"/>
  </si>
  <si>
    <t>OMIT</t>
    <phoneticPr fontId="28" type="noConversion"/>
  </si>
  <si>
    <t>Max draft 8.9m</t>
    <phoneticPr fontId="28" type="noConversion"/>
  </si>
  <si>
    <t>CMCS</t>
    <phoneticPr fontId="28" type="noConversion"/>
  </si>
  <si>
    <t>port congestion</t>
    <phoneticPr fontId="28" type="noConversion"/>
  </si>
  <si>
    <t>CMCS</t>
    <phoneticPr fontId="28" type="noConversion"/>
  </si>
  <si>
    <t>SHK/2203W</t>
    <phoneticPr fontId="28" type="noConversion"/>
  </si>
  <si>
    <t>HKG(HIT)/2203W</t>
    <phoneticPr fontId="28" type="noConversion"/>
  </si>
  <si>
    <t>YTN/2203W</t>
    <phoneticPr fontId="28" type="noConversion"/>
  </si>
  <si>
    <t>NSA/2203W</t>
    <phoneticPr fontId="28" type="noConversion"/>
  </si>
  <si>
    <t>port congestion serious</t>
    <phoneticPr fontId="28" type="noConversion"/>
  </si>
  <si>
    <t>HKG(HIT)/2204W</t>
    <phoneticPr fontId="28" type="noConversion"/>
  </si>
  <si>
    <t>TYO/2205W</t>
    <phoneticPr fontId="28" type="noConversion"/>
  </si>
  <si>
    <t>YOK/2205W</t>
    <phoneticPr fontId="28" type="noConversion"/>
  </si>
  <si>
    <t>NGO/2205W</t>
    <phoneticPr fontId="28" type="noConversion"/>
  </si>
  <si>
    <t>TXG/2207E</t>
    <phoneticPr fontId="28" type="noConversion"/>
  </si>
  <si>
    <t>TAO/2207E</t>
    <phoneticPr fontId="28" type="noConversion"/>
  </si>
  <si>
    <t>HKG/2203W</t>
    <phoneticPr fontId="28" type="noConversion"/>
  </si>
  <si>
    <t>HPH/2203E</t>
    <phoneticPr fontId="28" type="noConversion"/>
  </si>
  <si>
    <t>XMN/2202W</t>
    <phoneticPr fontId="28" type="noConversion"/>
  </si>
  <si>
    <t>OMIT</t>
    <phoneticPr fontId="28" type="noConversion"/>
  </si>
  <si>
    <t>HKG/2202W</t>
    <phoneticPr fontId="28" type="noConversion"/>
  </si>
  <si>
    <t>HPH/2202W</t>
    <phoneticPr fontId="28" type="noConversion"/>
  </si>
  <si>
    <t>port congestion; boiler trouble</t>
    <phoneticPr fontId="28" type="noConversion"/>
  </si>
  <si>
    <t>calling HIT instead of CMCS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</si>
  <si>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PHASE OUT</t>
    </r>
    <phoneticPr fontId="28" type="noConversion"/>
  </si>
  <si>
    <t>HKG/2203E</t>
    <phoneticPr fontId="28" type="noConversion"/>
  </si>
  <si>
    <t>NGB/2204W</t>
    <phoneticPr fontId="28" type="noConversion"/>
  </si>
  <si>
    <t>TAO/2204W</t>
    <phoneticPr fontId="28" type="noConversion"/>
  </si>
  <si>
    <t>SHA/2204W</t>
    <phoneticPr fontId="28" type="noConversion"/>
  </si>
  <si>
    <t>CMCS</t>
    <phoneticPr fontId="28" type="noConversion"/>
  </si>
  <si>
    <t>Max draft 8.4m</t>
    <phoneticPr fontId="28" type="noConversion"/>
  </si>
  <si>
    <t>HKG(HIT)/2205W</t>
    <phoneticPr fontId="28" type="noConversion"/>
  </si>
  <si>
    <t>HPH/2205E</t>
    <phoneticPr fontId="28" type="noConversion"/>
  </si>
  <si>
    <t>NSA/2206W</t>
    <phoneticPr fontId="28" type="noConversion"/>
  </si>
  <si>
    <t>SHK/2206W</t>
    <phoneticPr fontId="28" type="noConversion"/>
  </si>
  <si>
    <t>HKG(HIT)/2206W</t>
    <phoneticPr fontId="28" type="noConversion"/>
  </si>
  <si>
    <t>Due to port congestion at Txg,the vsl berth schdel will be delayed until 1530lt/28th(delay 20hrs)</t>
  </si>
  <si>
    <t>TAO/2205E</t>
    <phoneticPr fontId="28" type="noConversion"/>
  </si>
  <si>
    <t>P/I BVX2 line</t>
    <phoneticPr fontId="28" type="noConversion"/>
  </si>
  <si>
    <t>HPH/2203E</t>
    <phoneticPr fontId="28" type="noConversion"/>
  </si>
  <si>
    <t>OMIT</t>
    <phoneticPr fontId="28" type="noConversion"/>
  </si>
  <si>
    <t>YTN/2204W</t>
    <phoneticPr fontId="28" type="noConversion"/>
  </si>
  <si>
    <t>SHK/2204W</t>
    <phoneticPr fontId="28" type="noConversion"/>
  </si>
  <si>
    <t>P/I HHX1 line</t>
    <phoneticPr fontId="28" type="noConversion"/>
  </si>
  <si>
    <t>XMN/2204W</t>
    <phoneticPr fontId="28" type="noConversion"/>
  </si>
  <si>
    <t>TYO/2206W</t>
    <phoneticPr fontId="28" type="noConversion"/>
  </si>
  <si>
    <t>NGO/2206W</t>
    <phoneticPr fontId="28" type="noConversion"/>
  </si>
  <si>
    <t>KOB/2206W</t>
    <phoneticPr fontId="28" type="noConversion"/>
  </si>
  <si>
    <t>OSA/2206W</t>
    <phoneticPr fontId="28" type="noConversion"/>
  </si>
  <si>
    <t>OMIT</t>
    <phoneticPr fontId="28" type="noConversion"/>
  </si>
  <si>
    <t>OMIT</t>
    <phoneticPr fontId="28" type="noConversion"/>
  </si>
  <si>
    <t>port congestion</t>
    <phoneticPr fontId="28" type="noConversion"/>
  </si>
  <si>
    <t>delayed due to bad weather; port congestion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</si>
  <si>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</t>
    </r>
    <r>
      <rPr>
        <b/>
        <sz val="10"/>
        <rFont val="Verdana"/>
        <family val="2"/>
      </rPr>
      <t>HE YUAN 1</t>
    </r>
    <r>
      <rPr>
        <sz val="10"/>
        <rFont val="Verdana"/>
        <family val="2"/>
      </rPr>
      <t>" V 2203W/E</t>
    </r>
    <phoneticPr fontId="41" type="noConversion"/>
  </si>
  <si>
    <r>
      <t>HHX1</t>
    </r>
    <r>
      <rPr>
        <sz val="10"/>
        <rFont val="Verdana"/>
        <family val="2"/>
      </rPr>
      <t xml:space="preserve">  MV."BIENDONG MARINER" V 2202W/E</t>
    </r>
    <phoneticPr fontId="41" type="noConversion"/>
  </si>
  <si>
    <t>First calling Qingdao; port congestion</t>
    <phoneticPr fontId="28" type="noConversion"/>
  </si>
  <si>
    <t>TXG/2208E</t>
    <phoneticPr fontId="28" type="noConversion"/>
  </si>
  <si>
    <t>TAO/2208E</t>
    <phoneticPr fontId="28" type="noConversion"/>
  </si>
  <si>
    <t>M/E trouble</t>
    <phoneticPr fontId="28" type="noConversion"/>
  </si>
  <si>
    <t>OMIT</t>
    <phoneticPr fontId="28" type="noConversion"/>
  </si>
  <si>
    <t>delayed due to bad weather</t>
    <phoneticPr fontId="28" type="noConversion"/>
  </si>
  <si>
    <t>port congestion</t>
    <phoneticPr fontId="28" type="noConversion"/>
  </si>
  <si>
    <t>HPH/2206E</t>
    <phoneticPr fontId="28" type="noConversion"/>
  </si>
  <si>
    <t>HKG(CMCS)/2203W</t>
    <phoneticPr fontId="28" type="noConversion"/>
  </si>
  <si>
    <t>HKG(HIT)/2203W</t>
    <phoneticPr fontId="28" type="noConversion"/>
  </si>
  <si>
    <t>OSA/2205W</t>
    <phoneticPr fontId="28" type="noConversion"/>
  </si>
  <si>
    <t>KOB/2205W</t>
    <phoneticPr fontId="28" type="noConversion"/>
  </si>
  <si>
    <t>HKG/2203W</t>
    <phoneticPr fontId="28" type="noConversion"/>
  </si>
  <si>
    <t>HPH/2203W</t>
    <phoneticPr fontId="28" type="noConversion"/>
  </si>
  <si>
    <t>Max draft 9.4m</t>
    <phoneticPr fontId="28" type="noConversion"/>
  </si>
  <si>
    <t xml:space="preserve">Due to port congestion at Tokyo,the berth schdel will be delayed from 1500lt/3rd to 0800lt/4th(delay 17hrs) </t>
  </si>
  <si>
    <t>YOK/2206W</t>
    <phoneticPr fontId="28" type="noConversion"/>
  </si>
  <si>
    <t>first call Yokohama due to port congestion at Tokyo</t>
    <phoneticPr fontId="28" type="noConversion"/>
  </si>
  <si>
    <t>HKG(HIT)/2204W</t>
    <phoneticPr fontId="28" type="noConversion"/>
  </si>
  <si>
    <t>TAO/2207E</t>
    <phoneticPr fontId="28" type="noConversion"/>
  </si>
  <si>
    <t>CMCS</t>
    <phoneticPr fontId="28" type="noConversion"/>
  </si>
  <si>
    <t>NSA/2204W</t>
    <phoneticPr fontId="28" type="noConversion"/>
  </si>
  <si>
    <t>SHK/2204W</t>
    <phoneticPr fontId="28" type="noConversion"/>
  </si>
  <si>
    <t>PHASE OUT</t>
    <phoneticPr fontId="28" type="noConversion"/>
  </si>
  <si>
    <t>P/I BDX line</t>
    <phoneticPr fontId="28" type="noConversion"/>
  </si>
  <si>
    <t>NSA/2207W</t>
    <phoneticPr fontId="28" type="noConversion"/>
  </si>
  <si>
    <t>SHK/2207W</t>
    <phoneticPr fontId="28" type="noConversion"/>
  </si>
  <si>
    <t>HKG/2207W</t>
    <phoneticPr fontId="28" type="noConversion"/>
  </si>
  <si>
    <t>DAD/2207E</t>
    <phoneticPr fontId="28" type="noConversion"/>
  </si>
  <si>
    <t>HKG/2203E</t>
    <phoneticPr fontId="28" type="noConversion"/>
  </si>
  <si>
    <t>NGB/2204W</t>
    <phoneticPr fontId="28" type="noConversion"/>
  </si>
  <si>
    <t>TAO/2204W</t>
    <phoneticPr fontId="28" type="noConversion"/>
  </si>
  <si>
    <t>SHA/2204W</t>
    <phoneticPr fontId="28" type="noConversion"/>
  </si>
  <si>
    <t>HPH/2204E</t>
    <phoneticPr fontId="28" type="noConversion"/>
  </si>
  <si>
    <t>XMN/2203W</t>
    <phoneticPr fontId="28" type="noConversion"/>
  </si>
  <si>
    <t>add calling XIAMEN</t>
    <phoneticPr fontId="28" type="noConversion"/>
  </si>
  <si>
    <t>To avoid working on Sunday,the berth schdel will be delayed at Nagoya from 1200lt/6th to 0700lt/7th (delay 19hrs)</t>
  </si>
  <si>
    <t>XMN/2207W</t>
    <phoneticPr fontId="28" type="noConversion"/>
  </si>
  <si>
    <t>HPH/2207E</t>
    <phoneticPr fontId="28" type="noConversion"/>
  </si>
  <si>
    <t>NSA/2208W</t>
    <phoneticPr fontId="28" type="noConversion"/>
  </si>
  <si>
    <t>NGB/2203W</t>
    <phoneticPr fontId="28" type="noConversion"/>
  </si>
  <si>
    <t>SHA/2203W</t>
    <phoneticPr fontId="28" type="noConversion"/>
  </si>
  <si>
    <t>XMN/2203W</t>
    <phoneticPr fontId="28" type="noConversion"/>
  </si>
  <si>
    <t>HKG/2203W</t>
    <phoneticPr fontId="28" type="noConversion"/>
  </si>
  <si>
    <t>P/I HHX1 line</t>
    <phoneticPr fontId="28" type="noConversion"/>
  </si>
  <si>
    <t>PROSRICH V.2206E/W cancelled</t>
    <phoneticPr fontId="28" type="noConversion"/>
  </si>
  <si>
    <t xml:space="preserve">P/I </t>
    <phoneticPr fontId="28" type="noConversion"/>
  </si>
  <si>
    <t>OSA/2207W</t>
    <phoneticPr fontId="28" type="noConversion"/>
  </si>
  <si>
    <t>KOB/2207W</t>
    <phoneticPr fontId="28" type="noConversion"/>
  </si>
  <si>
    <t>TAO/2208E</t>
    <phoneticPr fontId="28" type="noConversion"/>
  </si>
  <si>
    <t>TYO/2207W</t>
    <phoneticPr fontId="28" type="noConversion"/>
  </si>
  <si>
    <t>YOK/2207W</t>
    <phoneticPr fontId="28" type="noConversion"/>
  </si>
  <si>
    <t>NGO/2207W</t>
    <phoneticPr fontId="28" type="noConversion"/>
  </si>
  <si>
    <t>TXG/2209E</t>
    <phoneticPr fontId="28" type="noConversion"/>
  </si>
  <si>
    <t>TAO/2209E</t>
    <phoneticPr fontId="28" type="noConversion"/>
  </si>
  <si>
    <r>
      <rPr>
        <b/>
        <sz val="10"/>
        <color rgb="FFFF0000"/>
        <rFont val="Verdana"/>
        <family val="2"/>
      </rPr>
      <t>NAM HAI DINH VU</t>
    </r>
    <r>
      <rPr>
        <sz val="10"/>
        <color rgb="FFFF0000"/>
        <rFont val="Verdana"/>
        <family val="2"/>
      </rPr>
      <t xml:space="preserve"> port; Max draft 9.1m</t>
    </r>
    <phoneticPr fontId="28" type="noConversion"/>
  </si>
  <si>
    <t>YTN/2205W</t>
    <phoneticPr fontId="28" type="noConversion"/>
  </si>
  <si>
    <t>SHK/2205W</t>
    <phoneticPr fontId="28" type="noConversion"/>
  </si>
  <si>
    <t>HKG(HIT)/2205W</t>
    <phoneticPr fontId="28" type="noConversion"/>
  </si>
  <si>
    <t>YTN/2208W</t>
    <phoneticPr fontId="28" type="noConversion"/>
  </si>
  <si>
    <t>HKG(HIT)/2208W</t>
    <phoneticPr fontId="28" type="noConversion"/>
  </si>
  <si>
    <t>OMIT</t>
    <phoneticPr fontId="28" type="noConversion"/>
  </si>
  <si>
    <t>Due to port congestion at Txg,the berth schdel will be delayed from 0700lt to 1900lt/11st (delay 12hrs)</t>
  </si>
  <si>
    <t>SHA/2204W</t>
    <phoneticPr fontId="28" type="noConversion"/>
  </si>
  <si>
    <t>HKG/2204W</t>
    <phoneticPr fontId="28" type="noConversion"/>
  </si>
  <si>
    <t>SHA/2205W</t>
    <phoneticPr fontId="28" type="noConversion"/>
  </si>
  <si>
    <t>HKG/2208W</t>
    <phoneticPr fontId="28" type="noConversion"/>
  </si>
  <si>
    <t>SHK/2208W</t>
    <phoneticPr fontId="28" type="noConversion"/>
  </si>
  <si>
    <t>NSA/2208W</t>
    <phoneticPr fontId="28" type="noConversion"/>
  </si>
  <si>
    <t>HKG(HIT)/2207W</t>
    <phoneticPr fontId="28" type="noConversion"/>
  </si>
  <si>
    <t>HKG(HIT)/2204W</t>
    <phoneticPr fontId="28" type="noConversion"/>
  </si>
  <si>
    <t>HPH/2205E</t>
    <phoneticPr fontId="28" type="noConversion"/>
  </si>
  <si>
    <t>Due to dense fog/qingdao port closed ,the berth schedl will be delayed to 1900lt/13rd (delay 6hrs)</t>
  </si>
  <si>
    <t>YTN/2205W</t>
    <phoneticPr fontId="28" type="noConversion"/>
  </si>
  <si>
    <t>NSA/2205W</t>
    <phoneticPr fontId="28" type="noConversion"/>
  </si>
  <si>
    <t>SHK/2205W</t>
    <phoneticPr fontId="28" type="noConversion"/>
  </si>
  <si>
    <t>HKG(HIT)/2205W</t>
    <phoneticPr fontId="28" type="noConversion"/>
  </si>
  <si>
    <t>Midstream operation</t>
    <phoneticPr fontId="28" type="noConversion"/>
  </si>
  <si>
    <t>CMCS</t>
    <phoneticPr fontId="28" type="noConversion"/>
  </si>
  <si>
    <t>OMIT</t>
    <phoneticPr fontId="28" type="noConversion"/>
  </si>
  <si>
    <t>XMN/2204W</t>
    <phoneticPr fontId="28" type="noConversion"/>
  </si>
  <si>
    <t>NGB/2204W</t>
    <phoneticPr fontId="28" type="noConversion"/>
  </si>
  <si>
    <t>SHA/2204W</t>
    <phoneticPr fontId="28" type="noConversion"/>
  </si>
  <si>
    <t>HKG/2204W</t>
    <phoneticPr fontId="28" type="noConversion"/>
  </si>
  <si>
    <t>HPH/2204W</t>
    <phoneticPr fontId="28" type="noConversion"/>
  </si>
  <si>
    <t>P/I HHX1 line</t>
    <phoneticPr fontId="28" type="noConversion"/>
  </si>
  <si>
    <t>Max draft 9.3m</t>
    <phoneticPr fontId="28" type="noConversion"/>
  </si>
  <si>
    <t>HKG/2204E</t>
    <phoneticPr fontId="28" type="noConversion"/>
  </si>
  <si>
    <t>NGB/2205W</t>
    <phoneticPr fontId="28" type="noConversion"/>
  </si>
  <si>
    <t>SHA/2205W</t>
    <phoneticPr fontId="28" type="noConversion"/>
  </si>
  <si>
    <t>DAD/2208E</t>
    <phoneticPr fontId="28" type="noConversion"/>
  </si>
  <si>
    <t>OSA/2208W</t>
    <phoneticPr fontId="28" type="noConversion"/>
  </si>
  <si>
    <t>KOB/2208W</t>
    <phoneticPr fontId="28" type="noConversion"/>
  </si>
  <si>
    <t>TYO/2208W</t>
    <phoneticPr fontId="28" type="noConversion"/>
  </si>
  <si>
    <t>NGO/2208W</t>
    <phoneticPr fontId="28" type="noConversion"/>
  </si>
  <si>
    <t>OSA/2208W</t>
    <phoneticPr fontId="28" type="noConversion"/>
  </si>
  <si>
    <t>TXG/2210E</t>
    <phoneticPr fontId="28" type="noConversion"/>
  </si>
  <si>
    <t>TAO/2210E</t>
    <phoneticPr fontId="28" type="noConversion"/>
  </si>
  <si>
    <t>OMIT</t>
    <phoneticPr fontId="28" type="noConversion"/>
  </si>
  <si>
    <r>
      <t xml:space="preserve">Max draft 9.1-8.8m; </t>
    </r>
    <r>
      <rPr>
        <b/>
        <sz val="10"/>
        <color rgb="FFFF0000"/>
        <rFont val="Verdana"/>
        <family val="2"/>
      </rPr>
      <t>P/O HHX1 line then P/I HHX2 line</t>
    </r>
    <phoneticPr fontId="28" type="noConversion"/>
  </si>
  <si>
    <t>HKG/2204E</t>
    <phoneticPr fontId="28" type="noConversion"/>
  </si>
  <si>
    <t>HPH/2205E</t>
    <phoneticPr fontId="28" type="noConversion"/>
  </si>
  <si>
    <t>HPH/2208E</t>
    <phoneticPr fontId="28" type="noConversion"/>
  </si>
  <si>
    <t>YTN/2206W</t>
    <phoneticPr fontId="28" type="noConversion"/>
  </si>
  <si>
    <t>SHK/2206W</t>
    <phoneticPr fontId="28" type="noConversion"/>
  </si>
  <si>
    <t>CMCS</t>
    <phoneticPr fontId="28" type="noConversion"/>
  </si>
  <si>
    <t>HKG/2204W</t>
    <phoneticPr fontId="28" type="noConversion"/>
  </si>
  <si>
    <t>HPH/2204E</t>
    <phoneticPr fontId="28" type="noConversion"/>
  </si>
  <si>
    <t>HKG/2209W</t>
    <phoneticPr fontId="28" type="noConversion"/>
  </si>
  <si>
    <t>SHK/2209W</t>
    <phoneticPr fontId="28" type="noConversion"/>
  </si>
  <si>
    <t>NSA/2209W</t>
    <phoneticPr fontId="28" type="noConversion"/>
  </si>
  <si>
    <t>TAO/2209E</t>
    <phoneticPr fontId="28" type="noConversion"/>
  </si>
  <si>
    <t>Arrange ETB TYO on 24th for avoiding cargo operation on 23rd - Japan public holiday</t>
    <phoneticPr fontId="28" type="noConversion"/>
  </si>
  <si>
    <t>Due to port congestion at Tokyo,the berth schedl will be delayed to 1730lt/18th (delay 10hrs)</t>
  </si>
  <si>
    <t>port congestion</t>
    <phoneticPr fontId="28" type="noConversion"/>
  </si>
  <si>
    <t>TAO/2205W</t>
    <phoneticPr fontId="28" type="noConversion"/>
  </si>
  <si>
    <t>SHA/2205W</t>
    <phoneticPr fontId="28" type="noConversion"/>
  </si>
  <si>
    <r>
      <t>delayed due to bad weather;</t>
    </r>
    <r>
      <rPr>
        <sz val="10"/>
        <rFont val="Verdana"/>
        <family val="2"/>
      </rPr>
      <t xml:space="preserve"> CMCS</t>
    </r>
    <phoneticPr fontId="28" type="noConversion"/>
  </si>
  <si>
    <r>
      <t xml:space="preserve">Max draft 8.5m; </t>
    </r>
    <r>
      <rPr>
        <b/>
        <sz val="10"/>
        <color rgb="FFFF0000"/>
        <rFont val="Verdana"/>
        <family val="2"/>
      </rPr>
      <t>P/O HHX2 line then P/I HHX1 line</t>
    </r>
    <phoneticPr fontId="28" type="noConversion"/>
  </si>
  <si>
    <t>HPH/2206E</t>
    <phoneticPr fontId="28" type="noConversion"/>
  </si>
  <si>
    <t>crew change</t>
    <phoneticPr fontId="28" type="noConversion"/>
  </si>
  <si>
    <t>YTN/2206W</t>
    <phoneticPr fontId="28" type="noConversion"/>
  </si>
  <si>
    <t>NSA/2206W</t>
    <phoneticPr fontId="28" type="noConversion"/>
  </si>
  <si>
    <t>SHK/2206W</t>
    <phoneticPr fontId="28" type="noConversion"/>
  </si>
  <si>
    <t>HKG(HIT)/2206W</t>
    <phoneticPr fontId="28" type="noConversion"/>
  </si>
  <si>
    <t>ATD delayed due to maritime investigation</t>
    <phoneticPr fontId="28" type="noConversion"/>
  </si>
  <si>
    <t>YOK/2208W</t>
    <phoneticPr fontId="28" type="noConversion"/>
  </si>
  <si>
    <t>first call Yokohama due to port congestion at Tokyo</t>
    <phoneticPr fontId="28" type="noConversion"/>
  </si>
  <si>
    <t>delayed due to bad weather</t>
    <phoneticPr fontId="28" type="noConversion"/>
  </si>
  <si>
    <t>Dropped anchor at HPH port outside anchorage to shelter rough weather (1908lt 19th-2100lt 20th/Feb)</t>
    <phoneticPr fontId="28" type="noConversion"/>
  </si>
  <si>
    <t>HKG/2204W</t>
    <phoneticPr fontId="28" type="noConversion"/>
  </si>
  <si>
    <t>XMN/2205W</t>
    <phoneticPr fontId="28" type="noConversion"/>
  </si>
  <si>
    <t>HKG/2205W</t>
    <phoneticPr fontId="28" type="noConversion"/>
  </si>
  <si>
    <t>HPH/2205W</t>
    <phoneticPr fontId="28" type="noConversion"/>
  </si>
  <si>
    <t>delayed due to bad weather; port closed deu to strong wind (1320lt/19th-0900lt 20th/Feb)</t>
    <phoneticPr fontId="28" type="noConversion"/>
  </si>
  <si>
    <t>YTN/2209W</t>
    <phoneticPr fontId="28" type="noConversion"/>
  </si>
  <si>
    <t>HKG(HIT)/2209W</t>
    <phoneticPr fontId="28" type="noConversion"/>
  </si>
  <si>
    <t>DAD/2209E</t>
    <phoneticPr fontId="28" type="noConversion"/>
  </si>
  <si>
    <t>TYO/2209W</t>
    <phoneticPr fontId="28" type="noConversion"/>
  </si>
  <si>
    <t>YOK/2209W</t>
    <phoneticPr fontId="28" type="noConversion"/>
  </si>
  <si>
    <t>NGO/2209W</t>
    <phoneticPr fontId="28" type="noConversion"/>
  </si>
  <si>
    <t>TXG/2211E</t>
    <phoneticPr fontId="28" type="noConversion"/>
  </si>
  <si>
    <t>TAO/2211E</t>
    <phoneticPr fontId="28" type="noConversion"/>
  </si>
  <si>
    <t>HPH/2206E</t>
    <phoneticPr fontId="28" type="noConversion"/>
  </si>
  <si>
    <t>OSA/2209W</t>
    <phoneticPr fontId="28" type="noConversion"/>
  </si>
  <si>
    <t>KOB/2209W</t>
    <phoneticPr fontId="28" type="noConversion"/>
  </si>
  <si>
    <t>TAO/2210E</t>
    <phoneticPr fontId="28" type="noConversion"/>
  </si>
  <si>
    <t>YTN/2207W</t>
    <phoneticPr fontId="28" type="noConversion"/>
  </si>
  <si>
    <t>SHK/2207W</t>
    <phoneticPr fontId="28" type="noConversion"/>
  </si>
  <si>
    <t>HKG(HIT)/2207W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</si>
  <si>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</si>
  <si>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>port congestion</t>
    </r>
    <phoneticPr fontId="28" type="noConversion"/>
  </si>
  <si>
    <t>Dropped anchor on SHA-HKG route for M/E repairing (1706lt 22nd-0900lt 23rd/Feb)</t>
    <phoneticPr fontId="28" type="noConversion"/>
  </si>
  <si>
    <t>TAO/2205W</t>
    <phoneticPr fontId="28" type="noConversion"/>
  </si>
  <si>
    <t>SHA/2205W</t>
    <phoneticPr fontId="28" type="noConversion"/>
  </si>
  <si>
    <t>HPH/2204E</t>
    <phoneticPr fontId="28" type="noConversion"/>
  </si>
  <si>
    <t>HPH/2207E</t>
    <phoneticPr fontId="28" type="noConversion"/>
  </si>
  <si>
    <t>delayed due to bad weather; port closed due to strong wind (1330lt-2030lt 26th/Feb)</t>
    <phoneticPr fontId="28" type="noConversion"/>
  </si>
  <si>
    <t>OMIT</t>
    <phoneticPr fontId="28" type="noConversion"/>
  </si>
  <si>
    <t>P/I; Max draft 8.6m</t>
    <phoneticPr fontId="28" type="noConversion"/>
  </si>
  <si>
    <t>port congestion</t>
    <phoneticPr fontId="28" type="noConversion"/>
  </si>
  <si>
    <t>OMIT</t>
    <phoneticPr fontId="28" type="noConversion"/>
  </si>
  <si>
    <t>HKG/2205E</t>
    <phoneticPr fontId="28" type="noConversion"/>
  </si>
  <si>
    <t>NGB/2206W</t>
    <phoneticPr fontId="28" type="noConversion"/>
  </si>
  <si>
    <t>SHA/2206W</t>
    <phoneticPr fontId="28" type="noConversion"/>
  </si>
  <si>
    <t>HPH/2209E</t>
    <phoneticPr fontId="28" type="noConversion"/>
  </si>
  <si>
    <t>Crew change</t>
    <phoneticPr fontId="28" type="noConversion"/>
  </si>
  <si>
    <t>P/O after discharge all cargoes</t>
    <phoneticPr fontId="28" type="noConversion"/>
  </si>
  <si>
    <r>
      <t>Due to strong wind/pilot suspended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1330lt-2030lt/26th)at qingdao,the berth schdel will be delayed to 0000lt/27th (delay 16hrs)</t>
    </r>
  </si>
  <si>
    <t>XMN/2209W</t>
    <phoneticPr fontId="28" type="noConversion"/>
  </si>
  <si>
    <t>QZH/2210W</t>
    <phoneticPr fontId="28" type="noConversion"/>
  </si>
  <si>
    <t>HKG(HIT)/2210W</t>
    <phoneticPr fontId="28" type="noConversion"/>
  </si>
  <si>
    <t>NSA/2210W</t>
    <phoneticPr fontId="28" type="noConversion"/>
  </si>
  <si>
    <t>HPH/2209E</t>
    <phoneticPr fontId="28" type="noConversion"/>
  </si>
  <si>
    <t>omit NSA,add XMN</t>
    <phoneticPr fontId="28" type="noConversion"/>
  </si>
  <si>
    <t>YTN/2207W</t>
    <phoneticPr fontId="28" type="noConversion"/>
  </si>
  <si>
    <t>SHK/2207W</t>
    <phoneticPr fontId="28" type="noConversion"/>
  </si>
  <si>
    <t>NSA/2207W</t>
    <phoneticPr fontId="28" type="noConversion"/>
  </si>
  <si>
    <t>YTN/2208W</t>
    <phoneticPr fontId="28" type="noConversion"/>
  </si>
  <si>
    <t>SHK/2208W</t>
    <phoneticPr fontId="28" type="noConversion"/>
  </si>
  <si>
    <t>Delayed ETB due to YTN Customs need to board the ship for nucleic acid testing because of crew change in HPH on 26th/Feb</t>
    <phoneticPr fontId="28" type="noConversion"/>
  </si>
  <si>
    <t>HKG(CMCS)</t>
    <phoneticPr fontId="28" type="noConversion"/>
  </si>
  <si>
    <t>HKG/2205W</t>
    <phoneticPr fontId="28" type="noConversion"/>
  </si>
  <si>
    <t>HPH/2205E</t>
    <phoneticPr fontId="28" type="noConversion"/>
  </si>
  <si>
    <t>TAO/2206W</t>
    <phoneticPr fontId="28" type="noConversion"/>
  </si>
  <si>
    <t>SHA/2206W</t>
    <phoneticPr fontId="28" type="noConversion"/>
  </si>
  <si>
    <t>Max draft 9.1m</t>
    <phoneticPr fontId="28" type="noConversion"/>
  </si>
  <si>
    <t>port closed due to dense fog (0825lt-1339lt 01st/Mar)</t>
    <phoneticPr fontId="28" type="noConversion"/>
  </si>
  <si>
    <t>HKG/2210W</t>
    <phoneticPr fontId="28" type="noConversion"/>
  </si>
  <si>
    <t>TYO/2210W</t>
    <phoneticPr fontId="28" type="noConversion"/>
  </si>
  <si>
    <t>YOK/2210W</t>
    <phoneticPr fontId="28" type="noConversion"/>
  </si>
  <si>
    <t>NGO/2210W</t>
    <phoneticPr fontId="28" type="noConversion"/>
  </si>
  <si>
    <t>OSA/2210W</t>
    <phoneticPr fontId="28" type="noConversion"/>
  </si>
  <si>
    <t>KOB/2210W</t>
    <phoneticPr fontId="28" type="noConversion"/>
  </si>
  <si>
    <t>TXG/2212E</t>
    <phoneticPr fontId="28" type="noConversion"/>
  </si>
  <si>
    <t>TAO/2212E</t>
    <phoneticPr fontId="28" type="noConversion"/>
  </si>
  <si>
    <t>OMIT</t>
    <phoneticPr fontId="28" type="noConversion"/>
  </si>
  <si>
    <t>HPH/2210E</t>
    <phoneticPr fontId="28" type="noConversion"/>
  </si>
  <si>
    <t>CMCS</t>
    <phoneticPr fontId="28" type="noConversion"/>
  </si>
  <si>
    <t>OSA/2210W</t>
    <phoneticPr fontId="28" type="noConversion"/>
  </si>
  <si>
    <t>KOB/2210W</t>
    <phoneticPr fontId="28" type="noConversion"/>
  </si>
  <si>
    <t>TAO/2211E</t>
    <phoneticPr fontId="28" type="noConversion"/>
  </si>
  <si>
    <t>HKG/2211W</t>
    <phoneticPr fontId="28" type="noConversion"/>
  </si>
  <si>
    <t>SHK/2211W</t>
    <phoneticPr fontId="28" type="noConversion"/>
  </si>
  <si>
    <t>add HKG (midstream operation)</t>
    <phoneticPr fontId="28" type="noConversion"/>
  </si>
  <si>
    <t>HPH/2207E</t>
    <phoneticPr fontId="28" type="noConversion"/>
  </si>
  <si>
    <t>XMN/2205W</t>
    <phoneticPr fontId="28" type="noConversion"/>
  </si>
  <si>
    <t>OMIT</t>
    <phoneticPr fontId="28" type="noConversion"/>
  </si>
  <si>
    <t>HKG/2205W</t>
    <phoneticPr fontId="28" type="noConversion"/>
  </si>
  <si>
    <t>HPH/2205W</t>
    <phoneticPr fontId="28" type="noConversion"/>
  </si>
  <si>
    <t>HPH(HICT)/2205W</t>
    <phoneticPr fontId="28" type="noConversion"/>
  </si>
  <si>
    <t>Max draft 8.6m</t>
    <phoneticPr fontId="28" type="noConversion"/>
  </si>
  <si>
    <t>crew change</t>
    <phoneticPr fontId="28" type="noConversion"/>
  </si>
  <si>
    <t>Max draft 9.2m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</si>
  <si>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</si>
  <si>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Midstream operation+CMCS</t>
    <phoneticPr fontId="28" type="noConversion"/>
  </si>
  <si>
    <t>add HPH-Nam Hai port</t>
    <phoneticPr fontId="28" type="noConversion"/>
  </si>
  <si>
    <t>port closed due to strong wind (1400lt-2200lt 04th/Mar)</t>
    <phoneticPr fontId="28" type="noConversion"/>
  </si>
  <si>
    <t>port congestion &amp; dense fog</t>
    <phoneticPr fontId="28" type="noConversion"/>
  </si>
  <si>
    <t>CAILAN/2204E</t>
    <phoneticPr fontId="28" type="noConversion"/>
  </si>
  <si>
    <t>port congestion</t>
    <phoneticPr fontId="28" type="noConversion"/>
  </si>
  <si>
    <t>HPH/2210E</t>
    <phoneticPr fontId="28" type="noConversion"/>
  </si>
  <si>
    <t>HKG/2205W</t>
    <phoneticPr fontId="28" type="noConversion"/>
  </si>
  <si>
    <t>HPH/2205E</t>
    <phoneticPr fontId="28" type="noConversion"/>
  </si>
  <si>
    <t>HKG/2205E</t>
    <phoneticPr fontId="28" type="noConversion"/>
  </si>
  <si>
    <t>NGB/2206W</t>
    <phoneticPr fontId="28" type="noConversion"/>
  </si>
  <si>
    <t>SHA/2206W</t>
    <phoneticPr fontId="28" type="noConversion"/>
  </si>
  <si>
    <t>DAD/2211E</t>
    <phoneticPr fontId="28" type="noConversion"/>
  </si>
  <si>
    <r>
      <t xml:space="preserve">PJX    </t>
    </r>
    <r>
      <rPr>
        <sz val="10"/>
        <rFont val="Verdana"/>
        <family val="2"/>
      </rPr>
      <t>MV."EASLINE LIANYUNGANG" V 2211E/W</t>
    </r>
    <phoneticPr fontId="28" type="noConversion"/>
  </si>
  <si>
    <t>TYO/2211W</t>
    <phoneticPr fontId="28" type="noConversion"/>
  </si>
  <si>
    <t>YOK/2211W</t>
    <phoneticPr fontId="28" type="noConversion"/>
  </si>
  <si>
    <t>NGO/2211W</t>
    <phoneticPr fontId="28" type="noConversion"/>
  </si>
  <si>
    <t>TAO/2213E</t>
    <phoneticPr fontId="28" type="noConversion"/>
  </si>
  <si>
    <t>OSA/2211W</t>
    <phoneticPr fontId="28" type="noConversion"/>
  </si>
  <si>
    <t>KOB/2211W</t>
    <phoneticPr fontId="28" type="noConversion"/>
  </si>
  <si>
    <t>TAO/2212E</t>
    <phoneticPr fontId="28" type="noConversion"/>
  </si>
  <si>
    <t>QZH/2211W</t>
    <phoneticPr fontId="28" type="noConversion"/>
  </si>
  <si>
    <t>HKG(HIT)/2211W</t>
    <phoneticPr fontId="28" type="noConversion"/>
  </si>
  <si>
    <t>NSA/2211W</t>
    <phoneticPr fontId="28" type="noConversion"/>
  </si>
  <si>
    <t>YTN/2208W</t>
    <phoneticPr fontId="28" type="noConversion"/>
  </si>
  <si>
    <t>Due to port congestion at TXG,the vsl berth schedl will be delayed to 1900lt/10th (delay 12hrs)</t>
  </si>
  <si>
    <t>CMCS</t>
    <phoneticPr fontId="28" type="noConversion"/>
  </si>
  <si>
    <t>Delayed ETB due to one crew nucleic acid testing result instability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</si>
  <si>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>port congestion</t>
    </r>
    <phoneticPr fontId="28" type="noConversion"/>
  </si>
  <si>
    <t>SHA/2206W</t>
    <phoneticPr fontId="28" type="noConversion"/>
  </si>
  <si>
    <t>YTN/2211W</t>
    <phoneticPr fontId="28" type="noConversion"/>
  </si>
  <si>
    <t>OMIT due to one crew nucleic acid test positive</t>
    <phoneticPr fontId="28" type="noConversion"/>
  </si>
  <si>
    <t>XMN/2206W</t>
    <phoneticPr fontId="28" type="noConversion"/>
  </si>
  <si>
    <t>HKG/2206W</t>
    <phoneticPr fontId="28" type="noConversion"/>
  </si>
  <si>
    <t>port closed due to strong wind (0200lt-1200lt 11th/Mar)</t>
    <phoneticPr fontId="28" type="noConversion"/>
  </si>
  <si>
    <t>NSA/2208W</t>
    <phoneticPr fontId="28" type="noConversion"/>
  </si>
  <si>
    <t>OMIT</t>
    <phoneticPr fontId="28" type="noConversion"/>
  </si>
  <si>
    <t>SHK/2208W</t>
    <phoneticPr fontId="28" type="noConversion"/>
  </si>
  <si>
    <t>port closed due to strong wind (0200lt-1200lt 11th/Mar,1000lt-2300lt 12th/Mar)</t>
    <phoneticPr fontId="28" type="noConversion"/>
  </si>
  <si>
    <r>
      <t>port closed due to dense fog (1950lt 09th-0950lt 10th/Mar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0200lt-1200lt 11th/Mar,1000lt-2300lt 12th/Mar)</t>
    </r>
    <phoneticPr fontId="28" type="noConversion"/>
  </si>
  <si>
    <t>CMCS</t>
    <phoneticPr fontId="28" type="noConversion"/>
  </si>
  <si>
    <t>HPH/2211E</t>
    <phoneticPr fontId="28" type="noConversion"/>
  </si>
  <si>
    <r>
      <rPr>
        <b/>
        <sz val="10"/>
        <color indexed="10"/>
        <rFont val="Verdana"/>
        <family val="2"/>
      </rPr>
      <t>NAM DINH VU</t>
    </r>
    <r>
      <rPr>
        <sz val="10"/>
        <color indexed="10"/>
        <rFont val="Verdana"/>
        <family val="2"/>
      </rPr>
      <t xml:space="preserve"> port</t>
    </r>
    <phoneticPr fontId="28" type="noConversion"/>
  </si>
  <si>
    <t>port congestion due to dense fog</t>
    <phoneticPr fontId="28" type="noConversion"/>
  </si>
  <si>
    <t>SHK/2209W</t>
    <phoneticPr fontId="28" type="noConversion"/>
  </si>
  <si>
    <t>HKG/2212W</t>
    <phoneticPr fontId="28" type="noConversion"/>
  </si>
  <si>
    <t>SHK/2212W</t>
    <phoneticPr fontId="28" type="noConversion"/>
  </si>
  <si>
    <t>NSA/2212W</t>
    <phoneticPr fontId="28" type="noConversion"/>
  </si>
  <si>
    <t>HPH/2208E</t>
    <phoneticPr fontId="28" type="noConversion"/>
  </si>
  <si>
    <t>TYO/2212W</t>
    <phoneticPr fontId="28" type="noConversion"/>
  </si>
  <si>
    <t>YOK/2212W</t>
    <phoneticPr fontId="28" type="noConversion"/>
  </si>
  <si>
    <t>NGO/2212W</t>
    <phoneticPr fontId="28" type="noConversion"/>
  </si>
  <si>
    <t>OSA/2212W</t>
    <phoneticPr fontId="28" type="noConversion"/>
  </si>
  <si>
    <t>KOB/2212W</t>
    <phoneticPr fontId="28" type="noConversion"/>
  </si>
  <si>
    <t>TXG/2214E</t>
    <phoneticPr fontId="28" type="noConversion"/>
  </si>
  <si>
    <t>TAO/2214E</t>
    <phoneticPr fontId="28" type="noConversion"/>
  </si>
  <si>
    <t>OMIT</t>
    <phoneticPr fontId="28" type="noConversion"/>
  </si>
  <si>
    <t>TAO/2207W</t>
    <phoneticPr fontId="28" type="noConversion"/>
  </si>
  <si>
    <t>SHA/2207W</t>
    <phoneticPr fontId="28" type="noConversion"/>
  </si>
  <si>
    <t>TAO/2213E</t>
    <phoneticPr fontId="28" type="noConversion"/>
  </si>
  <si>
    <t>HKG/2206W</t>
    <phoneticPr fontId="28" type="noConversion"/>
  </si>
  <si>
    <t>HPH/2206E</t>
    <phoneticPr fontId="28" type="noConversion"/>
  </si>
  <si>
    <t>Max draft 9.4m</t>
    <phoneticPr fontId="28" type="noConversion"/>
  </si>
  <si>
    <t>TAO/2207W</t>
    <phoneticPr fontId="28" type="noConversion"/>
  </si>
  <si>
    <t>HKG/2205E</t>
    <phoneticPr fontId="28" type="noConversion"/>
  </si>
  <si>
    <t>NGB/2206W</t>
    <phoneticPr fontId="28" type="noConversion"/>
  </si>
  <si>
    <t>HKG(HIT)/2205W</t>
    <phoneticPr fontId="28" type="noConversion"/>
  </si>
  <si>
    <t>add YANTIAN; port congestion</t>
    <phoneticPr fontId="28" type="noConversion"/>
  </si>
  <si>
    <t>XMN/2206W</t>
    <phoneticPr fontId="28" type="noConversion"/>
  </si>
  <si>
    <t>HKG/2206W</t>
    <phoneticPr fontId="28" type="noConversion"/>
  </si>
  <si>
    <t>HPH/2206W</t>
    <phoneticPr fontId="28" type="noConversion"/>
  </si>
  <si>
    <t>OMIT</t>
    <phoneticPr fontId="28" type="noConversion"/>
  </si>
  <si>
    <t>pilot service stopped due to srong swell (1800lt 16th-1700lt 17th/Mar)</t>
    <phoneticPr fontId="28" type="noConversion"/>
  </si>
  <si>
    <t>call QQCT phase 2 due to port congestion; pilot service stopped due to srong swell (1800lt 16th-1700lt 17th/Mar)</t>
    <phoneticPr fontId="28" type="noConversion"/>
  </si>
  <si>
    <t>port closed due to dense fog &amp; strong wind  (0950lt 16th-1120lt 18th/Mar)</t>
    <phoneticPr fontId="28" type="noConversion"/>
  </si>
  <si>
    <t>OMIT</t>
    <phoneticPr fontId="28" type="noConversion"/>
  </si>
  <si>
    <t>Crew change</t>
    <phoneticPr fontId="28" type="noConversion"/>
  </si>
  <si>
    <t>Delayed ETB due to NSA Customs need to board the ship for nucleic acid testing because of crew change in HPH on 19th/Mar</t>
    <phoneticPr fontId="28" type="noConversion"/>
  </si>
  <si>
    <t>YTN/2209W</t>
    <phoneticPr fontId="28" type="noConversion"/>
  </si>
  <si>
    <t>NSA/2209W</t>
    <phoneticPr fontId="28" type="noConversion"/>
  </si>
  <si>
    <t>SHK/2209W</t>
    <phoneticPr fontId="28" type="noConversion"/>
  </si>
  <si>
    <t>HKG(HIT)/2209W</t>
    <phoneticPr fontId="28" type="noConversion"/>
  </si>
  <si>
    <t>QZH/22112W</t>
    <phoneticPr fontId="28" type="noConversion"/>
  </si>
  <si>
    <t>HKG(HIT)/2212W</t>
    <phoneticPr fontId="28" type="noConversion"/>
  </si>
  <si>
    <t>port congestion due to bad weather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</si>
  <si>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>P/I HHX1 line</t>
    </r>
    <phoneticPr fontId="28" type="noConversion"/>
  </si>
  <si>
    <t>NSA/2211W</t>
    <phoneticPr fontId="28" type="noConversion"/>
  </si>
  <si>
    <t>first call NSA then SHK</t>
    <phoneticPr fontId="28" type="noConversion"/>
  </si>
  <si>
    <t>port congestion very serious &amp; dense fog</t>
    <phoneticPr fontId="28" type="noConversion"/>
  </si>
  <si>
    <t>delayed due to M/E trouble</t>
    <phoneticPr fontId="28" type="noConversion"/>
  </si>
  <si>
    <t>port congestion due to bad weather</t>
    <phoneticPr fontId="28" type="noConversion"/>
  </si>
  <si>
    <t>add calling HIT</t>
    <phoneticPr fontId="28" type="noConversion"/>
  </si>
  <si>
    <t>port congestion</t>
    <phoneticPr fontId="28" type="noConversion"/>
  </si>
  <si>
    <t>OMIT</t>
    <phoneticPr fontId="28" type="noConversion"/>
  </si>
  <si>
    <t>NGO/2213W</t>
    <phoneticPr fontId="28" type="noConversion"/>
  </si>
  <si>
    <t>TXG/2215E</t>
    <phoneticPr fontId="28" type="noConversion"/>
  </si>
  <si>
    <t>TAO/2215E</t>
    <phoneticPr fontId="28" type="noConversion"/>
  </si>
  <si>
    <t>TAO/2211W</t>
    <phoneticPr fontId="28" type="noConversion"/>
  </si>
  <si>
    <t>TXG/2213E</t>
    <phoneticPr fontId="28" type="noConversion"/>
  </si>
  <si>
    <t>HKG(HIT)/2208W</t>
    <phoneticPr fontId="28" type="noConversion"/>
  </si>
  <si>
    <t>OMIT</t>
    <phoneticPr fontId="28" type="noConversion"/>
  </si>
  <si>
    <t>port congestion very serious</t>
    <phoneticPr fontId="28" type="noConversion"/>
  </si>
  <si>
    <t>HPH/2209E</t>
    <phoneticPr fontId="28" type="noConversion"/>
  </si>
  <si>
    <t>OMIT</t>
    <phoneticPr fontId="28" type="noConversion"/>
  </si>
  <si>
    <t>HKG/2206E</t>
    <phoneticPr fontId="28" type="noConversion"/>
  </si>
  <si>
    <t>NGB/2207W</t>
    <phoneticPr fontId="28" type="noConversion"/>
  </si>
  <si>
    <t>SHA/2207W</t>
    <phoneticPr fontId="28" type="noConversion"/>
  </si>
  <si>
    <t>OSA/2213W</t>
    <phoneticPr fontId="28" type="noConversion"/>
  </si>
  <si>
    <t>KOB/2213W</t>
    <phoneticPr fontId="28" type="noConversion"/>
  </si>
  <si>
    <t>TAO/2214E</t>
    <phoneticPr fontId="28" type="noConversion"/>
  </si>
  <si>
    <t>port congestion</t>
    <phoneticPr fontId="28" type="noConversion"/>
  </si>
  <si>
    <t>OMIT</t>
    <phoneticPr fontId="28" type="noConversion"/>
  </si>
  <si>
    <t>CMCS</t>
    <phoneticPr fontId="28" type="noConversion"/>
  </si>
  <si>
    <t>Midstream operation</t>
    <phoneticPr fontId="28" type="noConversion"/>
  </si>
  <si>
    <t>HPH/2209E</t>
    <phoneticPr fontId="28" type="noConversion"/>
  </si>
  <si>
    <t>XMN/2206W</t>
    <phoneticPr fontId="28" type="noConversion"/>
  </si>
  <si>
    <t>HKG/2206W</t>
    <phoneticPr fontId="28" type="noConversion"/>
  </si>
  <si>
    <t>HPH/2206W</t>
    <phoneticPr fontId="28" type="noConversion"/>
  </si>
  <si>
    <t>OMIT</t>
    <phoneticPr fontId="28" type="noConversion"/>
  </si>
  <si>
    <t>DAD/2212E</t>
    <phoneticPr fontId="28" type="noConversion"/>
  </si>
  <si>
    <t>HPH/2212E</t>
    <phoneticPr fontId="28" type="noConversion"/>
  </si>
  <si>
    <r>
      <rPr>
        <b/>
        <sz val="10"/>
        <color rgb="FFFF0000"/>
        <rFont val="Verdana"/>
        <family val="2"/>
      </rPr>
      <t>NAM DINH VU port</t>
    </r>
    <r>
      <rPr>
        <sz val="10"/>
        <color rgb="FFFF0000"/>
        <rFont val="Verdana"/>
        <family val="2"/>
      </rPr>
      <t>; Max draft 9.6m;</t>
    </r>
    <r>
      <rPr>
        <b/>
        <sz val="10"/>
        <color rgb="FFFF0000"/>
        <rFont val="Verdana"/>
        <family val="2"/>
      </rPr>
      <t xml:space="preserve"> P/I HHX2 line</t>
    </r>
    <phoneticPr fontId="28" type="noConversion"/>
  </si>
  <si>
    <t>NSA/2210W</t>
    <phoneticPr fontId="28" type="noConversion"/>
  </si>
  <si>
    <t>SHK/2210W</t>
    <phoneticPr fontId="28" type="noConversion"/>
  </si>
  <si>
    <t>HKG(HIT)/2210W</t>
    <phoneticPr fontId="28" type="noConversion"/>
  </si>
  <si>
    <t>P/O; port closed sue to strong wind (0300lt-1200lt 26th/Mar)</t>
    <phoneticPr fontId="28" type="noConversion"/>
  </si>
  <si>
    <t>port closed sue to dense fog &amp; strong wind (1330lt-1700lt 25th; 0300lt-1200lt 26th Mar)</t>
    <phoneticPr fontId="28" type="noConversion"/>
  </si>
  <si>
    <t>P/I; The vsl berth schedl at Qingdao will be delayed to 1745lt/27th due to bad weather (delay 10hrs)</t>
    <phoneticPr fontId="28" type="noConversion"/>
  </si>
  <si>
    <t>Crew change</t>
    <phoneticPr fontId="28" type="noConversion"/>
  </si>
  <si>
    <r>
      <t>HHX2,1</t>
    </r>
    <r>
      <rPr>
        <sz val="10"/>
        <rFont val="Verdana"/>
        <family val="2"/>
      </rPr>
      <t xml:space="preserve">  MV."HE JIN" V 2207W/E</t>
    </r>
    <phoneticPr fontId="41" type="noConversion"/>
  </si>
  <si>
    <t>HKG/2207W</t>
    <phoneticPr fontId="28" type="noConversion"/>
  </si>
  <si>
    <t>HPH/2207E</t>
    <phoneticPr fontId="28" type="noConversion"/>
  </si>
  <si>
    <t>TAO/2208W</t>
    <phoneticPr fontId="28" type="noConversion"/>
  </si>
  <si>
    <t>SHA/2208W</t>
    <phoneticPr fontId="28" type="noConversion"/>
  </si>
  <si>
    <t>Max draft 9.3m</t>
    <phoneticPr fontId="28" type="noConversion"/>
  </si>
  <si>
    <t>Max draft 8.9-9.1m</t>
    <phoneticPr fontId="28" type="noConversion"/>
  </si>
  <si>
    <t>HKG/2206E</t>
    <phoneticPr fontId="28" type="noConversion"/>
  </si>
  <si>
    <t>TAO/2208W</t>
    <phoneticPr fontId="28" type="noConversion"/>
  </si>
  <si>
    <t>SHA/2208W</t>
    <phoneticPr fontId="28" type="noConversion"/>
  </si>
  <si>
    <t>TYO/2214W</t>
    <phoneticPr fontId="28" type="noConversion"/>
  </si>
  <si>
    <t>YOK/2214W</t>
    <phoneticPr fontId="28" type="noConversion"/>
  </si>
  <si>
    <t>NGO/2214W</t>
    <phoneticPr fontId="28" type="noConversion"/>
  </si>
  <si>
    <t>OSA/2214W</t>
    <phoneticPr fontId="28" type="noConversion"/>
  </si>
  <si>
    <t>KOB/2214W</t>
    <phoneticPr fontId="28" type="noConversion"/>
  </si>
  <si>
    <t>TXG/2216E</t>
    <phoneticPr fontId="28" type="noConversion"/>
  </si>
  <si>
    <t>TAO/2216E</t>
    <phoneticPr fontId="28" type="noConversion"/>
  </si>
  <si>
    <t>OMIT</t>
    <phoneticPr fontId="28" type="noConversion"/>
  </si>
  <si>
    <t>CMCS</t>
    <phoneticPr fontId="28" type="noConversion"/>
  </si>
  <si>
    <t>Max draft 8.7m</t>
    <phoneticPr fontId="28" type="noConversion"/>
  </si>
  <si>
    <t>port congestion serious</t>
    <phoneticPr fontId="28" type="noConversion"/>
  </si>
  <si>
    <t>QZH/2213W</t>
    <phoneticPr fontId="28" type="noConversion"/>
  </si>
  <si>
    <t>YOK/2213W</t>
    <phoneticPr fontId="28" type="noConversion"/>
  </si>
  <si>
    <t>TYO/2213W</t>
    <phoneticPr fontId="28" type="noConversion"/>
  </si>
  <si>
    <t>Delayed due to bad weather</t>
    <phoneticPr fontId="28" type="noConversion"/>
  </si>
  <si>
    <t>Delayed due to bad weather; Crew change</t>
    <phoneticPr fontId="28" type="noConversion"/>
  </si>
  <si>
    <t>NSA/2213W</t>
    <phoneticPr fontId="28" type="noConversion"/>
  </si>
  <si>
    <t>NSA/2211W</t>
    <phoneticPr fontId="28" type="noConversion"/>
  </si>
  <si>
    <t>SHK/2211W</t>
    <phoneticPr fontId="28" type="noConversion"/>
  </si>
  <si>
    <t>HKG(HIT)/2211W</t>
    <phoneticPr fontId="28" type="noConversion"/>
  </si>
  <si>
    <t>HKG/2213W</t>
    <phoneticPr fontId="28" type="noConversion"/>
  </si>
  <si>
    <t>SHK/2213W</t>
    <phoneticPr fontId="28" type="noConversion"/>
  </si>
  <si>
    <t>SHK/2210W</t>
    <phoneticPr fontId="28" type="noConversion"/>
  </si>
  <si>
    <t>HKG(HIT)/2213W</t>
    <phoneticPr fontId="28" type="noConversion"/>
  </si>
  <si>
    <t>NSA/2213W</t>
    <phoneticPr fontId="28" type="noConversion"/>
  </si>
  <si>
    <t>port congestion</t>
    <phoneticPr fontId="28" type="noConversion"/>
  </si>
  <si>
    <t>TAO/2215E</t>
    <phoneticPr fontId="28" type="noConversion"/>
  </si>
  <si>
    <t>因船员伤病突发情况导致晚班</t>
  </si>
  <si>
    <t>XMN/2207W</t>
    <phoneticPr fontId="28" type="noConversion"/>
  </si>
  <si>
    <t>port congestion; port closed due to strong wind (0430lt 01st - 1253lt 02nd/Apr)</t>
    <phoneticPr fontId="28" type="noConversion"/>
  </si>
  <si>
    <t>TAO/2214W</t>
    <phoneticPr fontId="28" type="noConversion"/>
  </si>
  <si>
    <t>port congestion</t>
    <phoneticPr fontId="28" type="noConversion"/>
  </si>
  <si>
    <t>OMIT</t>
    <phoneticPr fontId="28" type="noConversion"/>
  </si>
  <si>
    <t>P/O</t>
    <phoneticPr fontId="28" type="noConversion"/>
  </si>
  <si>
    <r>
      <t xml:space="preserve">Delayed due to bad weather; port congestion; </t>
    </r>
    <r>
      <rPr>
        <sz val="10"/>
        <rFont val="Verdana"/>
        <family val="2"/>
      </rPr>
      <t>CMCS</t>
    </r>
    <phoneticPr fontId="28" type="noConversion"/>
  </si>
  <si>
    <t>port congestion</t>
    <phoneticPr fontId="28" type="noConversion"/>
  </si>
  <si>
    <t>To avoid Sunday working,the vsl berth schedl will be delayed to Monday afternoon.</t>
  </si>
  <si>
    <t>port congestion</t>
    <phoneticPr fontId="28" type="noConversion"/>
  </si>
  <si>
    <t>HKG(HIT)/2207E</t>
    <phoneticPr fontId="28" type="noConversion"/>
  </si>
  <si>
    <t>Add HKG(HIT)</t>
    <phoneticPr fontId="28" type="noConversion"/>
  </si>
  <si>
    <r>
      <t xml:space="preserve">Max draft 8.9-9.3m; </t>
    </r>
    <r>
      <rPr>
        <b/>
        <sz val="10"/>
        <color rgb="FFFF0000"/>
        <rFont val="Verdana"/>
        <family val="2"/>
      </rPr>
      <t xml:space="preserve">NAM HAI </t>
    </r>
    <r>
      <rPr>
        <sz val="10"/>
        <color rgb="FFFF0000"/>
        <rFont val="Verdana"/>
        <family val="2"/>
      </rPr>
      <t>PORT</t>
    </r>
    <phoneticPr fontId="28" type="noConversion"/>
  </si>
  <si>
    <t>DAD/2213E</t>
    <phoneticPr fontId="28" type="noConversion"/>
  </si>
  <si>
    <t>CMCS</t>
    <phoneticPr fontId="28" type="noConversion"/>
  </si>
  <si>
    <t>TYO/2215W</t>
    <phoneticPr fontId="28" type="noConversion"/>
  </si>
  <si>
    <t>YOK/2215W</t>
    <phoneticPr fontId="28" type="noConversion"/>
  </si>
  <si>
    <t>NGO/2215W</t>
    <phoneticPr fontId="28" type="noConversion"/>
  </si>
  <si>
    <t>Midstream operation</t>
    <phoneticPr fontId="28" type="noConversion"/>
  </si>
  <si>
    <t>HKG/2207W</t>
    <phoneticPr fontId="28" type="noConversion"/>
  </si>
  <si>
    <t>HPH/2207W</t>
    <phoneticPr fontId="28" type="noConversion"/>
  </si>
  <si>
    <t>XMN/2207W</t>
    <phoneticPr fontId="28" type="noConversion"/>
  </si>
  <si>
    <t>OMIT</t>
    <phoneticPr fontId="28" type="noConversion"/>
  </si>
  <si>
    <t>HKG/2207W</t>
    <phoneticPr fontId="28" type="noConversion"/>
  </si>
  <si>
    <t>HPH/2213E</t>
    <phoneticPr fontId="28" type="noConversion"/>
  </si>
  <si>
    <t>OSA/2215W</t>
    <phoneticPr fontId="28" type="noConversion"/>
  </si>
  <si>
    <t>KOB/2215W</t>
    <phoneticPr fontId="28" type="noConversion"/>
  </si>
  <si>
    <t>TAO/2216E</t>
    <phoneticPr fontId="28" type="noConversion"/>
  </si>
  <si>
    <t>CMCS</t>
    <phoneticPr fontId="28" type="noConversion"/>
  </si>
  <si>
    <t>QZH/2214W</t>
    <phoneticPr fontId="28" type="noConversion"/>
  </si>
  <si>
    <t>HKG(HIT)/2214W</t>
    <phoneticPr fontId="28" type="noConversion"/>
  </si>
  <si>
    <t>NSA/2214W</t>
    <phoneticPr fontId="28" type="noConversion"/>
  </si>
  <si>
    <t>HPH/2210E</t>
    <phoneticPr fontId="28" type="noConversion"/>
  </si>
  <si>
    <t>TXG/2217E</t>
    <phoneticPr fontId="28" type="noConversion"/>
  </si>
  <si>
    <t>TAO/2217E</t>
    <phoneticPr fontId="28" type="noConversion"/>
  </si>
  <si>
    <t>Max draft 9.3m</t>
    <phoneticPr fontId="28" type="noConversion"/>
  </si>
  <si>
    <t>HKG/2207E</t>
    <phoneticPr fontId="28" type="noConversion"/>
  </si>
  <si>
    <t>NGB/2208W</t>
    <phoneticPr fontId="28" type="noConversion"/>
  </si>
  <si>
    <t>SHA/2208W</t>
    <phoneticPr fontId="28" type="noConversion"/>
  </si>
  <si>
    <t>port closed due to dense fog (2310lt 10th-1300lt 11th/Apr)</t>
    <phoneticPr fontId="28" type="noConversion"/>
  </si>
  <si>
    <r>
      <t>Call WGQ4</t>
    </r>
    <r>
      <rPr>
        <sz val="10"/>
        <color rgb="FFFF0000"/>
        <rFont val="Verdana"/>
        <family val="2"/>
      </rPr>
      <t>; port congestion</t>
    </r>
    <phoneticPr fontId="28" type="noConversion"/>
  </si>
  <si>
    <t xml:space="preserve">port closed at qingdao from 1620lt/10th-1100lt/11st due to dense fog,the departure schedl has delayed(delay 12hrs) </t>
  </si>
  <si>
    <t>Double calling Qingdao,first calling is only for discharge; port closed due to dense fog (1620lt 10th-1100lt 11th/Apr)</t>
    <phoneticPr fontId="28" type="noConversion"/>
  </si>
  <si>
    <t>OMIT</t>
    <phoneticPr fontId="28" type="noConversion"/>
  </si>
  <si>
    <t>SHK/2214W</t>
    <phoneticPr fontId="28" type="noConversion"/>
  </si>
  <si>
    <t>CMCS</t>
    <phoneticPr fontId="28" type="noConversion"/>
  </si>
  <si>
    <t>YOK/2216W</t>
    <phoneticPr fontId="28" type="noConversion"/>
  </si>
  <si>
    <t>NGO/2216W</t>
    <phoneticPr fontId="28" type="noConversion"/>
  </si>
  <si>
    <t>OSA/2216W</t>
    <phoneticPr fontId="28" type="noConversion"/>
  </si>
  <si>
    <t>KOB/2216W</t>
    <phoneticPr fontId="28" type="noConversion"/>
  </si>
  <si>
    <t>TXG/2218E</t>
    <phoneticPr fontId="28" type="noConversion"/>
  </si>
  <si>
    <t>TAO/2218E</t>
    <phoneticPr fontId="28" type="noConversion"/>
  </si>
  <si>
    <t>OMIT</t>
    <phoneticPr fontId="28" type="noConversion"/>
  </si>
  <si>
    <t>Max draft 9.3m</t>
    <phoneticPr fontId="28" type="noConversion"/>
  </si>
  <si>
    <t>HKG/2208W</t>
    <phoneticPr fontId="28" type="noConversion"/>
  </si>
  <si>
    <t>TAO/2209W</t>
    <phoneticPr fontId="28" type="noConversion"/>
  </si>
  <si>
    <t>HPH/2208E</t>
    <phoneticPr fontId="28" type="noConversion"/>
  </si>
  <si>
    <t>SHA/2209W</t>
    <phoneticPr fontId="28" type="noConversion"/>
  </si>
  <si>
    <t>XMN/2208W</t>
    <phoneticPr fontId="28" type="noConversion"/>
  </si>
  <si>
    <t>DAD/2214E</t>
    <phoneticPr fontId="28" type="noConversion"/>
  </si>
  <si>
    <t>HPH/2214E</t>
    <phoneticPr fontId="28" type="noConversion"/>
  </si>
  <si>
    <t>port closed due to dense fog &amp; strong wind (2310lt 10th-1300lt 11th,2015lt 11th-1415lt 13th/Apr &amp; 0430lt-1200lt 14th/Apr)</t>
    <phoneticPr fontId="28" type="noConversion"/>
  </si>
  <si>
    <t>the vsl will first call Yokohama and second Tokyo due to port congestion at Tokyo.</t>
  </si>
  <si>
    <t>TYO/2216W</t>
    <phoneticPr fontId="28" type="noConversion"/>
  </si>
  <si>
    <r>
      <t>HHX2</t>
    </r>
    <r>
      <rPr>
        <sz val="10"/>
        <rFont val="Verdana"/>
        <family val="2"/>
      </rPr>
      <t xml:space="preserve">  MV."ATLANTIC EAST" V 2217W/E</t>
    </r>
    <phoneticPr fontId="41" type="noConversion"/>
  </si>
  <si>
    <t>SHA/2217W</t>
    <phoneticPr fontId="28" type="noConversion"/>
  </si>
  <si>
    <t>P/I</t>
    <phoneticPr fontId="28" type="noConversion"/>
  </si>
  <si>
    <t>TAO/2217W</t>
    <phoneticPr fontId="28" type="noConversion"/>
  </si>
  <si>
    <t>HKG/2217W</t>
    <phoneticPr fontId="28" type="noConversion"/>
  </si>
  <si>
    <t>HPH/2217E</t>
    <phoneticPr fontId="28" type="noConversion"/>
  </si>
  <si>
    <t>Max draft 8.7m</t>
    <phoneticPr fontId="28" type="noConversion"/>
  </si>
  <si>
    <t>TAO/2218S</t>
    <phoneticPr fontId="28" type="noConversion"/>
  </si>
  <si>
    <t>SHA/2218S</t>
    <phoneticPr fontId="28" type="noConversion"/>
  </si>
  <si>
    <t>HPH/2209E</t>
    <phoneticPr fontId="28" type="noConversion"/>
  </si>
  <si>
    <t>TAO/2210W</t>
    <phoneticPr fontId="28" type="noConversion"/>
  </si>
  <si>
    <t>SHA/2210W</t>
    <phoneticPr fontId="28" type="noConversion"/>
  </si>
  <si>
    <t>HKG(HIT)/2212W</t>
    <phoneticPr fontId="28" type="noConversion"/>
  </si>
  <si>
    <t>NSA/2214W</t>
    <phoneticPr fontId="28" type="noConversion"/>
  </si>
  <si>
    <t>HPH/2214E</t>
    <phoneticPr fontId="28" type="noConversion"/>
  </si>
  <si>
    <t>SHK/2211W</t>
    <phoneticPr fontId="28" type="noConversion"/>
  </si>
  <si>
    <t>HKG(HIT)/2211W</t>
    <phoneticPr fontId="28" type="noConversion"/>
  </si>
  <si>
    <t>QZH/2215W</t>
    <phoneticPr fontId="28" type="noConversion"/>
  </si>
  <si>
    <t>HKG(HIT)/2215W</t>
    <phoneticPr fontId="28" type="noConversion"/>
  </si>
  <si>
    <t>NSA/2215W</t>
    <phoneticPr fontId="28" type="noConversion"/>
  </si>
  <si>
    <t>port congestion</t>
    <phoneticPr fontId="28" type="noConversion"/>
  </si>
  <si>
    <t>port congestion due to dense fog</t>
    <phoneticPr fontId="28" type="noConversion"/>
  </si>
  <si>
    <t>OMIT</t>
    <phoneticPr fontId="28" type="noConversion"/>
  </si>
  <si>
    <t>CMCS</t>
    <phoneticPr fontId="28" type="noConversion"/>
  </si>
  <si>
    <t>OMIT</t>
    <phoneticPr fontId="28" type="noConversion"/>
  </si>
  <si>
    <t>XMN/2208W</t>
    <phoneticPr fontId="28" type="noConversion"/>
  </si>
  <si>
    <t>HKG/2214W</t>
    <phoneticPr fontId="28" type="noConversion"/>
  </si>
  <si>
    <t>delayed due to bad weather</t>
    <phoneticPr fontId="28" type="noConversion"/>
  </si>
  <si>
    <t>delayed due to previous voyage; port closed due to dense fog (1620lt 10th-1100lt 11th/Apr)</t>
    <phoneticPr fontId="28" type="noConversion"/>
  </si>
  <si>
    <t>delayed due to previous voyage</t>
  </si>
  <si>
    <t>TYO/2217W</t>
    <phoneticPr fontId="28" type="noConversion"/>
  </si>
  <si>
    <t>YOK/2217W</t>
    <phoneticPr fontId="28" type="noConversion"/>
  </si>
  <si>
    <t>NGO/2217W</t>
    <phoneticPr fontId="28" type="noConversion"/>
  </si>
  <si>
    <t>TXG/2219E</t>
    <phoneticPr fontId="28" type="noConversion"/>
  </si>
  <si>
    <t>TAO/2219E</t>
    <phoneticPr fontId="28" type="noConversion"/>
  </si>
  <si>
    <t>HKG/2215W</t>
    <phoneticPr fontId="28" type="noConversion"/>
  </si>
  <si>
    <t>SHK/2215W</t>
    <phoneticPr fontId="28" type="noConversion"/>
  </si>
  <si>
    <t>Midstream operation</t>
    <phoneticPr fontId="28" type="noConversion"/>
  </si>
  <si>
    <t>HKG/2209E</t>
    <phoneticPr fontId="28" type="noConversion"/>
  </si>
  <si>
    <t>OSA/2217W</t>
    <phoneticPr fontId="28" type="noConversion"/>
  </si>
  <si>
    <t>KOB/2217W</t>
    <phoneticPr fontId="28" type="noConversion"/>
  </si>
  <si>
    <t>HPH/2215E</t>
    <phoneticPr fontId="28" type="noConversion"/>
  </si>
  <si>
    <t>DAD/2215E</t>
    <phoneticPr fontId="28" type="noConversion"/>
  </si>
  <si>
    <t>port congestion; crew change</t>
    <phoneticPr fontId="28" type="noConversion"/>
  </si>
  <si>
    <t>NSA/2208W</t>
    <phoneticPr fontId="28" type="noConversion"/>
  </si>
  <si>
    <t>Add NSA</t>
    <phoneticPr fontId="28" type="noConversion"/>
  </si>
  <si>
    <t>M/E trouble</t>
    <phoneticPr fontId="28" type="noConversion"/>
  </si>
  <si>
    <t>QZH/2216W</t>
    <phoneticPr fontId="28" type="noConversion"/>
  </si>
  <si>
    <t>HKG(HIT)/2216W</t>
    <phoneticPr fontId="28" type="noConversion"/>
  </si>
  <si>
    <t>NSA/2216W</t>
    <phoneticPr fontId="28" type="noConversion"/>
  </si>
  <si>
    <t>Max draft 9.1-8.7m</t>
    <phoneticPr fontId="28" type="noConversion"/>
  </si>
  <si>
    <t>First calling TXG is only for discharge</t>
    <phoneticPr fontId="28" type="noConversion"/>
  </si>
  <si>
    <t>TXG/2216W</t>
    <phoneticPr fontId="28" type="noConversion"/>
  </si>
  <si>
    <t>HKG/2208W</t>
    <phoneticPr fontId="28" type="noConversion"/>
  </si>
  <si>
    <t>HPH/2208W</t>
    <phoneticPr fontId="28" type="noConversion"/>
  </si>
  <si>
    <t>HPH/2207E</t>
    <phoneticPr fontId="28" type="noConversion"/>
  </si>
  <si>
    <t>HPH/2216E</t>
    <phoneticPr fontId="28" type="noConversion"/>
  </si>
  <si>
    <t>QZH/2217W</t>
    <phoneticPr fontId="28" type="noConversion"/>
  </si>
  <si>
    <t>HKG(HIT)/2217W</t>
    <phoneticPr fontId="28" type="noConversion"/>
  </si>
  <si>
    <t>CMCS</t>
    <phoneticPr fontId="28" type="noConversion"/>
  </si>
  <si>
    <t>delayed due to dense fog</t>
    <phoneticPr fontId="28" type="noConversion"/>
  </si>
  <si>
    <t>P/I; port closed due to dense fog (2300lt 23rd-2030lt 24th/Apr)</t>
    <phoneticPr fontId="28" type="noConversion"/>
  </si>
  <si>
    <t>port closed due to dense fog (2300lt 23rd-2030lt 24th/Apr)</t>
    <phoneticPr fontId="28" type="noConversion"/>
  </si>
  <si>
    <t>TAO/2218E</t>
    <phoneticPr fontId="28" type="noConversion"/>
  </si>
  <si>
    <t>TAO/2217E</t>
    <phoneticPr fontId="28" type="noConversion"/>
  </si>
  <si>
    <t>TYO/2218W</t>
    <phoneticPr fontId="28" type="noConversion"/>
  </si>
  <si>
    <t>YOK/2218W</t>
    <phoneticPr fontId="28" type="noConversion"/>
  </si>
  <si>
    <t>NGO/2218W</t>
    <phoneticPr fontId="28" type="noConversion"/>
  </si>
  <si>
    <t>OSA/2218W</t>
    <phoneticPr fontId="28" type="noConversion"/>
  </si>
  <si>
    <t>KOB/2218W</t>
    <phoneticPr fontId="28" type="noConversion"/>
  </si>
  <si>
    <t>TXG/2220E</t>
    <phoneticPr fontId="28" type="noConversion"/>
  </si>
  <si>
    <t>TAO/2220E</t>
    <phoneticPr fontId="28" type="noConversion"/>
  </si>
  <si>
    <t>OMIT</t>
    <phoneticPr fontId="28" type="noConversion"/>
  </si>
  <si>
    <t>HPH/2213E</t>
    <phoneticPr fontId="28" type="noConversion"/>
  </si>
  <si>
    <t>First call XMN; port closed due to dense fog (0600lt-1200lt 25th/Apr,2240lt 25th-now)</t>
    <phoneticPr fontId="28" type="noConversion"/>
  </si>
  <si>
    <t>port congestion due to dense fog</t>
    <phoneticPr fontId="28" type="noConversion"/>
  </si>
  <si>
    <t>HKG/2208E</t>
    <phoneticPr fontId="28" type="noConversion"/>
  </si>
  <si>
    <t>NGB/2209W</t>
    <phoneticPr fontId="28" type="noConversion"/>
  </si>
  <si>
    <t>SHA/2209W</t>
    <phoneticPr fontId="28" type="noConversion"/>
  </si>
  <si>
    <t>OMIT</t>
    <phoneticPr fontId="28" type="noConversion"/>
  </si>
  <si>
    <t>OMIT</t>
    <phoneticPr fontId="28" type="noConversion"/>
  </si>
  <si>
    <t>XMN/2210W</t>
    <phoneticPr fontId="28" type="noConversion"/>
  </si>
  <si>
    <t>HKG/2210W</t>
    <phoneticPr fontId="28" type="noConversion"/>
  </si>
  <si>
    <t>HKG/2209W</t>
    <phoneticPr fontId="28" type="noConversion"/>
  </si>
  <si>
    <t>HKG/2208W</t>
    <phoneticPr fontId="28" type="noConversion"/>
  </si>
  <si>
    <t>HPH/2208W</t>
    <phoneticPr fontId="28" type="noConversion"/>
  </si>
  <si>
    <t>DAD/2216E</t>
    <phoneticPr fontId="28" type="noConversion"/>
  </si>
  <si>
    <t>HPH/2216E</t>
    <phoneticPr fontId="28" type="noConversion"/>
  </si>
  <si>
    <t>HKG/2216W</t>
    <phoneticPr fontId="28" type="noConversion"/>
  </si>
  <si>
    <t>SHK/2216W</t>
    <phoneticPr fontId="28" type="noConversion"/>
  </si>
  <si>
    <t>NSA/2216W</t>
    <phoneticPr fontId="28" type="noConversion"/>
  </si>
  <si>
    <t>CMCS</t>
    <phoneticPr fontId="28" type="noConversion"/>
  </si>
  <si>
    <t>NSA/2213W</t>
    <phoneticPr fontId="28" type="noConversion"/>
  </si>
  <si>
    <t>port congestion due to bad weather</t>
    <phoneticPr fontId="28" type="noConversion"/>
  </si>
  <si>
    <t>Max draft 9.2-8.9m</t>
    <phoneticPr fontId="28" type="noConversion"/>
  </si>
  <si>
    <t>TAO/2210W</t>
    <phoneticPr fontId="28" type="noConversion"/>
  </si>
  <si>
    <t>HPH/2209E</t>
    <phoneticPr fontId="28" type="noConversion"/>
  </si>
  <si>
    <t>SHA/2210W</t>
    <phoneticPr fontId="28" type="noConversion"/>
  </si>
  <si>
    <t>TYO/2219W</t>
    <phoneticPr fontId="28" type="noConversion"/>
  </si>
  <si>
    <t>YOK/2219W</t>
    <phoneticPr fontId="28" type="noConversion"/>
  </si>
  <si>
    <t>NGO/2219W</t>
    <phoneticPr fontId="28" type="noConversion"/>
  </si>
  <si>
    <t>TXG/2221E</t>
    <phoneticPr fontId="28" type="noConversion"/>
  </si>
  <si>
    <t>TAO/2221E</t>
    <phoneticPr fontId="28" type="noConversion"/>
  </si>
  <si>
    <t>delayed due to previous voyage; port closed due to dense fog (0600lt-2230lt 25th/Apr)</t>
    <phoneticPr fontId="28" type="noConversion"/>
  </si>
  <si>
    <t>PROSRICH V.2219E/W CANCELLED</t>
    <phoneticPr fontId="28" type="noConversion"/>
  </si>
  <si>
    <t>OSA/2218W</t>
    <phoneticPr fontId="28" type="noConversion"/>
  </si>
  <si>
    <t>KOB/2218W</t>
    <phoneticPr fontId="28" type="noConversion"/>
  </si>
  <si>
    <t>TAO/2220E</t>
    <phoneticPr fontId="28" type="noConversion"/>
  </si>
  <si>
    <t>OMIT SHK &amp; ADD NSA</t>
    <phoneticPr fontId="28" type="noConversion"/>
  </si>
  <si>
    <t>HKG(HIT)/2214W</t>
    <phoneticPr fontId="28" type="noConversion"/>
  </si>
  <si>
    <t>port congestion</t>
    <phoneticPr fontId="28" type="noConversion"/>
  </si>
  <si>
    <t>port congestion</t>
    <phoneticPr fontId="28" type="noConversion"/>
  </si>
  <si>
    <t>HKG/2208E</t>
    <phoneticPr fontId="28" type="noConversion"/>
  </si>
  <si>
    <t>NGB/2209W</t>
    <phoneticPr fontId="28" type="noConversion"/>
  </si>
  <si>
    <t>SHA/2209W</t>
    <phoneticPr fontId="28" type="noConversion"/>
  </si>
  <si>
    <r>
      <t>Add HKG</t>
    </r>
    <r>
      <rPr>
        <sz val="10"/>
        <rFont val="Verdana"/>
        <family val="2"/>
      </rPr>
      <t>; CMCS + midstream operation</t>
    </r>
    <phoneticPr fontId="28" type="noConversion"/>
  </si>
  <si>
    <t>CMCS</t>
    <phoneticPr fontId="28" type="noConversion"/>
  </si>
  <si>
    <t>TAO/2217W</t>
    <phoneticPr fontId="28" type="noConversion"/>
  </si>
  <si>
    <t>TAO/2211W</t>
    <phoneticPr fontId="28" type="noConversion"/>
  </si>
  <si>
    <t>SHA/2211W</t>
    <phoneticPr fontId="28" type="noConversion"/>
  </si>
  <si>
    <r>
      <t xml:space="preserve">PJX    </t>
    </r>
    <r>
      <rPr>
        <sz val="10"/>
        <rFont val="Verdana"/>
        <family val="2"/>
      </rPr>
      <t>MV."EASLINE YANTAI" V 2217E/W</t>
    </r>
    <phoneticPr fontId="28" type="noConversion"/>
  </si>
  <si>
    <t>HPH/2215E</t>
    <phoneticPr fontId="28" type="noConversion"/>
  </si>
  <si>
    <t>NSA/2217W</t>
    <phoneticPr fontId="28" type="noConversion"/>
  </si>
  <si>
    <t>HPH/2217E</t>
    <phoneticPr fontId="28" type="noConversion"/>
  </si>
  <si>
    <t>port congestion serious due to GOOD WEEK holiday</t>
    <phoneticPr fontId="28" type="noConversion"/>
  </si>
  <si>
    <t>port congestion</t>
    <phoneticPr fontId="28" type="noConversion"/>
  </si>
  <si>
    <t>NAM DINH VU port</t>
    <phoneticPr fontId="28" type="noConversion"/>
  </si>
  <si>
    <t>port congestion due to bad weather; port closed due to dense fog (1700lt 06th-0400lt 07th/May)</t>
    <phoneticPr fontId="28" type="noConversion"/>
  </si>
  <si>
    <t>P/O HHX2 line then phase in NPX line after discharge; call QQCT Phase 2 due to port congestion; port closed due to dense fog (1700lt 06th-0400lt 07th/May)</t>
    <phoneticPr fontId="28" type="noConversion"/>
  </si>
  <si>
    <t>OMIT</t>
    <phoneticPr fontId="28" type="noConversion"/>
  </si>
  <si>
    <t>Max draft 8.5m</t>
    <phoneticPr fontId="28" type="noConversion"/>
  </si>
  <si>
    <t>XMN/2209W</t>
    <phoneticPr fontId="28" type="noConversion"/>
  </si>
  <si>
    <t>HKG/2209W</t>
    <phoneticPr fontId="28" type="noConversion"/>
  </si>
  <si>
    <t>HPH/2209W</t>
    <phoneticPr fontId="28" type="noConversion"/>
  </si>
  <si>
    <t>OMIT</t>
    <phoneticPr fontId="28" type="noConversion"/>
  </si>
  <si>
    <t>Max draft 9.6m</t>
    <phoneticPr fontId="28" type="noConversion"/>
  </si>
  <si>
    <t>CMCS</t>
    <phoneticPr fontId="28" type="noConversion"/>
  </si>
  <si>
    <r>
      <rPr>
        <b/>
        <sz val="10"/>
        <color indexed="10"/>
        <rFont val="Verdana"/>
        <family val="2"/>
      </rPr>
      <t>P/O</t>
    </r>
    <r>
      <rPr>
        <sz val="10"/>
        <color indexed="10"/>
        <rFont val="Verdana"/>
        <family val="2"/>
      </rPr>
      <t>;The berth schedl will be delayed to 22:00lt/7th due to dense fog/port closed from 1700lt/6th-0400lt/7th.</t>
    </r>
    <phoneticPr fontId="28" type="noConversion"/>
  </si>
  <si>
    <r>
      <t>P/I</t>
    </r>
    <r>
      <rPr>
        <sz val="10"/>
        <color indexed="10"/>
        <rFont val="Verdana"/>
        <family val="2"/>
      </rPr>
      <t>; The berth schedl will be delayed to 22:00lt/7th due to dense fog/port closed from 1700lt/6th-0400lt/7th.</t>
    </r>
    <phoneticPr fontId="28" type="noConversion"/>
  </si>
  <si>
    <t>port congestion; port closed deu to dense fog (0445lt 06th-1300lt 07th)</t>
    <phoneticPr fontId="28" type="noConversion"/>
  </si>
  <si>
    <t>OMIT</t>
    <phoneticPr fontId="28" type="noConversion"/>
  </si>
  <si>
    <t>SHK/2215W</t>
    <phoneticPr fontId="28" type="noConversion"/>
  </si>
  <si>
    <t>SHK/2217W</t>
    <phoneticPr fontId="28" type="noConversion"/>
  </si>
  <si>
    <t>NSA/2216W</t>
    <phoneticPr fontId="28" type="noConversion"/>
  </si>
  <si>
    <t>SHK/2216W</t>
    <phoneticPr fontId="28" type="noConversion"/>
  </si>
  <si>
    <t>HKG(HIT)/2216W</t>
    <phoneticPr fontId="28" type="noConversion"/>
  </si>
  <si>
    <t>HPH/2216E</t>
    <phoneticPr fontId="28" type="noConversion"/>
  </si>
  <si>
    <t>QZH/2218W</t>
    <phoneticPr fontId="28" type="noConversion"/>
  </si>
  <si>
    <t>HKG(HIT)/2218W</t>
    <phoneticPr fontId="28" type="noConversion"/>
  </si>
  <si>
    <t>NSA/2218W</t>
    <phoneticPr fontId="28" type="noConversion"/>
  </si>
  <si>
    <t>M/E repair after departure NSA</t>
    <phoneticPr fontId="28" type="noConversion"/>
  </si>
  <si>
    <t>DAD/2217E</t>
    <phoneticPr fontId="28" type="noConversion"/>
  </si>
  <si>
    <t>HPH/2217E</t>
    <phoneticPr fontId="28" type="noConversion"/>
  </si>
  <si>
    <t>port congestion</t>
    <phoneticPr fontId="28" type="noConversion"/>
  </si>
  <si>
    <t>HKG/2209E</t>
    <phoneticPr fontId="28" type="noConversion"/>
  </si>
  <si>
    <t>NGB/2210W</t>
    <phoneticPr fontId="28" type="noConversion"/>
  </si>
  <si>
    <t>SHA/2210W</t>
    <phoneticPr fontId="28" type="noConversion"/>
  </si>
  <si>
    <t>HKG/2210W</t>
    <phoneticPr fontId="28" type="noConversion"/>
  </si>
  <si>
    <t>HPH/2210E</t>
    <phoneticPr fontId="28" type="noConversion"/>
  </si>
  <si>
    <t>TYO/2220W</t>
    <phoneticPr fontId="28" type="noConversion"/>
  </si>
  <si>
    <t>YOK/2220W</t>
    <phoneticPr fontId="28" type="noConversion"/>
  </si>
  <si>
    <t>NGO/2220W</t>
    <phoneticPr fontId="28" type="noConversion"/>
  </si>
  <si>
    <t>OSA/2220W</t>
    <phoneticPr fontId="28" type="noConversion"/>
  </si>
  <si>
    <t>KOB/2220W</t>
    <phoneticPr fontId="28" type="noConversion"/>
  </si>
  <si>
    <t>TXG/2222E</t>
    <phoneticPr fontId="28" type="noConversion"/>
  </si>
  <si>
    <t>TAO/2222E</t>
    <phoneticPr fontId="28" type="noConversion"/>
  </si>
  <si>
    <t>Max draft 9.1m</t>
    <phoneticPr fontId="28" type="noConversion"/>
  </si>
  <si>
    <t>Add XMN; port congestion</t>
    <phoneticPr fontId="28" type="noConversion"/>
  </si>
  <si>
    <t>OSA/2220W</t>
    <phoneticPr fontId="28" type="noConversion"/>
  </si>
  <si>
    <t>KOB/2220W</t>
    <phoneticPr fontId="28" type="noConversion"/>
  </si>
  <si>
    <t>OMIT</t>
    <phoneticPr fontId="28" type="noConversion"/>
  </si>
  <si>
    <t>OMIT</t>
    <phoneticPr fontId="28" type="noConversion"/>
  </si>
  <si>
    <t>The vsl will first call Yokohama and second Tokyo due to port congestion at Tokyo</t>
  </si>
  <si>
    <t>HPH/2218E</t>
    <phoneticPr fontId="28" type="noConversion"/>
  </si>
  <si>
    <t>TAO/2211W</t>
    <phoneticPr fontId="28" type="noConversion"/>
  </si>
  <si>
    <t>SHA/2211W</t>
    <phoneticPr fontId="28" type="noConversion"/>
  </si>
  <si>
    <t>port congestion serious</t>
    <phoneticPr fontId="28" type="noConversion"/>
  </si>
  <si>
    <t>Crew change; pilot service suspend due to poor visibility (0800lt-1530lt 11th,0600lt 12th-0800lt 13th/May)</t>
    <phoneticPr fontId="28" type="noConversion"/>
  </si>
  <si>
    <t>HKG/2209W</t>
    <phoneticPr fontId="28" type="noConversion"/>
  </si>
  <si>
    <t>HPH/2209W</t>
    <phoneticPr fontId="28" type="noConversion"/>
  </si>
  <si>
    <t>TAO/2221E</t>
    <phoneticPr fontId="28" type="noConversion"/>
  </si>
  <si>
    <t>The vsl berth schedl will be delayed to 1700lt/14th due to port congestion at Nagoya</t>
  </si>
  <si>
    <t>OMIT</t>
    <phoneticPr fontId="28" type="noConversion"/>
  </si>
  <si>
    <t>HPH/2210E</t>
    <phoneticPr fontId="28" type="noConversion"/>
  </si>
  <si>
    <t>SHK/2217W</t>
    <phoneticPr fontId="28" type="noConversion"/>
  </si>
  <si>
    <t>HKG(HIT)/2217W</t>
    <phoneticPr fontId="28" type="noConversion"/>
  </si>
  <si>
    <t>XMN/2211W</t>
    <phoneticPr fontId="28" type="noConversion"/>
  </si>
  <si>
    <t>QZH/2219W</t>
    <phoneticPr fontId="28" type="noConversion"/>
  </si>
  <si>
    <t>HKG(HIT)/2219W</t>
    <phoneticPr fontId="28" type="noConversion"/>
  </si>
  <si>
    <t>NSA/2219W</t>
    <phoneticPr fontId="28" type="noConversion"/>
  </si>
  <si>
    <t>Max draft 9.2m</t>
    <phoneticPr fontId="28" type="noConversion"/>
  </si>
  <si>
    <t>first call Yokohama due to port congestion at Tokyo</t>
    <phoneticPr fontId="28" type="noConversion"/>
  </si>
  <si>
    <t>OMIT</t>
    <phoneticPr fontId="28" type="noConversion"/>
  </si>
  <si>
    <t>port congestion serious</t>
    <phoneticPr fontId="28" type="noConversion"/>
  </si>
  <si>
    <t>YOK/2221W</t>
    <phoneticPr fontId="28" type="noConversion"/>
  </si>
  <si>
    <t>TYO/2221W</t>
    <phoneticPr fontId="28" type="noConversion"/>
  </si>
  <si>
    <t>NGO/2221W</t>
    <phoneticPr fontId="28" type="noConversion"/>
  </si>
  <si>
    <t>TXG/2223E</t>
    <phoneticPr fontId="28" type="noConversion"/>
  </si>
  <si>
    <t>TAO/2223E</t>
    <phoneticPr fontId="28" type="noConversion"/>
  </si>
  <si>
    <t>CMCS</t>
    <phoneticPr fontId="28" type="noConversion"/>
  </si>
  <si>
    <t>HKG/2211W</t>
    <phoneticPr fontId="28" type="noConversion"/>
  </si>
  <si>
    <t>HPH/2211E</t>
    <phoneticPr fontId="28" type="noConversion"/>
  </si>
  <si>
    <t>TAO/2212W</t>
    <phoneticPr fontId="28" type="noConversion"/>
  </si>
  <si>
    <t>SHA/2212W</t>
    <phoneticPr fontId="28" type="noConversion"/>
  </si>
  <si>
    <t>HKG/2209E</t>
    <phoneticPr fontId="28" type="noConversion"/>
  </si>
  <si>
    <t>Max draft 9.1m</t>
    <phoneticPr fontId="28" type="noConversion"/>
  </si>
  <si>
    <t>OSA/2221W</t>
    <phoneticPr fontId="28" type="noConversion"/>
  </si>
  <si>
    <t>KOB/2221W</t>
    <phoneticPr fontId="28" type="noConversion"/>
  </si>
  <si>
    <t>HKG(CMCS)/2215W</t>
    <phoneticPr fontId="28" type="noConversion"/>
  </si>
  <si>
    <t>NSA/2217W</t>
    <phoneticPr fontId="28" type="noConversion"/>
  </si>
  <si>
    <t>port closed due to dense fog (0200lt-2000lt 21/May)</t>
    <phoneticPr fontId="28" type="noConversion"/>
  </si>
  <si>
    <t>port congestion</t>
    <phoneticPr fontId="28" type="noConversion"/>
  </si>
  <si>
    <t>NGB/2211W</t>
    <phoneticPr fontId="28" type="noConversion"/>
  </si>
  <si>
    <t>SHA/2211W</t>
    <phoneticPr fontId="28" type="noConversion"/>
  </si>
  <si>
    <t>the ETB will be delayed due to dense fog/port closed at qingdao from 0200lt to 2000lt/21st(delay 28hrs)</t>
  </si>
  <si>
    <t>HKG/2218W</t>
    <phoneticPr fontId="28" type="noConversion"/>
  </si>
  <si>
    <t>HPH/2219E</t>
    <phoneticPr fontId="28" type="noConversion"/>
  </si>
  <si>
    <t>XMN/2210W</t>
    <phoneticPr fontId="28" type="noConversion"/>
  </si>
  <si>
    <t>HKG/2210W</t>
    <phoneticPr fontId="28" type="noConversion"/>
  </si>
  <si>
    <t>HPH/2210W</t>
    <phoneticPr fontId="28" type="noConversion"/>
  </si>
  <si>
    <t>Add CMCS in HKG; midstream opearation</t>
    <phoneticPr fontId="28" type="noConversion"/>
  </si>
  <si>
    <t>NSA/2216W</t>
    <phoneticPr fontId="28" type="noConversion"/>
  </si>
  <si>
    <t>HPH/2216E</t>
    <phoneticPr fontId="28" type="noConversion"/>
  </si>
  <si>
    <t>HKG(HIT)/2217W</t>
    <phoneticPr fontId="28" type="noConversion"/>
  </si>
  <si>
    <t>port congestion</t>
    <phoneticPr fontId="28" type="noConversion"/>
  </si>
  <si>
    <t>SHK/2218W</t>
    <phoneticPr fontId="28" type="noConversion"/>
  </si>
  <si>
    <t>OMIT</t>
    <phoneticPr fontId="28" type="noConversion"/>
  </si>
  <si>
    <t>OMIT</t>
    <phoneticPr fontId="28" type="noConversion"/>
  </si>
  <si>
    <t>SHK/2218W</t>
    <phoneticPr fontId="28" type="noConversion"/>
  </si>
  <si>
    <t>HKG(HIT)/2218W</t>
    <phoneticPr fontId="28" type="noConversion"/>
  </si>
  <si>
    <t>QZH/2220W</t>
    <phoneticPr fontId="28" type="noConversion"/>
  </si>
  <si>
    <t>HKG(HIT)/2220W</t>
    <phoneticPr fontId="28" type="noConversion"/>
  </si>
  <si>
    <t>NSA/2220W</t>
    <phoneticPr fontId="28" type="noConversion"/>
  </si>
  <si>
    <t>HPH/2220E</t>
    <phoneticPr fontId="28" type="noConversion"/>
  </si>
  <si>
    <t>HPH/2211E</t>
    <phoneticPr fontId="28" type="noConversion"/>
  </si>
  <si>
    <t>HKG/2211W</t>
    <phoneticPr fontId="28" type="noConversion"/>
  </si>
  <si>
    <t>TAO/2212W</t>
    <phoneticPr fontId="28" type="noConversion"/>
  </si>
  <si>
    <t>SHA/2212W</t>
    <phoneticPr fontId="28" type="noConversion"/>
  </si>
  <si>
    <t>TYO/2222W</t>
    <phoneticPr fontId="28" type="noConversion"/>
  </si>
  <si>
    <t>YOK/2222W</t>
    <phoneticPr fontId="28" type="noConversion"/>
  </si>
  <si>
    <t>NGO/2222W</t>
    <phoneticPr fontId="28" type="noConversion"/>
  </si>
  <si>
    <t>OSA/2222W</t>
    <phoneticPr fontId="28" type="noConversion"/>
  </si>
  <si>
    <t>KOB/2222W</t>
    <phoneticPr fontId="28" type="noConversion"/>
  </si>
  <si>
    <t>TXG/2224E</t>
    <phoneticPr fontId="28" type="noConversion"/>
  </si>
  <si>
    <t>TAO/2224E</t>
    <phoneticPr fontId="28" type="noConversion"/>
  </si>
  <si>
    <t>HPH/2217E</t>
    <phoneticPr fontId="28" type="noConversion"/>
  </si>
  <si>
    <t>Dropped anchor at HPH port outside anchorage for M/E repairing(1300lt 24th-1900lt 25th/May)</t>
    <phoneticPr fontId="28" type="noConversion"/>
  </si>
  <si>
    <t>port congestion</t>
    <phoneticPr fontId="28" type="noConversion"/>
  </si>
  <si>
    <t>OSA/2222W</t>
    <phoneticPr fontId="28" type="noConversion"/>
  </si>
  <si>
    <t>KOB/2222W</t>
    <phoneticPr fontId="28" type="noConversion"/>
  </si>
  <si>
    <t>TAO/2223E</t>
    <phoneticPr fontId="28" type="noConversion"/>
  </si>
  <si>
    <t>Max draft 9.7m</t>
    <phoneticPr fontId="28" type="noConversion"/>
  </si>
  <si>
    <t>HKG/2210E</t>
    <phoneticPr fontId="28" type="noConversion"/>
  </si>
  <si>
    <t>NGB/2212W</t>
    <phoneticPr fontId="28" type="noConversion"/>
  </si>
  <si>
    <t>SHA/2212W</t>
    <phoneticPr fontId="28" type="noConversion"/>
  </si>
  <si>
    <t>port congestion</t>
    <phoneticPr fontId="28" type="noConversion"/>
  </si>
  <si>
    <t>Crew change; port congestion</t>
    <phoneticPr fontId="28" type="noConversion"/>
  </si>
  <si>
    <t>port congestion</t>
    <phoneticPr fontId="28" type="noConversion"/>
  </si>
  <si>
    <t>the vsl ETB will be delayed to 0400lt/29th due to port congestion at Nagoya.(delay 14hrs)</t>
  </si>
  <si>
    <t>DAD/2218E</t>
    <phoneticPr fontId="28" type="noConversion"/>
  </si>
  <si>
    <t>XMN/2211W</t>
    <phoneticPr fontId="28" type="noConversion"/>
  </si>
  <si>
    <t>First call XMN; port congestion</t>
    <phoneticPr fontId="28" type="noConversion"/>
  </si>
  <si>
    <t>OMIT</t>
    <phoneticPr fontId="28" type="noConversion"/>
  </si>
  <si>
    <t>QZH/2221W</t>
    <phoneticPr fontId="28" type="noConversion"/>
  </si>
  <si>
    <t>HKG(HIT)/2221W</t>
    <phoneticPr fontId="28" type="noConversion"/>
  </si>
  <si>
    <t>NSA/2221W</t>
    <phoneticPr fontId="28" type="noConversion"/>
  </si>
  <si>
    <t>SHK/2219W</t>
    <phoneticPr fontId="28" type="noConversion"/>
  </si>
  <si>
    <t>OMIT SHK &amp; ADD NSA; port congestion</t>
    <phoneticPr fontId="28" type="noConversion"/>
  </si>
  <si>
    <t>HKG(HIT)/2211W</t>
    <phoneticPr fontId="28" type="noConversion"/>
  </si>
  <si>
    <t>Add HIT in HKG</t>
    <phoneticPr fontId="28" type="noConversion"/>
  </si>
  <si>
    <t>port closed due to dense fog (1600lt-2300lt 29th/May)</t>
    <phoneticPr fontId="28" type="noConversion"/>
  </si>
  <si>
    <t>port congestion; port closed due to dense fog (1600lt-2300lt 29th/May)</t>
    <phoneticPr fontId="28" type="noConversion"/>
  </si>
  <si>
    <t>Add XMN; port congestion; port closed due to dense fog (1845lt 28th-1745lt 29th,2200lt/29th-1310lt 30th/May)</t>
    <phoneticPr fontId="28" type="noConversion"/>
  </si>
  <si>
    <t>HKG/2219W</t>
    <phoneticPr fontId="28" type="noConversion"/>
  </si>
  <si>
    <t>DAD/2219E</t>
    <phoneticPr fontId="28" type="noConversion"/>
  </si>
  <si>
    <t>HKG/2211W</t>
    <phoneticPr fontId="28" type="noConversion"/>
  </si>
  <si>
    <t>HPH/2211W</t>
    <phoneticPr fontId="28" type="noConversion"/>
  </si>
  <si>
    <t>TYO/2223W</t>
    <phoneticPr fontId="28" type="noConversion"/>
  </si>
  <si>
    <t>YOK/2223W</t>
    <phoneticPr fontId="28" type="noConversion"/>
  </si>
  <si>
    <t>NGO/2223W</t>
    <phoneticPr fontId="28" type="noConversion"/>
  </si>
  <si>
    <t>TXG/2225E</t>
    <phoneticPr fontId="28" type="noConversion"/>
  </si>
  <si>
    <t>TAO/2225E</t>
    <phoneticPr fontId="28" type="noConversion"/>
  </si>
  <si>
    <t>First call XMN; port congestion;  VIMC DIAMOND V.2210W/E COMBINED WITH V.2211W/E</t>
    <phoneticPr fontId="28" type="noConversion"/>
  </si>
  <si>
    <t>NSA/2218W</t>
    <phoneticPr fontId="28" type="noConversion"/>
  </si>
  <si>
    <t>port congestion; port closed due to dense fog (0430lt-0920lt 02nd/Jun)</t>
    <phoneticPr fontId="28" type="noConversion"/>
  </si>
  <si>
    <t>HKG/2212W</t>
    <phoneticPr fontId="28" type="noConversion"/>
  </si>
  <si>
    <t>HPH/2212E</t>
    <phoneticPr fontId="28" type="noConversion"/>
  </si>
  <si>
    <t>Max draft 9.5m</t>
    <phoneticPr fontId="28" type="noConversion"/>
  </si>
  <si>
    <t>CMCS</t>
    <phoneticPr fontId="28" type="noConversion"/>
  </si>
  <si>
    <t>the vsl ETB will be delayed to 2330lt/2nd due to port congestion at Tianjin.(delay 16hrs)</t>
  </si>
  <si>
    <t>HPH/2219E</t>
    <phoneticPr fontId="28" type="noConversion"/>
  </si>
  <si>
    <t>CMCS</t>
    <phoneticPr fontId="28" type="noConversion"/>
  </si>
  <si>
    <t>Max draft 9.0m</t>
    <phoneticPr fontId="28" type="noConversion"/>
  </si>
  <si>
    <t>port congestion</t>
    <phoneticPr fontId="28" type="noConversion"/>
  </si>
  <si>
    <t>port closed due to dense fog (0600lt 02nd-1700lt 03rd,0530lt 04th-0700lt 05th/Jun)</t>
    <phoneticPr fontId="28" type="noConversion"/>
  </si>
  <si>
    <r>
      <t xml:space="preserve">port closed due to dense fog (0600lt 02nd-1700lt 03rd,0530lt 04th-0700lt 05th/Jun); </t>
    </r>
    <r>
      <rPr>
        <sz val="10"/>
        <color indexed="10"/>
        <rFont val="宋体"/>
        <family val="3"/>
        <charset val="134"/>
      </rPr>
      <t>改靠</t>
    </r>
    <r>
      <rPr>
        <sz val="10"/>
        <color indexed="10"/>
        <rFont val="Verdana"/>
        <family val="2"/>
      </rPr>
      <t>QQCT 2</t>
    </r>
    <r>
      <rPr>
        <sz val="10"/>
        <color indexed="10"/>
        <rFont val="宋体"/>
        <family val="3"/>
        <charset val="134"/>
      </rPr>
      <t>期</t>
    </r>
    <phoneticPr fontId="28" type="noConversion"/>
  </si>
  <si>
    <t>TAO/2213W</t>
    <phoneticPr fontId="28" type="noConversion"/>
  </si>
  <si>
    <t>SHA/2213W</t>
    <phoneticPr fontId="28" type="noConversion"/>
  </si>
  <si>
    <t>HPH/2219E</t>
    <phoneticPr fontId="28" type="noConversion"/>
  </si>
  <si>
    <t>HKG/2212W</t>
    <phoneticPr fontId="28" type="noConversion"/>
  </si>
  <si>
    <t>HPH/2212E</t>
    <phoneticPr fontId="28" type="noConversion"/>
  </si>
  <si>
    <t>OSA/2223W</t>
    <phoneticPr fontId="28" type="noConversion"/>
  </si>
  <si>
    <t>KOB/2223W</t>
    <phoneticPr fontId="28" type="noConversion"/>
  </si>
  <si>
    <t>TAO/2224E</t>
    <phoneticPr fontId="28" type="noConversion"/>
  </si>
  <si>
    <t>HPH/2221E</t>
    <phoneticPr fontId="28" type="noConversion"/>
  </si>
  <si>
    <t>TYO/2224W</t>
    <phoneticPr fontId="28" type="noConversion"/>
  </si>
  <si>
    <t>YOK/2224W</t>
    <phoneticPr fontId="28" type="noConversion"/>
  </si>
  <si>
    <t>NGO/2224W</t>
    <phoneticPr fontId="28" type="noConversion"/>
  </si>
  <si>
    <t>OSA/2224W</t>
    <phoneticPr fontId="28" type="noConversion"/>
  </si>
  <si>
    <t>KOB/2224W</t>
    <phoneticPr fontId="28" type="noConversion"/>
  </si>
  <si>
    <t>TXG/2226E</t>
    <phoneticPr fontId="28" type="noConversion"/>
  </si>
  <si>
    <t>TAO/2226E</t>
    <phoneticPr fontId="28" type="noConversion"/>
  </si>
  <si>
    <t>OMIT</t>
    <phoneticPr fontId="28" type="noConversion"/>
  </si>
  <si>
    <t>OMIT</t>
    <phoneticPr fontId="28" type="noConversion"/>
  </si>
  <si>
    <t>SHK/2220W</t>
    <phoneticPr fontId="28" type="noConversion"/>
  </si>
  <si>
    <t>XMN/2212W</t>
    <phoneticPr fontId="28" type="noConversion"/>
  </si>
  <si>
    <t>OMIT</t>
    <phoneticPr fontId="28" type="noConversion"/>
  </si>
  <si>
    <t>HKG/2212W</t>
    <phoneticPr fontId="28" type="noConversion"/>
  </si>
  <si>
    <t>HPH/2212W</t>
    <phoneticPr fontId="28" type="noConversion"/>
  </si>
  <si>
    <t>port congestion</t>
    <phoneticPr fontId="28" type="noConversion"/>
  </si>
  <si>
    <t>QZH/2222W</t>
    <phoneticPr fontId="28" type="noConversion"/>
  </si>
  <si>
    <t>HKG(HIT)/2222W</t>
    <phoneticPr fontId="28" type="noConversion"/>
  </si>
  <si>
    <t>NSA/2222W</t>
    <phoneticPr fontId="28" type="noConversion"/>
  </si>
  <si>
    <t>OMIT</t>
    <phoneticPr fontId="28" type="noConversion"/>
  </si>
  <si>
    <t>TAO/2213W</t>
    <phoneticPr fontId="28" type="noConversion"/>
  </si>
  <si>
    <t>SHA/2213W</t>
    <phoneticPr fontId="28" type="noConversion"/>
  </si>
  <si>
    <t>QZH/2220W</t>
    <phoneticPr fontId="28" type="noConversion"/>
  </si>
  <si>
    <t>HPH/2220E</t>
    <phoneticPr fontId="28" type="noConversion"/>
  </si>
  <si>
    <r>
      <rPr>
        <sz val="11"/>
        <rFont val="Verdana"/>
        <family val="2"/>
      </rPr>
      <t>BVX3,BDX</t>
    </r>
    <r>
      <rPr>
        <sz val="10"/>
        <rFont val="Verdana"/>
        <family val="2"/>
      </rPr>
      <t xml:space="preserve">  MV."HUA KAI" V 2219W/E</t>
    </r>
    <phoneticPr fontId="28" type="noConversion"/>
  </si>
  <si>
    <t>HKG/2211E</t>
    <phoneticPr fontId="28" type="noConversion"/>
  </si>
  <si>
    <t>NGB/2212W</t>
    <phoneticPr fontId="28" type="noConversion"/>
  </si>
  <si>
    <t>SHA/2212W</t>
    <phoneticPr fontId="28" type="noConversion"/>
  </si>
  <si>
    <t>HE YUAN 1 V.2211W/E COMBINED WITH V.2212W/E; port congestion</t>
    <phoneticPr fontId="28" type="noConversion"/>
  </si>
  <si>
    <t>Max draft 9.0-9.7m</t>
    <phoneticPr fontId="28" type="noConversion"/>
  </si>
  <si>
    <t>P/O</t>
    <phoneticPr fontId="28" type="noConversion"/>
  </si>
  <si>
    <t>delayed ATA QZH due to M/E trouble; port congestion</t>
    <phoneticPr fontId="28" type="noConversion"/>
  </si>
  <si>
    <t>CMCS</t>
    <phoneticPr fontId="28" type="noConversion"/>
  </si>
  <si>
    <r>
      <t>the vsl ETB schedl will be delayed to around 0900lt/13rd due to port congestion at Nagoya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delay16hrs) </t>
    </r>
  </si>
  <si>
    <t>OSA/2224W</t>
    <phoneticPr fontId="28" type="noConversion"/>
  </si>
  <si>
    <t>KOB/2224W</t>
    <phoneticPr fontId="28" type="noConversion"/>
  </si>
  <si>
    <t>TAO/2225E</t>
    <phoneticPr fontId="28" type="noConversion"/>
  </si>
  <si>
    <t>HKG/2212E</t>
    <phoneticPr fontId="28" type="noConversion"/>
  </si>
  <si>
    <t>Crew change; port congestion</t>
    <phoneticPr fontId="28" type="noConversion"/>
  </si>
  <si>
    <t>Max draft 9.0m</t>
    <phoneticPr fontId="28" type="noConversion"/>
  </si>
  <si>
    <t>delayed due to bad weather</t>
    <phoneticPr fontId="28" type="noConversion"/>
  </si>
  <si>
    <t>YOK/2225W</t>
    <phoneticPr fontId="28" type="noConversion"/>
  </si>
  <si>
    <t>NGO/2225W</t>
    <phoneticPr fontId="28" type="noConversion"/>
  </si>
  <si>
    <t>TXG/2227E</t>
    <phoneticPr fontId="28" type="noConversion"/>
  </si>
  <si>
    <t>TAO/2227E</t>
    <phoneticPr fontId="28" type="noConversion"/>
  </si>
  <si>
    <t>HPH/2220E</t>
    <phoneticPr fontId="28" type="noConversion"/>
  </si>
  <si>
    <t>SHK/2221W</t>
    <phoneticPr fontId="28" type="noConversion"/>
  </si>
  <si>
    <t>HPH/2222E</t>
    <phoneticPr fontId="28" type="noConversion"/>
  </si>
  <si>
    <t>HPH/2211E</t>
    <phoneticPr fontId="28" type="noConversion"/>
  </si>
  <si>
    <t>CMCS</t>
    <phoneticPr fontId="28" type="noConversion"/>
  </si>
  <si>
    <t>OMIT</t>
    <phoneticPr fontId="28" type="noConversion"/>
  </si>
  <si>
    <t>YTN/2211E</t>
    <phoneticPr fontId="28" type="noConversion"/>
  </si>
  <si>
    <t>Add YANTIAN</t>
    <phoneticPr fontId="28" type="noConversion"/>
  </si>
  <si>
    <t>OMIT</t>
    <phoneticPr fontId="28" type="noConversion"/>
  </si>
  <si>
    <t>OMIT</t>
    <phoneticPr fontId="28" type="noConversion"/>
  </si>
  <si>
    <t>OMIT</t>
    <phoneticPr fontId="28" type="noConversion"/>
  </si>
  <si>
    <t>Max draft 9.0m</t>
    <phoneticPr fontId="28" type="noConversion"/>
  </si>
  <si>
    <t>First call SHA</t>
    <phoneticPr fontId="28" type="noConversion"/>
  </si>
  <si>
    <t>HKG/2213W</t>
    <phoneticPr fontId="28" type="noConversion"/>
  </si>
  <si>
    <t>HPH/2213E</t>
    <phoneticPr fontId="28" type="noConversion"/>
  </si>
  <si>
    <t>TAO/2214W</t>
    <phoneticPr fontId="28" type="noConversion"/>
  </si>
  <si>
    <t>SHA/2214W</t>
    <phoneticPr fontId="28" type="noConversion"/>
  </si>
  <si>
    <r>
      <t>the vsl ETB schedl will be delayed to around 0300lt/18th due to port congestion at Tianjin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delay20hrs) </t>
    </r>
  </si>
  <si>
    <t>SHK/2221W</t>
    <phoneticPr fontId="28" type="noConversion"/>
  </si>
  <si>
    <t>NAM DINH VU port</t>
    <phoneticPr fontId="28" type="noConversion"/>
  </si>
  <si>
    <t>QZH/2223W</t>
    <phoneticPr fontId="28" type="noConversion"/>
  </si>
  <si>
    <t>HKG(HIT)/2223W</t>
    <phoneticPr fontId="28" type="noConversion"/>
  </si>
  <si>
    <t>NSA/2223W</t>
    <phoneticPr fontId="28" type="noConversion"/>
  </si>
  <si>
    <t>OSA/2225W</t>
    <phoneticPr fontId="28" type="noConversion"/>
  </si>
  <si>
    <t>KOB/2225W</t>
    <phoneticPr fontId="28" type="noConversion"/>
  </si>
  <si>
    <t>TYO/2226W</t>
    <phoneticPr fontId="28" type="noConversion"/>
  </si>
  <si>
    <t>YOK/2226W</t>
    <phoneticPr fontId="28" type="noConversion"/>
  </si>
  <si>
    <t>NGO/2226W</t>
    <phoneticPr fontId="28" type="noConversion"/>
  </si>
  <si>
    <t>OSA/2226W</t>
    <phoneticPr fontId="28" type="noConversion"/>
  </si>
  <si>
    <t>KOB/2226W</t>
    <phoneticPr fontId="28" type="noConversion"/>
  </si>
  <si>
    <t>TXG/2228E</t>
    <phoneticPr fontId="28" type="noConversion"/>
  </si>
  <si>
    <t>TAO/2228E</t>
    <phoneticPr fontId="28" type="noConversion"/>
  </si>
  <si>
    <t>OMIT</t>
    <phoneticPr fontId="28" type="noConversion"/>
  </si>
  <si>
    <t>Commence cargo operation on 0400lt 21st/Jun due to bad weather</t>
    <phoneticPr fontId="28" type="noConversion"/>
  </si>
  <si>
    <t>HPH/2223E</t>
    <phoneticPr fontId="28" type="noConversion"/>
  </si>
  <si>
    <t>SHA/2212E</t>
    <phoneticPr fontId="28" type="noConversion"/>
  </si>
  <si>
    <t>NGB/2212E</t>
    <phoneticPr fontId="28" type="noConversion"/>
  </si>
  <si>
    <t>SHA/2227S</t>
    <phoneticPr fontId="28" type="noConversion"/>
  </si>
  <si>
    <t>NGB/2227S</t>
    <phoneticPr fontId="28" type="noConversion"/>
  </si>
  <si>
    <t>HKG/2227S/N</t>
    <phoneticPr fontId="28" type="noConversion"/>
  </si>
  <si>
    <t>XMN/2227S</t>
    <phoneticPr fontId="28" type="noConversion"/>
  </si>
  <si>
    <t>HPH/2227S/N</t>
    <phoneticPr fontId="28" type="noConversion"/>
  </si>
  <si>
    <t>SHA/2228S</t>
    <phoneticPr fontId="28" type="noConversion"/>
  </si>
  <si>
    <t>NGB/2228S</t>
    <phoneticPr fontId="28" type="noConversion"/>
  </si>
  <si>
    <t>XMN/2228S</t>
    <phoneticPr fontId="28" type="noConversion"/>
  </si>
  <si>
    <t>P/I</t>
    <phoneticPr fontId="28" type="noConversion"/>
  </si>
  <si>
    <t>TAO/2226E</t>
    <phoneticPr fontId="28" type="noConversion"/>
  </si>
  <si>
    <t>XMN/2212W</t>
    <phoneticPr fontId="28" type="noConversion"/>
  </si>
  <si>
    <t>HKG/2212W</t>
    <phoneticPr fontId="28" type="noConversion"/>
  </si>
  <si>
    <t>HPH/2212W</t>
    <phoneticPr fontId="28" type="noConversion"/>
  </si>
  <si>
    <t>TYO/2225W</t>
    <phoneticPr fontId="28" type="noConversion"/>
  </si>
  <si>
    <r>
      <rPr>
        <b/>
        <sz val="10"/>
        <color indexed="10"/>
        <rFont val="Verdana"/>
        <family val="2"/>
      </rPr>
      <t>QQCT phase 2</t>
    </r>
    <r>
      <rPr>
        <sz val="10"/>
        <color indexed="10"/>
        <rFont val="Verdana"/>
        <family val="2"/>
      </rPr>
      <t>; the vsl ETB will be delayed to 1900lt/20th due to port congestion at qingdao (delay 12hrs)</t>
    </r>
    <phoneticPr fontId="28" type="noConversion"/>
  </si>
  <si>
    <t>SHK/2222W</t>
    <phoneticPr fontId="28" type="noConversion"/>
  </si>
  <si>
    <t>HKG/2213W</t>
    <phoneticPr fontId="28" type="noConversion"/>
  </si>
  <si>
    <t>TAO/2214W</t>
    <phoneticPr fontId="28" type="noConversion"/>
  </si>
  <si>
    <t>HPH/2213E</t>
    <phoneticPr fontId="28" type="noConversion"/>
  </si>
  <si>
    <t>SHA/2214W</t>
    <phoneticPr fontId="28" type="noConversion"/>
  </si>
  <si>
    <t>port congestion; port closed due to dense fog (1900lt 20th-1100lt 21st Jun,0545lt 22nd-0130lt 23rd/Jun)</t>
    <phoneticPr fontId="28" type="noConversion"/>
  </si>
  <si>
    <t>OMIT</t>
    <phoneticPr fontId="28" type="noConversion"/>
  </si>
  <si>
    <t>the vsl will first call Yokohama and second Tokyo due to port congestion at Tokyo</t>
  </si>
  <si>
    <t>NAM DINH VU port</t>
    <phoneticPr fontId="28" type="noConversion"/>
  </si>
  <si>
    <t>HKG(HIT)/2222W</t>
    <phoneticPr fontId="28" type="noConversion"/>
  </si>
  <si>
    <t>SHK/2222W</t>
    <phoneticPr fontId="28" type="noConversion"/>
  </si>
  <si>
    <t>port congestion</t>
    <phoneticPr fontId="28" type="noConversion"/>
  </si>
  <si>
    <r>
      <t>QQCT phase 2</t>
    </r>
    <r>
      <rPr>
        <sz val="10"/>
        <color indexed="10"/>
        <rFont val="Verdana"/>
        <family val="2"/>
      </rPr>
      <t>; port closed due to dense fog (0440lt-1200lt 24th/Jun)</t>
    </r>
    <phoneticPr fontId="28" type="noConversion"/>
  </si>
  <si>
    <t>port congestion; port closed due to dense fog (1900lt 20th-1100lt 21st,0545lt 22nd-0130lt 23rd,0440lt-1200lt 24th/Jun)</t>
    <phoneticPr fontId="28" type="noConversion"/>
  </si>
  <si>
    <t>HKG(CMCS)/2222W</t>
    <phoneticPr fontId="28" type="noConversion"/>
  </si>
  <si>
    <r>
      <t>P/I; Crew change,</t>
    </r>
    <r>
      <rPr>
        <sz val="10"/>
        <color indexed="10"/>
        <rFont val="宋体"/>
        <family val="3"/>
        <charset val="134"/>
      </rPr>
      <t>两次靠泊</t>
    </r>
    <r>
      <rPr>
        <sz val="10"/>
        <color indexed="10"/>
        <rFont val="Verdana"/>
        <family val="2"/>
      </rPr>
      <t>+</t>
    </r>
    <r>
      <rPr>
        <sz val="10"/>
        <color indexed="10"/>
        <rFont val="宋体"/>
        <family val="3"/>
        <charset val="134"/>
      </rPr>
      <t>锚泊</t>
    </r>
    <phoneticPr fontId="28" type="noConversion"/>
  </si>
  <si>
    <t>CMCS</t>
    <phoneticPr fontId="28" type="noConversion"/>
  </si>
  <si>
    <t>HKG/2212E</t>
    <phoneticPr fontId="28" type="noConversion"/>
  </si>
  <si>
    <t>NGB/2213W</t>
    <phoneticPr fontId="28" type="noConversion"/>
  </si>
  <si>
    <t>SHA/2213W</t>
    <phoneticPr fontId="28" type="noConversion"/>
  </si>
  <si>
    <t>DAD/2222E</t>
    <phoneticPr fontId="28" type="noConversion"/>
  </si>
  <si>
    <t>P/O HHX1,P/I NPX line; port congestion</t>
    <phoneticPr fontId="28" type="noConversion"/>
  </si>
  <si>
    <t>port congestion due to dense fog; port closed due to strong wind(1630lt-1945lt 26th,0030lt-0600 27th)</t>
    <phoneticPr fontId="28" type="noConversion"/>
  </si>
  <si>
    <t>exchange position with VIMC DIAMOND V.2213W</t>
    <phoneticPr fontId="28" type="noConversion"/>
  </si>
  <si>
    <t>exchange position with RUN LONG V.2228S</t>
    <phoneticPr fontId="28" type="noConversion"/>
  </si>
  <si>
    <t>XMN/2211W</t>
  </si>
  <si>
    <t>HKG/2211W</t>
  </si>
  <si>
    <t>SHK/2211W</t>
  </si>
  <si>
    <t>NSA/2211W</t>
  </si>
  <si>
    <t>DAD/2211E</t>
  </si>
  <si>
    <t>TYO/2227W</t>
    <phoneticPr fontId="28" type="noConversion"/>
  </si>
  <si>
    <t>TXG/2229E</t>
    <phoneticPr fontId="28" type="noConversion"/>
  </si>
  <si>
    <t>TAO/2229E</t>
    <phoneticPr fontId="28" type="noConversion"/>
  </si>
  <si>
    <t>YOK/2227W</t>
    <phoneticPr fontId="28" type="noConversion"/>
  </si>
  <si>
    <t>NGO/2227W</t>
    <phoneticPr fontId="28" type="noConversion"/>
  </si>
  <si>
    <t>TAO/2227E</t>
    <phoneticPr fontId="28" type="noConversion"/>
  </si>
  <si>
    <t>OMIT</t>
    <phoneticPr fontId="28" type="noConversion"/>
  </si>
  <si>
    <t>port congestion due to bad weather</t>
    <phoneticPr fontId="28" type="noConversion"/>
  </si>
  <si>
    <t>QZH/2224W</t>
    <phoneticPr fontId="28" type="noConversion"/>
  </si>
  <si>
    <t>HKG(HIT)/2224W</t>
    <phoneticPr fontId="28" type="noConversion"/>
  </si>
  <si>
    <t>NSA/2224W</t>
    <phoneticPr fontId="28" type="noConversion"/>
  </si>
  <si>
    <t>HPH/2224E</t>
    <phoneticPr fontId="28" type="noConversion"/>
  </si>
  <si>
    <t>AOMI public terminal CY congestion</t>
    <phoneticPr fontId="28" type="noConversion"/>
  </si>
  <si>
    <t>Max draft 9.5m;delayed due to NO.3 TYPHOON "CHABA"</t>
    <phoneticPr fontId="28" type="noConversion"/>
  </si>
  <si>
    <t>YTN/2222W</t>
    <phoneticPr fontId="28" type="noConversion"/>
  </si>
  <si>
    <t>delayed due to NO.3 TYPHOON "CHABA"</t>
    <phoneticPr fontId="28" type="noConversion"/>
  </si>
  <si>
    <r>
      <rPr>
        <sz val="10"/>
        <rFont val="Verdana"/>
        <family val="2"/>
      </rPr>
      <t>CMCS;delayed</t>
    </r>
    <r>
      <rPr>
        <sz val="10"/>
        <color indexed="10"/>
        <rFont val="Verdana"/>
        <family val="2"/>
      </rPr>
      <t xml:space="preserve"> due to NO.3 TYPHOON "CHABA"</t>
    </r>
    <phoneticPr fontId="28" type="noConversion"/>
  </si>
  <si>
    <t>Max draft 9.0-8.7m</t>
    <phoneticPr fontId="28" type="noConversion"/>
  </si>
  <si>
    <t>max draft 8.7m</t>
    <phoneticPr fontId="28" type="noConversion"/>
  </si>
  <si>
    <r>
      <t>P/I BVX2 line</t>
    </r>
    <r>
      <rPr>
        <sz val="10"/>
        <color indexed="10"/>
        <rFont val="Verdana"/>
        <family val="2"/>
      </rPr>
      <t>; port congestion due to NO.3 THPHOON "CHABA"</t>
    </r>
    <phoneticPr fontId="28" type="noConversion"/>
  </si>
  <si>
    <r>
      <t>P/I BDX line</t>
    </r>
    <r>
      <rPr>
        <sz val="10"/>
        <color indexed="10"/>
        <rFont val="Verdana"/>
        <family val="2"/>
      </rPr>
      <t xml:space="preserve">;delayed due to NO.3 TYPHOON "CHABA";port congestion; </t>
    </r>
    <r>
      <rPr>
        <sz val="10"/>
        <rFont val="Verdana"/>
        <family val="2"/>
      </rPr>
      <t>CMCS</t>
    </r>
    <phoneticPr fontId="28" type="noConversion"/>
  </si>
  <si>
    <t>HKG(CMCS)/2223W</t>
    <phoneticPr fontId="28" type="noConversion"/>
  </si>
  <si>
    <t>SHK/2223W</t>
    <phoneticPr fontId="28" type="noConversion"/>
  </si>
  <si>
    <t>NSA/2223W</t>
    <phoneticPr fontId="28" type="noConversion"/>
  </si>
  <si>
    <r>
      <rPr>
        <sz val="10"/>
        <rFont val="Verdana"/>
        <family val="2"/>
      </rPr>
      <t>CMCS;delayed</t>
    </r>
    <r>
      <rPr>
        <sz val="10"/>
        <color indexed="10"/>
        <rFont val="Verdana"/>
        <family val="2"/>
      </rPr>
      <t xml:space="preserve"> due to NO.3 TYPHOON "CHABA"</t>
    </r>
    <phoneticPr fontId="28" type="noConversion"/>
  </si>
  <si>
    <r>
      <t>CMCS; A</t>
    </r>
    <r>
      <rPr>
        <sz val="10"/>
        <color rgb="FFFF0000"/>
        <rFont val="Verdana"/>
        <family val="2"/>
      </rPr>
      <t>TD HKG delayed due to barge cargo crane trouble</t>
    </r>
    <phoneticPr fontId="28" type="noConversion"/>
  </si>
  <si>
    <t>TYO/2228W</t>
    <phoneticPr fontId="28" type="noConversion"/>
  </si>
  <si>
    <t>YOK/2228W</t>
    <phoneticPr fontId="28" type="noConversion"/>
  </si>
  <si>
    <t>NGO/2228W</t>
    <phoneticPr fontId="28" type="noConversion"/>
  </si>
  <si>
    <t>KOB/2228W</t>
    <phoneticPr fontId="28" type="noConversion"/>
  </si>
  <si>
    <t>OSA/2228W</t>
    <phoneticPr fontId="28" type="noConversion"/>
  </si>
  <si>
    <t>TXG/2230E</t>
    <phoneticPr fontId="28" type="noConversion"/>
  </si>
  <si>
    <t>TAO/2230E</t>
    <phoneticPr fontId="28" type="noConversion"/>
  </si>
  <si>
    <t>HKG/2228S</t>
    <phoneticPr fontId="28" type="noConversion"/>
  </si>
  <si>
    <t>HPH/2228S</t>
    <phoneticPr fontId="28" type="noConversion"/>
  </si>
  <si>
    <t>port congestion</t>
    <phoneticPr fontId="28" type="noConversion"/>
  </si>
  <si>
    <t>delayed due to NO.4 TYPHOON</t>
    <phoneticPr fontId="28" type="noConversion"/>
  </si>
  <si>
    <t>OMIT</t>
    <phoneticPr fontId="28" type="noConversion"/>
  </si>
  <si>
    <t>YTN/2223W</t>
    <phoneticPr fontId="28" type="noConversion"/>
  </si>
  <si>
    <t>HPH/2223E</t>
    <phoneticPr fontId="28" type="noConversion"/>
  </si>
  <si>
    <r>
      <t>QQCT phase 2</t>
    </r>
    <r>
      <rPr>
        <sz val="10"/>
        <color indexed="10"/>
        <rFont val="Verdana"/>
        <family val="2"/>
      </rPr>
      <t>; the berth schedl will be delayed due to port congestion at Qingdao ( delay 22.5hrs)</t>
    </r>
    <phoneticPr fontId="28" type="noConversion"/>
  </si>
  <si>
    <t>HKG/2214W</t>
    <phoneticPr fontId="28" type="noConversion"/>
  </si>
  <si>
    <t>HPH/2214E</t>
    <phoneticPr fontId="28" type="noConversion"/>
  </si>
  <si>
    <t>KOB/2227W</t>
    <phoneticPr fontId="28" type="noConversion"/>
  </si>
  <si>
    <t>SHA/2229S</t>
    <phoneticPr fontId="28" type="noConversion"/>
  </si>
  <si>
    <t>HKG/2228N</t>
    <phoneticPr fontId="28" type="noConversion"/>
  </si>
  <si>
    <t>NGB/2229S</t>
    <phoneticPr fontId="28" type="noConversion"/>
  </si>
  <si>
    <t>XMN/2213W</t>
    <phoneticPr fontId="28" type="noConversion"/>
  </si>
  <si>
    <t>HKG/2213W</t>
    <phoneticPr fontId="28" type="noConversion"/>
  </si>
  <si>
    <t>HPH/2213W</t>
    <phoneticPr fontId="28" type="noConversion"/>
  </si>
  <si>
    <t>DAD/2223E</t>
    <phoneticPr fontId="28" type="noConversion"/>
  </si>
  <si>
    <t>HPH/2223E</t>
    <phoneticPr fontId="28" type="noConversion"/>
  </si>
  <si>
    <t>QZH/2225W</t>
    <phoneticPr fontId="28" type="noConversion"/>
  </si>
  <si>
    <t>HKG(HIT)/2225W</t>
    <phoneticPr fontId="28" type="noConversion"/>
  </si>
  <si>
    <t>NSA/2225W</t>
    <phoneticPr fontId="28" type="noConversion"/>
  </si>
  <si>
    <t>TAO/2229E</t>
    <phoneticPr fontId="28" type="noConversion"/>
  </si>
  <si>
    <t>HKG(HIT)/2214W</t>
    <phoneticPr fontId="28" type="noConversion"/>
  </si>
  <si>
    <t>the ETA Tokyo Bay p/s will be delayed to 1400lt/7th due to Typhoon(AERE)impact.</t>
  </si>
  <si>
    <t>TAO/2215W</t>
    <phoneticPr fontId="28" type="noConversion"/>
  </si>
  <si>
    <t>SHA/2215W</t>
    <phoneticPr fontId="28" type="noConversion"/>
  </si>
  <si>
    <t>OMIT</t>
    <phoneticPr fontId="28" type="noConversion"/>
  </si>
  <si>
    <t>HKG/2214W</t>
    <phoneticPr fontId="28" type="noConversion"/>
  </si>
  <si>
    <t>HPH/2214E</t>
    <phoneticPr fontId="28" type="noConversion"/>
  </si>
  <si>
    <t>port congestion</t>
    <phoneticPr fontId="28" type="noConversion"/>
  </si>
  <si>
    <t>CMCS</t>
    <phoneticPr fontId="28" type="noConversion"/>
  </si>
  <si>
    <t>port closed due to dense fog (0130lt 09th-0200lt 10th/Jul)</t>
    <phoneticPr fontId="28" type="noConversion"/>
  </si>
  <si>
    <t>port congestion; port closed due to dense fog (0130lt 09th-1300lt 10th/Jul)</t>
    <phoneticPr fontId="28" type="noConversion"/>
  </si>
  <si>
    <t>HPH/2225E</t>
    <phoneticPr fontId="28" type="noConversion"/>
  </si>
  <si>
    <t>TAO/2215W</t>
    <phoneticPr fontId="28" type="noConversion"/>
  </si>
  <si>
    <t>SHA/2215W</t>
    <phoneticPr fontId="28" type="noConversion"/>
  </si>
  <si>
    <t>HKG/2213E</t>
    <phoneticPr fontId="28" type="noConversion"/>
  </si>
  <si>
    <t>NGB/2214W</t>
    <phoneticPr fontId="28" type="noConversion"/>
  </si>
  <si>
    <t>SHA/2214W</t>
    <phoneticPr fontId="28" type="noConversion"/>
  </si>
  <si>
    <t>HPH/2212E</t>
    <phoneticPr fontId="28" type="noConversion"/>
  </si>
  <si>
    <t>YTN/2213W</t>
    <phoneticPr fontId="28" type="noConversion"/>
  </si>
  <si>
    <t>NSA/2213W</t>
    <phoneticPr fontId="28" type="noConversion"/>
  </si>
  <si>
    <t>SHK/2213W</t>
    <phoneticPr fontId="28" type="noConversion"/>
  </si>
  <si>
    <t>HKG(HIT)/2213W</t>
    <phoneticPr fontId="28" type="noConversion"/>
  </si>
  <si>
    <t>HPH/2213E</t>
    <phoneticPr fontId="28" type="noConversion"/>
  </si>
  <si>
    <t>OMIT</t>
    <phoneticPr fontId="28" type="noConversion"/>
  </si>
  <si>
    <t>port congestion</t>
    <phoneticPr fontId="28" type="noConversion"/>
  </si>
  <si>
    <t>YTN/2214W</t>
    <phoneticPr fontId="28" type="noConversion"/>
  </si>
  <si>
    <t>TYO/2229W</t>
    <phoneticPr fontId="28" type="noConversion"/>
  </si>
  <si>
    <t>YOK/2229W</t>
    <phoneticPr fontId="28" type="noConversion"/>
  </si>
  <si>
    <t>NGO/2229W</t>
    <phoneticPr fontId="28" type="noConversion"/>
  </si>
  <si>
    <t>TXG/2231E</t>
    <phoneticPr fontId="28" type="noConversion"/>
  </si>
  <si>
    <t>TAO/2231E</t>
    <phoneticPr fontId="28" type="noConversion"/>
  </si>
  <si>
    <t>HKG(CMCS)/2224W</t>
    <phoneticPr fontId="28" type="noConversion"/>
  </si>
  <si>
    <t>SHK/2224W</t>
    <phoneticPr fontId="28" type="noConversion"/>
  </si>
  <si>
    <t>NSA/2224W</t>
    <phoneticPr fontId="28" type="noConversion"/>
  </si>
  <si>
    <t>NSA/2214W</t>
    <phoneticPr fontId="28" type="noConversion"/>
  </si>
  <si>
    <t>SHK/2214W</t>
    <phoneticPr fontId="28" type="noConversion"/>
  </si>
  <si>
    <t>HKG(HIT)/2214W</t>
    <phoneticPr fontId="28" type="noConversion"/>
  </si>
  <si>
    <t>YTN/2224W</t>
    <phoneticPr fontId="28" type="noConversion"/>
  </si>
  <si>
    <t>SHK/2224W</t>
    <phoneticPr fontId="28" type="noConversion"/>
  </si>
  <si>
    <t>HPH/2224E</t>
    <phoneticPr fontId="28" type="noConversion"/>
  </si>
  <si>
    <t>OMIT</t>
    <phoneticPr fontId="28" type="noConversion"/>
  </si>
  <si>
    <t>Add HIT in HKG</t>
    <phoneticPr fontId="28" type="noConversion"/>
  </si>
  <si>
    <t>Add HIT in HKG</t>
    <phoneticPr fontId="28" type="noConversion"/>
  </si>
  <si>
    <t>YANTIAN/2228N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</si>
  <si>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delayed due to barge crane trouble</t>
    </r>
    <phoneticPr fontId="28" type="noConversion"/>
  </si>
  <si>
    <t>port congestion</t>
    <phoneticPr fontId="28" type="noConversion"/>
  </si>
  <si>
    <t>DAD/2224E</t>
    <phoneticPr fontId="28" type="noConversion"/>
  </si>
  <si>
    <t>port congestion</t>
    <phoneticPr fontId="28" type="noConversion"/>
  </si>
  <si>
    <t>QZH/2226W</t>
    <phoneticPr fontId="28" type="noConversion"/>
  </si>
  <si>
    <t>HKG(HIT)/2226W</t>
    <phoneticPr fontId="28" type="noConversion"/>
  </si>
  <si>
    <t>NSA/2226W</t>
    <phoneticPr fontId="28" type="noConversion"/>
  </si>
  <si>
    <t>Midstream operation</t>
    <phoneticPr fontId="28" type="noConversion"/>
  </si>
  <si>
    <t>CMCS</t>
    <phoneticPr fontId="28" type="noConversion"/>
  </si>
  <si>
    <t>OSA/2227W</t>
    <phoneticPr fontId="28" type="noConversion"/>
  </si>
  <si>
    <t>port congestion</t>
    <phoneticPr fontId="28" type="noConversion"/>
  </si>
  <si>
    <t>port congestion</t>
    <phoneticPr fontId="28" type="noConversion"/>
  </si>
  <si>
    <t>NAM DINH VU port</t>
    <phoneticPr fontId="28" type="noConversion"/>
  </si>
  <si>
    <t>UIH/2224E</t>
    <phoneticPr fontId="28" type="noConversion"/>
  </si>
  <si>
    <t>Starting calling QUI NHON</t>
    <phoneticPr fontId="28" type="noConversion"/>
  </si>
  <si>
    <t>HKG(HIT)/2225W</t>
    <phoneticPr fontId="28" type="noConversion"/>
  </si>
  <si>
    <t>YTN/2225W</t>
    <phoneticPr fontId="28" type="noConversion"/>
  </si>
  <si>
    <t>SHK/2225W</t>
    <phoneticPr fontId="28" type="noConversion"/>
  </si>
  <si>
    <t>HPH/2225E</t>
    <phoneticPr fontId="28" type="noConversion"/>
  </si>
  <si>
    <t>max draft 8.5m</t>
    <phoneticPr fontId="28" type="noConversion"/>
  </si>
  <si>
    <t>port congestion</t>
    <phoneticPr fontId="28" type="noConversion"/>
  </si>
  <si>
    <t>CMCS</t>
    <phoneticPr fontId="28" type="noConversion"/>
  </si>
  <si>
    <t>OSA/2229W</t>
    <phoneticPr fontId="28" type="noConversion"/>
  </si>
  <si>
    <t>KOB/2229W</t>
    <phoneticPr fontId="28" type="noConversion"/>
  </si>
  <si>
    <t>TAO/2230E</t>
    <phoneticPr fontId="28" type="noConversion"/>
  </si>
  <si>
    <t>NAM DINH VU port</t>
    <phoneticPr fontId="28" type="noConversion"/>
  </si>
  <si>
    <t>XMN/2229S</t>
    <phoneticPr fontId="28" type="noConversion"/>
  </si>
  <si>
    <t>OMIT</t>
    <phoneticPr fontId="28" type="noConversion"/>
  </si>
  <si>
    <t>HKG/2229S</t>
    <phoneticPr fontId="28" type="noConversion"/>
  </si>
  <si>
    <t>HPH/2229N</t>
    <phoneticPr fontId="28" type="noConversion"/>
  </si>
  <si>
    <t>Max draft 9.3-9.0m; ATB delayed due to HPH channel busy &amp; 01 vsl had M/E trouble in NHDV port</t>
    <phoneticPr fontId="28" type="noConversion"/>
  </si>
  <si>
    <t>HKG/2215W</t>
    <phoneticPr fontId="28" type="noConversion"/>
  </si>
  <si>
    <t>HPH/2215E</t>
    <phoneticPr fontId="28" type="noConversion"/>
  </si>
  <si>
    <t>Max draft 9.4m</t>
    <phoneticPr fontId="28" type="noConversion"/>
  </si>
  <si>
    <t>YTN/2215W</t>
    <phoneticPr fontId="28" type="noConversion"/>
  </si>
  <si>
    <t>NSA/2215W</t>
    <phoneticPr fontId="28" type="noConversion"/>
  </si>
  <si>
    <t>SHK/2215W</t>
    <phoneticPr fontId="28" type="noConversion"/>
  </si>
  <si>
    <t>HKG(HIT)/2215W</t>
    <phoneticPr fontId="28" type="noConversion"/>
  </si>
  <si>
    <t>Add YANTIAN; port congestion</t>
    <phoneticPr fontId="28" type="noConversion"/>
  </si>
  <si>
    <t>CMCS</t>
    <phoneticPr fontId="28" type="noConversion"/>
  </si>
  <si>
    <t>OMIT</t>
    <phoneticPr fontId="28" type="noConversion"/>
  </si>
  <si>
    <t>TYO/2230W</t>
    <phoneticPr fontId="28" type="noConversion"/>
  </si>
  <si>
    <t>YOK/2230W</t>
    <phoneticPr fontId="28" type="noConversion"/>
  </si>
  <si>
    <t>NGO/2230W</t>
    <phoneticPr fontId="28" type="noConversion"/>
  </si>
  <si>
    <t>OSA/2230W</t>
    <phoneticPr fontId="28" type="noConversion"/>
  </si>
  <si>
    <t>KOB/2230W</t>
    <phoneticPr fontId="28" type="noConversion"/>
  </si>
  <si>
    <t>TXG/2232E</t>
    <phoneticPr fontId="28" type="noConversion"/>
  </si>
  <si>
    <t>TAO/2232E</t>
    <phoneticPr fontId="28" type="noConversion"/>
  </si>
  <si>
    <t>OMIT</t>
    <phoneticPr fontId="28" type="noConversion"/>
  </si>
  <si>
    <t>HPH/2226E</t>
    <phoneticPr fontId="28" type="noConversion"/>
  </si>
  <si>
    <t>QZH/2227W</t>
    <phoneticPr fontId="28" type="noConversion"/>
  </si>
  <si>
    <t>HKG(HIT)/2227W</t>
    <phoneticPr fontId="28" type="noConversion"/>
  </si>
  <si>
    <t>NSA/2227W</t>
    <phoneticPr fontId="28" type="noConversion"/>
  </si>
  <si>
    <t>HKG(CMCS)/2225W</t>
    <phoneticPr fontId="28" type="noConversion"/>
  </si>
  <si>
    <t>SHK/2225W</t>
    <phoneticPr fontId="28" type="noConversion"/>
  </si>
  <si>
    <t>NSA/2225W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</si>
  <si>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 MV."RUN LONG" V 2229S/N</t>
    </r>
    <phoneticPr fontId="41" type="noConversion"/>
  </si>
  <si>
    <t>P/O HHX1 line,P/I BVX line</t>
    <phoneticPr fontId="28" type="noConversion"/>
  </si>
  <si>
    <t>TAO/2216W</t>
    <phoneticPr fontId="28" type="noConversion"/>
  </si>
  <si>
    <t>SHA/2216W</t>
    <phoneticPr fontId="28" type="noConversion"/>
  </si>
  <si>
    <t>NGB/2215W</t>
    <phoneticPr fontId="28" type="noConversion"/>
  </si>
  <si>
    <t>SHA/2215W</t>
    <phoneticPr fontId="28" type="noConversion"/>
  </si>
  <si>
    <t>XMN/2215W</t>
    <phoneticPr fontId="28" type="noConversion"/>
  </si>
  <si>
    <t>HKG/2215W</t>
    <phoneticPr fontId="28" type="noConversion"/>
  </si>
  <si>
    <t>P/I</t>
    <phoneticPr fontId="28" type="noConversion"/>
  </si>
  <si>
    <r>
      <t xml:space="preserve">Max draft 8.7-8.9m;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 port</t>
    </r>
    <phoneticPr fontId="28" type="noConversion"/>
  </si>
  <si>
    <t>HKG/2215W</t>
    <phoneticPr fontId="28" type="noConversion"/>
  </si>
  <si>
    <t>HPH/2215E</t>
    <phoneticPr fontId="28" type="noConversion"/>
  </si>
  <si>
    <t>port congestion</t>
    <phoneticPr fontId="28" type="noConversion"/>
  </si>
  <si>
    <t>the vsl berth schedl will be delayed to 2230lt/23rd due to port congestion at Nagoya.</t>
  </si>
  <si>
    <t>HPH/2224E</t>
    <phoneticPr fontId="28" type="noConversion"/>
  </si>
  <si>
    <t>Crew change</t>
    <phoneticPr fontId="28" type="noConversion"/>
  </si>
  <si>
    <t>YTN/2213E</t>
    <phoneticPr fontId="28" type="noConversion"/>
  </si>
  <si>
    <t>port congestion</t>
    <phoneticPr fontId="28" type="noConversion"/>
  </si>
  <si>
    <t>TAO/2216W</t>
    <phoneticPr fontId="28" type="noConversion"/>
  </si>
  <si>
    <t>SHA/2216W</t>
    <phoneticPr fontId="28" type="noConversion"/>
  </si>
  <si>
    <t>HKG(HIT)/2225E</t>
    <phoneticPr fontId="28" type="noConversion"/>
  </si>
  <si>
    <t>YTN/2216W</t>
    <phoneticPr fontId="28" type="noConversion"/>
  </si>
  <si>
    <t>SHK/2216W</t>
    <phoneticPr fontId="28" type="noConversion"/>
  </si>
  <si>
    <t>HKG(HIT)/2216W</t>
    <phoneticPr fontId="28" type="noConversion"/>
  </si>
  <si>
    <t>OMIT</t>
    <phoneticPr fontId="28" type="noConversion"/>
  </si>
  <si>
    <t>Add YANTIAN; port congestion</t>
    <phoneticPr fontId="28" type="noConversion"/>
  </si>
  <si>
    <t>PROSRICH V.2228E/W CANCELLED; delayed due to previous voyage &amp; port congestion</t>
    <phoneticPr fontId="28" type="noConversion"/>
  </si>
  <si>
    <t>XMN/2214W</t>
    <phoneticPr fontId="28" type="noConversion"/>
  </si>
  <si>
    <t>HKG/2214W</t>
    <phoneticPr fontId="28" type="noConversion"/>
  </si>
  <si>
    <t>HPH/2214W</t>
    <phoneticPr fontId="28" type="noConversion"/>
  </si>
  <si>
    <t>HPH/2227E</t>
    <phoneticPr fontId="28" type="noConversion"/>
  </si>
  <si>
    <t>port congestion</t>
    <phoneticPr fontId="28" type="noConversion"/>
  </si>
  <si>
    <t>Tokyo Aomi public terminal CY congestion</t>
    <phoneticPr fontId="28" type="noConversion"/>
  </si>
  <si>
    <t>TYO/2231W</t>
    <phoneticPr fontId="28" type="noConversion"/>
  </si>
  <si>
    <t>NGO/2231W</t>
    <phoneticPr fontId="28" type="noConversion"/>
  </si>
  <si>
    <t>TXG/2233E</t>
    <phoneticPr fontId="28" type="noConversion"/>
  </si>
  <si>
    <t>TAO/2233E</t>
    <phoneticPr fontId="28" type="noConversion"/>
  </si>
  <si>
    <t>P/O after discharge in HKG</t>
    <phoneticPr fontId="28" type="noConversion"/>
  </si>
  <si>
    <t>P/I BVX line</t>
    <phoneticPr fontId="28" type="noConversion"/>
  </si>
  <si>
    <t>HKG(HIT)/2230W</t>
    <phoneticPr fontId="28" type="noConversion"/>
  </si>
  <si>
    <t>YTN/2230W</t>
    <phoneticPr fontId="28" type="noConversion"/>
  </si>
  <si>
    <t>SHK/2230W</t>
    <phoneticPr fontId="28" type="noConversion"/>
  </si>
  <si>
    <t>HPH/2230E</t>
    <phoneticPr fontId="28" type="noConversion"/>
  </si>
  <si>
    <t>OMIT</t>
    <phoneticPr fontId="28" type="noConversion"/>
  </si>
  <si>
    <t>CMCS</t>
    <phoneticPr fontId="28" type="noConversion"/>
  </si>
  <si>
    <t>TAO/2231E</t>
    <phoneticPr fontId="28" type="noConversion"/>
  </si>
  <si>
    <t>HKG(HIT)/2229N</t>
    <phoneticPr fontId="28" type="noConversion"/>
  </si>
  <si>
    <t>CMCS</t>
    <phoneticPr fontId="28" type="noConversion"/>
  </si>
  <si>
    <t>delayed due to previous voyage</t>
    <phoneticPr fontId="28" type="noConversion"/>
  </si>
  <si>
    <t>port congestion</t>
    <phoneticPr fontId="28" type="noConversion"/>
  </si>
  <si>
    <t>HKG(HIT)/2214W</t>
    <phoneticPr fontId="28" type="noConversion"/>
  </si>
  <si>
    <t>Add HIT in HKG</t>
    <phoneticPr fontId="28" type="noConversion"/>
  </si>
  <si>
    <t>CMCS</t>
    <phoneticPr fontId="28" type="noConversion"/>
  </si>
  <si>
    <t>DAD/2225E</t>
    <phoneticPr fontId="28" type="noConversion"/>
  </si>
  <si>
    <t>UIH/2225E</t>
    <phoneticPr fontId="28" type="noConversion"/>
  </si>
  <si>
    <t>Max draft 9.4m</t>
    <phoneticPr fontId="28" type="noConversion"/>
  </si>
  <si>
    <t>HKG/2214E</t>
    <phoneticPr fontId="28" type="noConversion"/>
  </si>
  <si>
    <t>NGB/2215W</t>
    <phoneticPr fontId="28" type="noConversion"/>
  </si>
  <si>
    <t>SHA/2215W</t>
    <phoneticPr fontId="28" type="noConversion"/>
  </si>
  <si>
    <t>max draft 8.8m</t>
    <phoneticPr fontId="28" type="noConversion"/>
  </si>
  <si>
    <t>CMCS</t>
    <phoneticPr fontId="28" type="noConversion"/>
  </si>
  <si>
    <t>delayed due to NO.5&amp;NO.6 TYPHOON "SONGDA"&amp;"TRASES"</t>
    <phoneticPr fontId="28" type="noConversion"/>
  </si>
  <si>
    <t>HKG(HIT)/2231W</t>
    <phoneticPr fontId="28" type="noConversion"/>
  </si>
  <si>
    <t>HPH/2231E</t>
    <phoneticPr fontId="28" type="noConversion"/>
  </si>
  <si>
    <t>Midstream operation</t>
    <phoneticPr fontId="28" type="noConversion"/>
  </si>
  <si>
    <t>NSA/2217W</t>
    <phoneticPr fontId="28" type="noConversion"/>
  </si>
  <si>
    <t>TYO/2232W</t>
    <phoneticPr fontId="28" type="noConversion"/>
  </si>
  <si>
    <t>YOK/232W</t>
    <phoneticPr fontId="28" type="noConversion"/>
  </si>
  <si>
    <t>NGO/2232W</t>
    <phoneticPr fontId="28" type="noConversion"/>
  </si>
  <si>
    <t>OSA/2232W</t>
    <phoneticPr fontId="28" type="noConversion"/>
  </si>
  <si>
    <t>KOB/2232W</t>
    <phoneticPr fontId="28" type="noConversion"/>
  </si>
  <si>
    <t>TXG/2234E</t>
    <phoneticPr fontId="28" type="noConversion"/>
  </si>
  <si>
    <t>TAO/2234E</t>
    <phoneticPr fontId="28" type="noConversion"/>
  </si>
  <si>
    <t>OMIT</t>
    <phoneticPr fontId="28" type="noConversion"/>
  </si>
  <si>
    <t>HKG/2216W</t>
    <phoneticPr fontId="28" type="noConversion"/>
  </si>
  <si>
    <t>HPH/2216E</t>
    <phoneticPr fontId="28" type="noConversion"/>
  </si>
  <si>
    <t>Max draft 9.5m</t>
    <phoneticPr fontId="28" type="noConversion"/>
  </si>
  <si>
    <t>QZH/2231W</t>
    <phoneticPr fontId="28" type="noConversion"/>
  </si>
  <si>
    <t>NSA/2231W</t>
    <phoneticPr fontId="28" type="noConversion"/>
  </si>
  <si>
    <t>HKG(HIT)/2228W</t>
    <phoneticPr fontId="28" type="noConversion"/>
  </si>
  <si>
    <t>SHK/2228W</t>
    <phoneticPr fontId="28" type="noConversion"/>
  </si>
  <si>
    <t>HPH/2228E</t>
    <phoneticPr fontId="28" type="noConversion"/>
  </si>
  <si>
    <t>TAO/2217W</t>
    <phoneticPr fontId="28" type="noConversion"/>
  </si>
  <si>
    <t>SHA/2217W</t>
    <phoneticPr fontId="28" type="noConversion"/>
  </si>
  <si>
    <r>
      <t xml:space="preserve">P/O BVX then </t>
    </r>
    <r>
      <rPr>
        <b/>
        <sz val="10"/>
        <color indexed="10"/>
        <rFont val="Verdana"/>
        <family val="2"/>
      </rPr>
      <t>P/I BVX3</t>
    </r>
    <r>
      <rPr>
        <sz val="10"/>
        <color indexed="10"/>
        <rFont val="Verdana"/>
        <family val="2"/>
      </rPr>
      <t xml:space="preserve"> line</t>
    </r>
    <phoneticPr fontId="28" type="noConversion"/>
  </si>
  <si>
    <t>HKG(CMCS)/2226W</t>
    <phoneticPr fontId="28" type="noConversion"/>
  </si>
  <si>
    <t>SHK/2226W</t>
    <phoneticPr fontId="28" type="noConversion"/>
  </si>
  <si>
    <t>NSA/2226W</t>
    <phoneticPr fontId="28" type="noConversion"/>
  </si>
  <si>
    <t>YOK/2231W</t>
    <phoneticPr fontId="28" type="noConversion"/>
  </si>
  <si>
    <t>P/O BVX3</t>
    <phoneticPr fontId="28" type="noConversion"/>
  </si>
  <si>
    <r>
      <rPr>
        <b/>
        <sz val="10"/>
        <color indexed="10"/>
        <rFont val="Verdana"/>
        <family val="2"/>
      </rPr>
      <t>P/I BVX</t>
    </r>
    <r>
      <rPr>
        <sz val="10"/>
        <color indexed="10"/>
        <rFont val="Verdana"/>
        <family val="2"/>
      </rPr>
      <t xml:space="preserve"> line</t>
    </r>
    <phoneticPr fontId="28" type="noConversion"/>
  </si>
  <si>
    <t>delayed to 1500lt/3rd due to effect of Typhoon NO.5 &amp; NO.6;the vsl will first call Yokohama and second Tokyo due to port congestion at Tokyo.</t>
    <phoneticPr fontId="28" type="noConversion"/>
  </si>
  <si>
    <r>
      <t xml:space="preserve">BVX   </t>
    </r>
    <r>
      <rPr>
        <sz val="10"/>
        <rFont val="Verdana"/>
        <family val="2"/>
      </rPr>
      <t>MV."RUN XING" V 2225W/E</t>
    </r>
    <phoneticPr fontId="28" type="noConversion"/>
  </si>
  <si>
    <t>CMCS</t>
    <phoneticPr fontId="28" type="noConversion"/>
  </si>
  <si>
    <t>OSA/2231W</t>
    <phoneticPr fontId="28" type="noConversion"/>
  </si>
  <si>
    <t>KOB/2231W</t>
    <phoneticPr fontId="28" type="noConversion"/>
  </si>
  <si>
    <t>TAO/2232E</t>
    <phoneticPr fontId="28" type="noConversion"/>
  </si>
  <si>
    <t>DAD/2226E</t>
    <phoneticPr fontId="28" type="noConversion"/>
  </si>
  <si>
    <t>UIH/2226E</t>
    <phoneticPr fontId="28" type="noConversion"/>
  </si>
  <si>
    <t>QZH/2232W</t>
    <phoneticPr fontId="28" type="noConversion"/>
  </si>
  <si>
    <t>HKG(HIT)/2232W</t>
    <phoneticPr fontId="28" type="noConversion"/>
  </si>
  <si>
    <t>NSA/2232W</t>
    <phoneticPr fontId="28" type="noConversion"/>
  </si>
  <si>
    <t>HPH/2232E</t>
    <phoneticPr fontId="28" type="noConversion"/>
  </si>
  <si>
    <t>port congestion</t>
    <phoneticPr fontId="28" type="noConversion"/>
  </si>
  <si>
    <t>OMIT</t>
    <phoneticPr fontId="28" type="noConversion"/>
  </si>
  <si>
    <t>HKG/2216W</t>
    <phoneticPr fontId="28" type="noConversion"/>
  </si>
  <si>
    <t>HPH/2216E</t>
    <phoneticPr fontId="28" type="noConversion"/>
  </si>
  <si>
    <t>TAO/2217W</t>
    <phoneticPr fontId="28" type="noConversion"/>
  </si>
  <si>
    <t>SHA/2217W</t>
    <phoneticPr fontId="28" type="noConversion"/>
  </si>
  <si>
    <t>NSA/2218W</t>
    <phoneticPr fontId="28" type="noConversion"/>
  </si>
  <si>
    <t>SHK/2218W</t>
    <phoneticPr fontId="28" type="noConversion"/>
  </si>
  <si>
    <t>HKG(HIT)/2218W</t>
    <phoneticPr fontId="28" type="noConversion"/>
  </si>
  <si>
    <t>HPH/2218E</t>
    <phoneticPr fontId="28" type="noConversion"/>
  </si>
  <si>
    <t>HKG/2215E</t>
    <phoneticPr fontId="28" type="noConversion"/>
  </si>
  <si>
    <t>HKG(CMCS)/2227W</t>
    <phoneticPr fontId="28" type="noConversion"/>
  </si>
  <si>
    <t>SHK/2227W</t>
    <phoneticPr fontId="28" type="noConversion"/>
  </si>
  <si>
    <t>NSA/2227W</t>
    <phoneticPr fontId="28" type="noConversion"/>
  </si>
  <si>
    <t>DAD/2227E</t>
    <phoneticPr fontId="28" type="noConversion"/>
  </si>
  <si>
    <r>
      <t xml:space="preserve">PJX    </t>
    </r>
    <r>
      <rPr>
        <sz val="10"/>
        <rFont val="Verdana"/>
        <family val="2"/>
      </rPr>
      <t>MV."EASLINE LIANYUNGANG" V 2233E/W</t>
    </r>
    <phoneticPr fontId="28" type="noConversion"/>
  </si>
  <si>
    <t>TYO/2233W</t>
    <phoneticPr fontId="28" type="noConversion"/>
  </si>
  <si>
    <t>NGO/2233W</t>
    <phoneticPr fontId="28" type="noConversion"/>
  </si>
  <si>
    <t>TXG/2235E</t>
    <phoneticPr fontId="28" type="noConversion"/>
  </si>
  <si>
    <t>TAO/2235E</t>
    <phoneticPr fontId="28" type="noConversion"/>
  </si>
  <si>
    <t>port congestion</t>
    <phoneticPr fontId="28" type="noConversion"/>
  </si>
  <si>
    <t>ETB YOK will be delayed on 12th/Aug to avoid the holiday addition charge</t>
    <phoneticPr fontId="28" type="noConversion"/>
  </si>
  <si>
    <t>XMN/2215W</t>
    <phoneticPr fontId="28" type="noConversion"/>
  </si>
  <si>
    <t>HKG/2215W</t>
    <phoneticPr fontId="28" type="noConversion"/>
  </si>
  <si>
    <t>OMIT</t>
    <phoneticPr fontId="28" type="noConversion"/>
  </si>
  <si>
    <t>XMN/2216W</t>
    <phoneticPr fontId="28" type="noConversion"/>
  </si>
  <si>
    <t>Add XMN</t>
    <phoneticPr fontId="28" type="noConversion"/>
  </si>
  <si>
    <t>Max draft 8.5m</t>
    <phoneticPr fontId="28" type="noConversion"/>
  </si>
  <si>
    <t>HKG Pilot service stopped due to NO.7 TYPHOON "MULAN"(1700lt 09th-1600lt 10th Aug)</t>
    <phoneticPr fontId="28" type="noConversion"/>
  </si>
  <si>
    <t>Delayed due to M/E trouble; NSA pilot service stopped due to NO.7 TYPHOON "MULAN"(1300lt 09th-1800lt 10th Aug)</t>
    <phoneticPr fontId="28" type="noConversion"/>
  </si>
  <si>
    <r>
      <rPr>
        <sz val="10"/>
        <rFont val="Verdana"/>
        <family val="2"/>
      </rPr>
      <t>CMCS;</t>
    </r>
    <r>
      <rPr>
        <sz val="10"/>
        <color indexed="10"/>
        <rFont val="Verdana"/>
        <family val="2"/>
      </rPr>
      <t xml:space="preserve"> HKG Pilot service stopped due to NO.7 TYPHOON "MULAN"(1700lt 09th-1600lt 10th Aug)</t>
    </r>
    <phoneticPr fontId="28" type="noConversion"/>
  </si>
  <si>
    <t>SHK/2219W</t>
    <phoneticPr fontId="28" type="noConversion"/>
  </si>
  <si>
    <t>HKG(HIT)/2219W</t>
    <phoneticPr fontId="28" type="noConversion"/>
  </si>
  <si>
    <t>HPH/2219E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</si>
  <si>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delayed due to the NO.7 TYPHOON "MULAN"</t>
    </r>
    <phoneticPr fontId="28" type="noConversion"/>
  </si>
  <si>
    <t>QZH/2228W</t>
    <phoneticPr fontId="28" type="noConversion"/>
  </si>
  <si>
    <t>OMIT</t>
    <phoneticPr fontId="28" type="noConversion"/>
  </si>
  <si>
    <t>SHK/2232E/2233S</t>
    <phoneticPr fontId="28" type="noConversion"/>
  </si>
  <si>
    <t>HKG(HIT)/2232E</t>
    <phoneticPr fontId="28" type="noConversion"/>
  </si>
  <si>
    <t>HPH/2234E</t>
    <phoneticPr fontId="28" type="noConversion"/>
  </si>
  <si>
    <t>HKG/2234E</t>
    <phoneticPr fontId="28" type="noConversion"/>
  </si>
  <si>
    <t>P/I</t>
    <phoneticPr fontId="28" type="noConversion"/>
  </si>
  <si>
    <t>port congestion</t>
    <phoneticPr fontId="28" type="noConversion"/>
  </si>
  <si>
    <t>delayed due to vessel repair</t>
    <phoneticPr fontId="28" type="noConversion"/>
  </si>
  <si>
    <t>ATD delayed due to M/E trouble</t>
    <phoneticPr fontId="28" type="noConversion"/>
  </si>
  <si>
    <t>Max draft 9.0m</t>
    <phoneticPr fontId="28" type="noConversion"/>
  </si>
  <si>
    <t>TAO/2234E</t>
    <phoneticPr fontId="28" type="noConversion"/>
  </si>
  <si>
    <t>OMIT</t>
    <phoneticPr fontId="28" type="noConversion"/>
  </si>
  <si>
    <t>OMIT UIH,ADD HPH</t>
    <phoneticPr fontId="28" type="noConversion"/>
  </si>
  <si>
    <t>CMCS</t>
    <phoneticPr fontId="28" type="noConversion"/>
  </si>
  <si>
    <t>P/I</t>
    <phoneticPr fontId="28" type="noConversion"/>
  </si>
  <si>
    <t>NGB/2217W</t>
    <phoneticPr fontId="28" type="noConversion"/>
  </si>
  <si>
    <t>delayed due to the NO.8 TYPHOON</t>
    <phoneticPr fontId="28" type="noConversion"/>
  </si>
  <si>
    <t>TAO/2216W</t>
    <phoneticPr fontId="28" type="noConversion"/>
  </si>
  <si>
    <t>SHA/2216W</t>
    <phoneticPr fontId="28" type="noConversion"/>
  </si>
  <si>
    <r>
      <t xml:space="preserve">Max draft 9.3m; </t>
    </r>
    <r>
      <rPr>
        <b/>
        <sz val="10"/>
        <color rgb="FFFF0000"/>
        <rFont val="Verdana"/>
        <family val="2"/>
      </rPr>
      <t xml:space="preserve">P/I HHX2 </t>
    </r>
    <r>
      <rPr>
        <sz val="10"/>
        <color rgb="FFFF0000"/>
        <rFont val="Verdana"/>
        <family val="2"/>
      </rPr>
      <t>line</t>
    </r>
    <phoneticPr fontId="28" type="noConversion"/>
  </si>
  <si>
    <t>HKG/2217W</t>
    <phoneticPr fontId="28" type="noConversion"/>
  </si>
  <si>
    <t>HPH/2217E</t>
    <phoneticPr fontId="28" type="noConversion"/>
  </si>
  <si>
    <t>TAO/2218W</t>
    <phoneticPr fontId="28" type="noConversion"/>
  </si>
  <si>
    <t>SHA/2218W</t>
    <phoneticPr fontId="28" type="noConversion"/>
  </si>
  <si>
    <t>port congestion</t>
    <phoneticPr fontId="28" type="noConversion"/>
  </si>
  <si>
    <t>HKG(HIT)/2217W</t>
    <phoneticPr fontId="28" type="noConversion"/>
  </si>
  <si>
    <t>Add HIT in HKG</t>
    <phoneticPr fontId="28" type="noConversion"/>
  </si>
  <si>
    <t>HHX1&amp;HHX2 lines on Week34 combined</t>
    <phoneticPr fontId="28" type="noConversion"/>
  </si>
  <si>
    <t>HKG(HIT)/2229W</t>
    <phoneticPr fontId="28" type="noConversion"/>
  </si>
  <si>
    <t>SHK/2229W</t>
    <phoneticPr fontId="28" type="noConversion"/>
  </si>
  <si>
    <t>HPH/2229E</t>
    <phoneticPr fontId="28" type="noConversion"/>
  </si>
  <si>
    <t>port congestion serious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</si>
  <si>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</si>
  <si>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NGB/2217W</t>
    <phoneticPr fontId="28" type="noConversion"/>
  </si>
  <si>
    <t>SHA/2217W</t>
    <phoneticPr fontId="28" type="noConversion"/>
  </si>
  <si>
    <t>TYO/2234W</t>
    <phoneticPr fontId="28" type="noConversion"/>
  </si>
  <si>
    <t>YOK/2264W</t>
    <phoneticPr fontId="28" type="noConversion"/>
  </si>
  <si>
    <t>NGO/2234W</t>
    <phoneticPr fontId="28" type="noConversion"/>
  </si>
  <si>
    <t>OSA/2234W</t>
    <phoneticPr fontId="28" type="noConversion"/>
  </si>
  <si>
    <t>KOB/2234W</t>
    <phoneticPr fontId="28" type="noConversion"/>
  </si>
  <si>
    <t>TXG/2236E</t>
    <phoneticPr fontId="28" type="noConversion"/>
  </si>
  <si>
    <t>TAO/2236E</t>
    <phoneticPr fontId="28" type="noConversion"/>
  </si>
  <si>
    <t>OMIT</t>
    <phoneticPr fontId="28" type="noConversion"/>
  </si>
  <si>
    <t>delayed due to bad weather</t>
    <phoneticPr fontId="28" type="noConversion"/>
  </si>
  <si>
    <t>YOK/2233W</t>
    <phoneticPr fontId="28" type="noConversion"/>
  </si>
  <si>
    <t>XMN/2217W</t>
    <phoneticPr fontId="28" type="noConversion"/>
  </si>
  <si>
    <t>HE YUAN 1 V.2216W COMBINED WITH PROS HOPEV.2217W</t>
    <phoneticPr fontId="28" type="noConversion"/>
  </si>
  <si>
    <t>HKG/2217W</t>
    <phoneticPr fontId="28" type="noConversion"/>
  </si>
  <si>
    <t>BVX,BVX3  MV."RUN LONG" V 2232W/E</t>
    <phoneticPr fontId="41" type="noConversion"/>
  </si>
  <si>
    <t>port congestion serious</t>
    <phoneticPr fontId="28" type="noConversion"/>
  </si>
  <si>
    <t>first call NSA then SHK</t>
    <phoneticPr fontId="28" type="noConversion"/>
  </si>
  <si>
    <t>QZH/2232E/2233S</t>
    <phoneticPr fontId="28" type="noConversion"/>
  </si>
  <si>
    <t>NSA/2232E/2233S</t>
    <phoneticPr fontId="28" type="noConversion"/>
  </si>
  <si>
    <t>P/O HHX1,P/I NPX line</t>
    <phoneticPr fontId="28" type="noConversion"/>
  </si>
  <si>
    <t>NGB/2234E/2235S</t>
    <phoneticPr fontId="28" type="noConversion"/>
  </si>
  <si>
    <t>SHA/2234E/2235S</t>
    <phoneticPr fontId="28" type="noConversion"/>
  </si>
  <si>
    <t>CMCS</t>
    <phoneticPr fontId="28" type="noConversion"/>
  </si>
  <si>
    <t>HKG(CMCS)/2228W</t>
    <phoneticPr fontId="28" type="noConversion"/>
  </si>
  <si>
    <t>NSA/2228W</t>
    <phoneticPr fontId="28" type="noConversion"/>
  </si>
  <si>
    <t>DAD/2228E</t>
    <phoneticPr fontId="28" type="noConversion"/>
  </si>
  <si>
    <t>HPH/2228E</t>
    <phoneticPr fontId="28" type="noConversion"/>
  </si>
  <si>
    <t>HPH/2217E</t>
    <phoneticPr fontId="28" type="noConversion"/>
  </si>
  <si>
    <t>first call HPH then DAD</t>
    <phoneticPr fontId="28" type="noConversion"/>
  </si>
  <si>
    <t>port congestion serious</t>
    <phoneticPr fontId="28" type="noConversion"/>
  </si>
  <si>
    <t>port congestion; NAM DINH VU port</t>
    <phoneticPr fontId="28" type="noConversion"/>
  </si>
  <si>
    <t>CMCS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</si>
  <si>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 MV."HE YUAN 1" V 2217W/E</t>
    </r>
    <phoneticPr fontId="41" type="noConversion"/>
  </si>
  <si>
    <t>Crew change</t>
    <phoneticPr fontId="28" type="noConversion"/>
  </si>
  <si>
    <t>HKG/2217E</t>
    <phoneticPr fontId="28" type="noConversion"/>
  </si>
  <si>
    <t>NGB/2218W</t>
    <phoneticPr fontId="28" type="noConversion"/>
  </si>
  <si>
    <t>SHA/2218W</t>
    <phoneticPr fontId="28" type="noConversion"/>
  </si>
  <si>
    <t>XMN/2218W</t>
    <phoneticPr fontId="28" type="noConversion"/>
  </si>
  <si>
    <t>HPH/2215E</t>
    <phoneticPr fontId="28" type="noConversion"/>
  </si>
  <si>
    <t>Pilot service stopped due to rough sea/swell (0100lt-1000lt 23rd/Aug)</t>
    <phoneticPr fontId="28" type="noConversion"/>
  </si>
  <si>
    <t>HKG(HIT)/2217W</t>
    <phoneticPr fontId="28" type="noConversion"/>
  </si>
  <si>
    <t>OMIT</t>
    <phoneticPr fontId="28" type="noConversion"/>
  </si>
  <si>
    <t>HKG(HIT)/2220W</t>
    <phoneticPr fontId="28" type="noConversion"/>
  </si>
  <si>
    <t>HPH/2220E</t>
    <phoneticPr fontId="28" type="noConversion"/>
  </si>
  <si>
    <t>delayed ETA HPH due to NO.9 TYPHOON "MA-ON"</t>
    <phoneticPr fontId="28" type="noConversion"/>
  </si>
  <si>
    <t>port congestion</t>
    <phoneticPr fontId="28" type="noConversion"/>
  </si>
  <si>
    <t>HKG(HIT)/2230W</t>
    <phoneticPr fontId="28" type="noConversion"/>
  </si>
  <si>
    <t>SHK/2230W</t>
    <phoneticPr fontId="28" type="noConversion"/>
  </si>
  <si>
    <t>HPH/2230E</t>
    <phoneticPr fontId="28" type="noConversion"/>
  </si>
  <si>
    <t>TYO/2235W</t>
    <phoneticPr fontId="28" type="noConversion"/>
  </si>
  <si>
    <t>YOK/2235W</t>
    <phoneticPr fontId="28" type="noConversion"/>
  </si>
  <si>
    <t>NGO/2235W</t>
    <phoneticPr fontId="28" type="noConversion"/>
  </si>
  <si>
    <t>OSA/2234W</t>
    <phoneticPr fontId="28" type="noConversion"/>
  </si>
  <si>
    <t>KOB/2234W</t>
    <phoneticPr fontId="28" type="noConversion"/>
  </si>
  <si>
    <t>PROSRICH V.2233E/W CANCELLED; delayed due to previous voyage</t>
    <phoneticPr fontId="28" type="noConversion"/>
  </si>
  <si>
    <t>PROSRICH V.2235E/W CANCELLED</t>
    <phoneticPr fontId="28" type="noConversion"/>
  </si>
  <si>
    <t>TAO/2236E</t>
    <phoneticPr fontId="28" type="noConversion"/>
  </si>
  <si>
    <t>HKG/2216W</t>
    <phoneticPr fontId="28" type="noConversion"/>
  </si>
  <si>
    <t>HPH/2216E</t>
    <phoneticPr fontId="28" type="noConversion"/>
  </si>
  <si>
    <t>HKG(HIT)/2235W</t>
    <phoneticPr fontId="28" type="noConversion"/>
  </si>
  <si>
    <t>NSA/2235W</t>
    <phoneticPr fontId="28" type="noConversion"/>
  </si>
  <si>
    <t>HPH/2235E</t>
    <phoneticPr fontId="28" type="noConversion"/>
  </si>
  <si>
    <t>QZH/2236W</t>
    <phoneticPr fontId="28" type="noConversion"/>
  </si>
  <si>
    <t>HKG(HIT)/2236W</t>
    <phoneticPr fontId="28" type="noConversion"/>
  </si>
  <si>
    <t>NSA/2236W</t>
    <phoneticPr fontId="28" type="noConversion"/>
  </si>
  <si>
    <t>P/I BVX3 line</t>
    <phoneticPr fontId="28" type="noConversion"/>
  </si>
  <si>
    <t>delayed ETA HKG due to NO.9 TYPHOON "MA-ON"</t>
    <phoneticPr fontId="28" type="noConversion"/>
  </si>
  <si>
    <t>port congestion serious</t>
    <phoneticPr fontId="28" type="noConversion"/>
  </si>
  <si>
    <t>delayed ETA NSA due to NO.9 TYPHOON "MA-ON"; Crew change</t>
    <phoneticPr fontId="28" type="noConversion"/>
  </si>
  <si>
    <t>Midstream operation</t>
    <phoneticPr fontId="28" type="noConversion"/>
  </si>
  <si>
    <r>
      <t xml:space="preserve">delayed ETA HKG due to TYPHOON "MA-ON"; </t>
    </r>
    <r>
      <rPr>
        <sz val="10"/>
        <rFont val="Verdana"/>
        <family val="2"/>
      </rPr>
      <t>CMCS</t>
    </r>
    <phoneticPr fontId="28" type="noConversion"/>
  </si>
  <si>
    <t>Max draft 8.6m; P/I HHX1 line</t>
    <phoneticPr fontId="28" type="noConversion"/>
  </si>
  <si>
    <t>CMCS</t>
    <phoneticPr fontId="28" type="noConversion"/>
  </si>
  <si>
    <t>HPH/2236E</t>
    <phoneticPr fontId="28" type="noConversion"/>
  </si>
  <si>
    <t>first call NSA then SHK; port congestion</t>
    <phoneticPr fontId="28" type="noConversion"/>
  </si>
  <si>
    <r>
      <t xml:space="preserve">port congestion; </t>
    </r>
    <r>
      <rPr>
        <b/>
        <sz val="10"/>
        <color indexed="10"/>
        <rFont val="Verdana"/>
        <family val="2"/>
      </rPr>
      <t>P/O BVX3 line,P/I NPX line</t>
    </r>
    <phoneticPr fontId="28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</si>
  <si>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 port</t>
    </r>
    <phoneticPr fontId="28" type="noConversion"/>
  </si>
  <si>
    <t>TYO/2236W</t>
    <phoneticPr fontId="28" type="noConversion"/>
  </si>
  <si>
    <t>YOK/2236W</t>
    <phoneticPr fontId="28" type="noConversion"/>
  </si>
  <si>
    <t>NGO/2236W</t>
    <phoneticPr fontId="28" type="noConversion"/>
  </si>
  <si>
    <t>OSA/2236W</t>
    <phoneticPr fontId="28" type="noConversion"/>
  </si>
  <si>
    <t>KOB/2236W</t>
    <phoneticPr fontId="28" type="noConversion"/>
  </si>
  <si>
    <t>TXG/2238E</t>
    <phoneticPr fontId="28" type="noConversion"/>
  </si>
  <si>
    <t>OMIT</t>
    <phoneticPr fontId="28" type="noConversion"/>
  </si>
  <si>
    <t>HKG(CMCS)/2229W</t>
    <phoneticPr fontId="28" type="noConversion"/>
  </si>
  <si>
    <t>SHK/2229W</t>
    <phoneticPr fontId="28" type="noConversion"/>
  </si>
  <si>
    <t>NSA/2229W</t>
    <phoneticPr fontId="28" type="noConversion"/>
  </si>
  <si>
    <t>port congestion serious</t>
    <phoneticPr fontId="28" type="noConversion"/>
  </si>
  <si>
    <t>NGO/2233W</t>
    <phoneticPr fontId="28" type="noConversion"/>
  </si>
  <si>
    <t>P/O</t>
    <phoneticPr fontId="28" type="noConversion"/>
  </si>
  <si>
    <t>TXG/2237E</t>
    <phoneticPr fontId="28" type="noConversion"/>
  </si>
  <si>
    <t>TAO/2237E</t>
    <phoneticPr fontId="28" type="noConversion"/>
  </si>
  <si>
    <t>SHA/2217W</t>
    <phoneticPr fontId="28" type="noConversion"/>
  </si>
  <si>
    <t>KOB/2236W</t>
    <phoneticPr fontId="28" type="noConversion"/>
  </si>
  <si>
    <t>TAO/2237E</t>
    <phoneticPr fontId="28" type="noConversion"/>
  </si>
  <si>
    <t>HKG/2218W</t>
    <phoneticPr fontId="28" type="noConversion"/>
  </si>
  <si>
    <t>HPH/2218E</t>
    <phoneticPr fontId="28" type="noConversion"/>
  </si>
  <si>
    <t>port congestion</t>
    <phoneticPr fontId="28" type="noConversion"/>
  </si>
  <si>
    <t>exchange position; ETA TAO is not fixed due to the NO.11 TYPHOON "HINNAMNOR"</t>
    <phoneticPr fontId="28" type="noConversion"/>
  </si>
  <si>
    <t>QZH/2237W</t>
    <phoneticPr fontId="28" type="noConversion"/>
  </si>
  <si>
    <t>HKG(HIT)/2237W</t>
    <phoneticPr fontId="28" type="noConversion"/>
  </si>
  <si>
    <t>NSA/2237W</t>
    <phoneticPr fontId="28" type="noConversion"/>
  </si>
  <si>
    <t>HPH/2237E</t>
    <phoneticPr fontId="28" type="noConversion"/>
  </si>
  <si>
    <t>Max draft 8.9m</t>
    <phoneticPr fontId="28" type="noConversion"/>
  </si>
  <si>
    <t>OMIT</t>
    <phoneticPr fontId="28" type="noConversion"/>
  </si>
  <si>
    <t>HKG/2218W</t>
    <phoneticPr fontId="28" type="noConversion"/>
  </si>
  <si>
    <t>TAO/2219W</t>
    <phoneticPr fontId="28" type="noConversion"/>
  </si>
  <si>
    <t>SHA/2219W</t>
    <phoneticPr fontId="28" type="noConversion"/>
  </si>
  <si>
    <t>THE berth schedl will be delayed to 1930lt/3rd at Nagoya due to port congestion.</t>
    <phoneticPr fontId="28" type="noConversion"/>
  </si>
  <si>
    <t>NSA/2221W</t>
    <phoneticPr fontId="28" type="noConversion"/>
  </si>
  <si>
    <t>SHK/2221W</t>
    <phoneticPr fontId="28" type="noConversion"/>
  </si>
  <si>
    <t>HKG(HIT)/2221W</t>
    <phoneticPr fontId="28" type="noConversion"/>
  </si>
  <si>
    <t>HPH/2221E</t>
    <phoneticPr fontId="28" type="noConversion"/>
  </si>
  <si>
    <t>DAD/2229E</t>
    <phoneticPr fontId="28" type="noConversion"/>
  </si>
  <si>
    <t>HPH/2229E</t>
    <phoneticPr fontId="28" type="noConversion"/>
  </si>
  <si>
    <t>Delayed due to NO.11 TYPHOON "HINNAMNOR"</t>
    <phoneticPr fontId="28" type="noConversion"/>
  </si>
  <si>
    <t>YOK/2233W</t>
    <phoneticPr fontId="28" type="noConversion"/>
  </si>
  <si>
    <r>
      <rPr>
        <sz val="10"/>
        <color rgb="FFFF0000"/>
        <rFont val="Verdana"/>
        <family val="2"/>
      </rPr>
      <t xml:space="preserve">delayed due to smoke was observed from one container on board after departure SHA; </t>
    </r>
    <r>
      <rPr>
        <sz val="10"/>
        <rFont val="Verdana"/>
        <family val="2"/>
      </rPr>
      <t>CMCS;</t>
    </r>
    <r>
      <rPr>
        <b/>
        <sz val="10"/>
        <color rgb="FFFF0000"/>
        <rFont val="Verdana"/>
        <family val="2"/>
      </rPr>
      <t xml:space="preserve"> P/O</t>
    </r>
    <phoneticPr fontId="28" type="noConversion"/>
  </si>
  <si>
    <t>NGB/2217W</t>
    <phoneticPr fontId="28" type="noConversion"/>
  </si>
  <si>
    <t>HKG/2216E</t>
    <phoneticPr fontId="28" type="noConversion"/>
  </si>
  <si>
    <t>TAO/2219W</t>
    <phoneticPr fontId="28" type="noConversion"/>
  </si>
  <si>
    <t>HPH/2218E</t>
    <phoneticPr fontId="28" type="noConversion"/>
  </si>
  <si>
    <t>SHA/2219W</t>
    <phoneticPr fontId="28" type="noConversion"/>
  </si>
  <si>
    <t>port closed due to NO.11 TYPHOON "HINNAMNOR" (1500lt 03rd-1700lt 05th/Sep)</t>
    <phoneticPr fontId="28" type="noConversion"/>
  </si>
  <si>
    <t>Dropped achor at Qingdao inner anchorage because pilot coundn't disembark strong swell (1912lt 03rd-1234lt 05th/Sep)</t>
    <phoneticPr fontId="28" type="noConversion"/>
  </si>
  <si>
    <t>Drop anchor at Chaoliandao anchorage to avoid super typhoon Hinnamnor (2212lt 01st-2248lt 05th/Sep)</t>
    <phoneticPr fontId="28" type="noConversion"/>
  </si>
  <si>
    <t>SHK/2231W</t>
    <phoneticPr fontId="28" type="noConversion"/>
  </si>
  <si>
    <t>HPH/2231E</t>
    <phoneticPr fontId="28" type="noConversion"/>
  </si>
  <si>
    <t>delayed due to the NO.11 TYPHOON "HINNAMNOR"; port congestion</t>
    <phoneticPr fontId="28" type="noConversion"/>
  </si>
  <si>
    <t>XMN/2236W</t>
    <phoneticPr fontId="28" type="noConversion"/>
  </si>
  <si>
    <t>NGB/2236W</t>
    <phoneticPr fontId="28" type="noConversion"/>
  </si>
  <si>
    <t>SHA/2236W</t>
    <phoneticPr fontId="28" type="noConversion"/>
  </si>
  <si>
    <t>HKG/2236W</t>
    <phoneticPr fontId="28" type="noConversion"/>
  </si>
  <si>
    <t>HPH/2236W</t>
    <phoneticPr fontId="28" type="noConversion"/>
  </si>
  <si>
    <t>P/I HHX1 line</t>
    <phoneticPr fontId="28" type="noConversion"/>
  </si>
  <si>
    <t>port congestion</t>
    <phoneticPr fontId="28" type="noConversion"/>
  </si>
  <si>
    <t>NGO/2237W</t>
    <phoneticPr fontId="28" type="noConversion"/>
  </si>
  <si>
    <t>TXG/2239E</t>
    <phoneticPr fontId="28" type="noConversion"/>
  </si>
  <si>
    <t>TAO/2239E</t>
    <phoneticPr fontId="28" type="noConversion"/>
  </si>
  <si>
    <t>OSA/2237W</t>
    <phoneticPr fontId="28" type="noConversion"/>
  </si>
  <si>
    <t>KOB/2237W</t>
    <phoneticPr fontId="28" type="noConversion"/>
  </si>
  <si>
    <t>TAO/2238E</t>
    <phoneticPr fontId="28" type="noConversion"/>
  </si>
  <si>
    <r>
      <t xml:space="preserve">The ETA TXG will be delayed due to shelter 11# typhoon( HINNAMNOR)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drifting outside of ISEWAN from 1724lt/4th-1200lt/6th)</t>
    </r>
    <phoneticPr fontId="28" type="noConversion"/>
  </si>
  <si>
    <t>QZH/2238W</t>
    <phoneticPr fontId="28" type="noConversion"/>
  </si>
  <si>
    <t>NSA/2238W</t>
    <phoneticPr fontId="28" type="noConversion"/>
  </si>
  <si>
    <t>HPH/2238E</t>
    <phoneticPr fontId="28" type="noConversion"/>
  </si>
  <si>
    <t>Midstream operation</t>
    <phoneticPr fontId="28" type="noConversion"/>
  </si>
  <si>
    <t>TAO/2236W</t>
    <phoneticPr fontId="28" type="noConversion"/>
  </si>
  <si>
    <t>HKG(CMCS)/2230W</t>
    <phoneticPr fontId="28" type="noConversion"/>
  </si>
  <si>
    <t>NSA/2230W</t>
    <phoneticPr fontId="28" type="noConversion"/>
  </si>
  <si>
    <t>DAD/2230E</t>
    <phoneticPr fontId="28" type="noConversion"/>
  </si>
  <si>
    <t>SHK/2222W</t>
    <phoneticPr fontId="28" type="noConversion"/>
  </si>
  <si>
    <t>HKG(HIT)/2222W</t>
    <phoneticPr fontId="28" type="noConversion"/>
  </si>
  <si>
    <t>HPH/2222E</t>
    <phoneticPr fontId="28" type="noConversion"/>
  </si>
  <si>
    <t>port congestion</t>
    <phoneticPr fontId="28" type="noConversion"/>
  </si>
  <si>
    <t>OMIT</t>
    <phoneticPr fontId="28" type="noConversion"/>
  </si>
  <si>
    <t>YTN/2231W</t>
    <phoneticPr fontId="28" type="noConversion"/>
  </si>
  <si>
    <t>port congestion</t>
    <phoneticPr fontId="28" type="noConversion"/>
  </si>
  <si>
    <t>CMCS</t>
    <phoneticPr fontId="28" type="noConversion"/>
  </si>
  <si>
    <r>
      <t xml:space="preserve">Max draft 8.9m; </t>
    </r>
    <r>
      <rPr>
        <b/>
        <sz val="10"/>
        <color rgb="FFFF0000"/>
        <rFont val="Verdana"/>
        <family val="2"/>
      </rPr>
      <t>P/I HHX2 line</t>
    </r>
    <phoneticPr fontId="28" type="noConversion"/>
  </si>
  <si>
    <r>
      <t xml:space="preserve">NAM DINH VU port; Max draft 8.7m; </t>
    </r>
    <r>
      <rPr>
        <b/>
        <sz val="10"/>
        <color rgb="FFFF0000"/>
        <rFont val="Verdana"/>
        <family val="2"/>
      </rPr>
      <t>P/I HHX1 line</t>
    </r>
    <phoneticPr fontId="28" type="noConversion"/>
  </si>
  <si>
    <t>Crew change</t>
    <phoneticPr fontId="28" type="noConversion"/>
  </si>
  <si>
    <t>HKG(HIT)/2223W</t>
    <phoneticPr fontId="28" type="noConversion"/>
  </si>
  <si>
    <t>P/O</t>
    <phoneticPr fontId="28" type="noConversion"/>
  </si>
  <si>
    <t>HKG(HIT)/2232W</t>
    <phoneticPr fontId="28" type="noConversion"/>
  </si>
  <si>
    <t>SHK/2232W</t>
    <phoneticPr fontId="28" type="noConversion"/>
  </si>
  <si>
    <t>HPH/2232E</t>
    <phoneticPr fontId="28" type="noConversion"/>
  </si>
  <si>
    <t>QZH/2239W</t>
    <phoneticPr fontId="28" type="noConversion"/>
  </si>
  <si>
    <t>HKG(HIT)/2239W</t>
    <phoneticPr fontId="28" type="noConversion"/>
  </si>
  <si>
    <t>HKG(HIT)/2238W</t>
    <phoneticPr fontId="28" type="noConversion"/>
  </si>
  <si>
    <t>NSA/2239W</t>
    <phoneticPr fontId="28" type="noConversion"/>
  </si>
  <si>
    <t>HPH/2239E</t>
    <phoneticPr fontId="28" type="noConversion"/>
  </si>
  <si>
    <t>TAO/2239E</t>
    <phoneticPr fontId="28" type="noConversion"/>
  </si>
  <si>
    <t>TAO/2238E</t>
    <phoneticPr fontId="28" type="noConversion"/>
  </si>
  <si>
    <t>XMN/2217W</t>
    <phoneticPr fontId="28" type="noConversion"/>
  </si>
  <si>
    <t>HKG/2217W</t>
    <phoneticPr fontId="28" type="noConversion"/>
  </si>
  <si>
    <t>HPH/2217W</t>
    <phoneticPr fontId="28" type="noConversion"/>
  </si>
  <si>
    <t>HKG/2219W</t>
    <phoneticPr fontId="28" type="noConversion"/>
  </si>
  <si>
    <t>HPH/2219W</t>
    <phoneticPr fontId="28" type="noConversion"/>
  </si>
  <si>
    <t>HPH/2219E</t>
    <phoneticPr fontId="28" type="noConversion"/>
  </si>
  <si>
    <t>TYO/2238W</t>
    <phoneticPr fontId="28" type="noConversion"/>
  </si>
  <si>
    <t>YOK/2238W</t>
    <phoneticPr fontId="28" type="noConversion"/>
  </si>
  <si>
    <t>NGO/2238W</t>
    <phoneticPr fontId="28" type="noConversion"/>
  </si>
  <si>
    <t>OSA/2238W</t>
    <phoneticPr fontId="28" type="noConversion"/>
  </si>
  <si>
    <t>KOB/2238W</t>
    <phoneticPr fontId="28" type="noConversion"/>
  </si>
  <si>
    <t>TXG/2240E</t>
    <phoneticPr fontId="28" type="noConversion"/>
  </si>
  <si>
    <t>TAO/2240E</t>
    <phoneticPr fontId="28" type="noConversion"/>
  </si>
  <si>
    <t>OMIT</t>
    <phoneticPr fontId="28" type="noConversion"/>
  </si>
  <si>
    <t>Delayed due to NO.12 TYPHOON "MUIFA"</t>
    <phoneticPr fontId="28" type="noConversion"/>
  </si>
  <si>
    <t>the vsl will frist call Yokohama and second Tokyo due to port congestion at Tokyo.</t>
  </si>
  <si>
    <t>YOK/2237W</t>
    <phoneticPr fontId="28" type="noConversion"/>
  </si>
  <si>
    <t>TYO/2237W</t>
    <phoneticPr fontId="28" type="noConversion"/>
  </si>
  <si>
    <t>CMCS</t>
    <phoneticPr fontId="28" type="noConversion"/>
  </si>
  <si>
    <t>First calling TAO is only for discharge; port closed due to NO.12 TYPHOON "MUIFA" (1130lt 14th-1630lt 16th/Sep)</t>
    <phoneticPr fontId="28" type="noConversion"/>
  </si>
  <si>
    <t>port congestion</t>
    <phoneticPr fontId="28" type="noConversion"/>
  </si>
  <si>
    <t>Delayed due to NO.14 TYPHOON "NANMADOL"</t>
    <phoneticPr fontId="28" type="noConversion"/>
  </si>
  <si>
    <t>port congestion</t>
    <phoneticPr fontId="28" type="noConversion"/>
  </si>
  <si>
    <t>TAO/2220W</t>
    <phoneticPr fontId="28" type="noConversion"/>
  </si>
  <si>
    <t>SHA/2220W</t>
    <phoneticPr fontId="28" type="noConversion"/>
  </si>
  <si>
    <t>port congestion</t>
    <phoneticPr fontId="28" type="noConversion"/>
  </si>
  <si>
    <t>HKG/2236E</t>
    <phoneticPr fontId="28" type="noConversion"/>
  </si>
  <si>
    <t>NGB/2237W</t>
    <phoneticPr fontId="28" type="noConversion"/>
  </si>
  <si>
    <t>SHA/2237W</t>
    <phoneticPr fontId="28" type="noConversion"/>
  </si>
  <si>
    <r>
      <rPr>
        <sz val="12"/>
        <rFont val="Verdana"/>
        <family val="2"/>
      </rPr>
      <t xml:space="preserve">BDX,BVX2 </t>
    </r>
    <r>
      <rPr>
        <sz val="10"/>
        <rFont val="Verdana"/>
        <family val="2"/>
      </rPr>
      <t xml:space="preserve"> MV."FENG ZE YUAN" V 2222W/E</t>
    </r>
    <phoneticPr fontId="28" type="noConversion"/>
  </si>
  <si>
    <t>P/I</t>
    <phoneticPr fontId="28" type="noConversion"/>
  </si>
  <si>
    <t>SHK/2218W</t>
    <phoneticPr fontId="28" type="noConversion"/>
  </si>
  <si>
    <t>HKG(HIT)/2218W</t>
    <phoneticPr fontId="28" type="noConversion"/>
  </si>
  <si>
    <t>YTN/2233W</t>
    <phoneticPr fontId="28" type="noConversion"/>
  </si>
  <si>
    <t>HKG(HIT)/2233W</t>
    <phoneticPr fontId="28" type="noConversion"/>
  </si>
  <si>
    <t>SHK/2233W</t>
    <phoneticPr fontId="28" type="noConversion"/>
  </si>
  <si>
    <t>HPH/2233E</t>
    <phoneticPr fontId="28" type="noConversion"/>
  </si>
  <si>
    <t>Max draft 8.7m</t>
    <phoneticPr fontId="28" type="noConversion"/>
  </si>
  <si>
    <t>HKG(CMCS)/2231W</t>
    <phoneticPr fontId="28" type="noConversion"/>
  </si>
  <si>
    <t>DAD/2231E</t>
    <phoneticPr fontId="28" type="noConversion"/>
  </si>
  <si>
    <t>HPH/2231E</t>
    <phoneticPr fontId="28" type="noConversion"/>
  </si>
  <si>
    <t>OMIT</t>
    <phoneticPr fontId="28" type="noConversion"/>
  </si>
  <si>
    <t>port congestion</t>
    <phoneticPr fontId="28" type="noConversion"/>
  </si>
  <si>
    <t>QZH/2240W</t>
    <phoneticPr fontId="28" type="noConversion"/>
  </si>
  <si>
    <t>HKG(HIT)/2240W</t>
    <phoneticPr fontId="28" type="noConversion"/>
  </si>
  <si>
    <t>NSA/2240W</t>
    <phoneticPr fontId="28" type="noConversion"/>
  </si>
  <si>
    <t>HPH/2240E</t>
    <phoneticPr fontId="28" type="noConversion"/>
  </si>
  <si>
    <t>HKG/2219E</t>
    <phoneticPr fontId="28" type="noConversion"/>
  </si>
  <si>
    <t>NGB/2220W</t>
    <phoneticPr fontId="28" type="noConversion"/>
  </si>
  <si>
    <t>XMN/2220W</t>
    <phoneticPr fontId="28" type="noConversion"/>
  </si>
  <si>
    <t>port congestion</t>
    <phoneticPr fontId="28" type="noConversion"/>
  </si>
  <si>
    <t>KOB/2238W</t>
    <phoneticPr fontId="28" type="noConversion"/>
  </si>
  <si>
    <t>OSA/2238W</t>
    <phoneticPr fontId="28" type="noConversion"/>
  </si>
  <si>
    <t>port congestion</t>
    <phoneticPr fontId="28" type="noConversion"/>
  </si>
  <si>
    <t>HPH/2218E</t>
    <phoneticPr fontId="28" type="noConversion"/>
  </si>
  <si>
    <t>port congestion serious after typhoon passing</t>
    <phoneticPr fontId="28" type="noConversion"/>
  </si>
  <si>
    <t>the vsl will stay at berth after cargo loading complete due to pilot suspended by typhoon 14# affect(delay 46hrs)</t>
  </si>
  <si>
    <t>TYO/2239W</t>
    <phoneticPr fontId="28" type="noConversion"/>
  </si>
  <si>
    <t>YOK/2239W</t>
    <phoneticPr fontId="28" type="noConversion"/>
  </si>
  <si>
    <t>NGO/2239W</t>
    <phoneticPr fontId="28" type="noConversion"/>
  </si>
  <si>
    <t>HPH/2223W</t>
    <phoneticPr fontId="28" type="noConversion"/>
  </si>
  <si>
    <t>TXG/2241E</t>
    <phoneticPr fontId="28" type="noConversion"/>
  </si>
  <si>
    <t>TAO/2241E</t>
    <phoneticPr fontId="28" type="noConversion"/>
  </si>
  <si>
    <t>Delayed due to previous voyage</t>
    <phoneticPr fontId="28" type="noConversion"/>
  </si>
  <si>
    <t>the vsl berth schedl will be delayed to 0300lt/26th due to port congestion at TXG.(delay 8hrs)</t>
  </si>
  <si>
    <t>XMN/2237W</t>
    <phoneticPr fontId="28" type="noConversion"/>
  </si>
  <si>
    <t>CMCS</t>
    <phoneticPr fontId="28" type="noConversion"/>
  </si>
  <si>
    <t>Midstream operation</t>
    <phoneticPr fontId="28" type="noConversion"/>
  </si>
  <si>
    <t>ATB delayed due to HPH channel is blocked because of collision btw a vsl with a fishing boat</t>
    <phoneticPr fontId="28" type="noConversion"/>
  </si>
  <si>
    <t>HKG(HIT)/2234W</t>
    <phoneticPr fontId="28" type="noConversion"/>
  </si>
  <si>
    <t>SHK/2234W</t>
    <phoneticPr fontId="28" type="noConversion"/>
  </si>
  <si>
    <t>HPH/2234E</t>
    <phoneticPr fontId="28" type="noConversion"/>
  </si>
  <si>
    <t>HKG(CMCS)/2232W</t>
    <phoneticPr fontId="28" type="noConversion"/>
  </si>
  <si>
    <t>DAD/2232W</t>
    <phoneticPr fontId="28" type="noConversion"/>
  </si>
  <si>
    <t>HPH/2232W</t>
    <phoneticPr fontId="28" type="noConversion"/>
  </si>
  <si>
    <t>SHA/2201S</t>
    <phoneticPr fontId="28" type="noConversion"/>
  </si>
  <si>
    <t>TAO/2202S</t>
    <phoneticPr fontId="28" type="noConversion"/>
  </si>
  <si>
    <r>
      <t xml:space="preserve">ACX    </t>
    </r>
    <r>
      <rPr>
        <sz val="10"/>
        <rFont val="Verdana"/>
        <family val="2"/>
      </rPr>
      <t>MV."ASL BAUHINIA" V 2201S/N</t>
    </r>
    <phoneticPr fontId="28" type="noConversion"/>
  </si>
  <si>
    <t>TAO/2201S</t>
    <phoneticPr fontId="28" type="noConversion"/>
  </si>
  <si>
    <t>BRI/2201N</t>
    <phoneticPr fontId="28" type="noConversion"/>
  </si>
  <si>
    <t>SYD/2201N</t>
    <phoneticPr fontId="28" type="noConversion"/>
  </si>
  <si>
    <t>MEL/2201N</t>
    <phoneticPr fontId="28" type="noConversion"/>
  </si>
  <si>
    <t>HKG/2219W/E</t>
    <phoneticPr fontId="28" type="noConversion"/>
  </si>
  <si>
    <t>SHA/2220W</t>
    <phoneticPr fontId="28" type="noConversion"/>
  </si>
  <si>
    <t>TAO/2220W</t>
    <phoneticPr fontId="28" type="noConversion"/>
  </si>
  <si>
    <t>HKG/2220W</t>
    <phoneticPr fontId="28" type="noConversion"/>
  </si>
  <si>
    <t>HPH/2220E</t>
    <phoneticPr fontId="28" type="noConversion"/>
  </si>
  <si>
    <t>Max draft 8.8m</t>
    <phoneticPr fontId="28" type="noConversion"/>
  </si>
  <si>
    <t>TYO/2240W</t>
    <phoneticPr fontId="28" type="noConversion"/>
  </si>
  <si>
    <t>YOK/2240W</t>
    <phoneticPr fontId="28" type="noConversion"/>
  </si>
  <si>
    <t>NGO/2240W</t>
    <phoneticPr fontId="28" type="noConversion"/>
  </si>
  <si>
    <t>OSA/2240W</t>
    <phoneticPr fontId="28" type="noConversion"/>
  </si>
  <si>
    <t>KOB/2240W</t>
    <phoneticPr fontId="28" type="noConversion"/>
  </si>
  <si>
    <t>TXG/2242E</t>
    <phoneticPr fontId="28" type="noConversion"/>
  </si>
  <si>
    <t>TAO/2242E</t>
    <phoneticPr fontId="28" type="noConversion"/>
  </si>
  <si>
    <t>KOB/2239W</t>
    <phoneticPr fontId="28" type="noConversion"/>
  </si>
  <si>
    <t>OSA/2239W</t>
    <phoneticPr fontId="28" type="noConversion"/>
  </si>
  <si>
    <t>TAO/2240E</t>
    <phoneticPr fontId="28" type="noConversion"/>
  </si>
  <si>
    <t>KOB/2240W</t>
    <phoneticPr fontId="28" type="noConversion"/>
  </si>
  <si>
    <t>TAO/2241E</t>
    <phoneticPr fontId="28" type="noConversion"/>
  </si>
  <si>
    <t>OSA/2240W</t>
    <phoneticPr fontId="28" type="noConversion"/>
  </si>
  <si>
    <t>CMCS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</si>
  <si>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</si>
  <si>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First call SHA</t>
    <phoneticPr fontId="28" type="noConversion"/>
  </si>
  <si>
    <t>HKG/2237W</t>
    <phoneticPr fontId="28" type="noConversion"/>
  </si>
  <si>
    <t>HPH/2237W</t>
    <phoneticPr fontId="28" type="noConversion"/>
  </si>
  <si>
    <r>
      <t xml:space="preserve">Max draft 8.9m; </t>
    </r>
    <r>
      <rPr>
        <b/>
        <sz val="10"/>
        <color rgb="FFFF0000"/>
        <rFont val="Verdana"/>
        <family val="2"/>
      </rPr>
      <t>P/O HHX1,P/I BVX2 line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Nam Hai port</t>
    </r>
    <phoneticPr fontId="28" type="noConversion"/>
  </si>
  <si>
    <t>QZH/2241W</t>
    <phoneticPr fontId="28" type="noConversion"/>
  </si>
  <si>
    <t>TAO/2221W</t>
    <phoneticPr fontId="28" type="noConversion"/>
  </si>
  <si>
    <t>SHA/2221W</t>
    <phoneticPr fontId="28" type="noConversion"/>
  </si>
  <si>
    <t>HKG/2220W</t>
    <phoneticPr fontId="28" type="noConversion"/>
  </si>
  <si>
    <t>HPH/2220E</t>
    <phoneticPr fontId="28" type="noConversion"/>
  </si>
  <si>
    <t>HKG(HIT)/2241W</t>
    <phoneticPr fontId="28" type="noConversion"/>
  </si>
  <si>
    <t>NSA/2241W</t>
    <phoneticPr fontId="28" type="noConversion"/>
  </si>
  <si>
    <t>HPH/2241E</t>
    <phoneticPr fontId="28" type="noConversion"/>
  </si>
  <si>
    <t>QZH/2242W</t>
    <phoneticPr fontId="28" type="noConversion"/>
  </si>
  <si>
    <t>HKG(HIT)/2242W</t>
    <phoneticPr fontId="28" type="noConversion"/>
  </si>
  <si>
    <t>NSA/2242W</t>
    <phoneticPr fontId="28" type="noConversion"/>
  </si>
  <si>
    <t>HPH/2242E</t>
    <phoneticPr fontId="28" type="noConversion"/>
  </si>
  <si>
    <t>NSA/2219W</t>
    <phoneticPr fontId="28" type="noConversion"/>
  </si>
  <si>
    <t>SHK/2219W</t>
    <phoneticPr fontId="28" type="noConversion"/>
  </si>
  <si>
    <t>HKG(HIT)/2219W</t>
    <phoneticPr fontId="28" type="noConversion"/>
  </si>
  <si>
    <t>Max draft 8.9m; Gantry crane trouble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</si>
  <si>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HHX1&amp;HHX2 lines on Week39&amp;40 combined</t>
    </r>
    <phoneticPr fontId="28" type="noConversion"/>
  </si>
  <si>
    <t>Delayed due to M/E trouble</t>
    <phoneticPr fontId="28" type="noConversion"/>
  </si>
  <si>
    <t>Dropped achor at TXG anchorage due to strong cold air (0450lt 03rd-0630lt 04th/Oct)</t>
    <phoneticPr fontId="28" type="noConversion"/>
  </si>
  <si>
    <t>Delayed due to previous voyage;port closed due to strong wind (1830lt 03rd-2030lt 04th/Oct)</t>
    <phoneticPr fontId="28" type="noConversion"/>
  </si>
  <si>
    <t>Delayed due to strong gale;port closed due to strong wind (1830lt 03rd-2030lt 04th/Oct)</t>
    <phoneticPr fontId="28" type="noConversion"/>
  </si>
  <si>
    <r>
      <rPr>
        <sz val="11"/>
        <rFont val="Verdana"/>
        <family val="2"/>
      </rPr>
      <t>BVX3,BDX,BVX2</t>
    </r>
    <r>
      <rPr>
        <sz val="10"/>
        <rFont val="Verdana"/>
        <family val="2"/>
      </rPr>
      <t xml:space="preserve">  MV."BIENDONG FREIGHTER" V 2232W/E</t>
    </r>
    <phoneticPr fontId="28" type="noConversion"/>
  </si>
  <si>
    <t>SHK/2235W</t>
    <phoneticPr fontId="28" type="noConversion"/>
  </si>
  <si>
    <t>HPH/2235E</t>
    <phoneticPr fontId="28" type="noConversion"/>
  </si>
  <si>
    <t>port closed due to strong wind (1830lt 03rd-2030lt 04th/Oct)</t>
    <phoneticPr fontId="28" type="noConversion"/>
  </si>
  <si>
    <t>OMIT UIH,ADD HPH; P/O</t>
    <phoneticPr fontId="28" type="noConversion"/>
  </si>
  <si>
    <t>CMCS</t>
    <phoneticPr fontId="28" type="noConversion"/>
  </si>
  <si>
    <t>HPH/2237E</t>
    <phoneticPr fontId="28" type="noConversion"/>
  </si>
  <si>
    <t>P/I</t>
    <phoneticPr fontId="28" type="noConversion"/>
  </si>
  <si>
    <t>YTN/2238W</t>
    <phoneticPr fontId="28" type="noConversion"/>
  </si>
  <si>
    <t>NSA/2238W</t>
    <phoneticPr fontId="28" type="noConversion"/>
  </si>
  <si>
    <t>SHK/2238W</t>
    <phoneticPr fontId="28" type="noConversion"/>
  </si>
  <si>
    <t>HKG(HIT)/2238W</t>
    <phoneticPr fontId="28" type="noConversion"/>
  </si>
  <si>
    <t>HPH/2238E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</si>
  <si>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MV."PACIFIC GRACE" V 2237W</t>
    </r>
    <phoneticPr fontId="28" type="noConversion"/>
  </si>
  <si>
    <t>Tokyo Aomi public terminal CY congestion</t>
    <phoneticPr fontId="28" type="noConversion"/>
  </si>
  <si>
    <r>
      <t xml:space="preserve">PJX    </t>
    </r>
    <r>
      <rPr>
        <sz val="10"/>
        <rFont val="Verdana"/>
        <family val="2"/>
      </rPr>
      <t>MV."</t>
    </r>
    <r>
      <rPr>
        <b/>
        <sz val="10"/>
        <rFont val="Verdana"/>
        <family val="2"/>
      </rPr>
      <t>EASLINE YANTAI</t>
    </r>
    <r>
      <rPr>
        <sz val="10"/>
        <rFont val="Verdana"/>
        <family val="2"/>
      </rPr>
      <t>" V 2241E/W</t>
    </r>
    <phoneticPr fontId="28" type="noConversion"/>
  </si>
  <si>
    <t>TYO/2241W</t>
    <phoneticPr fontId="28" type="noConversion"/>
  </si>
  <si>
    <t>YOK/2241W</t>
    <phoneticPr fontId="28" type="noConversion"/>
  </si>
  <si>
    <t>NGO/2241W</t>
    <phoneticPr fontId="28" type="noConversion"/>
  </si>
  <si>
    <t>TXG/2243E</t>
    <phoneticPr fontId="28" type="noConversion"/>
  </si>
  <si>
    <t>TAO/2243E</t>
    <phoneticPr fontId="28" type="noConversion"/>
  </si>
  <si>
    <t>SHK/2231W</t>
    <phoneticPr fontId="28" type="noConversion"/>
  </si>
  <si>
    <t>port congestion</t>
    <phoneticPr fontId="28" type="noConversion"/>
  </si>
  <si>
    <t>P/O</t>
    <phoneticPr fontId="28" type="noConversion"/>
  </si>
  <si>
    <t>HPH/2219E</t>
    <phoneticPr fontId="28" type="noConversion"/>
  </si>
  <si>
    <t>HKG/2219E</t>
    <phoneticPr fontId="28" type="noConversion"/>
  </si>
  <si>
    <t>NGB/2220W</t>
    <phoneticPr fontId="28" type="noConversion"/>
  </si>
  <si>
    <t>SHA/2220W</t>
    <phoneticPr fontId="28" type="noConversion"/>
  </si>
  <si>
    <t>P/I</t>
    <phoneticPr fontId="28" type="noConversion"/>
  </si>
  <si>
    <r>
      <t xml:space="preserve">Max draft 8.8m; </t>
    </r>
    <r>
      <rPr>
        <b/>
        <sz val="10"/>
        <color rgb="FFFF0000"/>
        <rFont val="Verdana"/>
        <family val="2"/>
      </rPr>
      <t>P/O HHX2,P/I BVX2 line; NAM HAI PORT</t>
    </r>
    <phoneticPr fontId="28" type="noConversion"/>
  </si>
  <si>
    <t>TAO/2221W</t>
    <phoneticPr fontId="28" type="noConversion"/>
  </si>
  <si>
    <t>SHA/2221W</t>
    <phoneticPr fontId="28" type="noConversion"/>
  </si>
  <si>
    <t>XMN/2220W</t>
    <phoneticPr fontId="28" type="noConversion"/>
  </si>
  <si>
    <t>HKG/2220W</t>
    <phoneticPr fontId="28" type="noConversion"/>
  </si>
  <si>
    <t>HPH/2220W</t>
    <phoneticPr fontId="28" type="noConversion"/>
  </si>
  <si>
    <t>QZH/2243W</t>
    <phoneticPr fontId="28" type="noConversion"/>
  </si>
  <si>
    <t>HKG(HIT)/2243W</t>
    <phoneticPr fontId="28" type="noConversion"/>
  </si>
  <si>
    <t>NSA/2243W</t>
    <phoneticPr fontId="28" type="noConversion"/>
  </si>
  <si>
    <t>HPH/2243E</t>
    <phoneticPr fontId="28" type="noConversion"/>
  </si>
  <si>
    <t>OSA/2241W</t>
    <phoneticPr fontId="28" type="noConversion"/>
  </si>
  <si>
    <t>KOB/2241W</t>
    <phoneticPr fontId="28" type="noConversion"/>
  </si>
  <si>
    <t>TAO/2242E</t>
    <phoneticPr fontId="28" type="noConversion"/>
  </si>
  <si>
    <t>the berth schedl will be delayed due to strong wind/port closed at TXG.</t>
  </si>
  <si>
    <t>OMIT</t>
    <phoneticPr fontId="28" type="noConversion"/>
  </si>
  <si>
    <t>XMN/2238W</t>
    <phoneticPr fontId="28" type="noConversion"/>
  </si>
  <si>
    <t>ADD XMN</t>
    <phoneticPr fontId="28" type="noConversion"/>
  </si>
  <si>
    <t xml:space="preserve">                                                                                                                                               </t>
    <phoneticPr fontId="28" type="noConversion"/>
  </si>
  <si>
    <t>SHK/2236W</t>
    <phoneticPr fontId="28" type="noConversion"/>
  </si>
  <si>
    <t>HPH/2236E</t>
    <phoneticPr fontId="28" type="noConversion"/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</si>
  <si>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MV."HUA KAI" V 2243W/E</t>
    </r>
    <phoneticPr fontId="28" type="noConversion"/>
  </si>
  <si>
    <t>HKG(CMCS)/2243W</t>
    <phoneticPr fontId="28" type="noConversion"/>
  </si>
  <si>
    <t>SHK/2243W</t>
    <phoneticPr fontId="28" type="noConversion"/>
  </si>
  <si>
    <t>NSA/2243W</t>
    <phoneticPr fontId="28" type="noConversion"/>
  </si>
  <si>
    <t>DAD/2243E</t>
    <phoneticPr fontId="28" type="noConversion"/>
  </si>
  <si>
    <t>port closed due to strong wind (0535lt-1300lt 10th/Oct)</t>
    <phoneticPr fontId="28" type="noConversion"/>
  </si>
  <si>
    <t>Delayed due to M/E trouble</t>
    <phoneticPr fontId="28" type="noConversion"/>
  </si>
  <si>
    <t>Delayed due to previous voyage</t>
    <phoneticPr fontId="28" type="noConversion"/>
  </si>
  <si>
    <t>Max draft 9.4m</t>
    <phoneticPr fontId="28" type="noConversion"/>
  </si>
  <si>
    <t>SHA/2202S</t>
    <phoneticPr fontId="28" type="noConversion"/>
  </si>
  <si>
    <t>SHK/2202S</t>
    <phoneticPr fontId="28" type="noConversion"/>
  </si>
  <si>
    <t>YTN/2236W</t>
    <phoneticPr fontId="28" type="noConversion"/>
  </si>
  <si>
    <t>HKG/2221W</t>
    <phoneticPr fontId="28" type="noConversion"/>
  </si>
  <si>
    <t>CMCS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</si>
  <si>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MV."VIMC DIAMOND" V 2219W</t>
    </r>
    <phoneticPr fontId="28" type="noConversion"/>
  </si>
  <si>
    <r>
      <rPr>
        <sz val="12"/>
        <rFont val="Verdana"/>
        <family val="2"/>
      </rPr>
      <t xml:space="preserve">HHX2,1 </t>
    </r>
    <r>
      <rPr>
        <sz val="10"/>
        <rFont val="Verdana"/>
        <family val="2"/>
      </rPr>
      <t xml:space="preserve"> MV."PROS HOPE" V 2221W/E</t>
    </r>
    <phoneticPr fontId="28" type="noConversion"/>
  </si>
  <si>
    <t>SHA/2222W</t>
    <phoneticPr fontId="28" type="noConversion"/>
  </si>
  <si>
    <t>HKG(CMCS)/2244W</t>
    <phoneticPr fontId="28" type="noConversion"/>
  </si>
  <si>
    <t>SHK/2244W</t>
    <phoneticPr fontId="28" type="noConversion"/>
  </si>
  <si>
    <t>NSA/2244W</t>
    <phoneticPr fontId="28" type="noConversion"/>
  </si>
  <si>
    <t>TYO/2242W</t>
    <phoneticPr fontId="28" type="noConversion"/>
  </si>
  <si>
    <t>YOK/2242W</t>
    <phoneticPr fontId="28" type="noConversion"/>
  </si>
  <si>
    <t>NGO/2242W</t>
    <phoneticPr fontId="28" type="noConversion"/>
  </si>
  <si>
    <t>OSA/2242W</t>
    <phoneticPr fontId="28" type="noConversion"/>
  </si>
  <si>
    <t>KOB/2242W</t>
    <phoneticPr fontId="28" type="noConversion"/>
  </si>
  <si>
    <t>TXG/2244E</t>
    <phoneticPr fontId="28" type="noConversion"/>
  </si>
  <si>
    <t>TAO/2244E</t>
    <phoneticPr fontId="28" type="noConversion"/>
  </si>
  <si>
    <t>OMIT</t>
    <phoneticPr fontId="28" type="noConversion"/>
  </si>
  <si>
    <t>port congestion</t>
    <phoneticPr fontId="28" type="noConversion"/>
  </si>
  <si>
    <t>HKG/2221W</t>
    <phoneticPr fontId="28" type="noConversion"/>
  </si>
  <si>
    <t>HPH/2221E</t>
    <phoneticPr fontId="28" type="noConversion"/>
  </si>
  <si>
    <t>Max draft 9.5m</t>
    <phoneticPr fontId="28" type="noConversion"/>
  </si>
  <si>
    <t>the vsl berth schedl will be delayed to 2000lt/18th due to port congestion at Nagoya</t>
  </si>
  <si>
    <t>QZH/2244W</t>
    <phoneticPr fontId="28" type="noConversion"/>
  </si>
  <si>
    <t>HKG(HIT)/2244W</t>
    <phoneticPr fontId="28" type="noConversion"/>
  </si>
  <si>
    <t>NSA/2244W</t>
    <phoneticPr fontId="28" type="noConversion"/>
  </si>
  <si>
    <t>HPH/2244E</t>
    <phoneticPr fontId="28" type="noConversion"/>
  </si>
  <si>
    <t>SHK/2239W</t>
    <phoneticPr fontId="28" type="noConversion"/>
  </si>
  <si>
    <t>HKG(HIT)/2239W</t>
    <phoneticPr fontId="28" type="noConversion"/>
  </si>
  <si>
    <t>HPH/2239E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</si>
  <si>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2221W/E</t>
    </r>
    <phoneticPr fontId="28" type="noConversion"/>
  </si>
  <si>
    <t>delayed due to NO.20 TYPHOON "NESAT"</t>
    <phoneticPr fontId="28" type="noConversion"/>
  </si>
  <si>
    <t>delayed due to NO.20 TYPHOON "NESAT"</t>
    <phoneticPr fontId="28" type="noConversion"/>
  </si>
  <si>
    <t>HKG/2020E</t>
    <phoneticPr fontId="28" type="noConversion"/>
  </si>
  <si>
    <t>Max draft 9.0m</t>
    <phoneticPr fontId="28" type="noConversion"/>
  </si>
  <si>
    <t>ETB delayed due to M/E trouble</t>
    <phoneticPr fontId="28" type="noConversion"/>
  </si>
  <si>
    <t>TAO/2222W</t>
    <phoneticPr fontId="28" type="noConversion"/>
  </si>
  <si>
    <t>SHA/2222W</t>
    <phoneticPr fontId="28" type="noConversion"/>
  </si>
  <si>
    <t>HKG/2220E</t>
    <phoneticPr fontId="28" type="noConversion"/>
  </si>
  <si>
    <t>NGB/2221W</t>
    <phoneticPr fontId="28" type="noConversion"/>
  </si>
  <si>
    <r>
      <rPr>
        <sz val="12"/>
        <rFont val="Verdana"/>
        <family val="2"/>
      </rPr>
      <t xml:space="preserve">HHX1,2 </t>
    </r>
    <r>
      <rPr>
        <sz val="10"/>
        <rFont val="Verdana"/>
        <family val="2"/>
      </rPr>
      <t xml:space="preserve"> MV."VIMC DIAMOND" V 2220W/E</t>
    </r>
    <phoneticPr fontId="28" type="noConversion"/>
  </si>
  <si>
    <t>SHA/2221W</t>
    <phoneticPr fontId="28" type="noConversion"/>
  </si>
  <si>
    <t>port closed due to strong wind (2100lt 16th-1900lt 18th/Oct)</t>
    <phoneticPr fontId="28" type="noConversion"/>
  </si>
  <si>
    <t>port congestion because port closed due to strong wind (2100lt 16th-1900lt 18th/Oct)</t>
    <phoneticPr fontId="28" type="noConversion"/>
  </si>
  <si>
    <t>delayed due to bad weather; port congestion due to bad weather</t>
    <phoneticPr fontId="28" type="noConversion"/>
  </si>
  <si>
    <t>YTN/2239W</t>
    <phoneticPr fontId="28" type="noConversion"/>
  </si>
  <si>
    <t>TYO/2243W</t>
    <phoneticPr fontId="28" type="noConversion"/>
  </si>
  <si>
    <t>YOK/2243W</t>
    <phoneticPr fontId="28" type="noConversion"/>
  </si>
  <si>
    <t>NGO/2243W</t>
    <phoneticPr fontId="28" type="noConversion"/>
  </si>
  <si>
    <t>HKG/2221E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</si>
  <si>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P/O HHX2,P/I HHX1 line</t>
    </r>
    <phoneticPr fontId="28" type="noConversion"/>
  </si>
  <si>
    <t>NGB/2222W</t>
    <phoneticPr fontId="28" type="noConversion"/>
  </si>
  <si>
    <t>port congestion</t>
    <phoneticPr fontId="28" type="noConversion"/>
  </si>
  <si>
    <t>SHK/2237W</t>
    <phoneticPr fontId="28" type="noConversion"/>
  </si>
  <si>
    <t>HPH/2237E</t>
    <phoneticPr fontId="28" type="noConversion"/>
  </si>
  <si>
    <r>
      <rPr>
        <sz val="11"/>
        <rFont val="Verdana"/>
        <family val="2"/>
      </rPr>
      <t>BVX3,BVX</t>
    </r>
    <r>
      <rPr>
        <sz val="10"/>
        <rFont val="Verdana"/>
        <family val="2"/>
      </rPr>
      <t xml:space="preserve">  MV."FAR EAST CHEER" V 2236W/E</t>
    </r>
    <phoneticPr fontId="28" type="noConversion"/>
  </si>
  <si>
    <t>TAO/2244W</t>
    <phoneticPr fontId="28" type="noConversion"/>
  </si>
  <si>
    <t>SHA/2244W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</si>
  <si>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 xml:space="preserve">P/I </t>
    </r>
    <phoneticPr fontId="28" type="noConversion"/>
  </si>
  <si>
    <t>TAO/2201S</t>
    <phoneticPr fontId="28" type="noConversion"/>
  </si>
  <si>
    <t>SHA/2201S</t>
    <phoneticPr fontId="28" type="noConversion"/>
  </si>
  <si>
    <t>SHK/2201S</t>
    <phoneticPr fontId="28" type="noConversion"/>
  </si>
  <si>
    <t>BRI/2201N</t>
    <phoneticPr fontId="28" type="noConversion"/>
  </si>
  <si>
    <t>SYD/2201N</t>
    <phoneticPr fontId="28" type="noConversion"/>
  </si>
  <si>
    <t>P/I</t>
    <phoneticPr fontId="28" type="noConversion"/>
  </si>
  <si>
    <t>Speed slow down on 2200lt 08th/Oct due to port congestion</t>
    <phoneticPr fontId="28" type="noConversion"/>
  </si>
  <si>
    <t>NSA/2201S</t>
    <phoneticPr fontId="28" type="noConversion"/>
  </si>
  <si>
    <t>TXG/2245E</t>
    <phoneticPr fontId="28" type="noConversion"/>
  </si>
  <si>
    <t>TAO/2245E</t>
    <phoneticPr fontId="28" type="noConversion"/>
  </si>
  <si>
    <t>DAD/2244E</t>
    <phoneticPr fontId="28" type="noConversion"/>
  </si>
  <si>
    <t>CMCS</t>
    <phoneticPr fontId="28" type="noConversion"/>
  </si>
  <si>
    <r>
      <t xml:space="preserve">P/I; </t>
    </r>
    <r>
      <rPr>
        <sz val="10"/>
        <rFont val="Verdana"/>
        <family val="2"/>
      </rPr>
      <t xml:space="preserve">Midstream operation; </t>
    </r>
    <r>
      <rPr>
        <sz val="10"/>
        <color rgb="FFFF0000"/>
        <rFont val="Verdana"/>
        <family val="2"/>
      </rPr>
      <t>ATD depayed due to HKG Maritime Detention</t>
    </r>
    <phoneticPr fontId="28" type="noConversion"/>
  </si>
  <si>
    <t>HKG/2244W</t>
    <phoneticPr fontId="28" type="noConversion"/>
  </si>
  <si>
    <t>SHA/2245W</t>
    <phoneticPr fontId="28" type="noConversion"/>
  </si>
  <si>
    <t>the vsl berth schedl will be delayed to 1130lt/23th due to port congestion at TXG(delay 12hrs)</t>
  </si>
  <si>
    <t>XMN/2222W</t>
    <phoneticPr fontId="28" type="noConversion"/>
  </si>
  <si>
    <t>BRI/2202N</t>
    <phoneticPr fontId="28" type="noConversion"/>
  </si>
  <si>
    <t>SYD/2202N</t>
    <phoneticPr fontId="28" type="noConversion"/>
  </si>
  <si>
    <t>NEL/2202N</t>
    <phoneticPr fontId="28" type="noConversion"/>
  </si>
  <si>
    <t>QZH/2245W</t>
    <phoneticPr fontId="28" type="noConversion"/>
  </si>
  <si>
    <t>HKG(HIT)/2245W</t>
    <phoneticPr fontId="28" type="noConversion"/>
  </si>
  <si>
    <t>NSA/2245W</t>
    <phoneticPr fontId="28" type="noConversion"/>
  </si>
  <si>
    <t>HPH/2245E</t>
    <phoneticPr fontId="28" type="noConversion"/>
  </si>
  <si>
    <t>SHK/2245W</t>
    <phoneticPr fontId="28" type="noConversion"/>
  </si>
  <si>
    <t>add SHK</t>
    <phoneticPr fontId="28" type="noConversion"/>
  </si>
  <si>
    <t>HKG/2244E</t>
    <phoneticPr fontId="28" type="noConversion"/>
  </si>
  <si>
    <t>NGB/2245W</t>
    <phoneticPr fontId="28" type="noConversion"/>
  </si>
  <si>
    <t>HKG/2222W</t>
    <phoneticPr fontId="28" type="noConversion"/>
  </si>
  <si>
    <t>SHA/2222E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</si>
  <si>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P/O HHX1,P/I HHX2 line</t>
    </r>
    <phoneticPr fontId="28" type="noConversion"/>
  </si>
  <si>
    <t>P/O HHX2,P/I NPX line</t>
    <phoneticPr fontId="28" type="noConversion"/>
  </si>
  <si>
    <t>YTN/2237W</t>
    <phoneticPr fontId="28" type="noConversion"/>
  </si>
  <si>
    <t>OSA/2243W</t>
    <phoneticPr fontId="28" type="noConversion"/>
  </si>
  <si>
    <t>KOB/2243W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</si>
  <si>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MV."PACIFIC GRACE" V 2239W/E</t>
    </r>
    <phoneticPr fontId="28" type="noConversion"/>
  </si>
  <si>
    <t>SHK/2240W</t>
    <phoneticPr fontId="28" type="noConversion"/>
  </si>
  <si>
    <t>TAO/2203S</t>
    <phoneticPr fontId="28" type="noConversion"/>
  </si>
  <si>
    <t>SHA/2203S</t>
    <phoneticPr fontId="28" type="noConversion"/>
  </si>
  <si>
    <t>SHK/2203S</t>
    <phoneticPr fontId="28" type="noConversion"/>
  </si>
  <si>
    <r>
      <t xml:space="preserve">ACX    </t>
    </r>
    <r>
      <rPr>
        <sz val="10"/>
        <rFont val="Verdana"/>
        <family val="2"/>
      </rPr>
      <t>MV."ASL HONG KONG" V 2202S/N</t>
    </r>
    <phoneticPr fontId="28" type="noConversion"/>
  </si>
  <si>
    <t>add HPH</t>
    <phoneticPr fontId="28" type="noConversion"/>
  </si>
  <si>
    <r>
      <t xml:space="preserve">QDKS    </t>
    </r>
    <r>
      <rPr>
        <sz val="10"/>
        <rFont val="Verdana"/>
        <family val="2"/>
      </rPr>
      <t>MV."PROSRICH" V 2243E/W</t>
    </r>
    <phoneticPr fontId="28" type="noConversion"/>
  </si>
  <si>
    <t>TYO/2244W</t>
    <phoneticPr fontId="28" type="noConversion"/>
  </si>
  <si>
    <t>YOK/2244W</t>
    <phoneticPr fontId="28" type="noConversion"/>
  </si>
  <si>
    <t>NGO/2244W</t>
    <phoneticPr fontId="28" type="noConversion"/>
  </si>
  <si>
    <r>
      <rPr>
        <sz val="11"/>
        <rFont val="Verdana"/>
        <family val="2"/>
      </rPr>
      <t xml:space="preserve">BVX3 </t>
    </r>
    <r>
      <rPr>
        <sz val="10"/>
        <rFont val="Verdana"/>
        <family val="2"/>
      </rPr>
      <t xml:space="preserve"> MV."JI RUN" V 2244W/E</t>
    </r>
    <phoneticPr fontId="28" type="noConversion"/>
  </si>
  <si>
    <t>add XMN</t>
    <phoneticPr fontId="28" type="noConversion"/>
  </si>
  <si>
    <t>HKG(CMCS)/2245W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</si>
  <si>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MV."AS FLORA" V 2244W/E</t>
    </r>
    <phoneticPr fontId="28" type="noConversion"/>
  </si>
  <si>
    <r>
      <t xml:space="preserve">PJX    </t>
    </r>
    <r>
      <rPr>
        <sz val="10"/>
        <rFont val="Verdana"/>
        <family val="2"/>
      </rPr>
      <t>MV."STRAITS CITY" V 2244E/W</t>
    </r>
    <phoneticPr fontId="28" type="noConversion"/>
  </si>
  <si>
    <t>OSA/2244W</t>
    <phoneticPr fontId="28" type="noConversion"/>
  </si>
  <si>
    <t>KOB/2244W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</si>
</sst>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dd;@"/>
  </numFmts>
  <fonts count="5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b/>
      <sz val="10"/>
      <color indexed="10"/>
      <name val="Verdana"/>
      <family val="2"/>
    </font>
    <font>
      <sz val="10"/>
      <color rgb="FFFF0000"/>
      <name val="宋体"/>
      <family val="3"/>
      <charset val="134"/>
    </font>
    <font>
      <sz val="10"/>
      <color rgb="FF00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7" fillId="0" borderId="0">
      <alignment vertical="center"/>
    </xf>
    <xf numFmtId="176" fontId="42" fillId="0" borderId="0">
      <alignment vertical="center"/>
    </xf>
    <xf numFmtId="176" fontId="35" fillId="0" borderId="0">
      <alignment vertical="center"/>
    </xf>
    <xf numFmtId="176" fontId="36" fillId="0" borderId="0"/>
    <xf numFmtId="176" fontId="38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4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4" fillId="0" borderId="0"/>
  </cellStyleXfs>
  <cellXfs count="63">
    <xf numFmtId="176" fontId="0" fillId="0" borderId="0" xfId="0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30" fillId="0" borderId="10" xfId="0" applyFont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43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43" fillId="0" borderId="10" xfId="0" applyNumberFormat="1" applyFont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4" fontId="20" fillId="0" borderId="12" xfId="0" applyNumberFormat="1" applyFont="1" applyBorder="1" applyAlignment="1">
      <alignment horizontal="center" wrapText="1"/>
    </xf>
    <xf numFmtId="14" fontId="47" fillId="24" borderId="10" xfId="0" applyNumberFormat="1" applyFont="1" applyFill="1" applyBorder="1" applyAlignment="1">
      <alignment horizontal="center" wrapText="1"/>
    </xf>
    <xf numFmtId="176" fontId="20" fillId="0" borderId="10" xfId="0" applyFont="1" applyBorder="1" applyAlignment="1">
      <alignment horizontal="center" wrapText="1"/>
    </xf>
    <xf numFmtId="176" fontId="20" fillId="29" borderId="10" xfId="0" applyFont="1" applyFill="1" applyBorder="1" applyAlignment="1">
      <alignment wrapText="1"/>
    </xf>
    <xf numFmtId="20" fontId="20" fillId="28" borderId="10" xfId="0" applyNumberFormat="1" applyFont="1" applyFill="1" applyBorder="1" applyAlignment="1">
      <alignment horizontal="center" wrapText="1"/>
    </xf>
    <xf numFmtId="176" fontId="32" fillId="27" borderId="10" xfId="0" applyFont="1" applyFill="1" applyBorder="1" applyAlignment="1">
      <alignment wrapText="1"/>
    </xf>
    <xf numFmtId="176" fontId="20" fillId="28" borderId="10" xfId="0" applyFont="1" applyFill="1" applyBorder="1" applyAlignment="1">
      <alignment wrapText="1"/>
    </xf>
    <xf numFmtId="176" fontId="32" fillId="28" borderId="10" xfId="0" applyFont="1" applyFill="1" applyBorder="1" applyAlignment="1">
      <alignment wrapText="1"/>
    </xf>
    <xf numFmtId="14" fontId="20" fillId="30" borderId="10" xfId="0" applyNumberFormat="1" applyFont="1" applyFill="1" applyBorder="1" applyAlignment="1">
      <alignment horizontal="center" wrapText="1"/>
    </xf>
    <xf numFmtId="176" fontId="48" fillId="0" borderId="10" xfId="0" applyFont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176" fontId="32" fillId="0" borderId="10" xfId="0" applyFont="1" applyBorder="1" applyAlignment="1">
      <alignment wrapText="1"/>
    </xf>
    <xf numFmtId="20" fontId="43" fillId="24" borderId="10" xfId="0" applyNumberFormat="1" applyFont="1" applyFill="1" applyBorder="1" applyAlignment="1">
      <alignment horizontal="center" wrapText="1"/>
    </xf>
    <xf numFmtId="20" fontId="20" fillId="30" borderId="10" xfId="0" applyNumberFormat="1" applyFont="1" applyFill="1" applyBorder="1" applyAlignment="1">
      <alignment horizontal="center" wrapText="1"/>
    </xf>
    <xf numFmtId="176" fontId="29" fillId="0" borderId="10" xfId="0" applyFont="1" applyBorder="1" applyAlignment="1">
      <alignment vertical="center"/>
    </xf>
    <xf numFmtId="176" fontId="0" fillId="0" borderId="10" xfId="0" applyBorder="1"/>
    <xf numFmtId="176" fontId="50" fillId="0" borderId="0" xfId="0" applyFont="1" applyAlignment="1">
      <alignment horizontal="center"/>
    </xf>
    <xf numFmtId="176" fontId="20" fillId="0" borderId="15" xfId="0" applyFont="1" applyBorder="1" applyAlignment="1">
      <alignment wrapText="1"/>
    </xf>
    <xf numFmtId="176" fontId="20" fillId="0" borderId="10" xfId="0" applyFont="1" applyBorder="1" applyAlignment="1">
      <alignment vertical="center"/>
    </xf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20" fontId="20" fillId="31" borderId="10" xfId="0" applyNumberFormat="1" applyFont="1" applyFill="1" applyBorder="1" applyAlignment="1">
      <alignment horizontal="center" wrapText="1"/>
    </xf>
    <xf numFmtId="176" fontId="20" fillId="30" borderId="10" xfId="51" applyFont="1" applyFill="1" applyBorder="1" applyAlignment="1">
      <alignment wrapText="1"/>
    </xf>
    <xf numFmtId="176" fontId="20" fillId="27" borderId="10" xfId="51" applyFont="1" applyFill="1" applyBorder="1" applyAlignment="1">
      <alignment wrapText="1"/>
    </xf>
    <xf numFmtId="176" fontId="20" fillId="30" borderId="10" xfId="0" applyFont="1" applyFill="1" applyBorder="1" applyAlignment="1">
      <alignment wrapText="1"/>
    </xf>
    <xf numFmtId="176" fontId="29" fillId="0" borderId="0" xfId="0" applyFont="1"/>
    <xf numFmtId="176" fontId="25" fillId="0" borderId="10" xfId="0" applyFont="1" applyBorder="1" applyAlignment="1">
      <alignment horizontal="left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6" fontId="26" fillId="16" borderId="10" xfId="0" applyFont="1" applyFill="1" applyBorder="1" applyAlignment="1">
      <alignment wrapText="1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5" fillId="0" borderId="13" xfId="0" applyFont="1" applyBorder="1" applyAlignment="1">
      <alignment wrapText="1"/>
    </xf>
    <xf numFmtId="176" fontId="25" fillId="0" borderId="14" xfId="0" applyFont="1" applyBorder="1" applyAlignment="1">
      <alignment wrapText="1"/>
    </xf>
    <xf numFmtId="176" fontId="25" fillId="0" borderId="12" xfId="0" applyFont="1" applyBorder="1" applyAlignment="1">
      <alignment wrapText="1"/>
    </xf>
    <xf numFmtId="176" fontId="25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0" xfId="51" applyFont="1" applyBorder="1" applyAlignment="1">
      <alignment wrapText="1"/>
    </xf>
    <xf numFmtId="176" fontId="25" fillId="0" borderId="13" xfId="0" applyFont="1" applyBorder="1" applyAlignment="1">
      <alignment horizontal="left"/>
    </xf>
    <xf numFmtId="176" fontId="25" fillId="0" borderId="14" xfId="0" applyFont="1" applyBorder="1" applyAlignment="1">
      <alignment horizontal="left"/>
    </xf>
    <xf numFmtId="176" fontId="25" fillId="0" borderId="12" xfId="0" applyFont="1" applyBorder="1" applyAlignment="1">
      <alignment horizontal="left"/>
    </xf>
  </cellXfs>
  <cellStyles count="100">
    <cellStyle name="20% - 强调文字颜色 1 2" xfId="56" xr:uid="{00000000-0005-0000-0000-000001000000}"/>
    <cellStyle name="20% - 强调文字颜色 2 2" xfId="57" xr:uid="{00000000-0005-0000-0000-000003000000}"/>
    <cellStyle name="20% - 强调文字颜色 3 2" xfId="58" xr:uid="{00000000-0005-0000-0000-000005000000}"/>
    <cellStyle name="20% - 强调文字颜色 4 2" xfId="59" xr:uid="{00000000-0005-0000-0000-000007000000}"/>
    <cellStyle name="20% - 强调文字颜色 5 2" xfId="60" xr:uid="{00000000-0005-0000-0000-000009000000}"/>
    <cellStyle name="20% - 强调文字颜色 6 2" xfId="61" xr:uid="{00000000-0005-0000-0000-00000B000000}"/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强调文字颜色 1 2" xfId="62" xr:uid="{00000000-0005-0000-0000-00000D000000}"/>
    <cellStyle name="40% - 强调文字颜色 2 2" xfId="63" xr:uid="{00000000-0005-0000-0000-00000F000000}"/>
    <cellStyle name="40% - 强调文字颜色 3 2" xfId="64" xr:uid="{00000000-0005-0000-0000-000011000000}"/>
    <cellStyle name="40% - 强调文字颜色 4 2" xfId="65" xr:uid="{00000000-0005-0000-0000-000013000000}"/>
    <cellStyle name="40% - 强调文字颜色 5 2" xfId="66" xr:uid="{00000000-0005-0000-0000-000015000000}"/>
    <cellStyle name="40% - 强调文字颜色 6 2" xfId="67" xr:uid="{00000000-0005-0000-0000-000017000000}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强调文字颜色 1 2" xfId="68" xr:uid="{00000000-0005-0000-0000-000019000000}"/>
    <cellStyle name="60% - 强调文字颜色 2 2" xfId="69" xr:uid="{00000000-0005-0000-0000-00001B000000}"/>
    <cellStyle name="60% - 强调文字颜色 3 2" xfId="70" xr:uid="{00000000-0005-0000-0000-00001D000000}"/>
    <cellStyle name="60% - 强调文字颜色 4 2" xfId="71" xr:uid="{00000000-0005-0000-0000-00001F000000}"/>
    <cellStyle name="60% - 强调文字颜色 5 2" xfId="72" xr:uid="{00000000-0005-0000-0000-000021000000}"/>
    <cellStyle name="60% - 强调文字颜色 6 2" xfId="73" xr:uid="{00000000-0005-0000-0000-000023000000}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Normal 90" xfId="99" xr:uid="{00000000-0005-0000-0000-000024000000}"/>
    <cellStyle name="Normal_CHINA - ASIA" xfId="53" xr:uid="{00000000-0005-0000-0000-000025000000}"/>
    <cellStyle name="标题" xfId="19" builtinId="15" customBuiltin="1"/>
    <cellStyle name="标题 1" xfId="20" builtinId="16" customBuiltin="1"/>
    <cellStyle name="标题 1 2" xfId="75" xr:uid="{00000000-0005-0000-0000-000028000000}"/>
    <cellStyle name="标题 2" xfId="21" builtinId="17" customBuiltin="1"/>
    <cellStyle name="标题 2 2" xfId="76" xr:uid="{00000000-0005-0000-0000-00002A000000}"/>
    <cellStyle name="标题 3" xfId="22" builtinId="18" customBuiltin="1"/>
    <cellStyle name="标题 3 2" xfId="77" xr:uid="{00000000-0005-0000-0000-00002C000000}"/>
    <cellStyle name="标题 4" xfId="23" builtinId="19" customBuiltin="1"/>
    <cellStyle name="标题 4 2" xfId="78" xr:uid="{00000000-0005-0000-0000-00002E000000}"/>
    <cellStyle name="标题 5" xfId="74" xr:uid="{00000000-0005-0000-0000-00002F000000}"/>
    <cellStyle name="差" xfId="24" builtinId="27" customBuiltin="1"/>
    <cellStyle name="差 2" xfId="79" xr:uid="{00000000-0005-0000-0000-000031000000}"/>
    <cellStyle name="常规" xfId="0" builtinId="0"/>
    <cellStyle name="常规 2" xfId="25" xr:uid="{00000000-0005-0000-0000-000033000000}"/>
    <cellStyle name="常规 2 2" xfId="80" xr:uid="{00000000-0005-0000-0000-000034000000}"/>
    <cellStyle name="常规 3" xfId="26" xr:uid="{00000000-0005-0000-0000-000035000000}"/>
    <cellStyle name="常规 3 2" xfId="81" xr:uid="{00000000-0005-0000-0000-000036000000}"/>
    <cellStyle name="常规 4" xfId="51" xr:uid="{00000000-0005-0000-0000-000037000000}"/>
    <cellStyle name="常规 5" xfId="55" xr:uid="{00000000-0005-0000-0000-000038000000}"/>
    <cellStyle name="常规 6" xfId="54" xr:uid="{00000000-0005-0000-0000-000039000000}"/>
    <cellStyle name="超链接 2" xfId="52" xr:uid="{00000000-0005-0000-0000-00003A000000}"/>
    <cellStyle name="好" xfId="27" builtinId="26" customBuiltin="1"/>
    <cellStyle name="好 2" xfId="82" xr:uid="{00000000-0005-0000-0000-00003C000000}"/>
    <cellStyle name="汇总" xfId="28" builtinId="25" customBuiltin="1"/>
    <cellStyle name="汇总 2" xfId="83" xr:uid="{00000000-0005-0000-0000-00003E000000}"/>
    <cellStyle name="计算" xfId="29" builtinId="22" customBuiltin="1"/>
    <cellStyle name="计算 2" xfId="84" xr:uid="{00000000-0005-0000-0000-000040000000}"/>
    <cellStyle name="检查单元格" xfId="30" builtinId="23" customBuiltin="1"/>
    <cellStyle name="检查单元格 2" xfId="85" xr:uid="{00000000-0005-0000-0000-000042000000}"/>
    <cellStyle name="解释性文本" xfId="31" builtinId="53" customBuiltin="1"/>
    <cellStyle name="解释性文本 2" xfId="86" xr:uid="{00000000-0005-0000-0000-000044000000}"/>
    <cellStyle name="警告文本" xfId="32" builtinId="11" customBuiltin="1"/>
    <cellStyle name="警告文本 2" xfId="87" xr:uid="{00000000-0005-0000-0000-000046000000}"/>
    <cellStyle name="链接单元格" xfId="33" builtinId="24" customBuiltin="1"/>
    <cellStyle name="链接单元格 2" xfId="88" xr:uid="{00000000-0005-0000-0000-000048000000}"/>
    <cellStyle name="强调文字颜色 1 2" xfId="89" xr:uid="{00000000-0005-0000-0000-00004A000000}"/>
    <cellStyle name="强调文字颜色 2 2" xfId="90" xr:uid="{00000000-0005-0000-0000-00004C000000}"/>
    <cellStyle name="强调文字颜色 3 2" xfId="91" xr:uid="{00000000-0005-0000-0000-00004E000000}"/>
    <cellStyle name="强调文字颜色 4 2" xfId="92" xr:uid="{00000000-0005-0000-0000-000050000000}"/>
    <cellStyle name="强调文字颜色 5 2" xfId="93" xr:uid="{00000000-0005-0000-0000-000052000000}"/>
    <cellStyle name="强调文字颜色 6 2" xfId="94" xr:uid="{00000000-0005-0000-0000-000054000000}"/>
    <cellStyle name="适中" xfId="40" builtinId="28" customBuiltin="1"/>
    <cellStyle name="适中 2" xfId="95" xr:uid="{00000000-0005-0000-0000-000056000000}"/>
    <cellStyle name="输出" xfId="41" builtinId="21" customBuiltin="1"/>
    <cellStyle name="输出 2" xfId="96" xr:uid="{00000000-0005-0000-0000-000058000000}"/>
    <cellStyle name="输入" xfId="42" builtinId="20" customBuiltin="1"/>
    <cellStyle name="输入 2" xfId="97" xr:uid="{00000000-0005-0000-0000-00005A000000}"/>
    <cellStyle name="一般 1261" xfId="43" xr:uid="{00000000-0005-0000-0000-00005B000000}"/>
    <cellStyle name="一般 1287" xfId="44" xr:uid="{00000000-0005-0000-0000-00005C000000}"/>
    <cellStyle name="一般 1675" xfId="45" xr:uid="{00000000-0005-0000-0000-00005D000000}"/>
    <cellStyle name="一般 291" xfId="46" xr:uid="{00000000-0005-0000-0000-00005E000000}"/>
    <cellStyle name="一般 5" xfId="47" xr:uid="{00000000-0005-0000-0000-00005F000000}"/>
    <cellStyle name="一般 820" xfId="48" xr:uid="{00000000-0005-0000-0000-000060000000}"/>
    <cellStyle name="一般_DailyP" xfId="49" xr:uid="{00000000-0005-0000-0000-000061000000}"/>
    <cellStyle name="着色 1" xfId="34" builtinId="29" customBuiltin="1"/>
    <cellStyle name="着色 2" xfId="35" builtinId="33" customBuiltin="1"/>
    <cellStyle name="着色 3" xfId="36" builtinId="37" customBuiltin="1"/>
    <cellStyle name="着色 4" xfId="37" builtinId="41" customBuiltin="1"/>
    <cellStyle name="着色 5" xfId="38" builtinId="45" customBuiltin="1"/>
    <cellStyle name="着色 6" xfId="39" builtinId="49" customBuiltin="1"/>
    <cellStyle name="注释" xfId="50" builtinId="10" customBuiltin="1"/>
    <cellStyle name="注释 2" xfId="98" xr:uid="{00000000-0005-0000-0000-000063000000}"/>
  </cellStyles>
  <dxfs count="1972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4706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340659</xdr:colOff>
      <xdr:row>0</xdr:row>
      <xdr:rowOff>62753</xdr:rowOff>
    </xdr:from>
    <xdr:to>
      <xdr:col>1</xdr:col>
      <xdr:colOff>502024</xdr:colOff>
      <xdr:row>0</xdr:row>
      <xdr:rowOff>923365</xdr:rowOff>
    </xdr:to>
    <xdr:pic>
      <xdr:nvPicPr>
        <xdr:cNvPr id="508980" name="Picture 1" descr="ASL标志初稿">
          <a:extLst>
            <a:ext uri="{FF2B5EF4-FFF2-40B4-BE49-F238E27FC236}">
              <a16:creationId xmlns:a16="http://schemas.microsoft.com/office/drawing/2014/main" id="{00000000-0008-0000-01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59" y="62753"/>
          <a:ext cx="1524000" cy="86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412376</xdr:colOff>
      <xdr:row>0</xdr:row>
      <xdr:rowOff>0</xdr:rowOff>
    </xdr:from>
    <xdr:to>
      <xdr:col>1</xdr:col>
      <xdr:colOff>421341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76" y="0"/>
          <a:ext cx="1506071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331694</xdr:colOff>
      <xdr:row>1</xdr:row>
      <xdr:rowOff>0</xdr:rowOff>
    </xdr:from>
    <xdr:to>
      <xdr:col>1</xdr:col>
      <xdr:colOff>528918</xdr:colOff>
      <xdr:row>1</xdr:row>
      <xdr:rowOff>923365</xdr:rowOff>
    </xdr:to>
    <xdr:pic>
      <xdr:nvPicPr>
        <xdr:cNvPr id="5" name="Picture 1" descr="ASL标志初稿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" y="0"/>
          <a:ext cx="1561204" cy="92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7.1640625" style="40" customWidth="1"/>
    <col min="2" max="7" width="11.6640625" style="40" customWidth="1"/>
    <col min="8" max="8" width="54.4140625" style="9" customWidth="1"/>
    <col min="9" max="9" width="13.4140625" style="40" customWidth="1"/>
    <col min="10" max="16384" width="8.83203125" style="40"/>
  </cols>
  <sheetData>
    <row r="1" spans="1:9" customFormat="1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customFormat="1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customFormat="1" ht="24.9" customHeight="1">
      <c r="A3" s="47"/>
      <c r="B3" s="47"/>
      <c r="C3" s="47"/>
      <c r="D3" s="47"/>
      <c r="E3" s="47"/>
      <c r="F3" s="47"/>
      <c r="G3" s="47"/>
      <c r="H3" s="6">
        <v>44861</v>
      </c>
      <c r="I3" s="4"/>
    </row>
    <row r="4" spans="1:9" customFormat="1" ht="24.65" customHeight="1">
      <c r="A4" s="41" t="s">
        <v>3052</v>
      </c>
      <c r="B4" s="41"/>
      <c r="C4" s="41"/>
      <c r="D4" s="41"/>
      <c r="E4" s="41"/>
      <c r="F4" s="41"/>
      <c r="G4" s="41"/>
      <c r="H4" s="41"/>
      <c r="I4" s="41"/>
    </row>
    <row r="5" spans="1:9" customFormat="1" ht="24.65" customHeight="1">
      <c r="A5" s="14" t="s">
        <v>5</v>
      </c>
      <c r="B5" s="48" t="s">
        <v>6</v>
      </c>
      <c r="C5" s="48"/>
      <c r="D5" s="48" t="s">
        <v>7</v>
      </c>
      <c r="E5" s="48"/>
      <c r="F5" s="48" t="s">
        <v>8</v>
      </c>
      <c r="G5" s="48"/>
      <c r="H5" s="3" t="s">
        <v>9</v>
      </c>
      <c r="I5" s="3" t="s">
        <v>10</v>
      </c>
    </row>
    <row r="6" spans="1:9" customFormat="1" ht="24" hidden="1" customHeight="1">
      <c r="A6" s="7" t="s">
        <v>3012</v>
      </c>
      <c r="B6" s="2">
        <v>44829</v>
      </c>
      <c r="C6" s="5">
        <v>1.2499999999999999E-2</v>
      </c>
      <c r="D6" s="2">
        <v>44829</v>
      </c>
      <c r="E6" s="5">
        <v>7.0833333333333331E-2</v>
      </c>
      <c r="F6" s="2">
        <v>44829</v>
      </c>
      <c r="G6" s="5">
        <v>0.56666666666666665</v>
      </c>
      <c r="H6" s="10" t="s">
        <v>3017</v>
      </c>
      <c r="I6" s="1"/>
    </row>
    <row r="7" spans="1:9" customFormat="1" ht="24" hidden="1" customHeight="1">
      <c r="A7" s="7" t="s">
        <v>3013</v>
      </c>
      <c r="B7" s="2">
        <v>44830</v>
      </c>
      <c r="C7" s="5">
        <v>0.54166666666666663</v>
      </c>
      <c r="D7" s="2">
        <v>44830</v>
      </c>
      <c r="E7" s="5">
        <v>0.75</v>
      </c>
      <c r="F7" s="2">
        <v>44830</v>
      </c>
      <c r="G7" s="5">
        <v>7.9166666666666663E-2</v>
      </c>
      <c r="H7" s="10"/>
      <c r="I7" s="1"/>
    </row>
    <row r="8" spans="1:9" customFormat="1" ht="24" hidden="1" customHeight="1">
      <c r="A8" s="7" t="s">
        <v>3014</v>
      </c>
      <c r="B8" s="2">
        <v>44833</v>
      </c>
      <c r="C8" s="5">
        <v>0.60833333333333328</v>
      </c>
      <c r="D8" s="2">
        <v>44833</v>
      </c>
      <c r="E8" s="5">
        <v>0.73333333333333339</v>
      </c>
      <c r="F8" s="2">
        <v>44834</v>
      </c>
      <c r="G8" s="5">
        <v>0.30833333333333335</v>
      </c>
      <c r="H8" s="10"/>
      <c r="I8" s="1"/>
    </row>
    <row r="9" spans="1:9" customFormat="1" ht="24" hidden="1" customHeight="1">
      <c r="A9" s="7" t="s">
        <v>3015</v>
      </c>
      <c r="B9" s="2">
        <v>44846</v>
      </c>
      <c r="C9" s="5">
        <v>0.27916666666666667</v>
      </c>
      <c r="D9" s="2">
        <v>44848</v>
      </c>
      <c r="E9" s="5">
        <v>0.37916666666666665</v>
      </c>
      <c r="F9" s="2">
        <v>44849</v>
      </c>
      <c r="G9" s="5">
        <v>4.1666666666666666E-3</v>
      </c>
      <c r="H9" s="10" t="s">
        <v>3018</v>
      </c>
      <c r="I9" s="1"/>
    </row>
    <row r="10" spans="1:9" customFormat="1" ht="24" hidden="1" customHeight="1">
      <c r="A10" s="7" t="s">
        <v>3016</v>
      </c>
      <c r="B10" s="2">
        <v>44850</v>
      </c>
      <c r="C10" s="5">
        <v>0.51666666666666672</v>
      </c>
      <c r="D10" s="2">
        <v>44850</v>
      </c>
      <c r="E10" s="5">
        <v>0.6</v>
      </c>
      <c r="F10" s="2">
        <v>44851</v>
      </c>
      <c r="G10" s="5">
        <v>0.46249999999999997</v>
      </c>
      <c r="H10" s="10"/>
      <c r="I10" s="1"/>
    </row>
    <row r="11" spans="1:9" customFormat="1" ht="24" hidden="1" customHeight="1">
      <c r="A11" s="7" t="s">
        <v>2847</v>
      </c>
      <c r="B11" s="2">
        <f>F10+2</f>
        <v>44853</v>
      </c>
      <c r="C11" s="5">
        <v>0.16250000000000001</v>
      </c>
      <c r="D11" s="2">
        <f>B11</f>
        <v>44853</v>
      </c>
      <c r="E11" s="5">
        <v>0.32500000000000001</v>
      </c>
      <c r="F11" s="2">
        <f>D11</f>
        <v>44853</v>
      </c>
      <c r="G11" s="5">
        <v>0.97083333333333333</v>
      </c>
      <c r="H11" s="10"/>
      <c r="I11" s="1"/>
    </row>
    <row r="12" spans="1:9" customFormat="1" ht="24.65" customHeight="1">
      <c r="A12" s="7" t="s">
        <v>2842</v>
      </c>
      <c r="B12" s="2">
        <v>44868</v>
      </c>
      <c r="C12" s="5">
        <v>0.66666666666666663</v>
      </c>
      <c r="D12" s="2">
        <v>44868</v>
      </c>
      <c r="E12" s="5">
        <v>0.70833333333333337</v>
      </c>
      <c r="F12" s="2">
        <v>44869</v>
      </c>
      <c r="G12" s="5">
        <v>0.20833333333333334</v>
      </c>
      <c r="H12" s="8"/>
      <c r="I12" s="2"/>
    </row>
    <row r="13" spans="1:9" customFormat="1" ht="24.65" customHeight="1">
      <c r="A13" s="7" t="s">
        <v>2952</v>
      </c>
      <c r="B13" s="2">
        <f>F12+1</f>
        <v>44870</v>
      </c>
      <c r="C13" s="5">
        <v>0.25</v>
      </c>
      <c r="D13" s="2">
        <v>44870</v>
      </c>
      <c r="E13" s="5">
        <v>0.5</v>
      </c>
      <c r="F13" s="2">
        <f>D13</f>
        <v>44870</v>
      </c>
      <c r="G13" s="5">
        <v>0.95833333333333337</v>
      </c>
      <c r="H13" s="8"/>
      <c r="I13" s="2"/>
    </row>
    <row r="14" spans="1:9" customFormat="1" ht="24.65" customHeight="1">
      <c r="A14" s="7" t="s">
        <v>2953</v>
      </c>
      <c r="B14" s="2">
        <v>44873</v>
      </c>
      <c r="C14" s="5">
        <v>0.375</v>
      </c>
      <c r="D14" s="2">
        <f t="shared" ref="D14" si="0">B14</f>
        <v>44873</v>
      </c>
      <c r="E14" s="5">
        <v>0.5</v>
      </c>
      <c r="F14" s="2">
        <f>D14</f>
        <v>44873</v>
      </c>
      <c r="G14" s="5">
        <v>0.95833333333333337</v>
      </c>
      <c r="H14" s="8"/>
      <c r="I14" s="2"/>
    </row>
    <row r="15" spans="1:9" customFormat="1" ht="24" customHeight="1">
      <c r="A15" s="7" t="s">
        <v>3029</v>
      </c>
      <c r="B15" s="2">
        <v>44884</v>
      </c>
      <c r="C15" s="5">
        <v>0.95833333333333337</v>
      </c>
      <c r="D15" s="2">
        <v>44885</v>
      </c>
      <c r="E15" s="5">
        <v>0.16666666666666666</v>
      </c>
      <c r="F15" s="2">
        <f>D15</f>
        <v>44885</v>
      </c>
      <c r="G15" s="5">
        <v>0.83333333333333337</v>
      </c>
      <c r="H15" s="10"/>
      <c r="I15" s="1"/>
    </row>
    <row r="16" spans="1:9" customFormat="1" ht="24" customHeight="1">
      <c r="A16" s="7" t="s">
        <v>3030</v>
      </c>
      <c r="B16" s="2">
        <f>F15+2</f>
        <v>44887</v>
      </c>
      <c r="C16" s="5">
        <v>0.41666666666666669</v>
      </c>
      <c r="D16" s="2">
        <f>B16</f>
        <v>44887</v>
      </c>
      <c r="E16" s="5">
        <v>0.5</v>
      </c>
      <c r="F16" s="2">
        <f>D16+1</f>
        <v>44888</v>
      </c>
      <c r="G16" s="5">
        <v>0.45833333333333331</v>
      </c>
      <c r="H16" s="10"/>
      <c r="I16" s="1"/>
    </row>
    <row r="17" spans="1:9" customFormat="1" ht="24" customHeight="1">
      <c r="A17" s="7" t="s">
        <v>3031</v>
      </c>
      <c r="B17" s="2">
        <v>44889</v>
      </c>
      <c r="C17" s="5">
        <v>0.95833333333333337</v>
      </c>
      <c r="D17" s="2">
        <v>44890</v>
      </c>
      <c r="E17" s="5">
        <v>0.125</v>
      </c>
      <c r="F17" s="2">
        <v>44890</v>
      </c>
      <c r="G17" s="5">
        <v>0.95833333333333337</v>
      </c>
      <c r="H17" s="10"/>
      <c r="I17" s="1"/>
    </row>
    <row r="18" spans="1:9" customFormat="1" ht="24" customHeight="1">
      <c r="A18" s="7" t="s">
        <v>3049</v>
      </c>
      <c r="B18" s="2">
        <v>44905</v>
      </c>
      <c r="C18" s="5">
        <v>0</v>
      </c>
      <c r="D18" s="2">
        <f>B18</f>
        <v>44905</v>
      </c>
      <c r="E18" s="5">
        <v>4.1666666666666664E-2</v>
      </c>
      <c r="F18" s="2">
        <f>D18</f>
        <v>44905</v>
      </c>
      <c r="G18" s="5">
        <v>0.54166666666666663</v>
      </c>
      <c r="H18" s="10"/>
      <c r="I18" s="1"/>
    </row>
    <row r="19" spans="1:9" customFormat="1" ht="24" customHeight="1">
      <c r="A19" s="7" t="s">
        <v>3050</v>
      </c>
      <c r="B19" s="2">
        <f>F18+1</f>
        <v>44906</v>
      </c>
      <c r="C19" s="5">
        <v>0.58333333333333337</v>
      </c>
      <c r="D19" s="2">
        <f>B19</f>
        <v>44906</v>
      </c>
      <c r="E19" s="5">
        <v>0.875</v>
      </c>
      <c r="F19" s="2">
        <v>44907</v>
      </c>
      <c r="G19" s="5">
        <v>0.375</v>
      </c>
      <c r="H19" s="10"/>
      <c r="I19" s="1"/>
    </row>
    <row r="20" spans="1:9" customFormat="1" ht="24" customHeight="1">
      <c r="A20" s="7" t="s">
        <v>3051</v>
      </c>
      <c r="B20" s="2">
        <f>F19+2</f>
        <v>44909</v>
      </c>
      <c r="C20" s="5">
        <v>0.79166666666666663</v>
      </c>
      <c r="D20" s="2">
        <f>B20</f>
        <v>44909</v>
      </c>
      <c r="E20" s="5">
        <v>0.95833333333333337</v>
      </c>
      <c r="F20" s="2">
        <v>44910</v>
      </c>
      <c r="G20" s="5">
        <v>0.45833333333333331</v>
      </c>
      <c r="H20" s="10"/>
      <c r="I20" s="1"/>
    </row>
    <row r="21" spans="1:9" customFormat="1" ht="24.65" customHeight="1">
      <c r="A21" s="41" t="s">
        <v>2843</v>
      </c>
      <c r="B21" s="41"/>
      <c r="C21" s="41"/>
      <c r="D21" s="41"/>
      <c r="E21" s="41"/>
      <c r="F21" s="41"/>
      <c r="G21" s="41"/>
      <c r="H21" s="41"/>
      <c r="I21" s="41"/>
    </row>
    <row r="22" spans="1:9" customFormat="1" ht="24.65" customHeight="1">
      <c r="A22" s="14" t="s">
        <v>5</v>
      </c>
      <c r="B22" s="48" t="s">
        <v>6</v>
      </c>
      <c r="C22" s="48"/>
      <c r="D22" s="48" t="s">
        <v>7</v>
      </c>
      <c r="E22" s="48"/>
      <c r="F22" s="48" t="s">
        <v>8</v>
      </c>
      <c r="G22" s="48"/>
      <c r="H22" s="3" t="s">
        <v>9</v>
      </c>
      <c r="I22" s="3" t="s">
        <v>10</v>
      </c>
    </row>
    <row r="23" spans="1:9" customFormat="1" ht="24" customHeight="1">
      <c r="A23" s="7" t="s">
        <v>3019</v>
      </c>
      <c r="B23" s="2">
        <v>44852</v>
      </c>
      <c r="C23" s="5">
        <v>0.5083333333333333</v>
      </c>
      <c r="D23" s="2">
        <f>B23</f>
        <v>44852</v>
      </c>
      <c r="E23" s="5">
        <v>0.66666666666666663</v>
      </c>
      <c r="F23" s="2">
        <f>D23</f>
        <v>44852</v>
      </c>
      <c r="G23" s="5">
        <v>0.92499999999999993</v>
      </c>
      <c r="H23" s="10"/>
      <c r="I23" s="1"/>
    </row>
    <row r="24" spans="1:9" customFormat="1" ht="24" customHeight="1">
      <c r="A24" s="7" t="s">
        <v>3014</v>
      </c>
      <c r="B24" s="2">
        <v>44853</v>
      </c>
      <c r="C24" s="5">
        <v>0.125</v>
      </c>
      <c r="D24" s="2">
        <f>B24</f>
        <v>44853</v>
      </c>
      <c r="E24" s="5">
        <v>0.67083333333333339</v>
      </c>
      <c r="F24" s="2">
        <v>44854</v>
      </c>
      <c r="G24" s="5">
        <v>0.24166666666666667</v>
      </c>
      <c r="H24" s="10"/>
      <c r="I24" s="1"/>
    </row>
    <row r="25" spans="1:9" customFormat="1" ht="24.65" customHeight="1">
      <c r="A25" s="7" t="s">
        <v>2841</v>
      </c>
      <c r="B25" s="2">
        <v>44856</v>
      </c>
      <c r="C25" s="5">
        <v>0.75416666666666676</v>
      </c>
      <c r="D25" s="2">
        <f>B25</f>
        <v>44856</v>
      </c>
      <c r="E25" s="5">
        <v>0.9458333333333333</v>
      </c>
      <c r="F25" s="2">
        <v>44857</v>
      </c>
      <c r="G25" s="5">
        <v>0.33749999999999997</v>
      </c>
      <c r="H25" s="8"/>
      <c r="I25" s="2"/>
    </row>
    <row r="26" spans="1:9" customFormat="1" ht="24.65" customHeight="1">
      <c r="A26" s="7" t="s">
        <v>2844</v>
      </c>
      <c r="B26" s="2">
        <v>44858</v>
      </c>
      <c r="C26" s="5">
        <v>0.69097222222222221</v>
      </c>
      <c r="D26" s="2">
        <f>B26</f>
        <v>44858</v>
      </c>
      <c r="E26" s="5">
        <v>0.73749999999999993</v>
      </c>
      <c r="F26" s="2">
        <v>44859</v>
      </c>
      <c r="G26" s="5">
        <v>0.23333333333333331</v>
      </c>
      <c r="H26" s="8"/>
      <c r="I26" s="2"/>
    </row>
    <row r="27" spans="1:9" customFormat="1" ht="24.65" customHeight="1">
      <c r="A27" s="7" t="s">
        <v>2845</v>
      </c>
      <c r="B27" s="2">
        <v>44870</v>
      </c>
      <c r="C27" s="5">
        <v>0.75</v>
      </c>
      <c r="D27" s="2">
        <v>44871</v>
      </c>
      <c r="E27" s="5">
        <v>0</v>
      </c>
      <c r="F27" s="2">
        <v>44872</v>
      </c>
      <c r="G27" s="5">
        <v>0</v>
      </c>
      <c r="H27" s="8"/>
      <c r="I27" s="2"/>
    </row>
    <row r="28" spans="1:9" customFormat="1" ht="24.65" customHeight="1">
      <c r="A28" s="7" t="s">
        <v>2846</v>
      </c>
      <c r="B28" s="2">
        <v>44873</v>
      </c>
      <c r="C28" s="5">
        <v>0.58333333333333337</v>
      </c>
      <c r="D28" s="2">
        <f t="shared" ref="D28:D30" si="1">B28</f>
        <v>44873</v>
      </c>
      <c r="E28" s="5">
        <v>0.66666666666666663</v>
      </c>
      <c r="F28" s="2">
        <f>D28+1</f>
        <v>44874</v>
      </c>
      <c r="G28" s="5">
        <v>0.66666666666666663</v>
      </c>
      <c r="H28" s="8"/>
      <c r="I28" s="2"/>
    </row>
    <row r="29" spans="1:9" customFormat="1" ht="24.65" customHeight="1">
      <c r="A29" s="7" t="s">
        <v>2847</v>
      </c>
      <c r="B29" s="2">
        <v>44876</v>
      </c>
      <c r="C29" s="5">
        <v>0.16666666666666666</v>
      </c>
      <c r="D29" s="2">
        <f t="shared" si="1"/>
        <v>44876</v>
      </c>
      <c r="E29" s="5">
        <v>0.33333333333333331</v>
      </c>
      <c r="F29" s="2">
        <v>44877</v>
      </c>
      <c r="G29" s="5">
        <v>0.33333333333333331</v>
      </c>
      <c r="H29" s="8"/>
      <c r="I29" s="2"/>
    </row>
    <row r="30" spans="1:9" customFormat="1" ht="24.65" customHeight="1">
      <c r="A30" s="7" t="s">
        <v>2842</v>
      </c>
      <c r="B30" s="2">
        <f>F29+14</f>
        <v>44891</v>
      </c>
      <c r="C30" s="5">
        <v>0.29166666666666669</v>
      </c>
      <c r="D30" s="2">
        <f t="shared" si="1"/>
        <v>44891</v>
      </c>
      <c r="E30" s="5">
        <v>0.33333333333333331</v>
      </c>
      <c r="F30" s="2">
        <v>44891</v>
      </c>
      <c r="G30" s="5">
        <v>0.83333333333333337</v>
      </c>
      <c r="H30" s="8"/>
      <c r="I30" s="2"/>
    </row>
    <row r="31" spans="1:9" customFormat="1" ht="24.65" customHeight="1">
      <c r="A31" s="7" t="s">
        <v>2952</v>
      </c>
      <c r="B31" s="2">
        <f>F30+1</f>
        <v>44892</v>
      </c>
      <c r="C31" s="5">
        <v>0.875</v>
      </c>
      <c r="D31" s="2">
        <v>44893</v>
      </c>
      <c r="E31" s="5">
        <v>0.20833333333333334</v>
      </c>
      <c r="F31" s="2">
        <v>44893</v>
      </c>
      <c r="G31" s="5">
        <v>0.70833333333333337</v>
      </c>
      <c r="H31" s="8"/>
      <c r="I31" s="2"/>
    </row>
    <row r="32" spans="1:9" customFormat="1" ht="24.65" customHeight="1">
      <c r="A32" s="7" t="s">
        <v>2953</v>
      </c>
      <c r="B32" s="2">
        <v>44896</v>
      </c>
      <c r="C32" s="5">
        <v>0.20833333333333334</v>
      </c>
      <c r="D32" s="2">
        <f t="shared" ref="D32" si="2">B32</f>
        <v>44896</v>
      </c>
      <c r="E32" s="5">
        <v>0.33333333333333331</v>
      </c>
      <c r="F32" s="2">
        <f>D32</f>
        <v>44896</v>
      </c>
      <c r="G32" s="5">
        <v>0.83333333333333337</v>
      </c>
      <c r="H32" s="8"/>
      <c r="I32" s="2"/>
    </row>
  </sheetData>
  <mergeCells count="13">
    <mergeCell ref="A21:I21"/>
    <mergeCell ref="B22:C22"/>
    <mergeCell ref="D22:E22"/>
    <mergeCell ref="F22:G22"/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28" type="noConversion"/>
  <conditionalFormatting sqref="E4:E5 E12:E14 E27:E32 E21:E22">
    <cfRule type="expression" dxfId="1971" priority="207" stopIfTrue="1">
      <formula>$D4=$H$4</formula>
    </cfRule>
    <cfRule type="expression" dxfId="1970" priority="208" stopIfTrue="1">
      <formula>D4&lt;$H$4</formula>
    </cfRule>
  </conditionalFormatting>
  <conditionalFormatting sqref="G4:G5 G12:G14 G27:G32 G21:G22">
    <cfRule type="expression" dxfId="1969" priority="209" stopIfTrue="1">
      <formula>$F4=$H$4</formula>
    </cfRule>
    <cfRule type="expression" dxfId="1968" priority="210" stopIfTrue="1">
      <formula>F4&lt;$H$4</formula>
    </cfRule>
  </conditionalFormatting>
  <conditionalFormatting sqref="C4:C5 C12:C14 C27:C32 C21:C22">
    <cfRule type="expression" dxfId="1967" priority="211" stopIfTrue="1">
      <formula>$B4=$H$4</formula>
    </cfRule>
    <cfRule type="expression" dxfId="1966" priority="212" stopIfTrue="1">
      <formula>B4&lt;$H$4</formula>
    </cfRule>
  </conditionalFormatting>
  <conditionalFormatting sqref="D4:D5 B4:B5">
    <cfRule type="cellIs" dxfId="1965" priority="213" stopIfTrue="1" operator="equal">
      <formula>$H$4</formula>
    </cfRule>
    <cfRule type="cellIs" dxfId="1964" priority="214" stopIfTrue="1" operator="lessThan">
      <formula>$H$4</formula>
    </cfRule>
  </conditionalFormatting>
  <conditionalFormatting sqref="F4:F5">
    <cfRule type="cellIs" dxfId="1963" priority="205" stopIfTrue="1" operator="equal">
      <formula>$H$4</formula>
    </cfRule>
    <cfRule type="cellIs" dxfId="1962" priority="206" stopIfTrue="1" operator="lessThan">
      <formula>$H$4</formula>
    </cfRule>
  </conditionalFormatting>
  <conditionalFormatting sqref="D21:D22 B21:B22">
    <cfRule type="cellIs" dxfId="1961" priority="179" stopIfTrue="1" operator="equal">
      <formula>$H$4</formula>
    </cfRule>
    <cfRule type="cellIs" dxfId="1960" priority="180" stopIfTrue="1" operator="lessThan">
      <formula>$H$4</formula>
    </cfRule>
  </conditionalFormatting>
  <conditionalFormatting sqref="F21:F22">
    <cfRule type="cellIs" dxfId="1959" priority="171" stopIfTrue="1" operator="equal">
      <formula>$H$4</formula>
    </cfRule>
    <cfRule type="cellIs" dxfId="1958" priority="172" stopIfTrue="1" operator="lessThan">
      <formula>$H$4</formula>
    </cfRule>
  </conditionalFormatting>
  <conditionalFormatting sqref="F28:F29 D28:D29 B28:B29">
    <cfRule type="cellIs" dxfId="1957" priority="169" stopIfTrue="1" operator="equal">
      <formula>$H$4</formula>
    </cfRule>
    <cfRule type="cellIs" dxfId="1956" priority="170" stopIfTrue="1" operator="lessThan">
      <formula>$H$4</formula>
    </cfRule>
  </conditionalFormatting>
  <conditionalFormatting sqref="B27 D27 F27">
    <cfRule type="cellIs" dxfId="1955" priority="167" stopIfTrue="1" operator="equal">
      <formula>$H$4</formula>
    </cfRule>
    <cfRule type="cellIs" dxfId="1954" priority="168" stopIfTrue="1" operator="lessThan">
      <formula>$H$4</formula>
    </cfRule>
  </conditionalFormatting>
  <conditionalFormatting sqref="F12:F14 D12:D14 B12:B14">
    <cfRule type="cellIs" dxfId="1953" priority="93" stopIfTrue="1" operator="equal">
      <formula>$H$4</formula>
    </cfRule>
    <cfRule type="cellIs" dxfId="1952" priority="94" stopIfTrue="1" operator="lessThan">
      <formula>$H$4</formula>
    </cfRule>
  </conditionalFormatting>
  <conditionalFormatting sqref="F30:F32 D30:D32 B30:B32">
    <cfRule type="cellIs" dxfId="1951" priority="69" stopIfTrue="1" operator="equal">
      <formula>$H$4</formula>
    </cfRule>
    <cfRule type="cellIs" dxfId="1950" priority="70" stopIfTrue="1" operator="lessThan">
      <formula>$H$4</formula>
    </cfRule>
  </conditionalFormatting>
  <conditionalFormatting sqref="G25:G26">
    <cfRule type="expression" dxfId="1949" priority="25" stopIfTrue="1">
      <formula>$F25=$H$3</formula>
    </cfRule>
    <cfRule type="expression" dxfId="1948" priority="26" stopIfTrue="1">
      <formula>F25&lt;$H$3</formula>
    </cfRule>
  </conditionalFormatting>
  <conditionalFormatting sqref="F25:F26">
    <cfRule type="cellIs" dxfId="1947" priority="23" stopIfTrue="1" operator="equal">
      <formula>$H$3</formula>
    </cfRule>
    <cfRule type="cellIs" dxfId="1946" priority="24" stopIfTrue="1" operator="lessThan">
      <formula>$H$3</formula>
    </cfRule>
  </conditionalFormatting>
  <conditionalFormatting sqref="C26">
    <cfRule type="expression" dxfId="1945" priority="19" stopIfTrue="1">
      <formula>$B26=$H$3</formula>
    </cfRule>
    <cfRule type="expression" dxfId="1944" priority="20" stopIfTrue="1">
      <formula>B26&lt;$H$3</formula>
    </cfRule>
  </conditionalFormatting>
  <conditionalFormatting sqref="E26">
    <cfRule type="expression" dxfId="1943" priority="21" stopIfTrue="1">
      <formula>$D26=$H$3</formula>
    </cfRule>
    <cfRule type="expression" dxfId="1942" priority="22" stopIfTrue="1">
      <formula>D26&lt;$H$3</formula>
    </cfRule>
  </conditionalFormatting>
  <conditionalFormatting sqref="B26 D26">
    <cfRule type="cellIs" dxfId="1941" priority="17" stopIfTrue="1" operator="equal">
      <formula>$H$3</formula>
    </cfRule>
    <cfRule type="cellIs" dxfId="1940" priority="18" stopIfTrue="1" operator="lessThan">
      <formula>$H$3</formula>
    </cfRule>
  </conditionalFormatting>
  <conditionalFormatting sqref="C15:C20">
    <cfRule type="expression" dxfId="1939" priority="1" stopIfTrue="1">
      <formula>$B15=$H$3</formula>
    </cfRule>
    <cfRule type="expression" dxfId="1938" priority="2" stopIfTrue="1">
      <formula>B15&lt;$H$3</formula>
    </cfRule>
  </conditionalFormatting>
  <conditionalFormatting sqref="E15:E20">
    <cfRule type="expression" dxfId="1937" priority="3" stopIfTrue="1">
      <formula>$D15=$H$3</formula>
    </cfRule>
    <cfRule type="expression" dxfId="1936" priority="4" stopIfTrue="1">
      <formula>D15&lt;$H$3</formula>
    </cfRule>
  </conditionalFormatting>
  <conditionalFormatting sqref="G15:G20">
    <cfRule type="expression" dxfId="1935" priority="5" stopIfTrue="1">
      <formula>$F15=$H$3</formula>
    </cfRule>
    <cfRule type="expression" dxfId="1934" priority="6" stopIfTrue="1">
      <formula>F15&lt;$H$3</formula>
    </cfRule>
  </conditionalFormatting>
  <conditionalFormatting sqref="B15:B20 F15:F20 D15:D20">
    <cfRule type="cellIs" dxfId="1933" priority="7" stopIfTrue="1" operator="equal">
      <formula>$H$3</formula>
    </cfRule>
    <cfRule type="cellIs" dxfId="1932" priority="8" stopIfTrue="1" operator="lessThan">
      <formula>$H$3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stopIfTrue="1" id="{5B171308-D3DE-48D2-983A-437ECEEA665E}">
            <xm:f>'HHX1,2'!$B26='HHX1,2'!$H$3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58" stopIfTrue="1" id="{B5889BF7-689A-482F-A704-EB5C3A027FA2}">
            <xm:f>'HHX1,2'!B26&lt;'HHX1,2'!$H$3</xm:f>
            <x14:dxf>
              <fill>
                <patternFill>
                  <bgColor indexed="44"/>
                </patternFill>
              </fill>
            </x14:dxf>
          </x14:cfRule>
          <xm:sqref>C23:C25</xm:sqref>
        </x14:conditionalFormatting>
        <x14:conditionalFormatting xmlns:xm="http://schemas.microsoft.com/office/excel/2006/main">
          <x14:cfRule type="expression" priority="59" stopIfTrue="1" id="{25C10CE7-142F-4A04-B800-F4F97BB93366}">
            <xm:f>'HHX1,2'!$D26='HHX1,2'!$H$3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60" stopIfTrue="1" id="{F999BEE8-3F01-47E5-8DDC-37708F56A140}">
            <xm:f>'HHX1,2'!D26&lt;'HHX1,2'!$H$3</xm:f>
            <x14:dxf>
              <fill>
                <patternFill>
                  <bgColor indexed="44"/>
                </patternFill>
              </fill>
            </x14:dxf>
          </x14:cfRule>
          <xm:sqref>E23:E25</xm:sqref>
        </x14:conditionalFormatting>
        <x14:conditionalFormatting xmlns:xm="http://schemas.microsoft.com/office/excel/2006/main">
          <x14:cfRule type="expression" priority="61" stopIfTrue="1" id="{7472CD0F-7F72-464C-960C-093230F4B675}">
            <xm:f>'HHX1,2'!$F26='HHX1,2'!$H$3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62" stopIfTrue="1" id="{F6F5E476-7B2C-448C-85A3-F8BB101FA5B4}">
            <xm:f>'HHX1,2'!F26&lt;'HHX1,2'!$H$3</xm:f>
            <x14:dxf>
              <fill>
                <patternFill>
                  <bgColor indexed="44"/>
                </patternFill>
              </fill>
            </x14:dxf>
          </x14:cfRule>
          <xm:sqref>G23:G24</xm:sqref>
        </x14:conditionalFormatting>
        <x14:conditionalFormatting xmlns:xm="http://schemas.microsoft.com/office/excel/2006/main">
          <x14:cfRule type="cellIs" priority="55" stopIfTrue="1" operator="equal" id="{BD90FA2D-779C-404B-A8FC-EEB579ADD7D1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56" stopIfTrue="1" operator="lessThan" id="{21E635E8-AC92-4B7B-8895-A38C731B0157}">
            <xm:f>'HHX1,2'!$H$3</xm:f>
            <x14:dxf>
              <fill>
                <patternFill>
                  <bgColor indexed="44"/>
                </patternFill>
              </fill>
            </x14:dxf>
          </x14:cfRule>
          <xm:sqref>B6:B11 F6:F11 D6:D11</xm:sqref>
        </x14:conditionalFormatting>
        <x14:conditionalFormatting xmlns:xm="http://schemas.microsoft.com/office/excel/2006/main">
          <x14:cfRule type="cellIs" priority="39" stopIfTrue="1" operator="equal" id="{D9C643A5-8FCB-4109-BD0E-3021C7BDCE0D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40" stopIfTrue="1" operator="lessThan" id="{A18BFE1A-1B95-438F-8AB0-D0776FB1D76B}">
            <xm:f>'HHX1,2'!$H$3</xm:f>
            <x14:dxf>
              <fill>
                <patternFill>
                  <bgColor indexed="44"/>
                </patternFill>
              </fill>
            </x14:dxf>
          </x14:cfRule>
          <xm:sqref>F23:F24 B23:B25 D23:D25</xm:sqref>
        </x14:conditionalFormatting>
        <x14:conditionalFormatting xmlns:xm="http://schemas.microsoft.com/office/excel/2006/main">
          <x14:cfRule type="expression" priority="45463" stopIfTrue="1" id="{5B171308-D3DE-48D2-983A-437ECEEA665E}">
            <xm:f>'HHX1,2'!$B12='HHX1,2'!$H$3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64" stopIfTrue="1" id="{B5889BF7-689A-482F-A704-EB5C3A027FA2}">
            <xm:f>'HHX1,2'!B12&lt;'HHX1,2'!$H$3</xm:f>
            <x14:dxf>
              <fill>
                <patternFill>
                  <bgColor indexed="44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45465" stopIfTrue="1" id="{25C10CE7-142F-4A04-B800-F4F97BB93366}">
            <xm:f>'HHX1,2'!$D12='HHX1,2'!$H$3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66" stopIfTrue="1" id="{F999BEE8-3F01-47E5-8DDC-37708F56A140}">
            <xm:f>'HHX1,2'!D12&lt;'HHX1,2'!$H$3</xm:f>
            <x14:dxf>
              <fill>
                <patternFill>
                  <bgColor indexed="44"/>
                </patternFill>
              </fill>
            </x14:dxf>
          </x14:cfRule>
          <xm:sqref>E6:E11</xm:sqref>
        </x14:conditionalFormatting>
        <x14:conditionalFormatting xmlns:xm="http://schemas.microsoft.com/office/excel/2006/main">
          <x14:cfRule type="expression" priority="45467" stopIfTrue="1" id="{7472CD0F-7F72-464C-960C-093230F4B675}">
            <xm:f>'HHX1,2'!$F12='HHX1,2'!$H$3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68" stopIfTrue="1" id="{F6F5E476-7B2C-448C-85A3-F8BB101FA5B4}">
            <xm:f>'HHX1,2'!F12&lt;'HHX1,2'!$H$3</xm:f>
            <x14:dxf>
              <fill>
                <patternFill>
                  <bgColor indexed="44"/>
                </patternFill>
              </fill>
            </x14:dxf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807"/>
  <sheetViews>
    <sheetView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9140625" customWidth="1"/>
    <col min="2" max="7" width="11.6640625" customWidth="1"/>
    <col min="8" max="8" width="54.4140625" style="9" customWidth="1"/>
    <col min="9" max="9" width="13.4140625" customWidth="1"/>
  </cols>
  <sheetData>
    <row r="1" spans="1:9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ht="24.9" customHeight="1">
      <c r="A3" s="47"/>
      <c r="B3" s="47"/>
      <c r="C3" s="47"/>
      <c r="D3" s="47"/>
      <c r="E3" s="47"/>
      <c r="F3" s="47"/>
      <c r="G3" s="47"/>
      <c r="H3" s="6">
        <v>44861</v>
      </c>
      <c r="I3" s="4"/>
    </row>
    <row r="4" spans="1:9" ht="24.9" hidden="1" customHeight="1">
      <c r="A4" s="54" t="s">
        <v>1730</v>
      </c>
      <c r="B4" s="55"/>
      <c r="C4" s="55"/>
      <c r="D4" s="55"/>
      <c r="E4" s="55"/>
      <c r="F4" s="55"/>
      <c r="G4" s="55"/>
      <c r="H4" s="55"/>
      <c r="I4" s="56"/>
    </row>
    <row r="5" spans="1:9" ht="24" hidden="1" customHeight="1">
      <c r="A5" s="14" t="s">
        <v>5</v>
      </c>
      <c r="B5" s="52" t="s">
        <v>6</v>
      </c>
      <c r="C5" s="53"/>
      <c r="D5" s="52" t="s">
        <v>7</v>
      </c>
      <c r="E5" s="53"/>
      <c r="F5" s="52" t="s">
        <v>8</v>
      </c>
      <c r="G5" s="53"/>
      <c r="H5" s="3" t="s">
        <v>9</v>
      </c>
      <c r="I5" s="3" t="s">
        <v>10</v>
      </c>
    </row>
    <row r="6" spans="1:9" ht="24" hidden="1" customHeight="1">
      <c r="A6" s="7" t="s">
        <v>13</v>
      </c>
      <c r="B6" s="2">
        <v>44126</v>
      </c>
      <c r="C6" s="5">
        <v>0.51666666666666672</v>
      </c>
      <c r="D6" s="2">
        <v>44126</v>
      </c>
      <c r="E6" s="5">
        <v>0.66388888888888886</v>
      </c>
      <c r="F6" s="2">
        <v>44126</v>
      </c>
      <c r="G6" s="5">
        <v>0.98402777777777783</v>
      </c>
      <c r="H6" s="10" t="s">
        <v>20</v>
      </c>
      <c r="I6" s="1"/>
    </row>
    <row r="7" spans="1:9" ht="24" hidden="1" customHeight="1">
      <c r="A7" s="7" t="s">
        <v>14</v>
      </c>
      <c r="B7" s="2">
        <v>44127</v>
      </c>
      <c r="C7" s="5">
        <v>0.5</v>
      </c>
      <c r="D7" s="2">
        <v>44128</v>
      </c>
      <c r="E7" s="5">
        <v>4.1666666666666666E-3</v>
      </c>
      <c r="F7" s="2">
        <v>44128</v>
      </c>
      <c r="G7" s="5">
        <v>0.29791666666666666</v>
      </c>
      <c r="H7" s="10"/>
      <c r="I7" s="1"/>
    </row>
    <row r="8" spans="1:9" ht="24" hidden="1" customHeight="1">
      <c r="A8" s="7" t="s">
        <v>15</v>
      </c>
      <c r="B8" s="2">
        <v>44129</v>
      </c>
      <c r="C8" s="5">
        <v>0.5625</v>
      </c>
      <c r="D8" s="2">
        <v>44129</v>
      </c>
      <c r="E8" s="5">
        <v>0.63194444444444442</v>
      </c>
      <c r="F8" s="2">
        <v>44129</v>
      </c>
      <c r="G8" s="5">
        <v>0.8305555555555556</v>
      </c>
      <c r="H8" s="10"/>
      <c r="I8" s="1"/>
    </row>
    <row r="9" spans="1:9" ht="24" hidden="1" customHeight="1">
      <c r="A9" s="7" t="s">
        <v>16</v>
      </c>
      <c r="B9" s="2">
        <v>44130</v>
      </c>
      <c r="C9" s="5">
        <v>0.8125</v>
      </c>
      <c r="D9" s="2">
        <v>44130</v>
      </c>
      <c r="E9" s="5">
        <v>0.85625000000000007</v>
      </c>
      <c r="F9" s="2">
        <v>44131</v>
      </c>
      <c r="G9" s="5">
        <v>0.57013888888888886</v>
      </c>
      <c r="H9" s="1" t="s">
        <v>0</v>
      </c>
      <c r="I9" s="1"/>
    </row>
    <row r="10" spans="1:9" ht="24" hidden="1" customHeight="1">
      <c r="A10" s="7" t="s">
        <v>17</v>
      </c>
      <c r="B10" s="2"/>
      <c r="C10" s="5"/>
      <c r="D10" s="2"/>
      <c r="E10" s="5"/>
      <c r="F10" s="2"/>
      <c r="G10" s="5"/>
      <c r="H10" s="10" t="s">
        <v>24</v>
      </c>
      <c r="I10" s="1"/>
    </row>
    <row r="11" spans="1:9" ht="24" hidden="1" customHeight="1">
      <c r="A11" s="7" t="s">
        <v>18</v>
      </c>
      <c r="B11" s="2">
        <v>44132</v>
      </c>
      <c r="C11" s="5">
        <v>0.93055555555555547</v>
      </c>
      <c r="D11" s="2">
        <v>44133</v>
      </c>
      <c r="E11" s="5">
        <v>0.48194444444444445</v>
      </c>
      <c r="F11" s="2">
        <v>44134</v>
      </c>
      <c r="G11" s="5">
        <v>0.44791666666666669</v>
      </c>
      <c r="H11" s="10" t="s">
        <v>19</v>
      </c>
      <c r="I11" s="1"/>
    </row>
    <row r="12" spans="1:9" ht="24" hidden="1" customHeight="1">
      <c r="A12" s="7" t="s">
        <v>21</v>
      </c>
      <c r="B12" s="2">
        <v>44136</v>
      </c>
      <c r="C12" s="5">
        <v>0.16319444444444445</v>
      </c>
      <c r="D12" s="2">
        <v>44136</v>
      </c>
      <c r="E12" s="5">
        <v>0.20625000000000002</v>
      </c>
      <c r="F12" s="2">
        <v>44136</v>
      </c>
      <c r="G12" s="5">
        <v>0.64861111111111114</v>
      </c>
      <c r="H12" s="1" t="s">
        <v>0</v>
      </c>
      <c r="I12" s="1"/>
    </row>
    <row r="13" spans="1:9" ht="24" hidden="1" customHeight="1">
      <c r="A13" s="7" t="s">
        <v>22</v>
      </c>
      <c r="B13" s="2">
        <v>44138</v>
      </c>
      <c r="C13" s="5">
        <v>0.94791666666666663</v>
      </c>
      <c r="D13" s="2">
        <v>44140</v>
      </c>
      <c r="E13" s="5">
        <v>0.42152777777777778</v>
      </c>
      <c r="F13" s="2">
        <v>44140</v>
      </c>
      <c r="G13" s="5">
        <v>0.83819444444444446</v>
      </c>
      <c r="H13" s="10"/>
      <c r="I13" s="1"/>
    </row>
    <row r="14" spans="1:9" ht="24" hidden="1" customHeight="1">
      <c r="A14" s="7" t="s">
        <v>23</v>
      </c>
      <c r="B14" s="2">
        <v>44141</v>
      </c>
      <c r="C14" s="5">
        <v>0.15277777777777776</v>
      </c>
      <c r="D14" s="2">
        <v>44142</v>
      </c>
      <c r="E14" s="5">
        <v>2.9861111111111113E-2</v>
      </c>
      <c r="F14" s="2">
        <v>44142</v>
      </c>
      <c r="G14" s="5">
        <v>0.54652777777777783</v>
      </c>
      <c r="H14" s="10"/>
      <c r="I14" s="1"/>
    </row>
    <row r="15" spans="1:9" ht="24" hidden="1" customHeight="1">
      <c r="A15" s="7" t="s">
        <v>25</v>
      </c>
      <c r="B15" s="2">
        <v>44144</v>
      </c>
      <c r="C15" s="5">
        <v>0.30208333333333331</v>
      </c>
      <c r="D15" s="2">
        <v>44144</v>
      </c>
      <c r="E15" s="5">
        <v>0.57638888888888895</v>
      </c>
      <c r="F15" s="2">
        <v>44144</v>
      </c>
      <c r="G15" s="5">
        <v>0.8965277777777777</v>
      </c>
      <c r="H15" s="10"/>
      <c r="I15" s="1"/>
    </row>
    <row r="16" spans="1:9" ht="24" hidden="1" customHeight="1">
      <c r="A16" s="7" t="s">
        <v>26</v>
      </c>
      <c r="B16" s="2">
        <v>44145</v>
      </c>
      <c r="C16" s="5">
        <v>0.81319444444444444</v>
      </c>
      <c r="D16" s="2">
        <v>44146</v>
      </c>
      <c r="E16" s="5">
        <v>0.24444444444444446</v>
      </c>
      <c r="F16" s="2">
        <v>44146</v>
      </c>
      <c r="G16" s="5">
        <v>0.79652777777777783</v>
      </c>
      <c r="H16" s="1" t="s">
        <v>0</v>
      </c>
      <c r="I16" s="1"/>
    </row>
    <row r="17" spans="1:9" ht="24" hidden="1" customHeight="1">
      <c r="A17" s="7" t="s">
        <v>27</v>
      </c>
      <c r="B17" s="2"/>
      <c r="C17" s="5"/>
      <c r="D17" s="2"/>
      <c r="E17" s="5"/>
      <c r="F17" s="2"/>
      <c r="G17" s="5"/>
      <c r="H17" s="10" t="s">
        <v>31</v>
      </c>
      <c r="I17" s="1"/>
    </row>
    <row r="18" spans="1:9" ht="24" hidden="1" customHeight="1">
      <c r="A18" s="11" t="s">
        <v>28</v>
      </c>
      <c r="B18" s="2">
        <v>44148</v>
      </c>
      <c r="C18" s="5">
        <v>0.24305555555555555</v>
      </c>
      <c r="D18" s="2">
        <v>44148</v>
      </c>
      <c r="E18" s="5">
        <v>0.63888888888888895</v>
      </c>
      <c r="F18" s="2">
        <v>44149</v>
      </c>
      <c r="G18" s="5">
        <v>0.94236111111111109</v>
      </c>
      <c r="H18" s="10" t="s">
        <v>32</v>
      </c>
      <c r="I18" s="1"/>
    </row>
    <row r="19" spans="1:9" ht="24" hidden="1" customHeight="1">
      <c r="A19" s="11" t="s">
        <v>29</v>
      </c>
      <c r="B19" s="2">
        <v>44154</v>
      </c>
      <c r="C19" s="5">
        <v>0.94791666666666663</v>
      </c>
      <c r="D19" s="2">
        <v>44154</v>
      </c>
      <c r="E19" s="5">
        <v>0.98958333333333337</v>
      </c>
      <c r="F19" s="2">
        <v>44155</v>
      </c>
      <c r="G19" s="5">
        <v>0.65972222222222221</v>
      </c>
      <c r="H19" s="10"/>
      <c r="I19" s="1"/>
    </row>
    <row r="20" spans="1:9" ht="24" hidden="1" customHeight="1">
      <c r="A20" s="11" t="s">
        <v>30</v>
      </c>
      <c r="B20" s="2">
        <v>44156</v>
      </c>
      <c r="C20" s="5">
        <v>0.77222222222222225</v>
      </c>
      <c r="D20" s="2">
        <v>44157</v>
      </c>
      <c r="E20" s="5">
        <v>0.47500000000000003</v>
      </c>
      <c r="F20" s="2">
        <v>44157</v>
      </c>
      <c r="G20" s="5">
        <v>0.93402777777777779</v>
      </c>
      <c r="H20" s="10"/>
      <c r="I20" s="1"/>
    </row>
    <row r="21" spans="1:9" ht="24" hidden="1" customHeight="1">
      <c r="A21" s="7" t="s">
        <v>34</v>
      </c>
      <c r="B21" s="2">
        <v>44160</v>
      </c>
      <c r="C21" s="5">
        <v>0.27083333333333331</v>
      </c>
      <c r="D21" s="2">
        <v>44160</v>
      </c>
      <c r="E21" s="5">
        <v>0.3263888888888889</v>
      </c>
      <c r="F21" s="2">
        <v>44160</v>
      </c>
      <c r="G21" s="5">
        <v>0.87638888888888899</v>
      </c>
      <c r="H21" s="1" t="s">
        <v>40</v>
      </c>
      <c r="I21" s="1"/>
    </row>
    <row r="22" spans="1:9" ht="24" hidden="1" customHeight="1">
      <c r="A22" s="11" t="s">
        <v>38</v>
      </c>
      <c r="B22" s="2">
        <v>44161</v>
      </c>
      <c r="C22" s="5">
        <v>0.53749999999999998</v>
      </c>
      <c r="D22" s="2">
        <v>44161</v>
      </c>
      <c r="E22" s="5">
        <v>0.57500000000000007</v>
      </c>
      <c r="F22" s="2">
        <v>44161</v>
      </c>
      <c r="G22" s="5">
        <v>0.9506944444444444</v>
      </c>
      <c r="H22" s="10" t="s">
        <v>41</v>
      </c>
      <c r="I22" s="1"/>
    </row>
    <row r="23" spans="1:9" ht="24" hidden="1" customHeight="1">
      <c r="A23" s="7" t="s">
        <v>35</v>
      </c>
      <c r="B23" s="2">
        <v>44163</v>
      </c>
      <c r="C23" s="5">
        <v>0.51180555555555551</v>
      </c>
      <c r="D23" s="2">
        <v>44164</v>
      </c>
      <c r="E23" s="5">
        <v>0.13055555555555556</v>
      </c>
      <c r="F23" s="2">
        <v>44165</v>
      </c>
      <c r="G23" s="5">
        <v>9.9999999999999992E-2</v>
      </c>
      <c r="H23" s="10" t="s">
        <v>42</v>
      </c>
      <c r="I23" s="1"/>
    </row>
    <row r="24" spans="1:9" ht="24" hidden="1" customHeight="1">
      <c r="A24" s="7" t="s">
        <v>36</v>
      </c>
      <c r="B24" s="2">
        <v>44170</v>
      </c>
      <c r="C24" s="5">
        <v>0.79166666666666663</v>
      </c>
      <c r="D24" s="2">
        <v>44170</v>
      </c>
      <c r="E24" s="5">
        <v>0.84722222222222221</v>
      </c>
      <c r="F24" s="2">
        <v>44171</v>
      </c>
      <c r="G24" s="5">
        <v>0.49444444444444446</v>
      </c>
      <c r="H24" s="10" t="s">
        <v>48</v>
      </c>
      <c r="I24" s="1"/>
    </row>
    <row r="25" spans="1:9" ht="24" hidden="1" customHeight="1">
      <c r="A25" s="7" t="s">
        <v>37</v>
      </c>
      <c r="B25" s="2">
        <v>44172</v>
      </c>
      <c r="C25" s="5">
        <v>0.73472222222222217</v>
      </c>
      <c r="D25" s="2">
        <v>44173</v>
      </c>
      <c r="E25" s="5">
        <v>0.77361111111111114</v>
      </c>
      <c r="F25" s="2">
        <v>44174</v>
      </c>
      <c r="G25" s="5">
        <v>0.19027777777777777</v>
      </c>
      <c r="H25" s="10" t="s">
        <v>50</v>
      </c>
      <c r="I25" s="1"/>
    </row>
    <row r="26" spans="1:9" ht="24" hidden="1" customHeight="1">
      <c r="A26" s="7" t="s">
        <v>43</v>
      </c>
      <c r="B26" s="2">
        <v>44176</v>
      </c>
      <c r="C26" s="5">
        <v>0.60138888888888886</v>
      </c>
      <c r="D26" s="2">
        <v>44176</v>
      </c>
      <c r="E26" s="5">
        <v>0.64097222222222217</v>
      </c>
      <c r="F26" s="2">
        <v>44177</v>
      </c>
      <c r="G26" s="5">
        <v>0.26319444444444445</v>
      </c>
      <c r="H26" s="1" t="s">
        <v>52</v>
      </c>
      <c r="I26" s="1"/>
    </row>
    <row r="27" spans="1:9" ht="24" hidden="1" customHeight="1">
      <c r="A27" s="7" t="s">
        <v>44</v>
      </c>
      <c r="B27" s="2"/>
      <c r="C27" s="5"/>
      <c r="D27" s="2"/>
      <c r="E27" s="5"/>
      <c r="F27" s="2"/>
      <c r="G27" s="5"/>
      <c r="H27" s="10" t="s">
        <v>51</v>
      </c>
      <c r="I27" s="1"/>
    </row>
    <row r="28" spans="1:9" ht="24" hidden="1" customHeight="1">
      <c r="A28" s="7" t="s">
        <v>45</v>
      </c>
      <c r="B28" s="2">
        <v>44178</v>
      </c>
      <c r="C28" s="5">
        <v>0.57430555555555551</v>
      </c>
      <c r="D28" s="2">
        <v>44179</v>
      </c>
      <c r="E28" s="5">
        <v>7.9166666666666663E-2</v>
      </c>
      <c r="F28" s="2">
        <v>44180</v>
      </c>
      <c r="G28" s="5">
        <v>0.10416666666666667</v>
      </c>
      <c r="H28" s="10" t="s">
        <v>49</v>
      </c>
      <c r="I28" s="1"/>
    </row>
    <row r="29" spans="1:9" ht="24" hidden="1" customHeight="1">
      <c r="A29" s="7" t="s">
        <v>46</v>
      </c>
      <c r="B29" s="2">
        <v>44185</v>
      </c>
      <c r="C29" s="5">
        <v>0.8041666666666667</v>
      </c>
      <c r="D29" s="2">
        <v>44185</v>
      </c>
      <c r="E29" s="5">
        <v>0.84722222222222221</v>
      </c>
      <c r="F29" s="2">
        <v>44186</v>
      </c>
      <c r="G29" s="5">
        <v>0.52569444444444446</v>
      </c>
      <c r="H29" s="10" t="s">
        <v>57</v>
      </c>
      <c r="I29" s="1"/>
    </row>
    <row r="30" spans="1:9" ht="24" hidden="1" customHeight="1">
      <c r="A30" s="7" t="s">
        <v>47</v>
      </c>
      <c r="B30" s="2">
        <v>44187</v>
      </c>
      <c r="C30" s="5">
        <v>0.72361111111111109</v>
      </c>
      <c r="D30" s="2">
        <v>44188</v>
      </c>
      <c r="E30" s="5">
        <v>0.8833333333333333</v>
      </c>
      <c r="F30" s="2">
        <v>44189</v>
      </c>
      <c r="G30" s="5">
        <v>0.28819444444444448</v>
      </c>
      <c r="H30" s="10" t="s">
        <v>58</v>
      </c>
      <c r="I30" s="1"/>
    </row>
    <row r="31" spans="1:9" ht="24" hidden="1" customHeight="1">
      <c r="A31" s="7" t="s">
        <v>53</v>
      </c>
      <c r="B31" s="2">
        <v>44191</v>
      </c>
      <c r="C31" s="5">
        <v>0.5</v>
      </c>
      <c r="D31" s="2">
        <v>44191</v>
      </c>
      <c r="E31" s="5">
        <v>0.52083333333333337</v>
      </c>
      <c r="F31" s="2">
        <v>44193</v>
      </c>
      <c r="G31" s="5">
        <v>8.9583333333333334E-2</v>
      </c>
      <c r="H31" s="1" t="s">
        <v>61</v>
      </c>
      <c r="I31" s="1"/>
    </row>
    <row r="32" spans="1:9" ht="24" hidden="1" customHeight="1">
      <c r="A32" s="7" t="s">
        <v>54</v>
      </c>
      <c r="B32" s="2"/>
      <c r="C32" s="5"/>
      <c r="D32" s="2"/>
      <c r="E32" s="5"/>
      <c r="F32" s="2"/>
      <c r="G32" s="5"/>
      <c r="H32" s="10" t="s">
        <v>56</v>
      </c>
      <c r="I32" s="1"/>
    </row>
    <row r="33" spans="1:9" ht="24" hidden="1" customHeight="1">
      <c r="A33" s="7" t="s">
        <v>11</v>
      </c>
      <c r="B33" s="2">
        <v>44194</v>
      </c>
      <c r="C33" s="5">
        <v>0.70833333333333337</v>
      </c>
      <c r="D33" s="2">
        <v>44195</v>
      </c>
      <c r="E33" s="5">
        <v>0.20486111111111113</v>
      </c>
      <c r="F33" s="2">
        <v>44196</v>
      </c>
      <c r="G33" s="5">
        <v>0.21944444444444444</v>
      </c>
      <c r="H33" s="10" t="s">
        <v>60</v>
      </c>
      <c r="I33" s="1"/>
    </row>
    <row r="34" spans="1:9" ht="24" hidden="1" customHeight="1">
      <c r="A34" s="7" t="s">
        <v>59</v>
      </c>
      <c r="B34" s="2">
        <v>44201</v>
      </c>
      <c r="C34" s="5">
        <v>0.19166666666666665</v>
      </c>
      <c r="D34" s="2">
        <v>44201</v>
      </c>
      <c r="E34" s="5">
        <v>0.23263888888888887</v>
      </c>
      <c r="F34" s="2">
        <v>44201</v>
      </c>
      <c r="G34" s="5">
        <v>0.88541666666666663</v>
      </c>
      <c r="H34" s="10" t="s">
        <v>66</v>
      </c>
      <c r="I34" s="1"/>
    </row>
    <row r="35" spans="1:9" ht="24" hidden="1" customHeight="1">
      <c r="A35" s="7" t="s">
        <v>55</v>
      </c>
      <c r="B35" s="2">
        <v>44203</v>
      </c>
      <c r="C35" s="5">
        <v>0.1125</v>
      </c>
      <c r="D35" s="2">
        <v>44203</v>
      </c>
      <c r="E35" s="5">
        <v>0.39444444444444443</v>
      </c>
      <c r="F35" s="2">
        <v>44203</v>
      </c>
      <c r="G35" s="5">
        <v>0.72222222222222221</v>
      </c>
      <c r="H35" s="10"/>
      <c r="I35" s="1"/>
    </row>
    <row r="36" spans="1:9" ht="24" hidden="1" customHeight="1">
      <c r="A36" s="7" t="s">
        <v>62</v>
      </c>
      <c r="B36" s="2">
        <v>44205</v>
      </c>
      <c r="C36" s="5">
        <v>0.95416666666666661</v>
      </c>
      <c r="D36" s="2">
        <v>44205</v>
      </c>
      <c r="E36" s="5">
        <v>0.98402777777777783</v>
      </c>
      <c r="F36" s="2">
        <v>44206</v>
      </c>
      <c r="G36" s="5">
        <v>0.625</v>
      </c>
      <c r="H36" s="1" t="s">
        <v>69</v>
      </c>
      <c r="I36" s="1"/>
    </row>
    <row r="37" spans="1:9" ht="24" hidden="1" customHeight="1">
      <c r="A37" s="7" t="s">
        <v>63</v>
      </c>
      <c r="B37" s="2">
        <v>44208</v>
      </c>
      <c r="C37" s="5">
        <v>0.10416666666666667</v>
      </c>
      <c r="D37" s="2">
        <v>44208</v>
      </c>
      <c r="E37" s="5">
        <v>0.22916666666666666</v>
      </c>
      <c r="F37" s="2">
        <v>44209</v>
      </c>
      <c r="G37" s="5">
        <v>0.11180555555555556</v>
      </c>
      <c r="H37" s="10" t="s">
        <v>67</v>
      </c>
      <c r="I37" s="1"/>
    </row>
    <row r="38" spans="1:9" ht="24" hidden="1" customHeight="1">
      <c r="A38" s="7" t="s">
        <v>64</v>
      </c>
      <c r="B38" s="2">
        <v>44213</v>
      </c>
      <c r="C38" s="5">
        <v>0.84583333333333333</v>
      </c>
      <c r="D38" s="2">
        <v>44213</v>
      </c>
      <c r="E38" s="5">
        <v>0.89722222222222225</v>
      </c>
      <c r="F38" s="2">
        <v>44214</v>
      </c>
      <c r="G38" s="5">
        <v>0.20972222222222223</v>
      </c>
      <c r="H38" s="10"/>
      <c r="I38" s="1"/>
    </row>
    <row r="39" spans="1:9" ht="24" hidden="1" customHeight="1">
      <c r="A39" s="7" t="s">
        <v>65</v>
      </c>
      <c r="B39" s="2">
        <v>44215</v>
      </c>
      <c r="C39" s="5">
        <v>0.28888888888888892</v>
      </c>
      <c r="D39" s="2">
        <v>44216</v>
      </c>
      <c r="E39" s="5">
        <v>0.68402777777777779</v>
      </c>
      <c r="F39" s="2">
        <v>44217</v>
      </c>
      <c r="G39" s="5">
        <v>0.15</v>
      </c>
      <c r="H39" s="10" t="s">
        <v>75</v>
      </c>
      <c r="I39" s="1"/>
    </row>
    <row r="40" spans="1:9" ht="24" hidden="1" customHeight="1">
      <c r="A40" s="7" t="s">
        <v>70</v>
      </c>
      <c r="B40" s="2">
        <v>44219</v>
      </c>
      <c r="C40" s="5">
        <v>0.41666666666666669</v>
      </c>
      <c r="D40" s="2">
        <v>44219</v>
      </c>
      <c r="E40" s="5">
        <v>0.46319444444444446</v>
      </c>
      <c r="F40" s="2">
        <v>44220</v>
      </c>
      <c r="G40" s="5">
        <v>0.5708333333333333</v>
      </c>
      <c r="H40" s="1" t="s">
        <v>78</v>
      </c>
      <c r="I40" s="1"/>
    </row>
    <row r="41" spans="1:9" ht="24" hidden="1" customHeight="1">
      <c r="A41" s="11" t="s">
        <v>72</v>
      </c>
      <c r="B41" s="2">
        <v>44222</v>
      </c>
      <c r="C41" s="5">
        <v>0.11458333333333333</v>
      </c>
      <c r="D41" s="2">
        <v>44222</v>
      </c>
      <c r="E41" s="5">
        <v>0.2298611111111111</v>
      </c>
      <c r="F41" s="2">
        <v>44223</v>
      </c>
      <c r="G41" s="5">
        <v>0.10069444444444443</v>
      </c>
      <c r="H41" s="10" t="s">
        <v>77</v>
      </c>
      <c r="I41" s="1"/>
    </row>
    <row r="42" spans="1:9" ht="24" hidden="1" customHeight="1">
      <c r="A42" s="11" t="s">
        <v>71</v>
      </c>
      <c r="B42" s="2"/>
      <c r="C42" s="5"/>
      <c r="D42" s="2"/>
      <c r="E42" s="5"/>
      <c r="F42" s="2"/>
      <c r="G42" s="5"/>
      <c r="H42" s="10" t="s">
        <v>76</v>
      </c>
      <c r="I42" s="1"/>
    </row>
    <row r="43" spans="1:9" ht="24" hidden="1" customHeight="1">
      <c r="A43" s="11" t="s">
        <v>73</v>
      </c>
      <c r="B43" s="2">
        <v>44226</v>
      </c>
      <c r="C43" s="5">
        <v>0.89930555555555547</v>
      </c>
      <c r="D43" s="2">
        <v>44228</v>
      </c>
      <c r="E43" s="5">
        <v>0.47222222222222227</v>
      </c>
      <c r="F43" s="2">
        <v>44229</v>
      </c>
      <c r="G43" s="5">
        <v>0.18611111111111112</v>
      </c>
      <c r="H43" s="10" t="s">
        <v>83</v>
      </c>
      <c r="I43" s="1"/>
    </row>
    <row r="44" spans="1:9" ht="24" hidden="1" customHeight="1">
      <c r="A44" s="11" t="s">
        <v>74</v>
      </c>
      <c r="B44" s="2">
        <v>44229</v>
      </c>
      <c r="C44" s="5">
        <v>0.85277777777777775</v>
      </c>
      <c r="D44" s="2">
        <v>44231</v>
      </c>
      <c r="E44" s="5">
        <v>0.22569444444444445</v>
      </c>
      <c r="F44" s="2">
        <v>44231</v>
      </c>
      <c r="G44" s="5">
        <v>0.87152777777777779</v>
      </c>
      <c r="H44" s="10" t="s">
        <v>83</v>
      </c>
      <c r="I44" s="1"/>
    </row>
    <row r="45" spans="1:9" ht="24" hidden="1" customHeight="1">
      <c r="A45" s="7" t="s">
        <v>81</v>
      </c>
      <c r="B45" s="2">
        <v>44233</v>
      </c>
      <c r="C45" s="5">
        <v>0.52083333333333337</v>
      </c>
      <c r="D45" s="2">
        <v>44233</v>
      </c>
      <c r="E45" s="5">
        <v>0.82291666666666663</v>
      </c>
      <c r="F45" s="2">
        <v>44234</v>
      </c>
      <c r="G45" s="5">
        <v>1.1805555555555555E-2</v>
      </c>
      <c r="H45" s="10"/>
      <c r="I45" s="1"/>
    </row>
    <row r="46" spans="1:9" ht="24" hidden="1" customHeight="1">
      <c r="A46" s="7" t="s">
        <v>82</v>
      </c>
      <c r="B46" s="2">
        <v>44235</v>
      </c>
      <c r="C46" s="5">
        <v>8.3333333333333329E-2</v>
      </c>
      <c r="D46" s="2">
        <v>44235</v>
      </c>
      <c r="E46" s="5">
        <v>0.125</v>
      </c>
      <c r="F46" s="2">
        <v>44235</v>
      </c>
      <c r="G46" s="5">
        <v>0.5444444444444444</v>
      </c>
      <c r="H46" s="1" t="s">
        <v>93</v>
      </c>
      <c r="I46" s="1"/>
    </row>
    <row r="47" spans="1:9" ht="24" hidden="1" customHeight="1">
      <c r="A47" s="7" t="s">
        <v>84</v>
      </c>
      <c r="B47" s="2"/>
      <c r="C47" s="5"/>
      <c r="D47" s="2"/>
      <c r="E47" s="5"/>
      <c r="F47" s="2"/>
      <c r="G47" s="5"/>
      <c r="H47" s="10" t="s">
        <v>85</v>
      </c>
      <c r="I47" s="1"/>
    </row>
    <row r="48" spans="1:9" ht="24" hidden="1" customHeight="1">
      <c r="A48" s="7" t="s">
        <v>80</v>
      </c>
      <c r="B48" s="2">
        <v>44237</v>
      </c>
      <c r="C48" s="5">
        <v>1.7361111111111112E-2</v>
      </c>
      <c r="D48" s="2">
        <v>44237</v>
      </c>
      <c r="E48" s="5">
        <v>0.12083333333333333</v>
      </c>
      <c r="F48" s="2">
        <v>44237</v>
      </c>
      <c r="G48" s="5">
        <v>0.60833333333333328</v>
      </c>
      <c r="H48" s="10" t="s">
        <v>95</v>
      </c>
      <c r="I48" s="1"/>
    </row>
    <row r="49" spans="1:9" ht="24" hidden="1" customHeight="1">
      <c r="A49" s="7"/>
      <c r="B49" s="2"/>
      <c r="C49" s="5"/>
      <c r="D49" s="2"/>
      <c r="E49" s="5"/>
      <c r="F49" s="2"/>
      <c r="G49" s="5"/>
      <c r="H49" s="10" t="s">
        <v>92</v>
      </c>
      <c r="I49" s="1"/>
    </row>
    <row r="50" spans="1:9" ht="24" hidden="1" customHeight="1">
      <c r="A50" s="7" t="s">
        <v>86</v>
      </c>
      <c r="B50" s="2">
        <v>44246</v>
      </c>
      <c r="C50" s="5">
        <v>0.18333333333333335</v>
      </c>
      <c r="D50" s="2">
        <v>44246</v>
      </c>
      <c r="E50" s="5">
        <v>0.3</v>
      </c>
      <c r="F50" s="2">
        <v>44247</v>
      </c>
      <c r="G50" s="5">
        <v>0.13194444444444445</v>
      </c>
      <c r="H50" s="16" t="s">
        <v>91</v>
      </c>
      <c r="I50" s="1"/>
    </row>
    <row r="51" spans="1:9" ht="24" hidden="1" customHeight="1">
      <c r="A51" s="7" t="s">
        <v>87</v>
      </c>
      <c r="B51" s="2">
        <v>44248</v>
      </c>
      <c r="C51" s="5">
        <v>0.6875</v>
      </c>
      <c r="D51" s="2">
        <v>44248</v>
      </c>
      <c r="E51" s="5">
        <v>0.71805555555555556</v>
      </c>
      <c r="F51" s="2">
        <v>44249</v>
      </c>
      <c r="G51" s="5">
        <v>3.7499999999999999E-2</v>
      </c>
      <c r="H51" s="1" t="s">
        <v>96</v>
      </c>
      <c r="I51" s="1"/>
    </row>
    <row r="52" spans="1:9" ht="24" hidden="1" customHeight="1">
      <c r="A52" s="11" t="s">
        <v>88</v>
      </c>
      <c r="B52" s="2">
        <v>44251</v>
      </c>
      <c r="C52" s="5">
        <v>0.18611111111111112</v>
      </c>
      <c r="D52" s="2">
        <v>44251</v>
      </c>
      <c r="E52" s="5">
        <v>0.60416666666666663</v>
      </c>
      <c r="F52" s="2">
        <v>44252</v>
      </c>
      <c r="G52" s="5">
        <v>3.125E-2</v>
      </c>
      <c r="H52" s="10"/>
      <c r="I52" s="1"/>
    </row>
    <row r="53" spans="1:9" ht="24" hidden="1" customHeight="1">
      <c r="A53" s="11" t="s">
        <v>89</v>
      </c>
      <c r="B53" s="2">
        <v>44253</v>
      </c>
      <c r="C53" s="5">
        <v>0.48333333333333334</v>
      </c>
      <c r="D53" s="2">
        <v>44253</v>
      </c>
      <c r="E53" s="5">
        <v>0.52430555555555558</v>
      </c>
      <c r="F53" s="2">
        <v>44253</v>
      </c>
      <c r="G53" s="5">
        <v>0.90277777777777779</v>
      </c>
      <c r="H53" s="10"/>
      <c r="I53" s="1"/>
    </row>
    <row r="54" spans="1:9" ht="24" hidden="1" customHeight="1">
      <c r="A54" s="11" t="s">
        <v>90</v>
      </c>
      <c r="B54" s="2">
        <v>44254</v>
      </c>
      <c r="C54" s="5">
        <v>0.9458333333333333</v>
      </c>
      <c r="D54" s="2">
        <v>44255</v>
      </c>
      <c r="E54" s="5">
        <v>0.13194444444444445</v>
      </c>
      <c r="F54" s="2">
        <v>44256</v>
      </c>
      <c r="G54" s="5">
        <v>0.60069444444444442</v>
      </c>
      <c r="H54" s="10" t="s">
        <v>100</v>
      </c>
      <c r="I54" s="1"/>
    </row>
    <row r="55" spans="1:9" ht="24" hidden="1" customHeight="1">
      <c r="A55" s="7" t="s">
        <v>97</v>
      </c>
      <c r="B55" s="2"/>
      <c r="C55" s="5"/>
      <c r="D55" s="2"/>
      <c r="E55" s="5"/>
      <c r="F55" s="2"/>
      <c r="G55" s="5"/>
      <c r="H55" s="10" t="s">
        <v>99</v>
      </c>
      <c r="I55" s="1"/>
    </row>
    <row r="56" spans="1:9" ht="24" hidden="1" customHeight="1">
      <c r="A56" s="7" t="s">
        <v>101</v>
      </c>
      <c r="B56" s="2">
        <v>44258</v>
      </c>
      <c r="C56" s="5">
        <v>0.82916666666666661</v>
      </c>
      <c r="D56" s="2">
        <v>44258</v>
      </c>
      <c r="E56" s="5">
        <v>0.85277777777777775</v>
      </c>
      <c r="F56" s="2">
        <v>44259</v>
      </c>
      <c r="G56" s="5">
        <v>0.79652777777777783</v>
      </c>
      <c r="H56" s="1" t="s">
        <v>110</v>
      </c>
      <c r="I56" s="1"/>
    </row>
    <row r="57" spans="1:9" ht="24" hidden="1" customHeight="1">
      <c r="A57" s="7" t="s">
        <v>98</v>
      </c>
      <c r="B57" s="2">
        <v>44261</v>
      </c>
      <c r="C57" s="5">
        <v>0.34027777777777773</v>
      </c>
      <c r="D57" s="2">
        <v>44261</v>
      </c>
      <c r="E57" s="5">
        <v>0.89930555555555547</v>
      </c>
      <c r="F57" s="2">
        <v>44262</v>
      </c>
      <c r="G57" s="5">
        <v>0.93055555555555547</v>
      </c>
      <c r="H57" s="10" t="s">
        <v>105</v>
      </c>
      <c r="I57" s="1"/>
    </row>
    <row r="58" spans="1:9" ht="24" hidden="1" customHeight="1">
      <c r="A58" s="7" t="s">
        <v>102</v>
      </c>
      <c r="B58" s="2">
        <v>44264</v>
      </c>
      <c r="C58" s="5">
        <v>0.47916666666666669</v>
      </c>
      <c r="D58" s="2">
        <v>44264</v>
      </c>
      <c r="E58" s="5">
        <v>0.5180555555555556</v>
      </c>
      <c r="F58" s="2">
        <v>44265</v>
      </c>
      <c r="G58" s="5">
        <v>9.0972222222222218E-2</v>
      </c>
      <c r="H58" s="1" t="s">
        <v>114</v>
      </c>
      <c r="I58" s="1"/>
    </row>
    <row r="59" spans="1:9" ht="24" hidden="1" customHeight="1">
      <c r="A59" s="7" t="s">
        <v>103</v>
      </c>
      <c r="B59" s="2">
        <v>44267</v>
      </c>
      <c r="C59" s="5">
        <v>0.98611111111111116</v>
      </c>
      <c r="D59" s="2">
        <v>44268</v>
      </c>
      <c r="E59" s="5">
        <v>0.71666666666666667</v>
      </c>
      <c r="F59" s="2">
        <v>44269</v>
      </c>
      <c r="G59" s="5">
        <v>0.14166666666666666</v>
      </c>
      <c r="H59" s="10"/>
      <c r="I59" s="1"/>
    </row>
    <row r="60" spans="1:9" ht="24" hidden="1" customHeight="1">
      <c r="A60" s="7" t="s">
        <v>68</v>
      </c>
      <c r="B60" s="2"/>
      <c r="C60" s="5"/>
      <c r="D60" s="2"/>
      <c r="E60" s="5"/>
      <c r="F60" s="2"/>
      <c r="G60" s="5"/>
      <c r="H60" s="10" t="s">
        <v>106</v>
      </c>
      <c r="I60" s="1"/>
    </row>
    <row r="61" spans="1:9" ht="24" hidden="1" customHeight="1">
      <c r="A61" s="7" t="s">
        <v>104</v>
      </c>
      <c r="B61" s="2">
        <v>44269</v>
      </c>
      <c r="C61" s="5">
        <v>0.49374999999999997</v>
      </c>
      <c r="D61" s="2">
        <v>44270</v>
      </c>
      <c r="E61" s="5">
        <v>0.53194444444444444</v>
      </c>
      <c r="F61" s="2">
        <v>44271</v>
      </c>
      <c r="G61" s="5">
        <v>4.5138888888888888E-2</v>
      </c>
      <c r="H61" s="10" t="s">
        <v>129</v>
      </c>
      <c r="I61" s="1"/>
    </row>
    <row r="62" spans="1:9" ht="24" hidden="1" customHeight="1">
      <c r="A62" s="7" t="s">
        <v>112</v>
      </c>
      <c r="B62" s="2">
        <v>44272</v>
      </c>
      <c r="C62" s="5">
        <v>0.64583333333333337</v>
      </c>
      <c r="D62" s="2">
        <v>44272</v>
      </c>
      <c r="E62" s="5">
        <v>0.74305555555555547</v>
      </c>
      <c r="F62" s="2">
        <v>44273</v>
      </c>
      <c r="G62" s="5">
        <v>5.4166666666666669E-2</v>
      </c>
      <c r="H62" s="10"/>
      <c r="I62" s="1"/>
    </row>
    <row r="63" spans="1:9" ht="24" hidden="1" customHeight="1">
      <c r="A63" s="7" t="s">
        <v>113</v>
      </c>
      <c r="B63" s="2">
        <v>44274</v>
      </c>
      <c r="C63" s="5">
        <v>0.27083333333333331</v>
      </c>
      <c r="D63" s="2">
        <v>44274</v>
      </c>
      <c r="E63" s="5">
        <v>0.31666666666666665</v>
      </c>
      <c r="F63" s="2">
        <v>44274</v>
      </c>
      <c r="G63" s="5">
        <v>0.81458333333333333</v>
      </c>
      <c r="H63" s="1" t="s">
        <v>130</v>
      </c>
      <c r="I63" s="1"/>
    </row>
    <row r="64" spans="1:9" ht="24" hidden="1" customHeight="1">
      <c r="A64" s="7" t="s">
        <v>115</v>
      </c>
      <c r="B64" s="2">
        <v>44276</v>
      </c>
      <c r="C64" s="5">
        <v>0.28472222222222221</v>
      </c>
      <c r="D64" s="2">
        <v>44276</v>
      </c>
      <c r="E64" s="5">
        <v>0.95694444444444438</v>
      </c>
      <c r="F64" s="2">
        <v>44277</v>
      </c>
      <c r="G64" s="5">
        <v>0.94791666666666663</v>
      </c>
      <c r="H64" s="10" t="s">
        <v>127</v>
      </c>
      <c r="I64" s="1"/>
    </row>
    <row r="65" spans="1:9" ht="24" hidden="1" customHeight="1">
      <c r="A65" s="7" t="s">
        <v>122</v>
      </c>
      <c r="B65" s="2">
        <v>44279</v>
      </c>
      <c r="C65" s="5">
        <v>0.47916666666666669</v>
      </c>
      <c r="D65" s="2">
        <v>44279</v>
      </c>
      <c r="E65" s="5">
        <v>0.50347222222222221</v>
      </c>
      <c r="F65" s="2">
        <v>44280</v>
      </c>
      <c r="G65" s="5">
        <v>0.29375000000000001</v>
      </c>
      <c r="H65" s="1" t="s">
        <v>137</v>
      </c>
      <c r="I65" s="1"/>
    </row>
    <row r="66" spans="1:9" ht="24" hidden="1" customHeight="1">
      <c r="A66" s="7" t="s">
        <v>123</v>
      </c>
      <c r="B66" s="2">
        <v>44282</v>
      </c>
      <c r="C66" s="5">
        <v>0.45833333333333331</v>
      </c>
      <c r="D66" s="2">
        <v>44284</v>
      </c>
      <c r="E66" s="5">
        <v>0.69097222222222221</v>
      </c>
      <c r="F66" s="2">
        <v>44285</v>
      </c>
      <c r="G66" s="5">
        <v>0.45833333333333331</v>
      </c>
      <c r="H66" s="10" t="s">
        <v>150</v>
      </c>
      <c r="I66" s="1"/>
    </row>
    <row r="67" spans="1:9" ht="24" hidden="1" customHeight="1">
      <c r="A67" s="7" t="s">
        <v>124</v>
      </c>
      <c r="B67" s="2">
        <v>44286</v>
      </c>
      <c r="C67" s="5">
        <v>0.875</v>
      </c>
      <c r="D67" s="2">
        <v>44287</v>
      </c>
      <c r="E67" s="5">
        <v>0.27083333333333331</v>
      </c>
      <c r="F67" s="2">
        <v>44287</v>
      </c>
      <c r="G67" s="5">
        <v>0.82152777777777775</v>
      </c>
      <c r="H67" s="10" t="s">
        <v>151</v>
      </c>
      <c r="I67" s="1"/>
    </row>
    <row r="68" spans="1:9" ht="24" hidden="1" customHeight="1">
      <c r="A68" s="7" t="s">
        <v>125</v>
      </c>
      <c r="B68" s="2">
        <v>44289</v>
      </c>
      <c r="C68" s="5">
        <v>3.472222222222222E-3</v>
      </c>
      <c r="D68" s="2">
        <v>44290</v>
      </c>
      <c r="E68" s="5">
        <v>0.4694444444444445</v>
      </c>
      <c r="F68" s="2">
        <v>44290</v>
      </c>
      <c r="G68" s="5">
        <v>0.82291666666666663</v>
      </c>
      <c r="H68" s="10" t="s">
        <v>153</v>
      </c>
      <c r="I68" s="1"/>
    </row>
    <row r="69" spans="1:9" ht="24" hidden="1" customHeight="1">
      <c r="A69" s="7" t="s">
        <v>94</v>
      </c>
      <c r="B69" s="2">
        <v>44293</v>
      </c>
      <c r="C69" s="5">
        <v>0.25416666666666665</v>
      </c>
      <c r="D69" s="2">
        <v>44293</v>
      </c>
      <c r="E69" s="5">
        <v>0.28194444444444444</v>
      </c>
      <c r="F69" s="2">
        <v>44293</v>
      </c>
      <c r="G69" s="5">
        <v>0.94513888888888886</v>
      </c>
      <c r="H69" s="1" t="s">
        <v>52</v>
      </c>
      <c r="I69" s="1"/>
    </row>
    <row r="70" spans="1:9" ht="24" hidden="1" customHeight="1">
      <c r="A70" s="7" t="s">
        <v>168</v>
      </c>
      <c r="B70" s="2">
        <v>44293</v>
      </c>
      <c r="C70" s="5">
        <v>0.95833333333333337</v>
      </c>
      <c r="D70" s="2">
        <v>44293</v>
      </c>
      <c r="E70" s="5">
        <v>0.97430555555555554</v>
      </c>
      <c r="F70" s="2">
        <v>44294</v>
      </c>
      <c r="G70" s="5">
        <v>0.17777777777777778</v>
      </c>
      <c r="H70" s="1"/>
      <c r="I70" s="1"/>
    </row>
    <row r="71" spans="1:9" ht="24" hidden="1" customHeight="1">
      <c r="A71" s="7" t="s">
        <v>146</v>
      </c>
      <c r="B71" s="2">
        <v>44296</v>
      </c>
      <c r="C71" s="5">
        <v>3.8194444444444441E-2</v>
      </c>
      <c r="D71" s="2">
        <v>44296</v>
      </c>
      <c r="E71" s="5">
        <v>0.14791666666666667</v>
      </c>
      <c r="F71" s="2">
        <v>44297</v>
      </c>
      <c r="G71" s="5">
        <v>0.18611111111111112</v>
      </c>
      <c r="H71" s="10" t="s">
        <v>165</v>
      </c>
      <c r="I71" s="1"/>
    </row>
    <row r="72" spans="1:9" ht="24" hidden="1" customHeight="1">
      <c r="A72" s="7" t="s">
        <v>144</v>
      </c>
      <c r="B72" s="2">
        <v>44301</v>
      </c>
      <c r="C72" s="5">
        <v>0.87916666666666676</v>
      </c>
      <c r="D72" s="2">
        <v>44301</v>
      </c>
      <c r="E72" s="5">
        <v>0.91666666666666663</v>
      </c>
      <c r="F72" s="2">
        <v>44302</v>
      </c>
      <c r="G72" s="5">
        <v>0.32361111111111113</v>
      </c>
      <c r="H72" s="10"/>
      <c r="I72" s="1"/>
    </row>
    <row r="73" spans="1:9" ht="24" hidden="1" customHeight="1">
      <c r="A73" s="7" t="s">
        <v>145</v>
      </c>
      <c r="B73" s="2">
        <v>44303</v>
      </c>
      <c r="C73" s="5">
        <v>0.33888888888888885</v>
      </c>
      <c r="D73" s="2">
        <v>44304</v>
      </c>
      <c r="E73" s="5">
        <v>0.7895833333333333</v>
      </c>
      <c r="F73" s="2">
        <v>44305</v>
      </c>
      <c r="G73" s="5">
        <v>0.17916666666666667</v>
      </c>
      <c r="H73" s="10" t="s">
        <v>180</v>
      </c>
      <c r="I73" s="1"/>
    </row>
    <row r="74" spans="1:9" ht="24" hidden="1" customHeight="1">
      <c r="A74" s="7" t="s">
        <v>169</v>
      </c>
      <c r="B74" s="2">
        <v>44307</v>
      </c>
      <c r="C74" s="5">
        <v>0.56388888888888888</v>
      </c>
      <c r="D74" s="2">
        <v>44307</v>
      </c>
      <c r="E74" s="5">
        <v>0.6</v>
      </c>
      <c r="F74" s="2">
        <v>44308</v>
      </c>
      <c r="G74" s="5">
        <v>0.29722222222222222</v>
      </c>
      <c r="H74" s="1" t="s">
        <v>181</v>
      </c>
      <c r="I74" s="1"/>
    </row>
    <row r="75" spans="1:9" ht="24" hidden="1" customHeight="1">
      <c r="A75" s="7" t="s">
        <v>172</v>
      </c>
      <c r="B75" s="2">
        <v>44309</v>
      </c>
      <c r="C75" s="5">
        <v>0.95416666666666661</v>
      </c>
      <c r="D75" s="2">
        <v>44310</v>
      </c>
      <c r="E75" s="5">
        <v>6.0416666666666667E-2</v>
      </c>
      <c r="F75" s="2">
        <v>44311</v>
      </c>
      <c r="G75" s="5">
        <v>1.3888888888888888E-2</v>
      </c>
      <c r="H75" s="10" t="s">
        <v>183</v>
      </c>
      <c r="I75" s="1"/>
    </row>
    <row r="76" spans="1:9" ht="24" hidden="1" customHeight="1">
      <c r="A76" s="7" t="s">
        <v>170</v>
      </c>
      <c r="B76" s="2">
        <v>44315</v>
      </c>
      <c r="C76" s="5">
        <v>0.65277777777777779</v>
      </c>
      <c r="D76" s="2">
        <v>44316</v>
      </c>
      <c r="E76" s="5">
        <v>0.46388888888888885</v>
      </c>
      <c r="F76" s="2">
        <v>44317</v>
      </c>
      <c r="G76" s="5">
        <v>0.30069444444444443</v>
      </c>
      <c r="H76" s="10" t="s">
        <v>205</v>
      </c>
      <c r="I76" s="1"/>
    </row>
    <row r="77" spans="1:9" ht="24" hidden="1" customHeight="1">
      <c r="A77" s="7" t="s">
        <v>171</v>
      </c>
      <c r="B77" s="2">
        <v>44318</v>
      </c>
      <c r="C77" s="5">
        <v>0.375</v>
      </c>
      <c r="D77" s="2">
        <v>44318</v>
      </c>
      <c r="E77" s="5">
        <v>0.88541666666666663</v>
      </c>
      <c r="F77" s="2">
        <v>44319</v>
      </c>
      <c r="G77" s="5">
        <v>0.25694444444444448</v>
      </c>
      <c r="H77" s="10"/>
      <c r="I77" s="1"/>
    </row>
    <row r="78" spans="1:9" ht="24" hidden="1" customHeight="1">
      <c r="A78" s="7" t="s">
        <v>200</v>
      </c>
      <c r="B78" s="2">
        <v>44321</v>
      </c>
      <c r="C78" s="5">
        <v>0.74583333333333324</v>
      </c>
      <c r="D78" s="2">
        <v>44321</v>
      </c>
      <c r="E78" s="5">
        <v>0.77569444444444446</v>
      </c>
      <c r="F78" s="2">
        <v>44323</v>
      </c>
      <c r="G78" s="5">
        <v>0.35902777777777778</v>
      </c>
      <c r="H78" s="1" t="s">
        <v>211</v>
      </c>
      <c r="I78" s="1"/>
    </row>
    <row r="79" spans="1:9" ht="24" hidden="1" customHeight="1">
      <c r="A79" s="7" t="s">
        <v>201</v>
      </c>
      <c r="B79" s="2"/>
      <c r="C79" s="5"/>
      <c r="D79" s="2"/>
      <c r="E79" s="5"/>
      <c r="F79" s="2"/>
      <c r="G79" s="5"/>
      <c r="H79" s="10" t="s">
        <v>206</v>
      </c>
      <c r="I79" s="1"/>
    </row>
    <row r="80" spans="1:9" ht="24" hidden="1" customHeight="1">
      <c r="A80" s="7" t="s">
        <v>202</v>
      </c>
      <c r="B80" s="2">
        <v>44326</v>
      </c>
      <c r="C80" s="5">
        <v>0.22916666666666666</v>
      </c>
      <c r="D80" s="2">
        <v>44326</v>
      </c>
      <c r="E80" s="5">
        <v>0.27569444444444446</v>
      </c>
      <c r="F80" s="2">
        <v>44326</v>
      </c>
      <c r="G80" s="5">
        <v>0.90972222222222221</v>
      </c>
      <c r="H80" s="10" t="s">
        <v>229</v>
      </c>
      <c r="I80" s="1"/>
    </row>
    <row r="81" spans="1:9" ht="24" hidden="1" customHeight="1">
      <c r="A81" s="7" t="s">
        <v>203</v>
      </c>
      <c r="B81" s="2">
        <v>44328</v>
      </c>
      <c r="C81" s="5">
        <v>0.25625000000000003</v>
      </c>
      <c r="D81" s="2">
        <v>44328</v>
      </c>
      <c r="E81" s="5">
        <v>0.75416666666666676</v>
      </c>
      <c r="F81" s="2">
        <v>44329</v>
      </c>
      <c r="G81" s="5">
        <v>1.5277777777777777E-2</v>
      </c>
      <c r="H81" s="10" t="s">
        <v>235</v>
      </c>
      <c r="I81" s="1"/>
    </row>
    <row r="82" spans="1:9" ht="24" hidden="1" customHeight="1">
      <c r="A82" s="7" t="s">
        <v>224</v>
      </c>
      <c r="B82" s="2">
        <v>44331</v>
      </c>
      <c r="C82" s="5">
        <v>0.77500000000000002</v>
      </c>
      <c r="D82" s="2">
        <v>44331</v>
      </c>
      <c r="E82" s="5">
        <v>0.82500000000000007</v>
      </c>
      <c r="F82" s="2">
        <v>44332</v>
      </c>
      <c r="G82" s="5">
        <v>0.29583333333333334</v>
      </c>
      <c r="H82" s="10"/>
      <c r="I82" s="1"/>
    </row>
    <row r="83" spans="1:9" ht="24" hidden="1" customHeight="1">
      <c r="A83" s="7" t="s">
        <v>225</v>
      </c>
      <c r="B83" s="2">
        <v>44333</v>
      </c>
      <c r="C83" s="5">
        <v>0.71666666666666667</v>
      </c>
      <c r="D83" s="2">
        <v>44333</v>
      </c>
      <c r="E83" s="5">
        <v>0.80555555555555547</v>
      </c>
      <c r="F83" s="2">
        <v>44334</v>
      </c>
      <c r="G83" s="5">
        <v>0.85902777777777783</v>
      </c>
      <c r="H83" s="10" t="s">
        <v>228</v>
      </c>
      <c r="I83" s="1"/>
    </row>
    <row r="84" spans="1:9" ht="24" hidden="1" customHeight="1">
      <c r="A84" s="7" t="s">
        <v>226</v>
      </c>
      <c r="B84" s="2">
        <v>44339</v>
      </c>
      <c r="C84" s="5">
        <v>0.27083333333333331</v>
      </c>
      <c r="D84" s="2">
        <v>44339</v>
      </c>
      <c r="E84" s="5">
        <v>0.3125</v>
      </c>
      <c r="F84" s="2">
        <v>44339</v>
      </c>
      <c r="G84" s="5">
        <v>0.97222222222222221</v>
      </c>
      <c r="H84" s="10"/>
      <c r="I84" s="1"/>
    </row>
    <row r="85" spans="1:9" ht="24" hidden="1" customHeight="1">
      <c r="A85" s="7" t="s">
        <v>227</v>
      </c>
      <c r="B85" s="2">
        <v>44340</v>
      </c>
      <c r="C85" s="5">
        <v>0.95486111111111116</v>
      </c>
      <c r="D85" s="2">
        <v>44341</v>
      </c>
      <c r="E85" s="5">
        <v>0.71527777777777779</v>
      </c>
      <c r="F85" s="2">
        <v>44342</v>
      </c>
      <c r="G85" s="5">
        <v>0.12083333333333333</v>
      </c>
      <c r="H85" s="10"/>
      <c r="I85" s="1"/>
    </row>
    <row r="86" spans="1:9" ht="24" hidden="1" customHeight="1">
      <c r="A86" s="7" t="s">
        <v>254</v>
      </c>
      <c r="B86" s="2">
        <v>44344</v>
      </c>
      <c r="C86" s="5">
        <v>0.60416666666666663</v>
      </c>
      <c r="D86" s="2">
        <v>44344</v>
      </c>
      <c r="E86" s="5">
        <v>0.64583333333333337</v>
      </c>
      <c r="F86" s="2">
        <v>44346</v>
      </c>
      <c r="G86" s="5">
        <v>2.4305555555555556E-2</v>
      </c>
      <c r="H86" s="1" t="s">
        <v>269</v>
      </c>
      <c r="I86" s="1"/>
    </row>
    <row r="87" spans="1:9" ht="24" hidden="1" customHeight="1">
      <c r="A87" s="7" t="s">
        <v>255</v>
      </c>
      <c r="B87" s="2">
        <v>44347</v>
      </c>
      <c r="C87" s="5">
        <v>0.6875</v>
      </c>
      <c r="D87" s="2">
        <v>44347</v>
      </c>
      <c r="E87" s="5">
        <v>0.80763888888888891</v>
      </c>
      <c r="F87" s="2">
        <v>44348</v>
      </c>
      <c r="G87" s="5">
        <v>0.6</v>
      </c>
      <c r="H87" s="10" t="s">
        <v>271</v>
      </c>
      <c r="I87" s="1"/>
    </row>
    <row r="88" spans="1:9" ht="24" hidden="1" customHeight="1">
      <c r="A88" s="7" t="s">
        <v>256</v>
      </c>
      <c r="B88" s="2">
        <v>44353</v>
      </c>
      <c r="C88" s="5">
        <v>0.41666666666666669</v>
      </c>
      <c r="D88" s="2">
        <v>44353</v>
      </c>
      <c r="E88" s="5">
        <v>0.47569444444444442</v>
      </c>
      <c r="F88" s="2">
        <v>44353</v>
      </c>
      <c r="G88" s="5">
        <v>0.99305555555555547</v>
      </c>
      <c r="H88" s="10" t="s">
        <v>293</v>
      </c>
      <c r="I88" s="1"/>
    </row>
    <row r="89" spans="1:9" ht="24" hidden="1" customHeight="1">
      <c r="A89" s="7" t="s">
        <v>257</v>
      </c>
      <c r="B89" s="2">
        <v>44354</v>
      </c>
      <c r="C89" s="5">
        <v>0.97916666666666663</v>
      </c>
      <c r="D89" s="2">
        <v>44358</v>
      </c>
      <c r="E89" s="5">
        <v>0.64583333333333337</v>
      </c>
      <c r="F89" s="2">
        <v>44359</v>
      </c>
      <c r="G89" s="5">
        <v>3.125E-2</v>
      </c>
      <c r="H89" s="10" t="s">
        <v>295</v>
      </c>
      <c r="I89" s="1"/>
    </row>
    <row r="90" spans="1:9" ht="24" hidden="1" customHeight="1">
      <c r="A90" s="7" t="s">
        <v>282</v>
      </c>
      <c r="B90" s="2">
        <v>44361</v>
      </c>
      <c r="C90" s="5">
        <v>0.43333333333333335</v>
      </c>
      <c r="D90" s="2">
        <v>44361</v>
      </c>
      <c r="E90" s="5">
        <v>0.47222222222222227</v>
      </c>
      <c r="F90" s="2">
        <v>44362</v>
      </c>
      <c r="G90" s="5">
        <v>5.2083333333333336E-2</v>
      </c>
      <c r="H90" s="1" t="s">
        <v>312</v>
      </c>
      <c r="I90" s="1"/>
    </row>
    <row r="91" spans="1:9" ht="24" hidden="1" customHeight="1">
      <c r="A91" s="7" t="s">
        <v>283</v>
      </c>
      <c r="B91" s="2">
        <v>44363</v>
      </c>
      <c r="C91" s="5">
        <v>0.40972222222222227</v>
      </c>
      <c r="D91" s="2">
        <v>44363</v>
      </c>
      <c r="E91" s="5">
        <v>0.87847222222222221</v>
      </c>
      <c r="F91" s="2">
        <v>44364</v>
      </c>
      <c r="G91" s="5">
        <v>0.8652777777777777</v>
      </c>
      <c r="H91" s="10" t="s">
        <v>309</v>
      </c>
      <c r="I91" s="1"/>
    </row>
    <row r="92" spans="1:9" ht="24" hidden="1" customHeight="1">
      <c r="A92" s="7" t="s">
        <v>284</v>
      </c>
      <c r="B92" s="2">
        <v>44369</v>
      </c>
      <c r="C92" s="5">
        <v>0.22638888888888889</v>
      </c>
      <c r="D92" s="2">
        <v>44370</v>
      </c>
      <c r="E92" s="5">
        <v>6.9444444444444441E-3</v>
      </c>
      <c r="F92" s="2">
        <v>44370</v>
      </c>
      <c r="G92" s="5">
        <v>0.71736111111111101</v>
      </c>
      <c r="H92" s="10" t="s">
        <v>334</v>
      </c>
      <c r="I92" s="1"/>
    </row>
    <row r="93" spans="1:9" ht="24" hidden="1" customHeight="1">
      <c r="A93" s="7" t="s">
        <v>285</v>
      </c>
      <c r="B93" s="2">
        <v>44371</v>
      </c>
      <c r="C93" s="5">
        <v>0.79166666666666663</v>
      </c>
      <c r="D93" s="2">
        <v>44372</v>
      </c>
      <c r="E93" s="5">
        <v>8.3333333333333332E-3</v>
      </c>
      <c r="F93" s="2">
        <v>44372</v>
      </c>
      <c r="G93" s="5">
        <v>0.54583333333333328</v>
      </c>
      <c r="H93" s="10"/>
      <c r="I93" s="1"/>
    </row>
    <row r="94" spans="1:9" ht="24" hidden="1" customHeight="1">
      <c r="A94" s="7" t="s">
        <v>328</v>
      </c>
      <c r="B94" s="2">
        <v>44375</v>
      </c>
      <c r="C94" s="5">
        <v>8.3333333333333332E-3</v>
      </c>
      <c r="D94" s="2">
        <v>44375</v>
      </c>
      <c r="E94" s="5">
        <v>5.2083333333333336E-2</v>
      </c>
      <c r="F94" s="2">
        <v>44375</v>
      </c>
      <c r="G94" s="5">
        <v>0.96458333333333324</v>
      </c>
      <c r="H94" s="1" t="s">
        <v>345</v>
      </c>
      <c r="I94" s="1"/>
    </row>
    <row r="95" spans="1:9" ht="24" hidden="1" customHeight="1">
      <c r="A95" s="7" t="s">
        <v>329</v>
      </c>
      <c r="B95" s="2">
        <v>44377</v>
      </c>
      <c r="C95" s="5">
        <v>0.32013888888888892</v>
      </c>
      <c r="D95" s="2">
        <v>44377</v>
      </c>
      <c r="E95" s="5">
        <v>0.91319444444444453</v>
      </c>
      <c r="F95" s="2">
        <v>44378</v>
      </c>
      <c r="G95" s="5">
        <v>0.85833333333333339</v>
      </c>
      <c r="H95" s="10" t="s">
        <v>344</v>
      </c>
      <c r="I95" s="1"/>
    </row>
    <row r="96" spans="1:9" ht="24" hidden="1" customHeight="1">
      <c r="A96" s="11" t="s">
        <v>343</v>
      </c>
      <c r="B96" s="2">
        <v>44380</v>
      </c>
      <c r="C96" s="5">
        <v>0.45416666666666666</v>
      </c>
      <c r="D96" s="2">
        <v>44380</v>
      </c>
      <c r="E96" s="5">
        <v>0.51111111111111118</v>
      </c>
      <c r="F96" s="2">
        <v>44381</v>
      </c>
      <c r="G96" s="5">
        <v>8.1944444444444445E-2</v>
      </c>
      <c r="H96" s="10"/>
      <c r="I96" s="1"/>
    </row>
    <row r="97" spans="1:9" ht="24" hidden="1" customHeight="1">
      <c r="A97" s="7" t="s">
        <v>330</v>
      </c>
      <c r="B97" s="2">
        <v>44384</v>
      </c>
      <c r="C97" s="5">
        <v>0.16666666666666666</v>
      </c>
      <c r="D97" s="2">
        <v>44384</v>
      </c>
      <c r="E97" s="5">
        <v>0.22222222222222221</v>
      </c>
      <c r="F97" s="2">
        <v>44384</v>
      </c>
      <c r="G97" s="5">
        <v>0.98611111111111116</v>
      </c>
      <c r="H97" s="10"/>
      <c r="I97" s="1"/>
    </row>
    <row r="98" spans="1:9" ht="24" hidden="1" customHeight="1">
      <c r="A98" s="7" t="s">
        <v>331</v>
      </c>
      <c r="B98" s="2">
        <v>44385</v>
      </c>
      <c r="C98" s="5">
        <v>0.91666666666666663</v>
      </c>
      <c r="D98" s="2">
        <v>44387</v>
      </c>
      <c r="E98" s="5">
        <v>2.9861111111111113E-2</v>
      </c>
      <c r="F98" s="2">
        <v>44387</v>
      </c>
      <c r="G98" s="5">
        <v>0.43611111111111112</v>
      </c>
      <c r="H98" s="10"/>
      <c r="I98" s="1"/>
    </row>
    <row r="99" spans="1:9" ht="24" hidden="1" customHeight="1">
      <c r="A99" s="7" t="s">
        <v>369</v>
      </c>
      <c r="B99" s="2">
        <v>44389</v>
      </c>
      <c r="C99" s="5">
        <v>0.96250000000000002</v>
      </c>
      <c r="D99" s="2">
        <v>44389</v>
      </c>
      <c r="E99" s="5">
        <v>0.99444444444444446</v>
      </c>
      <c r="F99" s="2">
        <v>44390</v>
      </c>
      <c r="G99" s="5">
        <v>0.75347222222222221</v>
      </c>
      <c r="H99" s="1" t="s">
        <v>393</v>
      </c>
      <c r="I99" s="1"/>
    </row>
    <row r="100" spans="1:9" ht="24" hidden="1" customHeight="1">
      <c r="A100" s="7" t="s">
        <v>371</v>
      </c>
      <c r="B100" s="2">
        <v>44392</v>
      </c>
      <c r="C100" s="5">
        <v>0.16666666666666666</v>
      </c>
      <c r="D100" s="2">
        <v>44392</v>
      </c>
      <c r="E100" s="5">
        <v>0.88194444444444453</v>
      </c>
      <c r="F100" s="2">
        <v>44393</v>
      </c>
      <c r="G100" s="5">
        <v>0.85416666666666663</v>
      </c>
      <c r="H100" s="10" t="s">
        <v>374</v>
      </c>
      <c r="I100" s="1"/>
    </row>
    <row r="101" spans="1:9" ht="24" hidden="1" customHeight="1">
      <c r="A101" s="7" t="s">
        <v>370</v>
      </c>
      <c r="B101" s="2"/>
      <c r="C101" s="5"/>
      <c r="D101" s="2"/>
      <c r="E101" s="5"/>
      <c r="F101" s="2"/>
      <c r="G101" s="5"/>
      <c r="H101" s="10" t="s">
        <v>395</v>
      </c>
      <c r="I101" s="1"/>
    </row>
    <row r="102" spans="1:9" ht="24" hidden="1" customHeight="1">
      <c r="A102" s="7" t="s">
        <v>372</v>
      </c>
      <c r="B102" s="2">
        <v>44398</v>
      </c>
      <c r="C102" s="5">
        <v>0.32500000000000001</v>
      </c>
      <c r="D102" s="2">
        <v>44398</v>
      </c>
      <c r="E102" s="5">
        <v>0.3576388888888889</v>
      </c>
      <c r="F102" s="2">
        <v>44399</v>
      </c>
      <c r="G102" s="5">
        <v>0.14166666666666666</v>
      </c>
      <c r="H102" s="10" t="s">
        <v>443</v>
      </c>
      <c r="I102" s="1"/>
    </row>
    <row r="103" spans="1:9" ht="24" hidden="1" customHeight="1">
      <c r="A103" s="7" t="s">
        <v>373</v>
      </c>
      <c r="B103" s="2">
        <v>44403</v>
      </c>
      <c r="C103" s="5">
        <v>0.92013888888888884</v>
      </c>
      <c r="D103" s="2">
        <v>44404</v>
      </c>
      <c r="E103" s="5">
        <v>0.59166666666666667</v>
      </c>
      <c r="F103" s="2">
        <v>44404</v>
      </c>
      <c r="G103" s="5">
        <v>0.9770833333333333</v>
      </c>
      <c r="H103" s="10" t="s">
        <v>455</v>
      </c>
      <c r="I103" s="1"/>
    </row>
    <row r="104" spans="1:9" ht="24" hidden="1" customHeight="1">
      <c r="A104" s="7" t="s">
        <v>420</v>
      </c>
      <c r="B104" s="2">
        <v>44407</v>
      </c>
      <c r="C104" s="5">
        <v>0.5</v>
      </c>
      <c r="D104" s="2">
        <v>44407</v>
      </c>
      <c r="E104" s="5">
        <v>0.54166666666666663</v>
      </c>
      <c r="F104" s="2">
        <v>44408</v>
      </c>
      <c r="G104" s="5">
        <v>0.12638888888888888</v>
      </c>
      <c r="H104" s="1" t="s">
        <v>457</v>
      </c>
      <c r="I104" s="1"/>
    </row>
    <row r="105" spans="1:9" ht="24" hidden="1" customHeight="1">
      <c r="A105" s="12" t="s">
        <v>452</v>
      </c>
      <c r="B105" s="2">
        <v>44409</v>
      </c>
      <c r="C105" s="5">
        <v>0.6166666666666667</v>
      </c>
      <c r="D105" s="2">
        <v>44409</v>
      </c>
      <c r="E105" s="5">
        <v>0.6875</v>
      </c>
      <c r="F105" s="2">
        <v>44410</v>
      </c>
      <c r="G105" s="5">
        <v>0.57638888888888895</v>
      </c>
      <c r="H105" s="10" t="s">
        <v>453</v>
      </c>
      <c r="I105" s="1"/>
    </row>
    <row r="106" spans="1:9" ht="24" hidden="1" customHeight="1">
      <c r="A106" s="7" t="s">
        <v>421</v>
      </c>
      <c r="B106" s="2">
        <v>44410</v>
      </c>
      <c r="C106" s="5">
        <v>0.625</v>
      </c>
      <c r="D106" s="2">
        <v>44410</v>
      </c>
      <c r="E106" s="5">
        <v>0.63888888888888895</v>
      </c>
      <c r="F106" s="2">
        <v>44411</v>
      </c>
      <c r="G106" s="5">
        <v>0.62291666666666667</v>
      </c>
      <c r="H106" s="10" t="s">
        <v>444</v>
      </c>
      <c r="I106" s="1"/>
    </row>
    <row r="107" spans="1:9" ht="24" hidden="1" customHeight="1">
      <c r="A107" s="12" t="s">
        <v>478</v>
      </c>
      <c r="B107" s="2">
        <v>44411</v>
      </c>
      <c r="C107" s="5">
        <v>0.88750000000000007</v>
      </c>
      <c r="D107" s="2">
        <v>44411</v>
      </c>
      <c r="E107" s="5">
        <v>0.9375</v>
      </c>
      <c r="F107" s="2">
        <v>44413</v>
      </c>
      <c r="G107" s="5">
        <v>0.11388888888888889</v>
      </c>
      <c r="H107" s="10"/>
      <c r="I107" s="1"/>
    </row>
    <row r="108" spans="1:9" ht="24" hidden="1" customHeight="1">
      <c r="A108" s="7" t="s">
        <v>462</v>
      </c>
      <c r="B108" s="2">
        <v>44414</v>
      </c>
      <c r="C108" s="5">
        <v>0.46180555555555558</v>
      </c>
      <c r="D108" s="2">
        <v>44415</v>
      </c>
      <c r="E108" s="5">
        <v>0.31736111111111115</v>
      </c>
      <c r="F108" s="2">
        <v>44415</v>
      </c>
      <c r="G108" s="5">
        <v>0.75555555555555554</v>
      </c>
      <c r="H108" s="10" t="s">
        <v>33</v>
      </c>
      <c r="I108" s="1"/>
    </row>
    <row r="109" spans="1:9" ht="24" hidden="1" customHeight="1">
      <c r="A109" s="7" t="s">
        <v>422</v>
      </c>
      <c r="B109" s="2">
        <v>44418</v>
      </c>
      <c r="C109" s="5">
        <v>0.91666666666666663</v>
      </c>
      <c r="D109" s="2">
        <v>44419</v>
      </c>
      <c r="E109" s="5">
        <v>0.30069444444444443</v>
      </c>
      <c r="F109" s="2">
        <v>44419</v>
      </c>
      <c r="G109" s="5">
        <v>0.73958333333333337</v>
      </c>
      <c r="H109" s="10" t="s">
        <v>494</v>
      </c>
      <c r="I109" s="1"/>
    </row>
    <row r="110" spans="1:9" ht="24" hidden="1" customHeight="1">
      <c r="A110" s="7" t="s">
        <v>423</v>
      </c>
      <c r="B110" s="2">
        <v>44420</v>
      </c>
      <c r="C110" s="5">
        <v>0.73125000000000007</v>
      </c>
      <c r="D110" s="2">
        <v>44422</v>
      </c>
      <c r="E110" s="5">
        <v>0.80763888888888891</v>
      </c>
      <c r="F110" s="2">
        <v>44423</v>
      </c>
      <c r="G110" s="5">
        <v>0.16666666666666666</v>
      </c>
      <c r="H110" s="10" t="s">
        <v>33</v>
      </c>
      <c r="I110" s="1"/>
    </row>
    <row r="111" spans="1:9" ht="24" hidden="1" customHeight="1">
      <c r="A111" s="11" t="s">
        <v>477</v>
      </c>
      <c r="B111" s="2">
        <v>44423</v>
      </c>
      <c r="C111" s="5">
        <v>0.66666666666666663</v>
      </c>
      <c r="D111" s="2">
        <v>44423</v>
      </c>
      <c r="E111" s="5">
        <v>0.95138888888888884</v>
      </c>
      <c r="F111" s="2">
        <v>44424</v>
      </c>
      <c r="G111" s="5">
        <v>0.25555555555555559</v>
      </c>
      <c r="H111" s="10" t="s">
        <v>480</v>
      </c>
      <c r="I111" s="1"/>
    </row>
    <row r="112" spans="1:9" ht="24" hidden="1" customHeight="1">
      <c r="A112" s="7" t="s">
        <v>492</v>
      </c>
      <c r="B112" s="2">
        <v>44426</v>
      </c>
      <c r="C112" s="5">
        <v>0.33333333333333331</v>
      </c>
      <c r="D112" s="2">
        <v>44426</v>
      </c>
      <c r="E112" s="5">
        <v>0.37361111111111112</v>
      </c>
      <c r="F112" s="2">
        <v>44427</v>
      </c>
      <c r="G112" s="5">
        <v>0.64930555555555558</v>
      </c>
      <c r="H112" s="1" t="s">
        <v>269</v>
      </c>
      <c r="I112" s="1"/>
    </row>
    <row r="113" spans="1:9" ht="24" hidden="1" customHeight="1">
      <c r="A113" s="7" t="s">
        <v>493</v>
      </c>
      <c r="B113" s="2">
        <v>44428</v>
      </c>
      <c r="C113" s="5">
        <v>0.875</v>
      </c>
      <c r="D113" s="2">
        <v>44429</v>
      </c>
      <c r="E113" s="5">
        <v>0.55694444444444446</v>
      </c>
      <c r="F113" s="2">
        <v>44430</v>
      </c>
      <c r="G113" s="5">
        <v>0.67708333333333337</v>
      </c>
      <c r="H113" s="10" t="s">
        <v>507</v>
      </c>
      <c r="I113" s="1"/>
    </row>
    <row r="114" spans="1:9" ht="24" hidden="1" customHeight="1">
      <c r="A114" s="7" t="s">
        <v>495</v>
      </c>
      <c r="B114" s="2"/>
      <c r="C114" s="5"/>
      <c r="D114" s="2"/>
      <c r="E114" s="5"/>
      <c r="F114" s="2"/>
      <c r="G114" s="5"/>
      <c r="H114" s="10" t="s">
        <v>496</v>
      </c>
      <c r="I114" s="1"/>
    </row>
    <row r="115" spans="1:9" ht="24" hidden="1" customHeight="1">
      <c r="A115" s="7" t="s">
        <v>497</v>
      </c>
      <c r="B115" s="2">
        <v>44435</v>
      </c>
      <c r="C115" s="5">
        <v>4.1666666666666664E-2</v>
      </c>
      <c r="D115" s="2">
        <v>44435</v>
      </c>
      <c r="E115" s="5">
        <v>0.22222222222222221</v>
      </c>
      <c r="F115" s="2">
        <v>44436</v>
      </c>
      <c r="G115" s="5">
        <v>0.10416666666666667</v>
      </c>
      <c r="H115" s="10"/>
      <c r="I115" s="1"/>
    </row>
    <row r="116" spans="1:9" ht="24" hidden="1" customHeight="1">
      <c r="A116" s="7" t="s">
        <v>498</v>
      </c>
      <c r="B116" s="2">
        <v>44437</v>
      </c>
      <c r="C116" s="5">
        <v>0.1361111111111111</v>
      </c>
      <c r="D116" s="2">
        <v>44439</v>
      </c>
      <c r="E116" s="5">
        <v>0.64027777777777783</v>
      </c>
      <c r="F116" s="2">
        <v>44440</v>
      </c>
      <c r="G116" s="5">
        <v>0.21875</v>
      </c>
      <c r="H116" s="10" t="s">
        <v>33</v>
      </c>
      <c r="I116" s="1"/>
    </row>
    <row r="117" spans="1:9" ht="24" hidden="1" customHeight="1">
      <c r="A117" s="7" t="s">
        <v>551</v>
      </c>
      <c r="B117" s="2">
        <v>44442</v>
      </c>
      <c r="C117" s="5">
        <v>0.73333333333333339</v>
      </c>
      <c r="D117" s="2">
        <v>44442</v>
      </c>
      <c r="E117" s="5">
        <v>0.76388888888888884</v>
      </c>
      <c r="F117" s="2">
        <v>44443</v>
      </c>
      <c r="G117" s="5">
        <v>0.88541666666666663</v>
      </c>
      <c r="H117" s="1" t="s">
        <v>585</v>
      </c>
      <c r="I117" s="1"/>
    </row>
    <row r="118" spans="1:9" ht="24" hidden="1" customHeight="1">
      <c r="A118" s="7" t="s">
        <v>552</v>
      </c>
      <c r="B118" s="2">
        <v>44445</v>
      </c>
      <c r="C118" s="5">
        <v>0.54583333333333328</v>
      </c>
      <c r="D118" s="2">
        <v>44445</v>
      </c>
      <c r="E118" s="5">
        <v>0.64583333333333337</v>
      </c>
      <c r="F118" s="2">
        <v>44446</v>
      </c>
      <c r="G118" s="5">
        <v>0.60069444444444442</v>
      </c>
      <c r="H118" s="10" t="s">
        <v>568</v>
      </c>
      <c r="I118" s="1"/>
    </row>
    <row r="119" spans="1:9" ht="24" hidden="1" customHeight="1">
      <c r="A119" s="7" t="s">
        <v>553</v>
      </c>
      <c r="B119" s="2">
        <v>44451</v>
      </c>
      <c r="C119" s="5">
        <v>0.21527777777777779</v>
      </c>
      <c r="D119" s="2">
        <v>44452</v>
      </c>
      <c r="E119" s="5">
        <v>0.92847222222222225</v>
      </c>
      <c r="F119" s="2">
        <v>44453</v>
      </c>
      <c r="G119" s="5">
        <v>0.59375</v>
      </c>
      <c r="H119" s="10" t="s">
        <v>621</v>
      </c>
      <c r="I119" s="1"/>
    </row>
    <row r="120" spans="1:9" ht="24" hidden="1" customHeight="1">
      <c r="A120" s="7" t="s">
        <v>554</v>
      </c>
      <c r="B120" s="2">
        <v>44455</v>
      </c>
      <c r="C120" s="5">
        <v>0.19583333333333333</v>
      </c>
      <c r="D120" s="2">
        <v>44456</v>
      </c>
      <c r="E120" s="5">
        <v>0.84027777777777779</v>
      </c>
      <c r="F120" s="2">
        <v>44457</v>
      </c>
      <c r="G120" s="5">
        <v>0.21875</v>
      </c>
      <c r="H120" s="10" t="s">
        <v>640</v>
      </c>
      <c r="I120" s="1"/>
    </row>
    <row r="121" spans="1:9" ht="24" hidden="1" customHeight="1">
      <c r="A121" s="7" t="s">
        <v>609</v>
      </c>
      <c r="B121" s="2">
        <v>44459</v>
      </c>
      <c r="C121" s="5">
        <v>0.75</v>
      </c>
      <c r="D121" s="2">
        <v>44459</v>
      </c>
      <c r="E121" s="5">
        <v>0.78472222222222221</v>
      </c>
      <c r="F121" s="2">
        <v>44460</v>
      </c>
      <c r="G121" s="5">
        <v>0.93888888888888899</v>
      </c>
      <c r="H121" s="1" t="s">
        <v>649</v>
      </c>
      <c r="I121" s="1"/>
    </row>
    <row r="122" spans="1:9" ht="24" hidden="1" customHeight="1">
      <c r="A122" s="7" t="s">
        <v>610</v>
      </c>
      <c r="B122" s="2">
        <v>44462</v>
      </c>
      <c r="C122" s="5">
        <v>0.26041666666666669</v>
      </c>
      <c r="D122" s="2">
        <v>44463</v>
      </c>
      <c r="E122" s="5">
        <v>0.14027777777777778</v>
      </c>
      <c r="F122" s="2">
        <v>44464</v>
      </c>
      <c r="G122" s="5">
        <v>9.7222222222222224E-2</v>
      </c>
      <c r="H122" s="10" t="s">
        <v>648</v>
      </c>
      <c r="I122" s="1"/>
    </row>
    <row r="123" spans="1:9" ht="24" hidden="1" customHeight="1">
      <c r="A123" s="12" t="s">
        <v>253</v>
      </c>
      <c r="B123" s="2">
        <v>44468</v>
      </c>
      <c r="C123" s="5">
        <v>0.80208333333333337</v>
      </c>
      <c r="D123" s="2">
        <v>44470</v>
      </c>
      <c r="E123" s="5">
        <v>0.86805555555555547</v>
      </c>
      <c r="F123" s="2">
        <v>44471</v>
      </c>
      <c r="G123" s="5">
        <v>0.44444444444444442</v>
      </c>
      <c r="H123" s="10" t="s">
        <v>769</v>
      </c>
      <c r="I123" s="1"/>
    </row>
    <row r="124" spans="1:9" ht="24" hidden="1" customHeight="1">
      <c r="A124" s="12" t="s">
        <v>626</v>
      </c>
      <c r="B124" s="2">
        <v>44472</v>
      </c>
      <c r="C124" s="5">
        <v>0.53263888888888888</v>
      </c>
      <c r="D124" s="2">
        <v>44475</v>
      </c>
      <c r="E124" s="5">
        <v>0.78125</v>
      </c>
      <c r="F124" s="2">
        <v>44476</v>
      </c>
      <c r="G124" s="5">
        <v>0.34375</v>
      </c>
      <c r="H124" s="10" t="s">
        <v>33</v>
      </c>
      <c r="I124" s="1"/>
    </row>
    <row r="125" spans="1:9" ht="24" hidden="1" customHeight="1">
      <c r="A125" s="7" t="s">
        <v>683</v>
      </c>
      <c r="B125" s="2">
        <v>44478</v>
      </c>
      <c r="C125" s="5">
        <v>0.76388888888888884</v>
      </c>
      <c r="D125" s="2">
        <v>44479</v>
      </c>
      <c r="E125" s="5">
        <v>0.79166666666666663</v>
      </c>
      <c r="F125" s="2">
        <v>44481</v>
      </c>
      <c r="G125" s="5">
        <v>0.43055555555555558</v>
      </c>
      <c r="H125" s="1" t="s">
        <v>726</v>
      </c>
      <c r="I125" s="1"/>
    </row>
    <row r="126" spans="1:9" ht="24" hidden="1" customHeight="1">
      <c r="A126" s="7" t="s">
        <v>686</v>
      </c>
      <c r="B126" s="2">
        <v>44484</v>
      </c>
      <c r="C126" s="5">
        <v>0.39166666666666666</v>
      </c>
      <c r="D126" s="2">
        <v>44484</v>
      </c>
      <c r="E126" s="5">
        <v>0.4826388888888889</v>
      </c>
      <c r="F126" s="2">
        <v>44485</v>
      </c>
      <c r="G126" s="5">
        <v>0.51736111111111105</v>
      </c>
      <c r="H126" s="10" t="s">
        <v>757</v>
      </c>
      <c r="I126" s="1"/>
    </row>
    <row r="127" spans="1:9" ht="24" hidden="1" customHeight="1">
      <c r="A127" s="7" t="s">
        <v>684</v>
      </c>
      <c r="B127" s="2">
        <v>44490</v>
      </c>
      <c r="C127" s="5">
        <v>0.79166666666666663</v>
      </c>
      <c r="D127" s="2">
        <v>44490</v>
      </c>
      <c r="E127" s="5">
        <v>0.83680555555555547</v>
      </c>
      <c r="F127" s="2">
        <v>44491</v>
      </c>
      <c r="G127" s="5">
        <v>0.67708333333333337</v>
      </c>
      <c r="H127" s="10" t="s">
        <v>765</v>
      </c>
      <c r="I127" s="1"/>
    </row>
    <row r="128" spans="1:9" ht="24" hidden="1" customHeight="1">
      <c r="A128" s="7" t="s">
        <v>685</v>
      </c>
      <c r="B128" s="2"/>
      <c r="C128" s="5"/>
      <c r="D128" s="2"/>
      <c r="E128" s="5"/>
      <c r="F128" s="2"/>
      <c r="G128" s="5"/>
      <c r="H128" s="10" t="s">
        <v>742</v>
      </c>
      <c r="I128" s="1"/>
    </row>
    <row r="129" spans="1:9" ht="24" hidden="1" customHeight="1">
      <c r="A129" s="7" t="s">
        <v>755</v>
      </c>
      <c r="B129" s="2">
        <v>44494</v>
      </c>
      <c r="C129" s="5">
        <v>0.75</v>
      </c>
      <c r="D129" s="2">
        <v>44494</v>
      </c>
      <c r="E129" s="5">
        <v>0.78194444444444444</v>
      </c>
      <c r="F129" s="2">
        <v>44496</v>
      </c>
      <c r="G129" s="5">
        <v>1.2499999999999999E-2</v>
      </c>
      <c r="H129" s="1" t="s">
        <v>795</v>
      </c>
      <c r="I129" s="1"/>
    </row>
    <row r="130" spans="1:9" ht="24" hidden="1" customHeight="1">
      <c r="A130" s="7" t="s">
        <v>756</v>
      </c>
      <c r="B130" s="2">
        <v>44497</v>
      </c>
      <c r="C130" s="5">
        <v>0.3666666666666667</v>
      </c>
      <c r="D130" s="2">
        <v>44497</v>
      </c>
      <c r="E130" s="5">
        <v>0.46875</v>
      </c>
      <c r="F130" s="2">
        <v>44498</v>
      </c>
      <c r="G130" s="5">
        <v>0.36805555555555558</v>
      </c>
      <c r="H130" s="10" t="s">
        <v>758</v>
      </c>
      <c r="I130" s="1"/>
    </row>
    <row r="131" spans="1:9" ht="24" hidden="1" customHeight="1">
      <c r="A131" s="11" t="s">
        <v>829</v>
      </c>
      <c r="B131" s="2">
        <v>44499</v>
      </c>
      <c r="C131" s="5">
        <v>0.94166666666666676</v>
      </c>
      <c r="D131" s="2">
        <v>44499</v>
      </c>
      <c r="E131" s="5">
        <v>0.97569444444444453</v>
      </c>
      <c r="F131" s="2">
        <v>44500</v>
      </c>
      <c r="G131" s="5">
        <v>0.54513888888888895</v>
      </c>
      <c r="H131" s="10"/>
      <c r="I131" s="1"/>
    </row>
    <row r="132" spans="1:9" ht="24" hidden="1" customHeight="1">
      <c r="A132" s="12" t="s">
        <v>767</v>
      </c>
      <c r="B132" s="2">
        <v>44504</v>
      </c>
      <c r="C132" s="5">
        <v>0.12916666666666668</v>
      </c>
      <c r="D132" s="2">
        <v>44504</v>
      </c>
      <c r="E132" s="5">
        <v>0.15277777777777776</v>
      </c>
      <c r="F132" s="2">
        <v>44505</v>
      </c>
      <c r="G132" s="5">
        <v>0.25</v>
      </c>
      <c r="H132" s="10" t="s">
        <v>837</v>
      </c>
      <c r="I132" s="1"/>
    </row>
    <row r="133" spans="1:9" ht="24" hidden="1" customHeight="1">
      <c r="A133" s="12" t="s">
        <v>768</v>
      </c>
      <c r="B133" s="2">
        <v>44506</v>
      </c>
      <c r="C133" s="5">
        <v>0.3215277777777778</v>
      </c>
      <c r="D133" s="2">
        <v>44507</v>
      </c>
      <c r="E133" s="5">
        <v>0.64930555555555558</v>
      </c>
      <c r="F133" s="2">
        <v>44507</v>
      </c>
      <c r="G133" s="5">
        <v>0.97222222222222221</v>
      </c>
      <c r="H133" s="10" t="s">
        <v>861</v>
      </c>
      <c r="I133" s="1"/>
    </row>
    <row r="134" spans="1:9" ht="24" hidden="1" customHeight="1">
      <c r="A134" s="7" t="s">
        <v>813</v>
      </c>
      <c r="B134" s="2">
        <v>44510</v>
      </c>
      <c r="C134" s="5">
        <v>0.29166666666666669</v>
      </c>
      <c r="D134" s="2">
        <v>44510</v>
      </c>
      <c r="E134" s="5">
        <v>0.33333333333333331</v>
      </c>
      <c r="F134" s="2">
        <v>44510</v>
      </c>
      <c r="G134" s="5">
        <v>0.87847222222222221</v>
      </c>
      <c r="H134" s="1" t="s">
        <v>886</v>
      </c>
      <c r="I134" s="1"/>
    </row>
    <row r="135" spans="1:9" ht="24" hidden="1" customHeight="1">
      <c r="A135" s="7" t="s">
        <v>281</v>
      </c>
      <c r="B135" s="2">
        <v>44512</v>
      </c>
      <c r="C135" s="5">
        <v>0.28333333333333333</v>
      </c>
      <c r="D135" s="2">
        <v>44512</v>
      </c>
      <c r="E135" s="5">
        <v>0.39583333333333331</v>
      </c>
      <c r="F135" s="2">
        <v>44513</v>
      </c>
      <c r="G135" s="5">
        <v>0.44097222222222227</v>
      </c>
      <c r="H135" s="10" t="s">
        <v>860</v>
      </c>
      <c r="I135" s="1"/>
    </row>
    <row r="136" spans="1:9" ht="24" hidden="1" customHeight="1">
      <c r="A136" s="7" t="s">
        <v>841</v>
      </c>
      <c r="B136" s="2">
        <v>44518</v>
      </c>
      <c r="C136" s="5">
        <v>0.25833333333333336</v>
      </c>
      <c r="D136" s="2">
        <v>44518</v>
      </c>
      <c r="E136" s="5">
        <v>0.86805555555555547</v>
      </c>
      <c r="F136" s="2">
        <v>44519</v>
      </c>
      <c r="G136" s="5">
        <v>0.67152777777777783</v>
      </c>
      <c r="H136" s="10" t="s">
        <v>919</v>
      </c>
      <c r="I136" s="1"/>
    </row>
    <row r="137" spans="1:9" ht="24" hidden="1" customHeight="1">
      <c r="A137" s="7" t="s">
        <v>842</v>
      </c>
      <c r="B137" s="2"/>
      <c r="C137" s="5"/>
      <c r="D137" s="2"/>
      <c r="E137" s="5"/>
      <c r="F137" s="2"/>
      <c r="G137" s="5"/>
      <c r="H137" s="10" t="s">
        <v>853</v>
      </c>
      <c r="I137" s="1"/>
    </row>
    <row r="138" spans="1:9" ht="24" hidden="1" customHeight="1">
      <c r="A138" s="7" t="s">
        <v>900</v>
      </c>
      <c r="B138" s="2">
        <v>44522</v>
      </c>
      <c r="C138" s="5">
        <v>0.82916666666666661</v>
      </c>
      <c r="D138" s="2">
        <v>44523</v>
      </c>
      <c r="E138" s="5">
        <v>0.86111111111111116</v>
      </c>
      <c r="F138" s="2">
        <v>44523</v>
      </c>
      <c r="G138" s="5">
        <v>0.58958333333333335</v>
      </c>
      <c r="H138" s="1" t="s">
        <v>944</v>
      </c>
      <c r="I138" s="1"/>
    </row>
    <row r="139" spans="1:9" ht="24" hidden="1" customHeight="1">
      <c r="A139" s="7" t="s">
        <v>901</v>
      </c>
      <c r="B139" s="2">
        <v>44524</v>
      </c>
      <c r="C139" s="5">
        <v>0.83680555555555547</v>
      </c>
      <c r="D139" s="2">
        <v>44525</v>
      </c>
      <c r="E139" s="5">
        <v>0.36944444444444446</v>
      </c>
      <c r="F139" s="2">
        <v>44526</v>
      </c>
      <c r="G139" s="5">
        <v>0.27430555555555552</v>
      </c>
      <c r="H139" s="10" t="s">
        <v>902</v>
      </c>
      <c r="I139" s="1"/>
    </row>
    <row r="140" spans="1:9" ht="24" hidden="1" customHeight="1">
      <c r="A140" s="11" t="s">
        <v>960</v>
      </c>
      <c r="B140" s="2">
        <v>44528</v>
      </c>
      <c r="C140" s="5">
        <v>0</v>
      </c>
      <c r="D140" s="2">
        <v>44528</v>
      </c>
      <c r="E140" s="5">
        <v>4.1666666666666664E-2</v>
      </c>
      <c r="F140" s="2">
        <v>44528</v>
      </c>
      <c r="G140" s="5">
        <v>0.62986111111111109</v>
      </c>
      <c r="H140" s="10" t="s">
        <v>975</v>
      </c>
      <c r="I140" s="1"/>
    </row>
    <row r="141" spans="1:9" ht="24" hidden="1" customHeight="1">
      <c r="A141" s="7" t="s">
        <v>913</v>
      </c>
      <c r="B141" s="2">
        <v>44532</v>
      </c>
      <c r="C141" s="5">
        <v>0.47916666666666669</v>
      </c>
      <c r="D141" s="2">
        <v>44532</v>
      </c>
      <c r="E141" s="5">
        <v>0.51527777777777783</v>
      </c>
      <c r="F141" s="2">
        <v>44533</v>
      </c>
      <c r="G141" s="5">
        <v>0.39930555555555558</v>
      </c>
      <c r="H141" s="10" t="s">
        <v>996</v>
      </c>
      <c r="I141" s="1"/>
    </row>
    <row r="142" spans="1:9" ht="24" hidden="1" customHeight="1">
      <c r="A142" s="7" t="s">
        <v>914</v>
      </c>
      <c r="B142" s="2">
        <v>44534</v>
      </c>
      <c r="C142" s="5">
        <v>0.41666666666666669</v>
      </c>
      <c r="D142" s="2">
        <v>44534</v>
      </c>
      <c r="E142" s="5">
        <v>0.65972222222222221</v>
      </c>
      <c r="F142" s="2">
        <v>44535</v>
      </c>
      <c r="G142" s="5">
        <v>3.4722222222222224E-2</v>
      </c>
      <c r="H142" s="10"/>
      <c r="I142" s="1"/>
    </row>
    <row r="143" spans="1:9" ht="24" hidden="1" customHeight="1">
      <c r="A143" s="7" t="s">
        <v>986</v>
      </c>
      <c r="B143" s="2">
        <v>44537</v>
      </c>
      <c r="C143" s="5">
        <v>0.37083333333333335</v>
      </c>
      <c r="D143" s="2">
        <v>44537</v>
      </c>
      <c r="E143" s="5">
        <v>0.41250000000000003</v>
      </c>
      <c r="F143" s="2">
        <v>44539</v>
      </c>
      <c r="G143" s="5">
        <v>0.64722222222222225</v>
      </c>
      <c r="H143" s="1" t="s">
        <v>1025</v>
      </c>
      <c r="I143" s="1"/>
    </row>
    <row r="144" spans="1:9" ht="24" hidden="1" customHeight="1">
      <c r="A144" s="7" t="s">
        <v>988</v>
      </c>
      <c r="B144" s="2">
        <v>44541</v>
      </c>
      <c r="C144" s="5">
        <v>0.25833333333333336</v>
      </c>
      <c r="D144" s="2">
        <v>44541</v>
      </c>
      <c r="E144" s="5">
        <v>0.37152777777777773</v>
      </c>
      <c r="F144" s="2">
        <v>44542</v>
      </c>
      <c r="G144" s="5">
        <v>0.43402777777777773</v>
      </c>
      <c r="H144" s="10" t="s">
        <v>1026</v>
      </c>
      <c r="I144" s="1"/>
    </row>
    <row r="145" spans="1:9" ht="24" hidden="1" customHeight="1">
      <c r="A145" s="7" t="s">
        <v>987</v>
      </c>
      <c r="B145" s="2">
        <v>44547</v>
      </c>
      <c r="C145" s="5">
        <v>0.44861111111111113</v>
      </c>
      <c r="D145" s="2">
        <v>44548</v>
      </c>
      <c r="E145" s="5">
        <v>0.86458333333333337</v>
      </c>
      <c r="F145" s="2">
        <v>44549</v>
      </c>
      <c r="G145" s="5">
        <v>0.60069444444444442</v>
      </c>
      <c r="H145" s="10" t="s">
        <v>1101</v>
      </c>
      <c r="I145" s="1"/>
    </row>
    <row r="146" spans="1:9" ht="24" hidden="1" customHeight="1">
      <c r="A146" s="7" t="s">
        <v>989</v>
      </c>
      <c r="B146" s="2">
        <v>44550</v>
      </c>
      <c r="C146" s="5">
        <v>0.64236111111111105</v>
      </c>
      <c r="D146" s="2">
        <v>44551</v>
      </c>
      <c r="E146" s="5">
        <v>0.23958333333333334</v>
      </c>
      <c r="F146" s="2">
        <v>44551</v>
      </c>
      <c r="G146" s="5">
        <v>0.51041666666666663</v>
      </c>
      <c r="H146" s="10"/>
      <c r="I146" s="1"/>
    </row>
    <row r="147" spans="1:9" ht="24" hidden="1" customHeight="1">
      <c r="A147" s="7" t="s">
        <v>1084</v>
      </c>
      <c r="B147" s="2">
        <v>44553</v>
      </c>
      <c r="C147" s="5">
        <v>0.87083333333333324</v>
      </c>
      <c r="D147" s="2">
        <v>44553</v>
      </c>
      <c r="E147" s="5">
        <v>0.91111111111111109</v>
      </c>
      <c r="F147" s="2">
        <v>44554</v>
      </c>
      <c r="G147" s="5">
        <v>0.97916666666666663</v>
      </c>
      <c r="H147" s="1" t="s">
        <v>1135</v>
      </c>
      <c r="I147" s="1"/>
    </row>
    <row r="148" spans="1:9" ht="24" hidden="1" customHeight="1">
      <c r="A148" s="7" t="s">
        <v>352</v>
      </c>
      <c r="B148" s="2">
        <v>44556</v>
      </c>
      <c r="C148" s="5">
        <v>0.39583333333333331</v>
      </c>
      <c r="D148" s="2">
        <v>44556</v>
      </c>
      <c r="E148" s="5">
        <v>0.47916666666666669</v>
      </c>
      <c r="F148" s="2">
        <v>44557</v>
      </c>
      <c r="G148" s="5">
        <v>0.37152777777777773</v>
      </c>
      <c r="H148" s="10" t="s">
        <v>1108</v>
      </c>
      <c r="I148" s="1"/>
    </row>
    <row r="149" spans="1:9" ht="24" hidden="1" customHeight="1">
      <c r="A149" s="7" t="s">
        <v>1085</v>
      </c>
      <c r="B149" s="2">
        <v>44562</v>
      </c>
      <c r="C149" s="5">
        <v>0.25763888888888892</v>
      </c>
      <c r="D149" s="2">
        <v>44563</v>
      </c>
      <c r="E149" s="5">
        <v>0.28472222222222221</v>
      </c>
      <c r="F149" s="2">
        <v>44563</v>
      </c>
      <c r="G149" s="5">
        <v>0.88888888888888884</v>
      </c>
      <c r="H149" s="10" t="s">
        <v>1178</v>
      </c>
      <c r="I149" s="1"/>
    </row>
    <row r="150" spans="1:9" ht="24" hidden="1" customHeight="1">
      <c r="A150" s="7" t="s">
        <v>1086</v>
      </c>
      <c r="B150" s="2">
        <v>44564</v>
      </c>
      <c r="C150" s="5">
        <v>0.88958333333333339</v>
      </c>
      <c r="D150" s="2">
        <v>44565</v>
      </c>
      <c r="E150" s="5">
        <v>0.45694444444444443</v>
      </c>
      <c r="F150" s="2">
        <v>44565</v>
      </c>
      <c r="G150" s="5">
        <v>0.72083333333333333</v>
      </c>
      <c r="H150" s="10"/>
      <c r="I150" s="1"/>
    </row>
    <row r="151" spans="1:9" ht="24" hidden="1" customHeight="1">
      <c r="A151" s="7" t="s">
        <v>1165</v>
      </c>
      <c r="B151" s="2">
        <v>44568</v>
      </c>
      <c r="C151" s="5">
        <v>0.1013888888888889</v>
      </c>
      <c r="D151" s="2">
        <v>44568</v>
      </c>
      <c r="E151" s="5">
        <v>0.1388888888888889</v>
      </c>
      <c r="F151" s="2">
        <v>44569</v>
      </c>
      <c r="G151" s="5">
        <v>0.33194444444444443</v>
      </c>
      <c r="H151" s="1" t="s">
        <v>585</v>
      </c>
      <c r="I151" s="1"/>
    </row>
    <row r="152" spans="1:9" ht="24" hidden="1" customHeight="1">
      <c r="A152" s="7" t="s">
        <v>1166</v>
      </c>
      <c r="B152" s="2">
        <v>44570</v>
      </c>
      <c r="C152" s="5">
        <v>0.60416666666666663</v>
      </c>
      <c r="D152" s="2">
        <v>44571</v>
      </c>
      <c r="E152" s="5">
        <v>0.45833333333333331</v>
      </c>
      <c r="F152" s="2">
        <v>44572</v>
      </c>
      <c r="G152" s="5">
        <v>0.77500000000000002</v>
      </c>
      <c r="H152" s="10" t="s">
        <v>1235</v>
      </c>
      <c r="I152" s="1"/>
    </row>
    <row r="153" spans="1:9" ht="24" hidden="1" customHeight="1">
      <c r="A153" s="7" t="s">
        <v>1167</v>
      </c>
      <c r="B153" s="2">
        <v>44577</v>
      </c>
      <c r="C153" s="5">
        <v>0.65833333333333333</v>
      </c>
      <c r="D153" s="2">
        <v>44577</v>
      </c>
      <c r="E153" s="5">
        <v>0.71111111111111114</v>
      </c>
      <c r="F153" s="2">
        <v>44578</v>
      </c>
      <c r="G153" s="5">
        <v>0.2986111111111111</v>
      </c>
      <c r="H153" s="10" t="s">
        <v>1281</v>
      </c>
      <c r="I153" s="1"/>
    </row>
    <row r="154" spans="1:9" ht="24" hidden="1" customHeight="1">
      <c r="A154" s="7" t="s">
        <v>1168</v>
      </c>
      <c r="B154" s="2">
        <v>44579</v>
      </c>
      <c r="C154" s="5">
        <v>0.27847222222222223</v>
      </c>
      <c r="D154" s="2">
        <v>44580</v>
      </c>
      <c r="E154" s="5">
        <v>0.23750000000000002</v>
      </c>
      <c r="F154" s="2">
        <v>44580</v>
      </c>
      <c r="G154" s="5">
        <v>0.67499999999999993</v>
      </c>
      <c r="H154" s="10"/>
      <c r="I154" s="1"/>
    </row>
    <row r="155" spans="1:9" ht="24" hidden="1" customHeight="1">
      <c r="A155" s="7" t="s">
        <v>1276</v>
      </c>
      <c r="B155" s="2">
        <v>44583</v>
      </c>
      <c r="C155" s="5">
        <v>0.29166666666666669</v>
      </c>
      <c r="D155" s="2">
        <v>44583</v>
      </c>
      <c r="E155" s="5">
        <v>0.33194444444444443</v>
      </c>
      <c r="F155" s="2">
        <v>44583</v>
      </c>
      <c r="G155" s="5">
        <v>0.73472222222222217</v>
      </c>
      <c r="H155" s="1" t="s">
        <v>1335</v>
      </c>
      <c r="I155" s="1"/>
    </row>
    <row r="156" spans="1:9" ht="24" hidden="1" customHeight="1">
      <c r="A156" s="7" t="s">
        <v>1277</v>
      </c>
      <c r="B156" s="2">
        <v>44585</v>
      </c>
      <c r="C156" s="5">
        <v>0.17916666666666667</v>
      </c>
      <c r="D156" s="2">
        <v>44585</v>
      </c>
      <c r="E156" s="5">
        <v>0.28472222222222221</v>
      </c>
      <c r="F156" s="2">
        <v>44586</v>
      </c>
      <c r="G156" s="5">
        <v>0.35972222222222222</v>
      </c>
      <c r="H156" s="10" t="s">
        <v>1309</v>
      </c>
      <c r="I156" s="1"/>
    </row>
    <row r="157" spans="1:9" ht="24" hidden="1" customHeight="1">
      <c r="A157" s="7" t="s">
        <v>1279</v>
      </c>
      <c r="B157" s="2">
        <v>44591</v>
      </c>
      <c r="C157" s="5">
        <v>0.51944444444444449</v>
      </c>
      <c r="D157" s="2">
        <v>44592</v>
      </c>
      <c r="E157" s="5">
        <v>0.42777777777777781</v>
      </c>
      <c r="F157" s="2">
        <v>44593</v>
      </c>
      <c r="G157" s="5">
        <v>0.22291666666666665</v>
      </c>
      <c r="H157" s="10" t="s">
        <v>1383</v>
      </c>
      <c r="I157" s="1"/>
    </row>
    <row r="158" spans="1:9" ht="24" hidden="1" customHeight="1">
      <c r="A158" s="7" t="s">
        <v>1280</v>
      </c>
      <c r="B158" s="2">
        <v>44594</v>
      </c>
      <c r="C158" s="5">
        <v>0.25</v>
      </c>
      <c r="D158" s="2">
        <v>44594</v>
      </c>
      <c r="E158" s="5">
        <v>0.69166666666666676</v>
      </c>
      <c r="F158" s="2">
        <v>44595</v>
      </c>
      <c r="G158" s="5">
        <v>8.3333333333333329E-2</v>
      </c>
      <c r="H158" s="10"/>
      <c r="I158" s="1"/>
    </row>
    <row r="159" spans="1:9" ht="24" hidden="1" customHeight="1">
      <c r="A159" s="7" t="s">
        <v>1347</v>
      </c>
      <c r="B159" s="2">
        <v>44597</v>
      </c>
      <c r="C159" s="5">
        <v>0.53819444444444442</v>
      </c>
      <c r="D159" s="2">
        <v>44597</v>
      </c>
      <c r="E159" s="5">
        <v>0.57986111111111105</v>
      </c>
      <c r="F159" s="2">
        <v>44597</v>
      </c>
      <c r="G159" s="5">
        <v>0.89722222222222225</v>
      </c>
      <c r="H159" s="1" t="s">
        <v>1406</v>
      </c>
      <c r="I159" s="1"/>
    </row>
    <row r="160" spans="1:9" ht="24" hidden="1" customHeight="1">
      <c r="A160" s="7" t="s">
        <v>1348</v>
      </c>
      <c r="B160" s="2">
        <v>44599</v>
      </c>
      <c r="C160" s="5">
        <v>0.26250000000000001</v>
      </c>
      <c r="D160" s="2">
        <v>44599</v>
      </c>
      <c r="E160" s="5">
        <v>0.37013888888888885</v>
      </c>
      <c r="F160" s="2">
        <v>44600</v>
      </c>
      <c r="G160" s="5">
        <v>0.18472222222222223</v>
      </c>
      <c r="H160" s="10" t="s">
        <v>1361</v>
      </c>
      <c r="I160" s="1"/>
    </row>
    <row r="161" spans="1:9" ht="24" hidden="1" customHeight="1">
      <c r="A161" s="11" t="s">
        <v>1356</v>
      </c>
      <c r="B161" s="2">
        <v>44601</v>
      </c>
      <c r="C161" s="5">
        <v>0.7583333333333333</v>
      </c>
      <c r="D161" s="2">
        <v>44601</v>
      </c>
      <c r="E161" s="5">
        <v>0.80555555555555547</v>
      </c>
      <c r="F161" s="2">
        <v>44602</v>
      </c>
      <c r="G161" s="5">
        <v>0.88055555555555554</v>
      </c>
      <c r="H161" s="1" t="s">
        <v>0</v>
      </c>
      <c r="I161" s="1"/>
    </row>
    <row r="162" spans="1:9" ht="24" hidden="1" customHeight="1">
      <c r="A162" s="11" t="s">
        <v>1357</v>
      </c>
      <c r="B162" s="2">
        <v>44605</v>
      </c>
      <c r="C162" s="5">
        <v>0.37083333333333335</v>
      </c>
      <c r="D162" s="2">
        <v>44605</v>
      </c>
      <c r="E162" s="5">
        <v>0.46527777777777773</v>
      </c>
      <c r="F162" s="2">
        <v>44605</v>
      </c>
      <c r="G162" s="5">
        <v>0.84861111111111109</v>
      </c>
      <c r="H162" s="10"/>
      <c r="I162" s="1"/>
    </row>
    <row r="163" spans="1:9" ht="24" hidden="1" customHeight="1">
      <c r="A163" s="11" t="s">
        <v>1358</v>
      </c>
      <c r="B163" s="2">
        <v>44607</v>
      </c>
      <c r="C163" s="5">
        <v>0.27916666666666667</v>
      </c>
      <c r="D163" s="2">
        <v>44607</v>
      </c>
      <c r="E163" s="5">
        <v>0.3347222222222222</v>
      </c>
      <c r="F163" s="2">
        <v>44607</v>
      </c>
      <c r="G163" s="5">
        <v>0.84305555555555556</v>
      </c>
      <c r="H163" s="10"/>
      <c r="I163" s="1"/>
    </row>
    <row r="164" spans="1:9" ht="24" hidden="1" customHeight="1">
      <c r="A164" s="11" t="s">
        <v>1359</v>
      </c>
      <c r="B164" s="2">
        <v>44608</v>
      </c>
      <c r="C164" s="5">
        <v>0.85833333333333339</v>
      </c>
      <c r="D164" s="2">
        <v>44609</v>
      </c>
      <c r="E164" s="5">
        <v>4.027777777777778E-2</v>
      </c>
      <c r="F164" s="2">
        <v>44609</v>
      </c>
      <c r="G164" s="5">
        <v>0.44722222222222219</v>
      </c>
      <c r="H164" s="10"/>
      <c r="I164" s="1"/>
    </row>
    <row r="165" spans="1:9" ht="24" hidden="1" customHeight="1">
      <c r="A165" s="7" t="s">
        <v>1450</v>
      </c>
      <c r="B165" s="2">
        <v>44611</v>
      </c>
      <c r="C165" s="5">
        <v>0.95416666666666661</v>
      </c>
      <c r="D165" s="2">
        <v>44611</v>
      </c>
      <c r="E165" s="5">
        <v>0.99861111111111101</v>
      </c>
      <c r="F165" s="2">
        <v>44612</v>
      </c>
      <c r="G165" s="5">
        <v>0.31527777777777777</v>
      </c>
      <c r="H165" s="1" t="s">
        <v>0</v>
      </c>
      <c r="I165" s="1"/>
    </row>
    <row r="166" spans="1:9" ht="24" hidden="1" customHeight="1">
      <c r="A166" s="7" t="s">
        <v>1470</v>
      </c>
      <c r="B166" s="2">
        <v>44613</v>
      </c>
      <c r="C166" s="5">
        <v>0.56666666666666665</v>
      </c>
      <c r="D166" s="2">
        <v>44614</v>
      </c>
      <c r="E166" s="5">
        <v>0.64444444444444449</v>
      </c>
      <c r="F166" s="2">
        <v>44615</v>
      </c>
      <c r="G166" s="5">
        <v>0.52361111111111114</v>
      </c>
      <c r="H166" s="10" t="s">
        <v>1504</v>
      </c>
      <c r="I166" s="1"/>
    </row>
    <row r="167" spans="1:9" ht="24" hidden="1" customHeight="1">
      <c r="A167" s="12" t="s">
        <v>1486</v>
      </c>
      <c r="B167" s="2">
        <v>44617</v>
      </c>
      <c r="C167" s="5">
        <v>8.3333333333333329E-2</v>
      </c>
      <c r="D167" s="2">
        <v>44617</v>
      </c>
      <c r="E167" s="5">
        <v>0.11805555555555557</v>
      </c>
      <c r="F167" s="2">
        <v>44617</v>
      </c>
      <c r="G167" s="5">
        <v>0.86944444444444446</v>
      </c>
      <c r="H167" s="1" t="s">
        <v>1536</v>
      </c>
      <c r="I167" s="1"/>
    </row>
    <row r="168" spans="1:9" ht="24" hidden="1" customHeight="1">
      <c r="A168" s="12" t="s">
        <v>1474</v>
      </c>
      <c r="B168" s="2">
        <v>44620</v>
      </c>
      <c r="C168" s="5">
        <v>0.21249999999999999</v>
      </c>
      <c r="D168" s="2">
        <v>44620</v>
      </c>
      <c r="E168" s="5">
        <v>0.31111111111111112</v>
      </c>
      <c r="F168" s="2">
        <v>44620</v>
      </c>
      <c r="G168" s="5">
        <v>0.89861111111111114</v>
      </c>
      <c r="H168" s="13"/>
      <c r="I168" s="2"/>
    </row>
    <row r="169" spans="1:9" ht="24" hidden="1" customHeight="1">
      <c r="A169" s="12" t="s">
        <v>1451</v>
      </c>
      <c r="B169" s="2">
        <v>44621</v>
      </c>
      <c r="C169" s="5">
        <v>0.47916666666666669</v>
      </c>
      <c r="D169" s="2">
        <v>44621</v>
      </c>
      <c r="E169" s="5">
        <v>0.89930555555555547</v>
      </c>
      <c r="F169" s="2">
        <v>44622</v>
      </c>
      <c r="G169" s="5">
        <v>0.51388888888888895</v>
      </c>
      <c r="H169" s="13" t="s">
        <v>1573</v>
      </c>
      <c r="I169" s="2"/>
    </row>
    <row r="170" spans="1:9" ht="24" hidden="1" customHeight="1">
      <c r="A170" s="7" t="s">
        <v>1517</v>
      </c>
      <c r="B170" s="2"/>
      <c r="C170" s="5"/>
      <c r="D170" s="2"/>
      <c r="E170" s="5"/>
      <c r="F170" s="2"/>
      <c r="G170" s="5"/>
      <c r="H170" s="13" t="s">
        <v>1547</v>
      </c>
      <c r="I170" s="2"/>
    </row>
    <row r="171" spans="1:9" ht="24" hidden="1" customHeight="1">
      <c r="A171" s="7" t="s">
        <v>1518</v>
      </c>
      <c r="B171" s="2">
        <v>44624</v>
      </c>
      <c r="C171" s="5">
        <v>0.91666666666666663</v>
      </c>
      <c r="D171" s="2">
        <v>44624</v>
      </c>
      <c r="E171" s="5">
        <v>0.95000000000000007</v>
      </c>
      <c r="F171" s="2">
        <v>44626</v>
      </c>
      <c r="G171" s="5">
        <v>8.3333333333333332E-3</v>
      </c>
      <c r="H171" s="2" t="s">
        <v>1601</v>
      </c>
      <c r="I171" s="2"/>
    </row>
    <row r="172" spans="1:9" ht="24" hidden="1" customHeight="1">
      <c r="A172" s="11" t="s">
        <v>1596</v>
      </c>
      <c r="B172" s="2">
        <v>44627</v>
      </c>
      <c r="C172" s="5">
        <v>0.2986111111111111</v>
      </c>
      <c r="D172" s="2">
        <v>44627</v>
      </c>
      <c r="E172" s="5">
        <v>0.73055555555555562</v>
      </c>
      <c r="F172" s="2">
        <v>44628</v>
      </c>
      <c r="G172" s="5">
        <v>0.66666666666666663</v>
      </c>
      <c r="H172" s="10"/>
      <c r="I172" s="2"/>
    </row>
    <row r="173" spans="1:9" ht="24" hidden="1" customHeight="1">
      <c r="A173" s="7" t="s">
        <v>1519</v>
      </c>
      <c r="B173" s="2">
        <v>44628</v>
      </c>
      <c r="C173" s="5">
        <v>0.70833333333333337</v>
      </c>
      <c r="D173" s="2">
        <v>44628</v>
      </c>
      <c r="E173" s="5">
        <v>0.72916666666666663</v>
      </c>
      <c r="F173" s="2">
        <v>44629</v>
      </c>
      <c r="G173" s="5">
        <v>0.60277777777777775</v>
      </c>
      <c r="H173" s="10" t="s">
        <v>1597</v>
      </c>
      <c r="I173" s="2"/>
    </row>
    <row r="174" spans="1:9" ht="24" hidden="1" customHeight="1">
      <c r="A174" s="7" t="s">
        <v>1548</v>
      </c>
      <c r="B174" s="2">
        <v>44631</v>
      </c>
      <c r="C174" s="5">
        <v>1.2499999999999999E-2</v>
      </c>
      <c r="D174" s="2">
        <v>44632</v>
      </c>
      <c r="E174" s="5">
        <v>0.69166666666666676</v>
      </c>
      <c r="F174" s="2">
        <v>44633</v>
      </c>
      <c r="G174" s="5">
        <v>0.54305555555555551</v>
      </c>
      <c r="H174" s="13" t="s">
        <v>1629</v>
      </c>
      <c r="I174" s="2"/>
    </row>
    <row r="175" spans="1:9" ht="24" hidden="1" customHeight="1">
      <c r="A175" s="7" t="s">
        <v>1549</v>
      </c>
      <c r="B175" s="2">
        <v>44635</v>
      </c>
      <c r="C175" s="5">
        <v>0.67499999999999993</v>
      </c>
      <c r="D175" s="2">
        <v>44638</v>
      </c>
      <c r="E175" s="5">
        <v>0.89930555555555547</v>
      </c>
      <c r="F175" s="2">
        <v>44639</v>
      </c>
      <c r="G175" s="5">
        <v>0.67638888888888893</v>
      </c>
      <c r="H175" s="13" t="s">
        <v>1675</v>
      </c>
      <c r="I175" s="2"/>
    </row>
    <row r="176" spans="1:9" ht="24" hidden="1" customHeight="1">
      <c r="A176" s="7" t="s">
        <v>1550</v>
      </c>
      <c r="B176" s="2">
        <v>44640</v>
      </c>
      <c r="C176" s="5">
        <v>4.8611111111111112E-2</v>
      </c>
      <c r="D176" s="2">
        <v>44641</v>
      </c>
      <c r="E176" s="5">
        <v>0.15625</v>
      </c>
      <c r="F176" s="2">
        <v>44641</v>
      </c>
      <c r="G176" s="5">
        <v>0.56597222222222221</v>
      </c>
      <c r="H176" s="13" t="s">
        <v>1685</v>
      </c>
      <c r="I176" s="2"/>
    </row>
    <row r="177" spans="1:9" ht="24" hidden="1" customHeight="1">
      <c r="A177" s="7" t="s">
        <v>1633</v>
      </c>
      <c r="B177" s="2">
        <v>44643</v>
      </c>
      <c r="C177" s="5">
        <v>0.20416666666666669</v>
      </c>
      <c r="D177" s="2">
        <v>44644</v>
      </c>
      <c r="E177" s="5">
        <v>2.6388888888888889E-2</v>
      </c>
      <c r="F177" s="2">
        <v>44644</v>
      </c>
      <c r="G177" s="5">
        <v>0.51111111111111118</v>
      </c>
      <c r="H177" s="13" t="s">
        <v>1693</v>
      </c>
      <c r="I177" s="2"/>
    </row>
    <row r="178" spans="1:9" ht="24" hidden="1" customHeight="1">
      <c r="A178" s="7" t="s">
        <v>1634</v>
      </c>
      <c r="B178" s="2">
        <v>44645</v>
      </c>
      <c r="C178" s="5">
        <v>0.54166666666666663</v>
      </c>
      <c r="D178" s="2">
        <v>44645</v>
      </c>
      <c r="E178" s="5">
        <v>0.57361111111111118</v>
      </c>
      <c r="F178" s="2">
        <v>44646</v>
      </c>
      <c r="G178" s="5">
        <v>0.12916666666666668</v>
      </c>
      <c r="H178" s="2" t="s">
        <v>1714</v>
      </c>
      <c r="I178" s="2"/>
    </row>
    <row r="179" spans="1:9" ht="24" hidden="1" customHeight="1">
      <c r="A179" s="7" t="s">
        <v>1393</v>
      </c>
      <c r="B179" s="2">
        <v>44647</v>
      </c>
      <c r="C179" s="5">
        <v>0.42777777777777781</v>
      </c>
      <c r="D179" s="2">
        <v>44648</v>
      </c>
      <c r="E179" s="5">
        <v>0.15277777777777776</v>
      </c>
      <c r="F179" s="2">
        <v>44649</v>
      </c>
      <c r="G179" s="5">
        <v>2.0833333333333332E-2</v>
      </c>
      <c r="H179" s="10" t="s">
        <v>1722</v>
      </c>
      <c r="I179" s="2"/>
    </row>
    <row r="180" spans="1:9" ht="24" hidden="1" customHeight="1">
      <c r="A180" s="12" t="s">
        <v>1664</v>
      </c>
      <c r="B180" s="2">
        <v>44654</v>
      </c>
      <c r="C180" s="5">
        <v>0.39583333333333331</v>
      </c>
      <c r="D180" s="2">
        <v>44654</v>
      </c>
      <c r="E180" s="5">
        <v>0.4548611111111111</v>
      </c>
      <c r="F180" s="2">
        <v>44655</v>
      </c>
      <c r="G180" s="5">
        <v>0.21388888888888891</v>
      </c>
      <c r="H180" s="13" t="s">
        <v>1754</v>
      </c>
      <c r="I180" s="2"/>
    </row>
    <row r="181" spans="1:9" ht="24" hidden="1" customHeight="1">
      <c r="A181" s="12" t="s">
        <v>1659</v>
      </c>
      <c r="B181" s="2"/>
      <c r="C181" s="5"/>
      <c r="D181" s="2"/>
      <c r="E181" s="5"/>
      <c r="F181" s="2"/>
      <c r="G181" s="5"/>
      <c r="H181" s="13" t="s">
        <v>1712</v>
      </c>
      <c r="I181" s="2"/>
    </row>
    <row r="182" spans="1:9" ht="24" hidden="1" customHeight="1">
      <c r="A182" s="7" t="s">
        <v>1731</v>
      </c>
      <c r="B182" s="2">
        <v>44658</v>
      </c>
      <c r="C182" s="5">
        <v>0.52083333333333337</v>
      </c>
      <c r="D182" s="2">
        <v>44658</v>
      </c>
      <c r="E182" s="5">
        <v>0.55208333333333337</v>
      </c>
      <c r="F182" s="2">
        <v>44659</v>
      </c>
      <c r="G182" s="5">
        <v>0.29583333333333334</v>
      </c>
      <c r="H182" s="2" t="s">
        <v>1786</v>
      </c>
      <c r="I182" s="2"/>
    </row>
    <row r="183" spans="1:9" ht="24" hidden="1" customHeight="1">
      <c r="A183" s="7" t="s">
        <v>1732</v>
      </c>
      <c r="B183" s="2">
        <v>44660</v>
      </c>
      <c r="C183" s="5">
        <v>0.85</v>
      </c>
      <c r="D183" s="2">
        <v>44660</v>
      </c>
      <c r="E183" s="5">
        <v>0.9555555555555556</v>
      </c>
      <c r="F183" s="2">
        <v>44661</v>
      </c>
      <c r="G183" s="5">
        <v>0.85138888888888886</v>
      </c>
      <c r="H183" s="10" t="s">
        <v>1735</v>
      </c>
      <c r="I183" s="2"/>
    </row>
    <row r="184" spans="1:9" ht="24" hidden="1" customHeight="1">
      <c r="A184" s="7" t="s">
        <v>1733</v>
      </c>
      <c r="B184" s="2">
        <v>44666</v>
      </c>
      <c r="C184" s="5">
        <v>0.75</v>
      </c>
      <c r="D184" s="2">
        <v>44666</v>
      </c>
      <c r="E184" s="5">
        <v>0.7944444444444444</v>
      </c>
      <c r="F184" s="2">
        <v>44667</v>
      </c>
      <c r="G184" s="5">
        <v>0.35416666666666669</v>
      </c>
      <c r="H184" s="13" t="s">
        <v>1773</v>
      </c>
      <c r="I184" s="2"/>
    </row>
    <row r="185" spans="1:9" ht="24" hidden="1" customHeight="1">
      <c r="A185" s="7" t="s">
        <v>1734</v>
      </c>
      <c r="B185" s="2"/>
      <c r="C185" s="5"/>
      <c r="D185" s="2"/>
      <c r="E185" s="5"/>
      <c r="F185" s="2"/>
      <c r="G185" s="5"/>
      <c r="H185" s="13" t="s">
        <v>1772</v>
      </c>
      <c r="I185" s="2"/>
    </row>
    <row r="186" spans="1:9" ht="24.9" hidden="1" customHeight="1">
      <c r="A186" s="54" t="s">
        <v>1832</v>
      </c>
      <c r="B186" s="55"/>
      <c r="C186" s="55"/>
      <c r="D186" s="55"/>
      <c r="E186" s="55"/>
      <c r="F186" s="55"/>
      <c r="G186" s="55"/>
      <c r="H186" s="55"/>
      <c r="I186" s="56"/>
    </row>
    <row r="187" spans="1:9" ht="24" hidden="1" customHeight="1">
      <c r="A187" s="7" t="s">
        <v>1833</v>
      </c>
      <c r="B187" s="2"/>
      <c r="C187" s="5"/>
      <c r="D187" s="2"/>
      <c r="E187" s="5"/>
      <c r="F187" s="2"/>
      <c r="G187" s="5"/>
      <c r="H187" s="13" t="s">
        <v>1856</v>
      </c>
      <c r="I187" s="2"/>
    </row>
    <row r="188" spans="1:9" ht="24" hidden="1" customHeight="1">
      <c r="A188" s="7" t="s">
        <v>1835</v>
      </c>
      <c r="B188" s="2">
        <v>44674</v>
      </c>
      <c r="C188" s="5">
        <v>0.8208333333333333</v>
      </c>
      <c r="D188" s="2">
        <f>B188</f>
        <v>44674</v>
      </c>
      <c r="E188" s="5">
        <v>0.86249999999999993</v>
      </c>
      <c r="F188" s="2">
        <v>44676</v>
      </c>
      <c r="G188" s="5">
        <v>2.4999999999999998E-2</v>
      </c>
      <c r="H188" s="13" t="s">
        <v>1893</v>
      </c>
      <c r="I188" s="2"/>
    </row>
    <row r="189" spans="1:9" ht="24" hidden="1" customHeight="1">
      <c r="A189" s="7" t="s">
        <v>1836</v>
      </c>
      <c r="B189" s="2">
        <v>44679</v>
      </c>
      <c r="C189" s="5">
        <v>0.40416666666666662</v>
      </c>
      <c r="D189" s="2">
        <f>B189</f>
        <v>44679</v>
      </c>
      <c r="E189" s="5">
        <v>0.45</v>
      </c>
      <c r="F189" s="2">
        <f>D189</f>
        <v>44679</v>
      </c>
      <c r="G189" s="5">
        <v>0.83333333333333337</v>
      </c>
      <c r="H189" s="1" t="s">
        <v>0</v>
      </c>
      <c r="I189" s="2"/>
    </row>
    <row r="190" spans="1:9" ht="24" hidden="1" customHeight="1">
      <c r="A190" s="7" t="s">
        <v>1837</v>
      </c>
      <c r="B190" s="2">
        <v>44681</v>
      </c>
      <c r="C190" s="5">
        <v>0.4375</v>
      </c>
      <c r="D190" s="2">
        <v>44681</v>
      </c>
      <c r="E190" s="5">
        <v>0.5625</v>
      </c>
      <c r="F190" s="2">
        <f>D190+1</f>
        <v>44682</v>
      </c>
      <c r="G190" s="5">
        <v>0.34166666666666662</v>
      </c>
      <c r="H190" s="10" t="s">
        <v>1838</v>
      </c>
      <c r="I190" s="2"/>
    </row>
    <row r="191" spans="1:9" ht="24" hidden="1" customHeight="1">
      <c r="A191" s="7" t="s">
        <v>1839</v>
      </c>
      <c r="B191" s="2">
        <v>44687</v>
      </c>
      <c r="C191" s="5">
        <v>0.79999999999999993</v>
      </c>
      <c r="D191" s="2">
        <v>44688</v>
      </c>
      <c r="E191" s="5">
        <v>0.33333333333333331</v>
      </c>
      <c r="F191" s="2">
        <v>44688</v>
      </c>
      <c r="G191" s="5">
        <v>0.75</v>
      </c>
      <c r="H191" s="13" t="s">
        <v>1960</v>
      </c>
      <c r="I191" s="2"/>
    </row>
    <row r="192" spans="1:9" ht="24" hidden="1" customHeight="1">
      <c r="A192" s="7" t="s">
        <v>1840</v>
      </c>
      <c r="B192" s="2"/>
      <c r="C192" s="5"/>
      <c r="D192" s="2"/>
      <c r="E192" s="5"/>
      <c r="F192" s="2"/>
      <c r="G192" s="5"/>
      <c r="H192" s="13" t="s">
        <v>1912</v>
      </c>
      <c r="I192" s="2"/>
    </row>
    <row r="193" spans="1:9" ht="24.9" hidden="1" customHeight="1">
      <c r="A193" s="57" t="s">
        <v>1385</v>
      </c>
      <c r="B193" s="58"/>
      <c r="C193" s="58"/>
      <c r="D193" s="58"/>
      <c r="E193" s="58"/>
      <c r="F193" s="58"/>
      <c r="G193" s="58"/>
      <c r="H193" s="58"/>
      <c r="I193" s="58"/>
    </row>
    <row r="194" spans="1:9" ht="24" hidden="1" customHeight="1">
      <c r="A194" s="14" t="s">
        <v>5</v>
      </c>
      <c r="B194" s="48" t="s">
        <v>6</v>
      </c>
      <c r="C194" s="48"/>
      <c r="D194" s="48" t="s">
        <v>7</v>
      </c>
      <c r="E194" s="48"/>
      <c r="F194" s="48" t="s">
        <v>8</v>
      </c>
      <c r="G194" s="48"/>
      <c r="H194" s="3" t="s">
        <v>9</v>
      </c>
      <c r="I194" s="3" t="s">
        <v>10</v>
      </c>
    </row>
    <row r="195" spans="1:9" ht="24" hidden="1" customHeight="1">
      <c r="A195" s="11" t="s">
        <v>190</v>
      </c>
      <c r="B195" s="2">
        <v>44312</v>
      </c>
      <c r="C195" s="5">
        <v>0.38750000000000001</v>
      </c>
      <c r="D195" s="2">
        <v>44312</v>
      </c>
      <c r="E195" s="5">
        <v>0.4458333333333333</v>
      </c>
      <c r="F195" s="2">
        <v>44312</v>
      </c>
      <c r="G195" s="5">
        <v>0.67499999999999993</v>
      </c>
      <c r="H195" s="10" t="s">
        <v>199</v>
      </c>
      <c r="I195" s="1"/>
    </row>
    <row r="196" spans="1:9" ht="24" hidden="1" customHeight="1">
      <c r="A196" s="11" t="s">
        <v>191</v>
      </c>
      <c r="B196" s="2">
        <v>44312</v>
      </c>
      <c r="C196" s="5">
        <v>0.8666666666666667</v>
      </c>
      <c r="D196" s="2">
        <v>44312</v>
      </c>
      <c r="E196" s="5">
        <v>0.95833333333333337</v>
      </c>
      <c r="F196" s="2">
        <v>44313</v>
      </c>
      <c r="G196" s="5">
        <v>0.51250000000000007</v>
      </c>
      <c r="H196" s="10"/>
      <c r="I196" s="1"/>
    </row>
    <row r="197" spans="1:9" ht="24" hidden="1" customHeight="1">
      <c r="A197" s="7" t="s">
        <v>192</v>
      </c>
      <c r="B197" s="2">
        <v>44315</v>
      </c>
      <c r="C197" s="5">
        <v>0.20833333333333334</v>
      </c>
      <c r="D197" s="2">
        <v>44315</v>
      </c>
      <c r="E197" s="5">
        <v>0.34583333333333338</v>
      </c>
      <c r="F197" s="2">
        <v>44315</v>
      </c>
      <c r="G197" s="5">
        <v>0.875</v>
      </c>
      <c r="H197" s="10" t="s">
        <v>197</v>
      </c>
      <c r="I197" s="1"/>
    </row>
    <row r="198" spans="1:9" ht="24" hidden="1" customHeight="1">
      <c r="A198" s="7" t="s">
        <v>193</v>
      </c>
      <c r="B198" s="2">
        <v>44317</v>
      </c>
      <c r="C198" s="5">
        <v>0.8125</v>
      </c>
      <c r="D198" s="2">
        <v>44317</v>
      </c>
      <c r="E198" s="5">
        <v>0.875</v>
      </c>
      <c r="F198" s="2">
        <v>44318</v>
      </c>
      <c r="G198" s="5">
        <v>0.21249999999999999</v>
      </c>
      <c r="H198" s="1" t="s">
        <v>0</v>
      </c>
      <c r="I198" s="1"/>
    </row>
    <row r="199" spans="1:9" ht="24" hidden="1" customHeight="1">
      <c r="A199" s="7" t="s">
        <v>194</v>
      </c>
      <c r="B199" s="2">
        <v>44320</v>
      </c>
      <c r="C199" s="5">
        <v>0.6875</v>
      </c>
      <c r="D199" s="2">
        <v>44321</v>
      </c>
      <c r="E199" s="5">
        <v>0.3833333333333333</v>
      </c>
      <c r="F199" s="2">
        <v>44321</v>
      </c>
      <c r="G199" s="5">
        <v>0.83750000000000002</v>
      </c>
      <c r="H199" s="10"/>
      <c r="I199" s="1"/>
    </row>
    <row r="200" spans="1:9" ht="24" hidden="1" customHeight="1">
      <c r="A200" s="7" t="s">
        <v>195</v>
      </c>
      <c r="B200" s="2">
        <v>44322</v>
      </c>
      <c r="C200" s="5">
        <v>0.29166666666666669</v>
      </c>
      <c r="D200" s="2">
        <v>44323</v>
      </c>
      <c r="E200" s="5">
        <v>1.6666666666666666E-2</v>
      </c>
      <c r="F200" s="2">
        <v>44323</v>
      </c>
      <c r="G200" s="5">
        <v>0.31666666666666665</v>
      </c>
      <c r="H200" s="10"/>
      <c r="I200" s="1"/>
    </row>
    <row r="201" spans="1:9" ht="24" hidden="1" customHeight="1">
      <c r="A201" s="7" t="s">
        <v>196</v>
      </c>
      <c r="B201" s="2">
        <v>44325</v>
      </c>
      <c r="C201" s="5">
        <v>0.70833333333333337</v>
      </c>
      <c r="D201" s="2">
        <v>44325</v>
      </c>
      <c r="E201" s="5">
        <v>0.77083333333333337</v>
      </c>
      <c r="F201" s="2">
        <v>44326</v>
      </c>
      <c r="G201" s="5">
        <v>7.0833333333333331E-2</v>
      </c>
      <c r="H201" s="10" t="s">
        <v>230</v>
      </c>
      <c r="I201" s="1"/>
    </row>
    <row r="202" spans="1:9" ht="24" hidden="1" customHeight="1">
      <c r="A202" s="7" t="s">
        <v>213</v>
      </c>
      <c r="B202" s="2">
        <v>44327</v>
      </c>
      <c r="C202" s="5">
        <v>0.27083333333333331</v>
      </c>
      <c r="D202" s="2">
        <v>44327</v>
      </c>
      <c r="E202" s="5">
        <v>0.31666666666666665</v>
      </c>
      <c r="F202" s="2">
        <v>44327</v>
      </c>
      <c r="G202" s="5">
        <v>0.59583333333333333</v>
      </c>
      <c r="H202" s="1" t="s">
        <v>0</v>
      </c>
      <c r="I202" s="1"/>
    </row>
    <row r="203" spans="1:9" ht="24" hidden="1" customHeight="1">
      <c r="A203" s="7" t="s">
        <v>214</v>
      </c>
      <c r="B203" s="2">
        <v>44329</v>
      </c>
      <c r="C203" s="5">
        <v>0.13333333333333333</v>
      </c>
      <c r="D203" s="2">
        <v>44329</v>
      </c>
      <c r="E203" s="5">
        <v>0.24166666666666667</v>
      </c>
      <c r="F203" s="2">
        <v>44330</v>
      </c>
      <c r="G203" s="5">
        <v>1.6666666666666666E-2</v>
      </c>
      <c r="H203" s="10" t="s">
        <v>223</v>
      </c>
      <c r="I203" s="1"/>
    </row>
    <row r="204" spans="1:9" ht="24" hidden="1" customHeight="1">
      <c r="A204" s="7" t="s">
        <v>220</v>
      </c>
      <c r="B204" s="2">
        <v>44331</v>
      </c>
      <c r="C204" s="5">
        <v>0.8125</v>
      </c>
      <c r="D204" s="2">
        <v>44331</v>
      </c>
      <c r="E204" s="5">
        <v>0.8666666666666667</v>
      </c>
      <c r="F204" s="2">
        <v>44332</v>
      </c>
      <c r="G204" s="5">
        <v>0.27499999999999997</v>
      </c>
      <c r="H204" s="10"/>
      <c r="I204" s="1"/>
    </row>
    <row r="205" spans="1:9" ht="24" hidden="1" customHeight="1">
      <c r="A205" s="7" t="s">
        <v>221</v>
      </c>
      <c r="B205" s="2">
        <v>44334</v>
      </c>
      <c r="C205" s="5">
        <v>0.5625</v>
      </c>
      <c r="D205" s="2">
        <v>44335</v>
      </c>
      <c r="E205" s="5">
        <v>0.54166666666666663</v>
      </c>
      <c r="F205" s="2">
        <v>44335</v>
      </c>
      <c r="G205" s="5">
        <v>0.97499999999999998</v>
      </c>
      <c r="H205" s="10" t="s">
        <v>246</v>
      </c>
      <c r="I205" s="1"/>
    </row>
    <row r="206" spans="1:9" ht="24" hidden="1" customHeight="1">
      <c r="A206" s="7" t="s">
        <v>222</v>
      </c>
      <c r="B206" s="2">
        <v>44336</v>
      </c>
      <c r="C206" s="5">
        <v>0.39583333333333331</v>
      </c>
      <c r="D206" s="2">
        <v>44336</v>
      </c>
      <c r="E206" s="5">
        <v>0.8666666666666667</v>
      </c>
      <c r="F206" s="2">
        <v>44337</v>
      </c>
      <c r="G206" s="5">
        <v>0.25833333333333336</v>
      </c>
      <c r="H206" s="10"/>
      <c r="I206" s="1"/>
    </row>
    <row r="207" spans="1:9" ht="24" hidden="1" customHeight="1">
      <c r="A207" s="7" t="s">
        <v>240</v>
      </c>
      <c r="B207" s="2">
        <v>44339</v>
      </c>
      <c r="C207" s="5">
        <v>0.33333333333333331</v>
      </c>
      <c r="D207" s="2">
        <v>44339</v>
      </c>
      <c r="E207" s="5">
        <v>0.95416666666666661</v>
      </c>
      <c r="F207" s="2">
        <v>44339</v>
      </c>
      <c r="G207" s="5">
        <v>0.1125</v>
      </c>
      <c r="H207" s="10"/>
      <c r="I207" s="1"/>
    </row>
    <row r="208" spans="1:9" ht="24" hidden="1" customHeight="1">
      <c r="A208" s="7" t="s">
        <v>241</v>
      </c>
      <c r="B208" s="2">
        <v>44341</v>
      </c>
      <c r="C208" s="5">
        <v>0.27083333333333331</v>
      </c>
      <c r="D208" s="2">
        <v>44341</v>
      </c>
      <c r="E208" s="5">
        <v>0.32500000000000001</v>
      </c>
      <c r="F208" s="2">
        <v>44341</v>
      </c>
      <c r="G208" s="5">
        <v>0.67083333333333339</v>
      </c>
      <c r="H208" s="1" t="s">
        <v>0</v>
      </c>
      <c r="I208" s="1"/>
    </row>
    <row r="209" spans="1:9" ht="24" hidden="1" customHeight="1">
      <c r="A209" s="7" t="s">
        <v>242</v>
      </c>
      <c r="B209" s="2">
        <v>44343</v>
      </c>
      <c r="C209" s="5">
        <v>0.375</v>
      </c>
      <c r="D209" s="2">
        <v>44343</v>
      </c>
      <c r="E209" s="5">
        <v>0.47916666666666669</v>
      </c>
      <c r="F209" s="2">
        <v>44344</v>
      </c>
      <c r="G209" s="5">
        <v>0.34583333333333338</v>
      </c>
      <c r="H209" s="10"/>
      <c r="I209" s="1"/>
    </row>
    <row r="210" spans="1:9" ht="24" hidden="1" customHeight="1">
      <c r="A210" s="7" t="s">
        <v>243</v>
      </c>
      <c r="B210" s="2">
        <v>44346</v>
      </c>
      <c r="C210" s="5">
        <v>6.6666666666666666E-2</v>
      </c>
      <c r="D210" s="2">
        <v>44346</v>
      </c>
      <c r="E210" s="5">
        <v>0.125</v>
      </c>
      <c r="F210" s="2">
        <v>44346</v>
      </c>
      <c r="G210" s="5">
        <v>0.67083333333333339</v>
      </c>
      <c r="H210" s="1" t="s">
        <v>0</v>
      </c>
      <c r="I210" s="1"/>
    </row>
    <row r="211" spans="1:9" ht="24" hidden="1" customHeight="1">
      <c r="A211" s="7" t="s">
        <v>244</v>
      </c>
      <c r="B211" s="2">
        <v>44348</v>
      </c>
      <c r="C211" s="5">
        <v>0.95833333333333337</v>
      </c>
      <c r="D211" s="2">
        <v>44350</v>
      </c>
      <c r="E211" s="5">
        <v>0.75416666666666676</v>
      </c>
      <c r="F211" s="2">
        <v>44351</v>
      </c>
      <c r="G211" s="5">
        <v>0.31666666666666665</v>
      </c>
      <c r="H211" s="10" t="s">
        <v>292</v>
      </c>
      <c r="I211" s="1"/>
    </row>
    <row r="212" spans="1:9" ht="24" hidden="1" customHeight="1">
      <c r="A212" s="7" t="s">
        <v>245</v>
      </c>
      <c r="B212" s="2">
        <v>44351</v>
      </c>
      <c r="C212" s="5">
        <v>0.6875</v>
      </c>
      <c r="D212" s="2">
        <v>44353</v>
      </c>
      <c r="E212" s="5">
        <v>0.60416666666666663</v>
      </c>
      <c r="F212" s="2">
        <v>44353</v>
      </c>
      <c r="G212" s="5">
        <v>0.9458333333333333</v>
      </c>
      <c r="H212" s="10" t="s">
        <v>293</v>
      </c>
      <c r="I212" s="1"/>
    </row>
    <row r="213" spans="1:9" ht="24" hidden="1" customHeight="1">
      <c r="A213" s="7" t="s">
        <v>274</v>
      </c>
      <c r="B213" s="2">
        <v>44356</v>
      </c>
      <c r="C213" s="5">
        <v>3.4722222222222224E-2</v>
      </c>
      <c r="D213" s="2">
        <v>44356</v>
      </c>
      <c r="E213" s="5">
        <v>9.9999999999999992E-2</v>
      </c>
      <c r="F213" s="2">
        <v>44356</v>
      </c>
      <c r="G213" s="5">
        <v>0.44166666666666665</v>
      </c>
      <c r="H213" s="10"/>
      <c r="I213" s="1"/>
    </row>
    <row r="214" spans="1:9" ht="24" hidden="1" customHeight="1">
      <c r="A214" s="7" t="s">
        <v>275</v>
      </c>
      <c r="B214" s="2">
        <v>44357</v>
      </c>
      <c r="C214" s="5">
        <v>0.6875</v>
      </c>
      <c r="D214" s="2">
        <v>44357</v>
      </c>
      <c r="E214" s="5">
        <v>0.7416666666666667</v>
      </c>
      <c r="F214" s="2">
        <v>44358</v>
      </c>
      <c r="G214" s="5">
        <v>0.23333333333333331</v>
      </c>
      <c r="H214" s="1" t="s">
        <v>301</v>
      </c>
      <c r="I214" s="1"/>
    </row>
    <row r="215" spans="1:9" ht="24" hidden="1" customHeight="1">
      <c r="A215" s="7" t="s">
        <v>276</v>
      </c>
      <c r="B215" s="2">
        <v>44359</v>
      </c>
      <c r="C215" s="5">
        <v>0.85416666666666663</v>
      </c>
      <c r="D215" s="2">
        <v>44360</v>
      </c>
      <c r="E215" s="5">
        <v>3.3333333333333333E-2</v>
      </c>
      <c r="F215" s="2">
        <v>44360</v>
      </c>
      <c r="G215" s="5">
        <v>0.77500000000000002</v>
      </c>
      <c r="H215" s="10"/>
      <c r="I215" s="1"/>
    </row>
    <row r="216" spans="1:9" ht="24" hidden="1" customHeight="1">
      <c r="A216" s="7" t="s">
        <v>277</v>
      </c>
      <c r="B216" s="2">
        <v>44362</v>
      </c>
      <c r="C216" s="5">
        <v>0.41666666666666669</v>
      </c>
      <c r="D216" s="2">
        <v>44362</v>
      </c>
      <c r="E216" s="5">
        <v>0.46666666666666662</v>
      </c>
      <c r="F216" s="2">
        <v>44362</v>
      </c>
      <c r="G216" s="5">
        <v>0.8833333333333333</v>
      </c>
      <c r="H216" s="1" t="s">
        <v>0</v>
      </c>
      <c r="I216" s="1"/>
    </row>
    <row r="217" spans="1:9" ht="24" hidden="1" customHeight="1">
      <c r="A217" s="7" t="s">
        <v>278</v>
      </c>
      <c r="B217" s="2">
        <v>44365</v>
      </c>
      <c r="C217" s="5">
        <v>0.14583333333333334</v>
      </c>
      <c r="D217" s="2">
        <v>44366</v>
      </c>
      <c r="E217" s="5">
        <v>0.5541666666666667</v>
      </c>
      <c r="F217" s="2">
        <v>44367</v>
      </c>
      <c r="G217" s="5">
        <v>0.13333333333333333</v>
      </c>
      <c r="H217" s="10" t="s">
        <v>327</v>
      </c>
      <c r="I217" s="1"/>
    </row>
    <row r="218" spans="1:9" ht="24" hidden="1" customHeight="1">
      <c r="A218" s="7" t="s">
        <v>279</v>
      </c>
      <c r="B218" s="2">
        <v>44367</v>
      </c>
      <c r="C218" s="5">
        <v>0.5625</v>
      </c>
      <c r="D218" s="2">
        <v>44368</v>
      </c>
      <c r="E218" s="5">
        <v>0.3833333333333333</v>
      </c>
      <c r="F218" s="2">
        <v>44368</v>
      </c>
      <c r="G218" s="5">
        <v>0.84583333333333333</v>
      </c>
      <c r="H218" s="10" t="s">
        <v>333</v>
      </c>
      <c r="I218" s="1"/>
    </row>
    <row r="219" spans="1:9" ht="24" hidden="1" customHeight="1">
      <c r="A219" s="7" t="s">
        <v>314</v>
      </c>
      <c r="B219" s="2">
        <v>44370</v>
      </c>
      <c r="C219" s="5">
        <v>0.6875</v>
      </c>
      <c r="D219" s="2">
        <v>44370</v>
      </c>
      <c r="E219" s="5">
        <v>0.9458333333333333</v>
      </c>
      <c r="F219" s="2">
        <v>44371</v>
      </c>
      <c r="G219" s="5">
        <v>0.25833333333333336</v>
      </c>
      <c r="H219" s="10"/>
      <c r="I219" s="1"/>
    </row>
    <row r="220" spans="1:9" ht="24" hidden="1" customHeight="1">
      <c r="A220" s="7" t="s">
        <v>315</v>
      </c>
      <c r="B220" s="2">
        <v>44372</v>
      </c>
      <c r="C220" s="5">
        <v>0.33333333333333331</v>
      </c>
      <c r="D220" s="2">
        <v>44372</v>
      </c>
      <c r="E220" s="5">
        <v>0.3833333333333333</v>
      </c>
      <c r="F220" s="2">
        <v>44372</v>
      </c>
      <c r="G220" s="5">
        <v>0.83333333333333337</v>
      </c>
      <c r="H220" s="1" t="s">
        <v>0</v>
      </c>
      <c r="I220" s="1"/>
    </row>
    <row r="221" spans="1:9" ht="24" hidden="1" customHeight="1">
      <c r="A221" s="7" t="s">
        <v>316</v>
      </c>
      <c r="B221" s="2">
        <v>44374</v>
      </c>
      <c r="C221" s="5">
        <v>0.43402777777777773</v>
      </c>
      <c r="D221" s="2">
        <v>44374</v>
      </c>
      <c r="E221" s="5">
        <v>0.5625</v>
      </c>
      <c r="F221" s="2">
        <v>44375</v>
      </c>
      <c r="G221" s="5">
        <v>0.51250000000000007</v>
      </c>
      <c r="H221" s="10"/>
      <c r="I221" s="1"/>
    </row>
    <row r="222" spans="1:9" ht="24" hidden="1" customHeight="1">
      <c r="A222" s="7" t="s">
        <v>324</v>
      </c>
      <c r="B222" s="2">
        <v>44377</v>
      </c>
      <c r="C222" s="5">
        <v>0.28750000000000003</v>
      </c>
      <c r="D222" s="2">
        <v>44377</v>
      </c>
      <c r="E222" s="5">
        <v>0.35000000000000003</v>
      </c>
      <c r="F222" s="2">
        <v>44377</v>
      </c>
      <c r="G222" s="5">
        <v>0.84166666666666667</v>
      </c>
      <c r="H222" s="1" t="s">
        <v>353</v>
      </c>
      <c r="I222" s="1"/>
    </row>
    <row r="223" spans="1:9" ht="24" hidden="1" customHeight="1">
      <c r="A223" s="7" t="s">
        <v>325</v>
      </c>
      <c r="B223" s="2">
        <v>44380</v>
      </c>
      <c r="C223" s="5">
        <v>0.125</v>
      </c>
      <c r="D223" s="2">
        <v>44381</v>
      </c>
      <c r="E223" s="5">
        <v>0.35833333333333334</v>
      </c>
      <c r="F223" s="2">
        <v>44381</v>
      </c>
      <c r="G223" s="5">
        <v>0.875</v>
      </c>
      <c r="H223" s="10" t="s">
        <v>368</v>
      </c>
      <c r="I223" s="1"/>
    </row>
    <row r="224" spans="1:9" ht="24" hidden="1" customHeight="1">
      <c r="A224" s="7" t="s">
        <v>326</v>
      </c>
      <c r="B224" s="2">
        <v>44382</v>
      </c>
      <c r="C224" s="5">
        <v>0.375</v>
      </c>
      <c r="D224" s="2">
        <v>44382</v>
      </c>
      <c r="E224" s="5">
        <v>0.57500000000000007</v>
      </c>
      <c r="F224" s="2">
        <v>44382</v>
      </c>
      <c r="G224" s="5">
        <v>0.95833333333333337</v>
      </c>
      <c r="H224" s="10"/>
      <c r="I224" s="1"/>
    </row>
    <row r="225" spans="1:9" ht="24" hidden="1" customHeight="1">
      <c r="A225" s="7" t="s">
        <v>354</v>
      </c>
      <c r="B225" s="2">
        <v>44384</v>
      </c>
      <c r="C225" s="5">
        <v>0.97916666666666663</v>
      </c>
      <c r="D225" s="2">
        <v>44385</v>
      </c>
      <c r="E225" s="5">
        <v>0.32500000000000001</v>
      </c>
      <c r="F225" s="2">
        <v>44385</v>
      </c>
      <c r="G225" s="5">
        <v>0.6958333333333333</v>
      </c>
      <c r="H225" s="10"/>
      <c r="I225" s="1"/>
    </row>
    <row r="226" spans="1:9" ht="24" hidden="1" customHeight="1">
      <c r="A226" s="7" t="s">
        <v>355</v>
      </c>
      <c r="B226" s="2">
        <v>44386</v>
      </c>
      <c r="C226" s="5">
        <v>0.70833333333333337</v>
      </c>
      <c r="D226" s="2">
        <v>44386</v>
      </c>
      <c r="E226" s="5">
        <v>0.7583333333333333</v>
      </c>
      <c r="F226" s="2">
        <v>44387</v>
      </c>
      <c r="G226" s="5">
        <v>0.34583333333333338</v>
      </c>
      <c r="H226" s="1" t="s">
        <v>39</v>
      </c>
      <c r="I226" s="1"/>
    </row>
    <row r="227" spans="1:9" ht="24" hidden="1" customHeight="1">
      <c r="A227" s="7" t="s">
        <v>356</v>
      </c>
      <c r="B227" s="2">
        <v>44388</v>
      </c>
      <c r="C227" s="5">
        <v>0.85416666666666663</v>
      </c>
      <c r="D227" s="2">
        <v>44388</v>
      </c>
      <c r="E227" s="5">
        <v>0.98749999999999993</v>
      </c>
      <c r="F227" s="2">
        <v>44389</v>
      </c>
      <c r="G227" s="5">
        <v>0.9291666666666667</v>
      </c>
      <c r="H227" s="10"/>
      <c r="I227" s="1"/>
    </row>
    <row r="228" spans="1:9" ht="24" hidden="1" customHeight="1">
      <c r="A228" s="7" t="s">
        <v>365</v>
      </c>
      <c r="B228" s="2">
        <v>44391</v>
      </c>
      <c r="C228" s="5">
        <v>0.5541666666666667</v>
      </c>
      <c r="D228" s="2">
        <v>44393</v>
      </c>
      <c r="E228" s="5">
        <v>0.17916666666666667</v>
      </c>
      <c r="F228" s="2">
        <v>44394</v>
      </c>
      <c r="G228" s="5">
        <v>0.21666666666666667</v>
      </c>
      <c r="H228" s="10" t="s">
        <v>404</v>
      </c>
      <c r="I228" s="1"/>
    </row>
    <row r="229" spans="1:9" ht="24" hidden="1" customHeight="1">
      <c r="A229" s="7" t="s">
        <v>366</v>
      </c>
      <c r="B229" s="2">
        <v>44396</v>
      </c>
      <c r="C229" s="5">
        <v>0.625</v>
      </c>
      <c r="D229" s="2">
        <v>44397</v>
      </c>
      <c r="E229" s="5">
        <v>0.37916666666666665</v>
      </c>
      <c r="F229" s="2">
        <v>44397</v>
      </c>
      <c r="G229" s="5">
        <v>0.95833333333333337</v>
      </c>
      <c r="H229" s="10"/>
      <c r="I229" s="1"/>
    </row>
    <row r="230" spans="1:9" ht="24" hidden="1" customHeight="1">
      <c r="A230" s="7" t="s">
        <v>367</v>
      </c>
      <c r="B230" s="2">
        <v>44398</v>
      </c>
      <c r="C230" s="5">
        <v>0.41666666666666669</v>
      </c>
      <c r="D230" s="2">
        <v>44398</v>
      </c>
      <c r="E230" s="5">
        <v>0.81666666666666676</v>
      </c>
      <c r="F230" s="2">
        <v>44399</v>
      </c>
      <c r="G230" s="5">
        <v>0.32500000000000001</v>
      </c>
      <c r="H230" s="10"/>
      <c r="I230" s="1"/>
    </row>
    <row r="231" spans="1:9" ht="24" hidden="1" customHeight="1">
      <c r="A231" s="7" t="s">
        <v>405</v>
      </c>
      <c r="B231" s="2"/>
      <c r="C231" s="5"/>
      <c r="D231" s="2"/>
      <c r="E231" s="5"/>
      <c r="F231" s="2"/>
      <c r="G231" s="5"/>
      <c r="H231" s="10" t="s">
        <v>440</v>
      </c>
      <c r="I231" s="1"/>
    </row>
    <row r="232" spans="1:9" ht="24" hidden="1" customHeight="1">
      <c r="A232" s="7" t="s">
        <v>406</v>
      </c>
      <c r="B232" s="2">
        <v>44402</v>
      </c>
      <c r="C232" s="5">
        <v>0.75</v>
      </c>
      <c r="D232" s="2">
        <v>44402</v>
      </c>
      <c r="E232" s="5">
        <v>0.8125</v>
      </c>
      <c r="F232" s="2">
        <v>44403</v>
      </c>
      <c r="G232" s="5">
        <v>0.34166666666666662</v>
      </c>
      <c r="H232" s="1" t="s">
        <v>442</v>
      </c>
      <c r="I232" s="1"/>
    </row>
    <row r="233" spans="1:9" ht="24" hidden="1" customHeight="1">
      <c r="A233" s="7" t="s">
        <v>407</v>
      </c>
      <c r="B233" s="2">
        <v>44404</v>
      </c>
      <c r="C233" s="5">
        <v>0.875</v>
      </c>
      <c r="D233" s="2">
        <v>44404</v>
      </c>
      <c r="E233" s="5">
        <v>0.99583333333333324</v>
      </c>
      <c r="F233" s="2">
        <v>44405</v>
      </c>
      <c r="G233" s="5">
        <v>0.9375</v>
      </c>
      <c r="H233" s="10"/>
      <c r="I233" s="1"/>
    </row>
    <row r="234" spans="1:9" ht="24" hidden="1" customHeight="1">
      <c r="A234" s="7" t="s">
        <v>417</v>
      </c>
      <c r="B234" s="2">
        <v>44407</v>
      </c>
      <c r="C234" s="5">
        <v>0.60416666666666663</v>
      </c>
      <c r="D234" s="2">
        <v>44407</v>
      </c>
      <c r="E234" s="5">
        <v>0.90416666666666667</v>
      </c>
      <c r="F234" s="2">
        <v>44408</v>
      </c>
      <c r="G234" s="5">
        <v>0.35833333333333334</v>
      </c>
      <c r="H234" s="1" t="s">
        <v>0</v>
      </c>
      <c r="I234" s="1"/>
    </row>
    <row r="235" spans="1:9" ht="24" hidden="1" customHeight="1">
      <c r="A235" s="7" t="s">
        <v>418</v>
      </c>
      <c r="B235" s="2">
        <v>44410</v>
      </c>
      <c r="C235" s="5">
        <v>0.625</v>
      </c>
      <c r="D235" s="2">
        <v>44411</v>
      </c>
      <c r="E235" s="5">
        <v>0.45833333333333331</v>
      </c>
      <c r="F235" s="2">
        <v>44412</v>
      </c>
      <c r="G235" s="5">
        <v>1.2499999999999999E-2</v>
      </c>
      <c r="H235" s="10" t="s">
        <v>464</v>
      </c>
      <c r="I235" s="1"/>
    </row>
    <row r="236" spans="1:9" ht="24" hidden="1" customHeight="1">
      <c r="A236" s="7" t="s">
        <v>419</v>
      </c>
      <c r="B236" s="2">
        <v>44412</v>
      </c>
      <c r="C236" s="5">
        <v>0.47916666666666669</v>
      </c>
      <c r="D236" s="2">
        <v>44415</v>
      </c>
      <c r="E236" s="5">
        <v>7.0833333333333331E-2</v>
      </c>
      <c r="F236" s="2">
        <v>44415</v>
      </c>
      <c r="G236" s="5">
        <v>0.59166666666666667</v>
      </c>
      <c r="H236" s="10" t="s">
        <v>33</v>
      </c>
      <c r="I236" s="1"/>
    </row>
    <row r="237" spans="1:9" ht="24" hidden="1" customHeight="1">
      <c r="A237" s="7" t="s">
        <v>459</v>
      </c>
      <c r="B237" s="2">
        <v>44417</v>
      </c>
      <c r="C237" s="5">
        <v>0.60416666666666663</v>
      </c>
      <c r="D237" s="2">
        <v>44419</v>
      </c>
      <c r="E237" s="5">
        <v>0.5625</v>
      </c>
      <c r="F237" s="2">
        <v>44419</v>
      </c>
      <c r="G237" s="5">
        <v>0.9458333333333333</v>
      </c>
      <c r="H237" s="10" t="s">
        <v>491</v>
      </c>
      <c r="I237" s="1"/>
    </row>
    <row r="238" spans="1:9" ht="24" hidden="1" customHeight="1">
      <c r="A238" s="7" t="s">
        <v>460</v>
      </c>
      <c r="B238" s="2">
        <v>44421</v>
      </c>
      <c r="C238" s="5">
        <v>4.1666666666666664E-2</v>
      </c>
      <c r="D238" s="2">
        <v>44422</v>
      </c>
      <c r="E238" s="5">
        <v>0.17500000000000002</v>
      </c>
      <c r="F238" s="2">
        <v>44422</v>
      </c>
      <c r="G238" s="5">
        <v>0.6333333333333333</v>
      </c>
      <c r="H238" s="1" t="s">
        <v>508</v>
      </c>
      <c r="I238" s="1"/>
    </row>
    <row r="239" spans="1:9" ht="24" hidden="1" customHeight="1">
      <c r="A239" s="7" t="s">
        <v>461</v>
      </c>
      <c r="B239" s="2">
        <v>44424</v>
      </c>
      <c r="C239" s="5">
        <v>0.29166666666666669</v>
      </c>
      <c r="D239" s="2">
        <v>44424</v>
      </c>
      <c r="E239" s="5">
        <v>0.41666666666666669</v>
      </c>
      <c r="F239" s="2">
        <v>44425</v>
      </c>
      <c r="G239" s="5">
        <v>0.17916666666666667</v>
      </c>
      <c r="H239" s="10"/>
      <c r="I239" s="1"/>
    </row>
    <row r="240" spans="1:9" ht="24" hidden="1" customHeight="1">
      <c r="A240" s="7" t="s">
        <v>473</v>
      </c>
      <c r="B240" s="2">
        <v>44426</v>
      </c>
      <c r="C240" s="5">
        <v>0.875</v>
      </c>
      <c r="D240" s="2">
        <v>44427</v>
      </c>
      <c r="E240" s="5">
        <v>2.9166666666666664E-2</v>
      </c>
      <c r="F240" s="2">
        <v>44427</v>
      </c>
      <c r="G240" s="5">
        <v>0.43333333333333335</v>
      </c>
      <c r="H240" s="1" t="s">
        <v>532</v>
      </c>
      <c r="I240" s="1"/>
    </row>
    <row r="241" spans="1:9" ht="24" hidden="1" customHeight="1">
      <c r="A241" s="7" t="s">
        <v>474</v>
      </c>
      <c r="B241" s="2">
        <v>44429</v>
      </c>
      <c r="C241" s="5">
        <v>0.72916666666666663</v>
      </c>
      <c r="D241" s="2">
        <v>44431</v>
      </c>
      <c r="E241" s="5">
        <v>0.3666666666666667</v>
      </c>
      <c r="F241" s="2">
        <v>44432</v>
      </c>
      <c r="G241" s="5">
        <v>2.9166666666666664E-2</v>
      </c>
      <c r="H241" s="10" t="s">
        <v>539</v>
      </c>
      <c r="I241" s="1"/>
    </row>
    <row r="242" spans="1:9" ht="24" hidden="1" customHeight="1">
      <c r="A242" s="7" t="s">
        <v>475</v>
      </c>
      <c r="B242" s="2">
        <v>44432</v>
      </c>
      <c r="C242" s="5">
        <v>0.46666666666666662</v>
      </c>
      <c r="D242" s="2">
        <v>44434</v>
      </c>
      <c r="E242" s="5">
        <v>0.15</v>
      </c>
      <c r="F242" s="2">
        <v>44434</v>
      </c>
      <c r="G242" s="5">
        <v>0.52916666666666667</v>
      </c>
      <c r="H242" s="10" t="s">
        <v>33</v>
      </c>
      <c r="I242" s="1"/>
    </row>
    <row r="243" spans="1:9" ht="24" hidden="1" customHeight="1">
      <c r="A243" s="7" t="s">
        <v>524</v>
      </c>
      <c r="B243" s="2"/>
      <c r="C243" s="5"/>
      <c r="D243" s="2"/>
      <c r="E243" s="5"/>
      <c r="F243" s="2"/>
      <c r="G243" s="5"/>
      <c r="H243" s="10" t="s">
        <v>525</v>
      </c>
      <c r="I243" s="1"/>
    </row>
    <row r="244" spans="1:9" ht="24" hidden="1" customHeight="1">
      <c r="A244" s="7" t="s">
        <v>174</v>
      </c>
      <c r="B244" s="2">
        <v>44437</v>
      </c>
      <c r="C244" s="5">
        <v>0.41666666666666669</v>
      </c>
      <c r="D244" s="2">
        <v>44437</v>
      </c>
      <c r="E244" s="5">
        <v>0.47916666666666669</v>
      </c>
      <c r="F244" s="2">
        <v>44438</v>
      </c>
      <c r="G244" s="5">
        <v>1.0416666666666666E-2</v>
      </c>
      <c r="H244" s="1" t="s">
        <v>567</v>
      </c>
      <c r="I244" s="1"/>
    </row>
    <row r="245" spans="1:9" ht="24" hidden="1" customHeight="1">
      <c r="A245" s="11" t="s">
        <v>175</v>
      </c>
      <c r="B245" s="2">
        <v>44438</v>
      </c>
      <c r="C245" s="5">
        <v>3.4722222222222224E-2</v>
      </c>
      <c r="D245" s="2">
        <v>44438</v>
      </c>
      <c r="E245" s="5">
        <v>5.8333333333333327E-2</v>
      </c>
      <c r="F245" s="2">
        <v>44438</v>
      </c>
      <c r="G245" s="5">
        <v>0.27916666666666667</v>
      </c>
      <c r="H245" s="10" t="s">
        <v>538</v>
      </c>
      <c r="I245" s="1"/>
    </row>
    <row r="246" spans="1:9" ht="24" hidden="1" customHeight="1">
      <c r="A246" s="7" t="s">
        <v>526</v>
      </c>
      <c r="B246" s="2">
        <v>44439</v>
      </c>
      <c r="C246" s="5">
        <v>0.9291666666666667</v>
      </c>
      <c r="D246" s="2">
        <v>44440</v>
      </c>
      <c r="E246" s="5">
        <v>0.25</v>
      </c>
      <c r="F246" s="2">
        <v>44441</v>
      </c>
      <c r="G246" s="5">
        <v>1.6666666666666666E-2</v>
      </c>
      <c r="H246" s="10"/>
      <c r="I246" s="1"/>
    </row>
    <row r="247" spans="1:9" ht="24" hidden="1" customHeight="1">
      <c r="A247" s="7" t="s">
        <v>540</v>
      </c>
      <c r="B247" s="2">
        <v>44442</v>
      </c>
      <c r="C247" s="5">
        <v>0.70833333333333337</v>
      </c>
      <c r="D247" s="2">
        <v>44442</v>
      </c>
      <c r="E247" s="5">
        <v>0.77083333333333337</v>
      </c>
      <c r="F247" s="2">
        <v>44443</v>
      </c>
      <c r="G247" s="5">
        <v>0.25833333333333336</v>
      </c>
      <c r="H247" s="1" t="s">
        <v>584</v>
      </c>
      <c r="I247" s="1"/>
    </row>
    <row r="248" spans="1:9" ht="24" hidden="1" customHeight="1">
      <c r="A248" s="7" t="s">
        <v>541</v>
      </c>
      <c r="B248" s="2">
        <v>44445</v>
      </c>
      <c r="C248" s="5">
        <v>0.5</v>
      </c>
      <c r="D248" s="2">
        <v>44446</v>
      </c>
      <c r="E248" s="5">
        <v>0.5708333333333333</v>
      </c>
      <c r="F248" s="2">
        <v>44447</v>
      </c>
      <c r="G248" s="5">
        <v>0.31666666666666665</v>
      </c>
      <c r="H248" s="10" t="s">
        <v>593</v>
      </c>
      <c r="I248" s="1"/>
    </row>
    <row r="249" spans="1:9" ht="24" hidden="1" customHeight="1">
      <c r="A249" s="7" t="s">
        <v>542</v>
      </c>
      <c r="B249" s="2">
        <v>44447</v>
      </c>
      <c r="C249" s="5">
        <v>0.77083333333333337</v>
      </c>
      <c r="D249" s="2">
        <v>44449</v>
      </c>
      <c r="E249" s="5">
        <v>0.84583333333333333</v>
      </c>
      <c r="F249" s="2">
        <v>44450</v>
      </c>
      <c r="G249" s="5">
        <v>0.29166666666666669</v>
      </c>
      <c r="H249" s="10" t="s">
        <v>593</v>
      </c>
      <c r="I249" s="1"/>
    </row>
    <row r="250" spans="1:9" ht="24" hidden="1" customHeight="1">
      <c r="A250" s="7" t="s">
        <v>589</v>
      </c>
      <c r="B250" s="2"/>
      <c r="C250" s="5"/>
      <c r="D250" s="2"/>
      <c r="E250" s="5"/>
      <c r="F250" s="2"/>
      <c r="G250" s="5"/>
      <c r="H250" s="10" t="s">
        <v>590</v>
      </c>
      <c r="I250" s="1"/>
    </row>
    <row r="251" spans="1:9" ht="24" hidden="1" customHeight="1">
      <c r="A251" s="7" t="s">
        <v>614</v>
      </c>
      <c r="B251" s="2">
        <v>44453</v>
      </c>
      <c r="C251" s="5">
        <v>0.12847222222222224</v>
      </c>
      <c r="D251" s="2">
        <v>44453</v>
      </c>
      <c r="E251" s="5">
        <v>0.19999999999999998</v>
      </c>
      <c r="F251" s="2">
        <v>44453</v>
      </c>
      <c r="G251" s="5">
        <v>0.77083333333333337</v>
      </c>
      <c r="H251" s="1" t="s">
        <v>622</v>
      </c>
      <c r="I251" s="1"/>
    </row>
    <row r="252" spans="1:9" ht="24" hidden="1" customHeight="1">
      <c r="A252" s="18" t="s">
        <v>613</v>
      </c>
      <c r="B252" s="2">
        <v>44453</v>
      </c>
      <c r="C252" s="5">
        <v>0.79166666666666663</v>
      </c>
      <c r="D252" s="2">
        <v>44453</v>
      </c>
      <c r="E252" s="5">
        <v>0.82500000000000007</v>
      </c>
      <c r="F252" s="2">
        <v>44454</v>
      </c>
      <c r="G252" s="5">
        <v>1.2499999999999999E-2</v>
      </c>
      <c r="H252" s="10"/>
      <c r="I252" s="1"/>
    </row>
    <row r="253" spans="1:9" ht="24" hidden="1" customHeight="1">
      <c r="A253" s="7" t="s">
        <v>591</v>
      </c>
      <c r="B253" s="2">
        <v>44455</v>
      </c>
      <c r="C253" s="5">
        <v>0.70833333333333337</v>
      </c>
      <c r="D253" s="2">
        <v>44455</v>
      </c>
      <c r="E253" s="5">
        <v>0.89166666666666661</v>
      </c>
      <c r="F253" s="2">
        <v>44456</v>
      </c>
      <c r="G253" s="5">
        <v>0.60416666666666663</v>
      </c>
      <c r="H253" s="10"/>
      <c r="I253" s="1"/>
    </row>
    <row r="254" spans="1:9" ht="24" hidden="1" customHeight="1">
      <c r="A254" s="7" t="s">
        <v>618</v>
      </c>
      <c r="B254" s="2">
        <v>44458</v>
      </c>
      <c r="C254" s="5">
        <v>0.35416666666666669</v>
      </c>
      <c r="D254" s="2">
        <v>44458</v>
      </c>
      <c r="E254" s="5">
        <v>0.43333333333333335</v>
      </c>
      <c r="F254" s="2">
        <v>44458</v>
      </c>
      <c r="G254" s="5">
        <v>0.72083333333333333</v>
      </c>
      <c r="H254" s="1" t="s">
        <v>0</v>
      </c>
      <c r="I254" s="1"/>
    </row>
    <row r="255" spans="1:9" ht="24" hidden="1" customHeight="1">
      <c r="A255" s="7" t="s">
        <v>619</v>
      </c>
      <c r="B255" s="2">
        <v>44461</v>
      </c>
      <c r="C255" s="5">
        <v>0.14166666666666666</v>
      </c>
      <c r="D255" s="2">
        <v>44464</v>
      </c>
      <c r="E255" s="5">
        <v>0.38750000000000001</v>
      </c>
      <c r="F255" s="2">
        <v>44464</v>
      </c>
      <c r="G255" s="5">
        <v>0.90416666666666667</v>
      </c>
      <c r="H255" s="10" t="s">
        <v>658</v>
      </c>
      <c r="I255" s="1"/>
    </row>
    <row r="256" spans="1:9" ht="24" hidden="1" customHeight="1">
      <c r="A256" s="7" t="s">
        <v>620</v>
      </c>
      <c r="B256" s="2">
        <v>44465</v>
      </c>
      <c r="C256" s="5">
        <v>0.34583333333333338</v>
      </c>
      <c r="D256" s="2">
        <v>44467</v>
      </c>
      <c r="E256" s="5">
        <v>0.79166666666666663</v>
      </c>
      <c r="F256" s="2">
        <v>44468</v>
      </c>
      <c r="G256" s="5">
        <v>0.10416666666666667</v>
      </c>
      <c r="H256" s="10" t="s">
        <v>658</v>
      </c>
      <c r="I256" s="1"/>
    </row>
    <row r="257" spans="1:9" ht="24" hidden="1" customHeight="1">
      <c r="A257" s="7" t="s">
        <v>659</v>
      </c>
      <c r="B257" s="2">
        <v>44470</v>
      </c>
      <c r="C257" s="5">
        <v>0.13749999999999998</v>
      </c>
      <c r="D257" s="2">
        <v>44471</v>
      </c>
      <c r="E257" s="5">
        <v>0.6166666666666667</v>
      </c>
      <c r="F257" s="2">
        <v>44471</v>
      </c>
      <c r="G257" s="5">
        <v>0.73749999999999993</v>
      </c>
      <c r="H257" s="10" t="s">
        <v>33</v>
      </c>
      <c r="I257" s="1"/>
    </row>
    <row r="258" spans="1:9" ht="24" hidden="1" customHeight="1">
      <c r="A258" s="7" t="s">
        <v>660</v>
      </c>
      <c r="B258" s="2">
        <v>44472</v>
      </c>
      <c r="C258" s="5">
        <v>0.875</v>
      </c>
      <c r="D258" s="2">
        <v>44472</v>
      </c>
      <c r="E258" s="5">
        <v>0.93333333333333324</v>
      </c>
      <c r="F258" s="2">
        <v>44473</v>
      </c>
      <c r="G258" s="5">
        <v>0.75416666666666676</v>
      </c>
      <c r="H258" s="10"/>
      <c r="I258" s="1"/>
    </row>
    <row r="259" spans="1:9" ht="24" hidden="1" customHeight="1">
      <c r="A259" s="7" t="s">
        <v>661</v>
      </c>
      <c r="B259" s="2">
        <v>44475</v>
      </c>
      <c r="C259" s="5">
        <v>0.4513888888888889</v>
      </c>
      <c r="D259" s="2">
        <v>44475</v>
      </c>
      <c r="E259" s="5">
        <v>0.6166666666666667</v>
      </c>
      <c r="F259" s="2">
        <v>44476</v>
      </c>
      <c r="G259" s="5">
        <v>0.4458333333333333</v>
      </c>
      <c r="H259" s="16" t="s">
        <v>707</v>
      </c>
      <c r="I259" s="1"/>
    </row>
    <row r="260" spans="1:9" ht="24" hidden="1" customHeight="1">
      <c r="A260" s="7" t="s">
        <v>676</v>
      </c>
      <c r="B260" s="2">
        <v>44478</v>
      </c>
      <c r="C260" s="5">
        <v>0.65833333333333333</v>
      </c>
      <c r="D260" s="2">
        <v>44479</v>
      </c>
      <c r="E260" s="5">
        <v>0.79583333333333339</v>
      </c>
      <c r="F260" s="2">
        <v>44480</v>
      </c>
      <c r="G260" s="5">
        <v>0.30416666666666664</v>
      </c>
      <c r="H260" s="1" t="s">
        <v>727</v>
      </c>
      <c r="I260" s="1"/>
    </row>
    <row r="261" spans="1:9" ht="24" hidden="1" customHeight="1">
      <c r="A261" s="12" t="s">
        <v>677</v>
      </c>
      <c r="B261" s="2">
        <v>44485</v>
      </c>
      <c r="C261" s="5">
        <v>0.52777777777777779</v>
      </c>
      <c r="D261" s="2">
        <v>44485</v>
      </c>
      <c r="E261" s="5">
        <v>0.6791666666666667</v>
      </c>
      <c r="F261" s="2">
        <v>44486</v>
      </c>
      <c r="G261" s="5">
        <v>0.30416666666666664</v>
      </c>
      <c r="H261" s="10" t="s">
        <v>745</v>
      </c>
      <c r="I261" s="1"/>
    </row>
    <row r="262" spans="1:9" ht="24" hidden="1" customHeight="1">
      <c r="A262" s="12" t="s">
        <v>678</v>
      </c>
      <c r="B262" s="2">
        <v>44486</v>
      </c>
      <c r="C262" s="5">
        <v>0.83750000000000002</v>
      </c>
      <c r="D262" s="2">
        <v>44487</v>
      </c>
      <c r="E262" s="5">
        <v>0.47916666666666669</v>
      </c>
      <c r="F262" s="2">
        <v>44487</v>
      </c>
      <c r="G262" s="5">
        <v>0.90833333333333333</v>
      </c>
      <c r="H262" s="10" t="s">
        <v>764</v>
      </c>
      <c r="I262" s="1"/>
    </row>
    <row r="263" spans="1:9" ht="24" hidden="1" customHeight="1">
      <c r="A263" s="12" t="s">
        <v>679</v>
      </c>
      <c r="B263" s="2"/>
      <c r="C263" s="5"/>
      <c r="D263" s="2"/>
      <c r="E263" s="5"/>
      <c r="F263" s="2"/>
      <c r="G263" s="5"/>
      <c r="H263" s="10" t="s">
        <v>725</v>
      </c>
      <c r="I263" s="1"/>
    </row>
    <row r="264" spans="1:9" ht="24" hidden="1" customHeight="1">
      <c r="A264" s="7" t="s">
        <v>728</v>
      </c>
      <c r="B264" s="2">
        <v>44490</v>
      </c>
      <c r="C264" s="5">
        <v>0.6875</v>
      </c>
      <c r="D264" s="2">
        <v>44490</v>
      </c>
      <c r="E264" s="5">
        <v>0.7583333333333333</v>
      </c>
      <c r="F264" s="2">
        <v>44491</v>
      </c>
      <c r="G264" s="5">
        <v>0.58333333333333337</v>
      </c>
      <c r="H264" s="1" t="s">
        <v>784</v>
      </c>
      <c r="I264" s="1"/>
    </row>
    <row r="265" spans="1:9" ht="24" hidden="1" customHeight="1">
      <c r="A265" s="11" t="s">
        <v>777</v>
      </c>
      <c r="B265" s="2">
        <v>44491</v>
      </c>
      <c r="C265" s="5">
        <v>0.60416666666666663</v>
      </c>
      <c r="D265" s="2">
        <v>44491</v>
      </c>
      <c r="E265" s="5">
        <v>0.65416666666666667</v>
      </c>
      <c r="F265" s="2">
        <v>44492</v>
      </c>
      <c r="G265" s="5">
        <v>4.9999999999999996E-2</v>
      </c>
      <c r="H265" s="10" t="s">
        <v>797</v>
      </c>
      <c r="I265" s="1"/>
    </row>
    <row r="266" spans="1:9" ht="24" hidden="1" customHeight="1">
      <c r="A266" s="7" t="s">
        <v>729</v>
      </c>
      <c r="B266" s="2">
        <v>44494</v>
      </c>
      <c r="C266" s="5">
        <v>2.0833333333333332E-2</v>
      </c>
      <c r="D266" s="2">
        <v>44494</v>
      </c>
      <c r="E266" s="5">
        <v>0.15</v>
      </c>
      <c r="F266" s="2">
        <v>44495</v>
      </c>
      <c r="G266" s="5">
        <v>2.9166666666666664E-2</v>
      </c>
      <c r="H266" s="10"/>
      <c r="I266" s="1"/>
    </row>
    <row r="267" spans="1:9" ht="24" hidden="1" customHeight="1">
      <c r="A267" s="7" t="s">
        <v>730</v>
      </c>
      <c r="B267" s="2"/>
      <c r="C267" s="5"/>
      <c r="D267" s="2"/>
      <c r="E267" s="5"/>
      <c r="F267" s="2"/>
      <c r="G267" s="5"/>
      <c r="H267" s="10" t="s">
        <v>762</v>
      </c>
      <c r="I267" s="1"/>
    </row>
    <row r="268" spans="1:9" ht="24" hidden="1" customHeight="1">
      <c r="A268" s="7" t="s">
        <v>743</v>
      </c>
      <c r="B268" s="2">
        <v>44499</v>
      </c>
      <c r="C268" s="5">
        <v>0.71666666666666667</v>
      </c>
      <c r="D268" s="2">
        <v>44500</v>
      </c>
      <c r="E268" s="5">
        <v>0.65833333333333333</v>
      </c>
      <c r="F268" s="2">
        <v>44501</v>
      </c>
      <c r="G268" s="5">
        <v>0.41250000000000003</v>
      </c>
      <c r="H268" s="10" t="s">
        <v>816</v>
      </c>
      <c r="I268" s="1"/>
    </row>
    <row r="269" spans="1:9" ht="24" hidden="1" customHeight="1">
      <c r="A269" s="7" t="s">
        <v>744</v>
      </c>
      <c r="B269" s="2">
        <v>44501</v>
      </c>
      <c r="C269" s="5">
        <v>0.83333333333333337</v>
      </c>
      <c r="D269" s="2">
        <v>44502</v>
      </c>
      <c r="E269" s="5">
        <v>0.51250000000000007</v>
      </c>
      <c r="F269" s="2">
        <v>44503</v>
      </c>
      <c r="G269" s="5">
        <v>8.3333333333333332E-3</v>
      </c>
      <c r="H269" s="10"/>
      <c r="I269" s="1"/>
    </row>
    <row r="270" spans="1:9" ht="24" hidden="1" customHeight="1">
      <c r="A270" s="7" t="s">
        <v>798</v>
      </c>
      <c r="B270" s="2"/>
      <c r="C270" s="5"/>
      <c r="D270" s="2"/>
      <c r="E270" s="5"/>
      <c r="F270" s="2"/>
      <c r="G270" s="5"/>
      <c r="H270" s="10" t="s">
        <v>799</v>
      </c>
      <c r="I270" s="1"/>
    </row>
    <row r="271" spans="1:9" ht="24" hidden="1" customHeight="1">
      <c r="A271" s="7" t="s">
        <v>814</v>
      </c>
      <c r="B271" s="2">
        <v>44505</v>
      </c>
      <c r="C271" s="5">
        <v>0.82291666666666663</v>
      </c>
      <c r="D271" s="2">
        <v>44505</v>
      </c>
      <c r="E271" s="5">
        <v>0.9</v>
      </c>
      <c r="F271" s="2">
        <v>44506</v>
      </c>
      <c r="G271" s="5">
        <v>0.67499999999999993</v>
      </c>
      <c r="H271" s="1" t="s">
        <v>859</v>
      </c>
      <c r="I271" s="1"/>
    </row>
    <row r="272" spans="1:9" ht="24" hidden="1" customHeight="1">
      <c r="A272" s="7" t="s">
        <v>815</v>
      </c>
      <c r="B272" s="2">
        <v>44508</v>
      </c>
      <c r="C272" s="5">
        <v>0.4375</v>
      </c>
      <c r="D272" s="2">
        <v>44508</v>
      </c>
      <c r="E272" s="5">
        <v>0.59583333333333333</v>
      </c>
      <c r="F272" s="2">
        <v>44509</v>
      </c>
      <c r="G272" s="5">
        <v>0.45833333333333331</v>
      </c>
      <c r="H272" s="10"/>
      <c r="I272" s="1"/>
    </row>
    <row r="273" spans="1:9" ht="24" hidden="1" customHeight="1">
      <c r="A273" s="7" t="s">
        <v>835</v>
      </c>
      <c r="B273" s="2">
        <v>44511</v>
      </c>
      <c r="C273" s="5">
        <v>0.67361111111111116</v>
      </c>
      <c r="D273" s="2">
        <v>44511</v>
      </c>
      <c r="E273" s="5">
        <v>0.6958333333333333</v>
      </c>
      <c r="F273" s="2">
        <v>44512</v>
      </c>
      <c r="G273" s="5">
        <v>0.1986111111111111</v>
      </c>
      <c r="H273" s="1" t="s">
        <v>896</v>
      </c>
      <c r="I273" s="1"/>
    </row>
    <row r="274" spans="1:9" ht="24" hidden="1" customHeight="1">
      <c r="A274" s="7" t="s">
        <v>833</v>
      </c>
      <c r="B274" s="2">
        <v>44514</v>
      </c>
      <c r="C274" s="5">
        <v>0.875</v>
      </c>
      <c r="D274" s="2">
        <v>44515</v>
      </c>
      <c r="E274" s="19">
        <v>0.70416666666666661</v>
      </c>
      <c r="F274" s="2">
        <v>44516</v>
      </c>
      <c r="G274" s="5">
        <v>0.53333333333333333</v>
      </c>
      <c r="H274" s="10"/>
      <c r="I274" s="1"/>
    </row>
    <row r="275" spans="1:9" ht="24" hidden="1" customHeight="1">
      <c r="A275" s="7" t="s">
        <v>834</v>
      </c>
      <c r="B275" s="2">
        <v>44516</v>
      </c>
      <c r="C275" s="5">
        <v>0.96250000000000002</v>
      </c>
      <c r="D275" s="25">
        <v>44517</v>
      </c>
      <c r="E275" s="19">
        <v>0.88750000000000007</v>
      </c>
      <c r="F275" s="2">
        <v>44518</v>
      </c>
      <c r="G275" s="5">
        <v>0.19791666666666666</v>
      </c>
      <c r="H275" s="10"/>
      <c r="I275" s="1"/>
    </row>
    <row r="276" spans="1:9" ht="24" hidden="1" customHeight="1">
      <c r="A276" s="7" t="s">
        <v>916</v>
      </c>
      <c r="B276" s="2"/>
      <c r="C276" s="5"/>
      <c r="D276" s="2"/>
      <c r="E276" s="5"/>
      <c r="F276" s="2"/>
      <c r="G276" s="5"/>
      <c r="H276" s="10" t="s">
        <v>915</v>
      </c>
      <c r="I276" s="1"/>
    </row>
    <row r="277" spans="1:9" ht="24" hidden="1" customHeight="1">
      <c r="A277" s="7" t="s">
        <v>898</v>
      </c>
      <c r="B277" s="2">
        <v>44520</v>
      </c>
      <c r="C277" s="5">
        <v>0.9916666666666667</v>
      </c>
      <c r="D277" s="2">
        <v>44521</v>
      </c>
      <c r="E277" s="5">
        <v>0.29166666666666669</v>
      </c>
      <c r="F277" s="2">
        <v>44521</v>
      </c>
      <c r="G277" s="5">
        <v>0.75</v>
      </c>
      <c r="H277" s="1" t="s">
        <v>941</v>
      </c>
      <c r="I277" s="1"/>
    </row>
    <row r="278" spans="1:9" ht="24" hidden="1" customHeight="1">
      <c r="A278" s="11" t="s">
        <v>917</v>
      </c>
      <c r="B278" s="2">
        <v>44521</v>
      </c>
      <c r="C278" s="5">
        <v>0.80833333333333324</v>
      </c>
      <c r="D278" s="2">
        <v>44521</v>
      </c>
      <c r="E278" s="5">
        <v>0.97083333333333333</v>
      </c>
      <c r="F278" s="2">
        <v>44522</v>
      </c>
      <c r="G278" s="5">
        <v>0.21527777777777779</v>
      </c>
      <c r="H278" s="10" t="s">
        <v>918</v>
      </c>
      <c r="I278" s="1"/>
    </row>
    <row r="279" spans="1:9" ht="24" hidden="1" customHeight="1">
      <c r="A279" s="7" t="s">
        <v>899</v>
      </c>
      <c r="B279" s="2">
        <v>44523</v>
      </c>
      <c r="C279" s="5">
        <v>0.95833333333333337</v>
      </c>
      <c r="D279" s="2">
        <v>44524</v>
      </c>
      <c r="E279" s="5">
        <v>0.15833333333333333</v>
      </c>
      <c r="F279" s="2">
        <v>44525</v>
      </c>
      <c r="G279" s="5">
        <v>6.25E-2</v>
      </c>
      <c r="H279" s="10"/>
      <c r="I279" s="1"/>
    </row>
    <row r="280" spans="1:9" ht="24" hidden="1" customHeight="1">
      <c r="A280" s="7" t="s">
        <v>908</v>
      </c>
      <c r="B280" s="2">
        <v>44527</v>
      </c>
      <c r="C280" s="5">
        <v>2.0833333333333332E-2</v>
      </c>
      <c r="D280" s="2">
        <v>44527</v>
      </c>
      <c r="E280" s="5">
        <v>9.9999999999999992E-2</v>
      </c>
      <c r="F280" s="2">
        <v>44527</v>
      </c>
      <c r="G280" s="5">
        <v>0.56805555555555554</v>
      </c>
      <c r="H280" s="1" t="s">
        <v>0</v>
      </c>
      <c r="I280" s="1"/>
    </row>
    <row r="281" spans="1:9" ht="24" hidden="1" customHeight="1">
      <c r="A281" s="7" t="s">
        <v>909</v>
      </c>
      <c r="B281" s="2">
        <v>44530</v>
      </c>
      <c r="C281" s="5">
        <v>0.70833333333333337</v>
      </c>
      <c r="D281" s="2">
        <v>44531</v>
      </c>
      <c r="E281" s="5">
        <v>0.72083333333333333</v>
      </c>
      <c r="F281" s="2">
        <v>44532</v>
      </c>
      <c r="G281" s="5">
        <v>0.25347222222222221</v>
      </c>
      <c r="H281" s="10" t="s">
        <v>995</v>
      </c>
      <c r="I281" s="1"/>
    </row>
    <row r="282" spans="1:9" ht="24" hidden="1" customHeight="1">
      <c r="A282" s="7" t="s">
        <v>910</v>
      </c>
      <c r="B282" s="2">
        <v>44532</v>
      </c>
      <c r="C282" s="5">
        <v>0.76250000000000007</v>
      </c>
      <c r="D282" s="2">
        <v>44533</v>
      </c>
      <c r="E282" s="5">
        <v>0.5</v>
      </c>
      <c r="F282" s="2">
        <v>44534</v>
      </c>
      <c r="G282" s="5">
        <v>8.6805555555555566E-2</v>
      </c>
      <c r="H282" s="10"/>
      <c r="I282" s="1"/>
    </row>
    <row r="283" spans="1:9" ht="24" hidden="1" customHeight="1">
      <c r="A283" s="7" t="s">
        <v>983</v>
      </c>
      <c r="B283" s="2"/>
      <c r="C283" s="5"/>
      <c r="D283" s="2"/>
      <c r="E283" s="5"/>
      <c r="F283" s="2"/>
      <c r="G283" s="5"/>
      <c r="H283" s="10" t="s">
        <v>982</v>
      </c>
      <c r="I283" s="1"/>
    </row>
    <row r="284" spans="1:9" ht="24" hidden="1" customHeight="1">
      <c r="A284" s="7" t="s">
        <v>984</v>
      </c>
      <c r="B284" s="2">
        <v>44536</v>
      </c>
      <c r="C284" s="5">
        <v>0.85416666666666663</v>
      </c>
      <c r="D284" s="2">
        <v>44536</v>
      </c>
      <c r="E284" s="5">
        <v>0.91666666666666663</v>
      </c>
      <c r="F284" s="2">
        <v>44537</v>
      </c>
      <c r="G284" s="5">
        <v>0.62916666666666665</v>
      </c>
      <c r="H284" s="1" t="s">
        <v>0</v>
      </c>
      <c r="I284" s="1"/>
    </row>
    <row r="285" spans="1:9" ht="24" hidden="1" customHeight="1">
      <c r="A285" s="7" t="s">
        <v>985</v>
      </c>
      <c r="B285" s="2">
        <v>44539</v>
      </c>
      <c r="C285" s="5">
        <v>0.2986111111111111</v>
      </c>
      <c r="D285" s="2">
        <v>44539</v>
      </c>
      <c r="E285" s="5">
        <v>0.4291666666666667</v>
      </c>
      <c r="F285" s="2">
        <v>44540</v>
      </c>
      <c r="G285" s="5">
        <v>0.3666666666666667</v>
      </c>
      <c r="H285" s="10"/>
      <c r="I285" s="1"/>
    </row>
    <row r="286" spans="1:9" ht="24" hidden="1" customHeight="1">
      <c r="A286" s="7" t="s">
        <v>991</v>
      </c>
      <c r="B286" s="2">
        <v>44542</v>
      </c>
      <c r="C286" s="5">
        <v>0.34583333333333338</v>
      </c>
      <c r="D286" s="2">
        <v>44542</v>
      </c>
      <c r="E286" s="5">
        <v>0.86249999999999993</v>
      </c>
      <c r="F286" s="2">
        <v>44543</v>
      </c>
      <c r="G286" s="5">
        <v>0.33680555555555558</v>
      </c>
      <c r="H286" s="13" t="s">
        <v>606</v>
      </c>
      <c r="I286" s="1"/>
    </row>
    <row r="287" spans="1:9" ht="24" hidden="1" customHeight="1">
      <c r="A287" s="7" t="s">
        <v>992</v>
      </c>
      <c r="B287" s="2">
        <v>44546</v>
      </c>
      <c r="C287" s="5">
        <v>0.32291666666666669</v>
      </c>
      <c r="D287" s="2">
        <v>44546</v>
      </c>
      <c r="E287" s="5">
        <v>0.4458333333333333</v>
      </c>
      <c r="F287" s="2">
        <v>44546</v>
      </c>
      <c r="G287" s="5">
        <v>0.85763888888888884</v>
      </c>
      <c r="H287" s="10"/>
      <c r="I287" s="1"/>
    </row>
    <row r="288" spans="1:9" ht="24" hidden="1" customHeight="1">
      <c r="A288" s="7" t="s">
        <v>993</v>
      </c>
      <c r="B288" s="2">
        <v>44547</v>
      </c>
      <c r="C288" s="5">
        <v>0.5625</v>
      </c>
      <c r="D288" s="2">
        <v>44547</v>
      </c>
      <c r="E288" s="5">
        <v>0.76666666666666661</v>
      </c>
      <c r="F288" s="2">
        <v>44548</v>
      </c>
      <c r="G288" s="5">
        <v>0.10416666666666667</v>
      </c>
      <c r="H288" s="10"/>
      <c r="I288" s="1"/>
    </row>
    <row r="289" spans="1:9" ht="24" hidden="1" customHeight="1">
      <c r="A289" s="7" t="s">
        <v>1064</v>
      </c>
      <c r="B289" s="2"/>
      <c r="C289" s="5"/>
      <c r="D289" s="2"/>
      <c r="E289" s="5"/>
      <c r="F289" s="2"/>
      <c r="G289" s="5"/>
      <c r="H289" s="10" t="s">
        <v>1065</v>
      </c>
      <c r="I289" s="1"/>
    </row>
    <row r="290" spans="1:9" ht="24" hidden="1" customHeight="1">
      <c r="A290" s="7" t="s">
        <v>1066</v>
      </c>
      <c r="B290" s="2">
        <v>44550</v>
      </c>
      <c r="C290" s="5">
        <v>0.91666666666666663</v>
      </c>
      <c r="D290" s="2">
        <v>44550</v>
      </c>
      <c r="E290" s="5">
        <v>0.9916666666666667</v>
      </c>
      <c r="F290" s="2">
        <v>44551</v>
      </c>
      <c r="G290" s="5">
        <v>0.83680555555555547</v>
      </c>
      <c r="H290" s="1" t="s">
        <v>1109</v>
      </c>
      <c r="I290" s="1"/>
    </row>
    <row r="291" spans="1:9" ht="24" hidden="1" customHeight="1">
      <c r="A291" s="7" t="s">
        <v>1067</v>
      </c>
      <c r="B291" s="2">
        <v>44553</v>
      </c>
      <c r="C291" s="5">
        <v>0.45833333333333331</v>
      </c>
      <c r="D291" s="2">
        <v>44553</v>
      </c>
      <c r="E291" s="5">
        <v>0.59166666666666667</v>
      </c>
      <c r="F291" s="2">
        <v>44554</v>
      </c>
      <c r="G291" s="5">
        <v>0.35416666666666669</v>
      </c>
      <c r="H291" s="10" t="s">
        <v>1068</v>
      </c>
      <c r="I291" s="1"/>
    </row>
    <row r="292" spans="1:9" ht="24" hidden="1" customHeight="1">
      <c r="A292" s="7" t="s">
        <v>1077</v>
      </c>
      <c r="B292" s="2">
        <v>44556</v>
      </c>
      <c r="C292" s="5">
        <v>0.40416666666666662</v>
      </c>
      <c r="D292" s="2">
        <v>44556</v>
      </c>
      <c r="E292" s="5">
        <v>0.6958333333333333</v>
      </c>
      <c r="F292" s="2">
        <v>44556</v>
      </c>
      <c r="G292" s="5">
        <v>0.92708333333333337</v>
      </c>
      <c r="H292" s="1" t="s">
        <v>39</v>
      </c>
      <c r="I292" s="1"/>
    </row>
    <row r="293" spans="1:9" ht="24" hidden="1" customHeight="1">
      <c r="A293" s="7" t="s">
        <v>1078</v>
      </c>
      <c r="B293" s="2">
        <v>44560</v>
      </c>
      <c r="C293" s="5">
        <v>0.33333333333333331</v>
      </c>
      <c r="D293" s="2">
        <v>44560</v>
      </c>
      <c r="E293" s="5">
        <v>0.46666666666666662</v>
      </c>
      <c r="F293" s="2">
        <v>44561</v>
      </c>
      <c r="G293" s="5">
        <v>0.3298611111111111</v>
      </c>
      <c r="H293" s="10" t="s">
        <v>1181</v>
      </c>
      <c r="I293" s="1"/>
    </row>
    <row r="294" spans="1:9" ht="24" hidden="1" customHeight="1">
      <c r="A294" s="7" t="s">
        <v>1079</v>
      </c>
      <c r="B294" s="2">
        <v>44561</v>
      </c>
      <c r="C294" s="5">
        <v>0.85416666666666663</v>
      </c>
      <c r="D294" s="2">
        <v>44563</v>
      </c>
      <c r="E294" s="5">
        <v>3.7499999999999999E-2</v>
      </c>
      <c r="F294" s="2">
        <v>44563</v>
      </c>
      <c r="G294" s="5">
        <v>0.39583333333333331</v>
      </c>
      <c r="H294" s="10" t="s">
        <v>1195</v>
      </c>
      <c r="I294" s="1"/>
    </row>
    <row r="295" spans="1:9" ht="24" hidden="1" customHeight="1">
      <c r="A295" s="7" t="s">
        <v>1153</v>
      </c>
      <c r="B295" s="2"/>
      <c r="C295" s="5"/>
      <c r="D295" s="2"/>
      <c r="E295" s="5"/>
      <c r="F295" s="2"/>
      <c r="G295" s="5"/>
      <c r="H295" s="10" t="s">
        <v>1154</v>
      </c>
      <c r="I295" s="1"/>
    </row>
    <row r="296" spans="1:9" ht="24" hidden="1" customHeight="1">
      <c r="A296" s="7" t="s">
        <v>1152</v>
      </c>
      <c r="B296" s="2">
        <v>44566</v>
      </c>
      <c r="C296" s="5">
        <v>2.0833333333333332E-2</v>
      </c>
      <c r="D296" s="2">
        <v>44566</v>
      </c>
      <c r="E296" s="5">
        <v>0.53333333333333333</v>
      </c>
      <c r="F296" s="2">
        <v>44567</v>
      </c>
      <c r="G296" s="5">
        <v>0.12083333333333333</v>
      </c>
      <c r="H296" s="1" t="s">
        <v>1239</v>
      </c>
      <c r="I296" s="1"/>
    </row>
    <row r="297" spans="1:9" ht="24" hidden="1" customHeight="1">
      <c r="A297" s="7" t="s">
        <v>1155</v>
      </c>
      <c r="B297" s="2">
        <v>44568</v>
      </c>
      <c r="C297" s="5">
        <v>0.90833333333333333</v>
      </c>
      <c r="D297" s="2">
        <v>44569</v>
      </c>
      <c r="E297" s="5">
        <v>0.57500000000000007</v>
      </c>
      <c r="F297" s="2">
        <v>44570</v>
      </c>
      <c r="G297" s="5">
        <v>0.39583333333333331</v>
      </c>
      <c r="H297" s="10"/>
      <c r="I297" s="1"/>
    </row>
    <row r="298" spans="1:9" ht="24" hidden="1" customHeight="1">
      <c r="A298" s="7" t="s">
        <v>1169</v>
      </c>
      <c r="B298" s="2"/>
      <c r="C298" s="5"/>
      <c r="D298" s="2"/>
      <c r="E298" s="5"/>
      <c r="F298" s="2"/>
      <c r="G298" s="5"/>
      <c r="H298" s="10" t="s">
        <v>1179</v>
      </c>
      <c r="I298" s="1"/>
    </row>
    <row r="299" spans="1:9" ht="24" hidden="1" customHeight="1">
      <c r="A299" s="7" t="s">
        <v>1170</v>
      </c>
      <c r="B299" s="2">
        <v>44575</v>
      </c>
      <c r="C299" s="5">
        <v>0.1875</v>
      </c>
      <c r="D299" s="2">
        <v>44579</v>
      </c>
      <c r="E299" s="5">
        <v>0.55833333333333335</v>
      </c>
      <c r="F299" s="2">
        <v>44580</v>
      </c>
      <c r="G299" s="5">
        <v>0.25347222222222221</v>
      </c>
      <c r="H299" s="10" t="s">
        <v>1290</v>
      </c>
      <c r="I299" s="1"/>
    </row>
    <row r="300" spans="1:9" ht="24" hidden="1" customHeight="1">
      <c r="A300" s="7" t="s">
        <v>1171</v>
      </c>
      <c r="B300" s="2">
        <v>44580</v>
      </c>
      <c r="C300" s="5">
        <v>0.93055555555555547</v>
      </c>
      <c r="D300" s="2">
        <v>44581</v>
      </c>
      <c r="E300" s="5">
        <v>0.10416666666666667</v>
      </c>
      <c r="F300" s="2">
        <v>44581</v>
      </c>
      <c r="G300" s="5">
        <v>0.54513888888888895</v>
      </c>
      <c r="H300" s="10"/>
      <c r="I300" s="1"/>
    </row>
    <row r="301" spans="1:9" ht="24" hidden="1" customHeight="1">
      <c r="A301" s="7" t="s">
        <v>1251</v>
      </c>
      <c r="B301" s="2"/>
      <c r="C301" s="5"/>
      <c r="D301" s="2"/>
      <c r="E301" s="5"/>
      <c r="F301" s="2"/>
      <c r="G301" s="5"/>
      <c r="H301" s="10" t="s">
        <v>1252</v>
      </c>
      <c r="I301" s="1"/>
    </row>
    <row r="302" spans="1:9" ht="24" hidden="1" customHeight="1">
      <c r="A302" s="7" t="s">
        <v>1253</v>
      </c>
      <c r="B302" s="2">
        <v>44584</v>
      </c>
      <c r="C302" s="5">
        <v>0.43402777777777773</v>
      </c>
      <c r="D302" s="2">
        <v>44584</v>
      </c>
      <c r="E302" s="5">
        <v>0.5</v>
      </c>
      <c r="F302" s="2">
        <v>44585</v>
      </c>
      <c r="G302" s="5">
        <v>0.34166666666666662</v>
      </c>
      <c r="H302" s="1" t="s">
        <v>1333</v>
      </c>
      <c r="I302" s="1"/>
    </row>
    <row r="303" spans="1:9" ht="24" hidden="1" customHeight="1">
      <c r="A303" s="7" t="s">
        <v>1254</v>
      </c>
      <c r="B303" s="2">
        <v>44586</v>
      </c>
      <c r="C303" s="5">
        <v>0.97916666666666663</v>
      </c>
      <c r="D303" s="2">
        <v>44587</v>
      </c>
      <c r="E303" s="5">
        <v>0.30833333333333335</v>
      </c>
      <c r="F303" s="2">
        <v>44588</v>
      </c>
      <c r="G303" s="5">
        <v>4.9999999999999996E-2</v>
      </c>
      <c r="H303" s="10" t="s">
        <v>1328</v>
      </c>
      <c r="I303" s="1"/>
    </row>
    <row r="304" spans="1:9" ht="24" hidden="1" customHeight="1">
      <c r="A304" s="7" t="s">
        <v>1273</v>
      </c>
      <c r="B304" s="2">
        <v>44590</v>
      </c>
      <c r="C304" s="5">
        <v>6.25E-2</v>
      </c>
      <c r="D304" s="2">
        <v>44590</v>
      </c>
      <c r="E304" s="5">
        <v>0.14166666666666666</v>
      </c>
      <c r="F304" s="2">
        <v>44590</v>
      </c>
      <c r="G304" s="5">
        <v>0.5083333333333333</v>
      </c>
      <c r="H304" s="1" t="s">
        <v>0</v>
      </c>
      <c r="I304" s="1"/>
    </row>
    <row r="305" spans="1:9" ht="24" hidden="1" customHeight="1">
      <c r="A305" s="7" t="s">
        <v>1274</v>
      </c>
      <c r="B305" s="2">
        <v>44593</v>
      </c>
      <c r="C305" s="5">
        <v>0.65833333333333333</v>
      </c>
      <c r="D305" s="2">
        <v>44594</v>
      </c>
      <c r="E305" s="5">
        <v>0.6791666666666667</v>
      </c>
      <c r="F305" s="2">
        <v>44595</v>
      </c>
      <c r="G305" s="5">
        <v>0.36805555555555558</v>
      </c>
      <c r="H305" s="10" t="s">
        <v>1391</v>
      </c>
      <c r="I305" s="1"/>
    </row>
    <row r="306" spans="1:9" ht="24" hidden="1" customHeight="1">
      <c r="A306" s="7" t="s">
        <v>1275</v>
      </c>
      <c r="B306" s="2">
        <v>44596</v>
      </c>
      <c r="C306" s="5">
        <v>4.5138888888888888E-2</v>
      </c>
      <c r="D306" s="2">
        <v>44596</v>
      </c>
      <c r="E306" s="5">
        <v>0.28333333333333333</v>
      </c>
      <c r="F306" s="2">
        <v>44596</v>
      </c>
      <c r="G306" s="5">
        <v>0.63194444444444442</v>
      </c>
      <c r="H306" s="10"/>
      <c r="I306" s="1"/>
    </row>
    <row r="307" spans="1:9" ht="24" hidden="1" customHeight="1">
      <c r="A307" s="7" t="s">
        <v>1349</v>
      </c>
      <c r="B307" s="2"/>
      <c r="C307" s="5"/>
      <c r="D307" s="2"/>
      <c r="E307" s="5"/>
      <c r="F307" s="2"/>
      <c r="G307" s="5"/>
      <c r="H307" s="10" t="s">
        <v>1350</v>
      </c>
      <c r="I307" s="1"/>
    </row>
    <row r="308" spans="1:9" ht="24" hidden="1" customHeight="1">
      <c r="A308" s="7" t="s">
        <v>1351</v>
      </c>
      <c r="B308" s="2">
        <v>44599</v>
      </c>
      <c r="C308" s="5">
        <v>0.45833333333333331</v>
      </c>
      <c r="D308" s="2">
        <v>44599</v>
      </c>
      <c r="E308" s="5">
        <v>0.57500000000000007</v>
      </c>
      <c r="F308" s="2">
        <v>44599</v>
      </c>
      <c r="G308" s="5">
        <v>0.92013888888888884</v>
      </c>
      <c r="H308" s="1" t="s">
        <v>0</v>
      </c>
      <c r="I308" s="1"/>
    </row>
    <row r="309" spans="1:9" ht="24" hidden="1" customHeight="1">
      <c r="A309" s="7" t="s">
        <v>1352</v>
      </c>
      <c r="B309" s="2">
        <v>44601</v>
      </c>
      <c r="C309" s="5">
        <v>0.625</v>
      </c>
      <c r="D309" s="2">
        <v>44601</v>
      </c>
      <c r="E309" s="5">
        <v>0.75</v>
      </c>
      <c r="F309" s="2">
        <v>44602</v>
      </c>
      <c r="G309" s="5">
        <v>0.25</v>
      </c>
      <c r="H309" s="16" t="s">
        <v>1409</v>
      </c>
      <c r="I309" s="1"/>
    </row>
    <row r="310" spans="1:9" ht="24" customHeight="1">
      <c r="A310" s="49" t="s">
        <v>2983</v>
      </c>
      <c r="B310" s="50"/>
      <c r="C310" s="50"/>
      <c r="D310" s="50"/>
      <c r="E310" s="50"/>
      <c r="F310" s="50"/>
      <c r="G310" s="50"/>
      <c r="H310" s="50"/>
      <c r="I310" s="51"/>
    </row>
    <row r="311" spans="1:9" ht="24" customHeight="1">
      <c r="A311" s="14" t="s">
        <v>5</v>
      </c>
      <c r="B311" s="52" t="s">
        <v>6</v>
      </c>
      <c r="C311" s="53"/>
      <c r="D311" s="52" t="s">
        <v>7</v>
      </c>
      <c r="E311" s="53"/>
      <c r="F311" s="52" t="s">
        <v>8</v>
      </c>
      <c r="G311" s="53"/>
      <c r="H311" s="3" t="s">
        <v>9</v>
      </c>
      <c r="I311" s="3" t="s">
        <v>10</v>
      </c>
    </row>
    <row r="312" spans="1:9" ht="24" hidden="1" customHeight="1">
      <c r="A312" s="7" t="s">
        <v>1426</v>
      </c>
      <c r="B312" s="2">
        <v>44604</v>
      </c>
      <c r="C312" s="5">
        <v>0.54861111111111105</v>
      </c>
      <c r="D312" s="2">
        <v>44604</v>
      </c>
      <c r="E312" s="5">
        <v>0.63750000000000007</v>
      </c>
      <c r="F312" s="2">
        <v>44605</v>
      </c>
      <c r="G312" s="5">
        <v>0.3</v>
      </c>
      <c r="H312" s="10" t="s">
        <v>1430</v>
      </c>
      <c r="I312" s="1"/>
    </row>
    <row r="313" spans="1:9" ht="24" hidden="1" customHeight="1">
      <c r="A313" s="7" t="s">
        <v>1427</v>
      </c>
      <c r="B313" s="2">
        <v>44605</v>
      </c>
      <c r="C313" s="5">
        <v>0.95833333333333337</v>
      </c>
      <c r="D313" s="2">
        <v>44607</v>
      </c>
      <c r="E313" s="5">
        <v>0.3125</v>
      </c>
      <c r="F313" s="2">
        <v>44607</v>
      </c>
      <c r="G313" s="5">
        <v>0.63750000000000007</v>
      </c>
      <c r="H313" s="10"/>
      <c r="I313" s="1"/>
    </row>
    <row r="314" spans="1:9" ht="24" hidden="1" customHeight="1">
      <c r="A314" s="7" t="s">
        <v>1428</v>
      </c>
      <c r="B314" s="2"/>
      <c r="C314" s="5"/>
      <c r="D314" s="2"/>
      <c r="E314" s="5"/>
      <c r="F314" s="2"/>
      <c r="G314" s="5"/>
      <c r="H314" s="10" t="s">
        <v>1447</v>
      </c>
      <c r="I314" s="1"/>
    </row>
    <row r="315" spans="1:9" ht="24" hidden="1" customHeight="1">
      <c r="A315" s="7" t="s">
        <v>1429</v>
      </c>
      <c r="B315" s="2">
        <v>44609</v>
      </c>
      <c r="C315" s="5">
        <v>0.9375</v>
      </c>
      <c r="D315" s="2">
        <v>44609</v>
      </c>
      <c r="E315" s="5">
        <v>0.99583333333333324</v>
      </c>
      <c r="F315" s="2">
        <v>44610</v>
      </c>
      <c r="G315" s="5">
        <v>0.42083333333333334</v>
      </c>
      <c r="H315" s="1" t="s">
        <v>1491</v>
      </c>
      <c r="I315" s="1"/>
    </row>
    <row r="316" spans="1:9" ht="24" hidden="1" customHeight="1">
      <c r="A316" s="7" t="s">
        <v>1261</v>
      </c>
      <c r="B316" s="2">
        <v>44612</v>
      </c>
      <c r="C316" s="5">
        <v>0.3125</v>
      </c>
      <c r="D316" s="2">
        <v>44612</v>
      </c>
      <c r="E316" s="5">
        <v>0.44166666666666665</v>
      </c>
      <c r="F316" s="2">
        <v>44613</v>
      </c>
      <c r="G316" s="5">
        <v>0.35000000000000003</v>
      </c>
      <c r="H316" s="10" t="s">
        <v>1485</v>
      </c>
      <c r="I316" s="1"/>
    </row>
    <row r="317" spans="1:9" ht="24" hidden="1" customHeight="1">
      <c r="A317" s="12" t="s">
        <v>1358</v>
      </c>
      <c r="B317" s="2">
        <v>44618</v>
      </c>
      <c r="C317" s="5">
        <v>0.68333333333333324</v>
      </c>
      <c r="D317" s="2">
        <v>44618</v>
      </c>
      <c r="E317" s="5">
        <v>0.97083333333333333</v>
      </c>
      <c r="F317" s="2">
        <v>44619</v>
      </c>
      <c r="G317" s="5">
        <v>0.54583333333333328</v>
      </c>
      <c r="H317" s="10" t="s">
        <v>1543</v>
      </c>
      <c r="I317" s="1"/>
    </row>
    <row r="318" spans="1:9" ht="24" hidden="1" customHeight="1">
      <c r="A318" s="12" t="s">
        <v>1449</v>
      </c>
      <c r="B318" s="2"/>
      <c r="C318" s="5"/>
      <c r="D318" s="2"/>
      <c r="E318" s="5"/>
      <c r="F318" s="2"/>
      <c r="G318" s="5"/>
      <c r="H318" s="10" t="s">
        <v>1544</v>
      </c>
      <c r="I318" s="1"/>
    </row>
    <row r="319" spans="1:9" ht="24" hidden="1" customHeight="1">
      <c r="A319" s="7" t="s">
        <v>1516</v>
      </c>
      <c r="B319" s="2">
        <v>44622</v>
      </c>
      <c r="C319" s="5">
        <v>0.75416666666666676</v>
      </c>
      <c r="D319" s="2">
        <v>44622</v>
      </c>
      <c r="E319" s="5">
        <v>0.80833333333333324</v>
      </c>
      <c r="F319" s="2">
        <v>44623</v>
      </c>
      <c r="G319" s="5">
        <v>0.65416666666666667</v>
      </c>
      <c r="H319" s="10" t="s">
        <v>1553</v>
      </c>
      <c r="I319" s="1"/>
    </row>
    <row r="320" spans="1:9" ht="24" hidden="1" customHeight="1">
      <c r="A320" s="7" t="s">
        <v>1841</v>
      </c>
      <c r="B320" s="2">
        <v>44680</v>
      </c>
      <c r="C320" s="5">
        <v>0</v>
      </c>
      <c r="D320" s="2">
        <f>B320</f>
        <v>44680</v>
      </c>
      <c r="E320" s="5">
        <v>0.62083333333333335</v>
      </c>
      <c r="F320" s="2">
        <v>44681</v>
      </c>
      <c r="G320" s="5">
        <v>0.51666666666666672</v>
      </c>
      <c r="H320" s="10" t="s">
        <v>1834</v>
      </c>
      <c r="I320" s="1"/>
    </row>
    <row r="321" spans="1:9" ht="24" hidden="1" customHeight="1">
      <c r="A321" s="11" t="s">
        <v>1870</v>
      </c>
      <c r="B321" s="2">
        <v>44683</v>
      </c>
      <c r="C321" s="5">
        <v>0.17083333333333331</v>
      </c>
      <c r="D321" s="2">
        <v>44683</v>
      </c>
      <c r="E321" s="5">
        <v>0.22500000000000001</v>
      </c>
      <c r="F321" s="2">
        <f>D321</f>
        <v>44683</v>
      </c>
      <c r="G321" s="5">
        <v>0.94166666666666676</v>
      </c>
      <c r="H321" s="10" t="s">
        <v>1947</v>
      </c>
      <c r="I321" s="1"/>
    </row>
    <row r="322" spans="1:9" ht="24" hidden="1" customHeight="1">
      <c r="A322" s="7" t="s">
        <v>1842</v>
      </c>
      <c r="B322" s="2">
        <v>44687</v>
      </c>
      <c r="C322" s="5">
        <v>0.21666666666666667</v>
      </c>
      <c r="D322" s="2">
        <v>44689</v>
      </c>
      <c r="E322" s="5">
        <v>0.3833333333333333</v>
      </c>
      <c r="F322" s="2">
        <v>44690</v>
      </c>
      <c r="G322" s="5">
        <v>0.14583333333333334</v>
      </c>
      <c r="H322" s="10" t="s">
        <v>1959</v>
      </c>
      <c r="I322" s="1"/>
    </row>
    <row r="323" spans="1:9" ht="24" hidden="1" customHeight="1">
      <c r="A323" s="7" t="s">
        <v>1843</v>
      </c>
      <c r="B323" s="2"/>
      <c r="C323" s="5"/>
      <c r="D323" s="2"/>
      <c r="E323" s="5"/>
      <c r="F323" s="2"/>
      <c r="G323" s="5"/>
      <c r="H323" s="10" t="s">
        <v>1911</v>
      </c>
      <c r="I323" s="1"/>
    </row>
    <row r="324" spans="1:9" ht="24" hidden="1" customHeight="1">
      <c r="A324" s="11" t="s">
        <v>1913</v>
      </c>
      <c r="B324" s="2">
        <v>44692</v>
      </c>
      <c r="C324" s="5">
        <v>0.5625</v>
      </c>
      <c r="D324" s="2">
        <v>44693</v>
      </c>
      <c r="E324" s="5">
        <v>0.9375</v>
      </c>
      <c r="F324" s="2">
        <v>44694</v>
      </c>
      <c r="G324" s="5">
        <v>0.37916666666666665</v>
      </c>
      <c r="H324" s="10" t="s">
        <v>1999</v>
      </c>
      <c r="I324" s="1"/>
    </row>
    <row r="325" spans="1:9" ht="24" hidden="1" customHeight="1">
      <c r="A325" s="7" t="s">
        <v>1914</v>
      </c>
      <c r="B325" s="2">
        <v>44695</v>
      </c>
      <c r="C325" s="5">
        <v>0.32916666666666666</v>
      </c>
      <c r="D325" s="2">
        <f>B325</f>
        <v>44695</v>
      </c>
      <c r="E325" s="5">
        <v>0.375</v>
      </c>
      <c r="F325" s="2">
        <v>44695</v>
      </c>
      <c r="G325" s="5">
        <v>0.95833333333333337</v>
      </c>
      <c r="H325" s="10"/>
      <c r="I325" s="1"/>
    </row>
    <row r="326" spans="1:9" ht="24" hidden="1" customHeight="1">
      <c r="A326" s="7" t="s">
        <v>2015</v>
      </c>
      <c r="B326" s="2">
        <v>44697</v>
      </c>
      <c r="C326" s="5">
        <v>0.52916666666666667</v>
      </c>
      <c r="D326" s="2">
        <v>44697</v>
      </c>
      <c r="E326" s="5">
        <v>0.66666666666666663</v>
      </c>
      <c r="F326" s="2">
        <f>D326+1</f>
        <v>44698</v>
      </c>
      <c r="G326" s="5">
        <v>0.60416666666666663</v>
      </c>
      <c r="H326" s="10" t="s">
        <v>1998</v>
      </c>
      <c r="I326" s="1"/>
    </row>
    <row r="327" spans="1:9" ht="24" hidden="1" customHeight="1">
      <c r="A327" s="7" t="s">
        <v>1950</v>
      </c>
      <c r="B327" s="2">
        <f>F326+5</f>
        <v>44703</v>
      </c>
      <c r="C327" s="5">
        <v>0.41666666666666669</v>
      </c>
      <c r="D327" s="2">
        <v>44704</v>
      </c>
      <c r="E327" s="5">
        <v>0.8041666666666667</v>
      </c>
      <c r="F327" s="2">
        <v>44705</v>
      </c>
      <c r="G327" s="5">
        <v>0.52500000000000002</v>
      </c>
      <c r="H327" s="8" t="s">
        <v>2042</v>
      </c>
      <c r="I327" s="1"/>
    </row>
    <row r="328" spans="1:9" ht="24" hidden="1" customHeight="1">
      <c r="A328" s="7" t="s">
        <v>1951</v>
      </c>
      <c r="B328" s="2"/>
      <c r="C328" s="5"/>
      <c r="D328" s="2"/>
      <c r="E328" s="5"/>
      <c r="F328" s="2"/>
      <c r="G328" s="5"/>
      <c r="H328" s="10" t="s">
        <v>2014</v>
      </c>
      <c r="I328" s="1"/>
    </row>
    <row r="329" spans="1:9" ht="24" hidden="1" customHeight="1">
      <c r="A329" s="7" t="s">
        <v>2018</v>
      </c>
      <c r="B329" s="2">
        <v>44708</v>
      </c>
      <c r="C329" s="5">
        <v>6.25E-2</v>
      </c>
      <c r="D329" s="2">
        <v>44710</v>
      </c>
      <c r="E329" s="5">
        <v>0.99583333333333324</v>
      </c>
      <c r="F329" s="2">
        <v>44711</v>
      </c>
      <c r="G329" s="5">
        <v>0.62916666666666665</v>
      </c>
      <c r="H329" s="10" t="s">
        <v>2104</v>
      </c>
      <c r="I329" s="1"/>
    </row>
    <row r="330" spans="1:9" ht="24" hidden="1" customHeight="1">
      <c r="A330" s="7" t="s">
        <v>2032</v>
      </c>
      <c r="B330" s="2">
        <v>44712</v>
      </c>
      <c r="C330" s="5">
        <v>0.73333333333333339</v>
      </c>
      <c r="D330" s="2">
        <f>B330</f>
        <v>44712</v>
      </c>
      <c r="E330" s="5">
        <v>0.77916666666666667</v>
      </c>
      <c r="F330" s="2">
        <v>44713</v>
      </c>
      <c r="G330" s="5">
        <v>0.21249999999999999</v>
      </c>
      <c r="H330" s="1" t="s">
        <v>0</v>
      </c>
      <c r="I330" s="1"/>
    </row>
    <row r="331" spans="1:9" ht="24" hidden="1" customHeight="1">
      <c r="A331" s="7" t="s">
        <v>2033</v>
      </c>
      <c r="B331" s="2">
        <v>44714</v>
      </c>
      <c r="C331" s="5">
        <v>0.6958333333333333</v>
      </c>
      <c r="D331" s="2">
        <v>44714</v>
      </c>
      <c r="E331" s="5">
        <v>0.8208333333333333</v>
      </c>
      <c r="F331" s="2">
        <f>D331+1</f>
        <v>44715</v>
      </c>
      <c r="G331" s="5">
        <v>0.6875</v>
      </c>
      <c r="H331" s="10" t="s">
        <v>2083</v>
      </c>
      <c r="I331" s="1"/>
    </row>
    <row r="332" spans="1:9" ht="24" hidden="1" customHeight="1">
      <c r="A332" s="7" t="s">
        <v>2034</v>
      </c>
      <c r="B332" s="2">
        <v>44720</v>
      </c>
      <c r="C332" s="5">
        <v>0.11666666666666665</v>
      </c>
      <c r="D332" s="2">
        <v>44721</v>
      </c>
      <c r="E332" s="5">
        <v>0.875</v>
      </c>
      <c r="F332" s="2">
        <v>44722</v>
      </c>
      <c r="G332" s="5">
        <v>0.57916666666666672</v>
      </c>
      <c r="H332" s="10" t="s">
        <v>2125</v>
      </c>
      <c r="I332" s="1"/>
    </row>
    <row r="333" spans="1:9" ht="24" hidden="1" customHeight="1">
      <c r="A333" s="7" t="s">
        <v>2035</v>
      </c>
      <c r="B333" s="2"/>
      <c r="C333" s="5"/>
      <c r="D333" s="2"/>
      <c r="E333" s="5"/>
      <c r="F333" s="2"/>
      <c r="G333" s="5"/>
      <c r="H333" s="10" t="s">
        <v>12</v>
      </c>
      <c r="I333" s="1"/>
    </row>
    <row r="334" spans="1:9" ht="24" hidden="1" customHeight="1">
      <c r="A334" s="7" t="s">
        <v>2117</v>
      </c>
      <c r="B334" s="2">
        <v>44725</v>
      </c>
      <c r="C334" s="5">
        <v>0.87083333333333324</v>
      </c>
      <c r="D334" s="2">
        <f>B334</f>
        <v>44725</v>
      </c>
      <c r="E334" s="5">
        <v>0.91666666666666663</v>
      </c>
      <c r="F334" s="2">
        <v>44726</v>
      </c>
      <c r="G334" s="5">
        <v>0.33749999999999997</v>
      </c>
      <c r="H334" s="1" t="s">
        <v>2168</v>
      </c>
      <c r="I334" s="1"/>
    </row>
    <row r="335" spans="1:9" ht="24" hidden="1" customHeight="1">
      <c r="A335" s="7" t="s">
        <v>2118</v>
      </c>
      <c r="B335" s="2">
        <v>44727</v>
      </c>
      <c r="C335" s="5">
        <v>0.70833333333333337</v>
      </c>
      <c r="D335" s="2">
        <f>B335</f>
        <v>44727</v>
      </c>
      <c r="E335" s="5">
        <v>0.83333333333333337</v>
      </c>
      <c r="F335" s="2">
        <f>D335+1</f>
        <v>44728</v>
      </c>
      <c r="G335" s="5">
        <v>0.76666666666666661</v>
      </c>
      <c r="H335" s="10" t="s">
        <v>2165</v>
      </c>
      <c r="I335" s="1"/>
    </row>
    <row r="336" spans="1:9" ht="24" hidden="1" customHeight="1">
      <c r="A336" s="7" t="s">
        <v>2128</v>
      </c>
      <c r="B336" s="2">
        <v>44733</v>
      </c>
      <c r="C336" s="5">
        <v>0.16250000000000001</v>
      </c>
      <c r="D336" s="2">
        <v>44736</v>
      </c>
      <c r="E336" s="5">
        <v>0.80833333333333324</v>
      </c>
      <c r="F336" s="2">
        <v>44737</v>
      </c>
      <c r="G336" s="5">
        <v>0.29583333333333334</v>
      </c>
      <c r="H336" s="10" t="s">
        <v>2246</v>
      </c>
      <c r="I336" s="1"/>
    </row>
    <row r="337" spans="1:9" ht="24" hidden="1" customHeight="1">
      <c r="A337" s="7" t="s">
        <v>2129</v>
      </c>
      <c r="B337" s="2">
        <v>44738</v>
      </c>
      <c r="C337" s="5">
        <v>0.42083333333333334</v>
      </c>
      <c r="D337" s="2">
        <f t="shared" ref="D337:D345" si="0">B337</f>
        <v>44738</v>
      </c>
      <c r="E337" s="5">
        <v>0.64166666666666672</v>
      </c>
      <c r="F337" s="2">
        <v>44739</v>
      </c>
      <c r="G337" s="5">
        <v>0.125</v>
      </c>
      <c r="H337" s="10"/>
      <c r="I337" s="1"/>
    </row>
    <row r="338" spans="1:9" ht="24" hidden="1" customHeight="1">
      <c r="A338" s="7" t="s">
        <v>2194</v>
      </c>
      <c r="B338" s="2">
        <v>44741</v>
      </c>
      <c r="C338" s="5">
        <v>0.71250000000000002</v>
      </c>
      <c r="D338" s="2">
        <f t="shared" si="0"/>
        <v>44741</v>
      </c>
      <c r="E338" s="5">
        <v>0.76666666666666661</v>
      </c>
      <c r="F338" s="2">
        <v>44743</v>
      </c>
      <c r="G338" s="5">
        <v>0.17083333333333331</v>
      </c>
      <c r="H338" s="1" t="s">
        <v>2288</v>
      </c>
      <c r="I338" s="1"/>
    </row>
    <row r="339" spans="1:9" ht="24" hidden="1" customHeight="1">
      <c r="A339" s="7" t="s">
        <v>2195</v>
      </c>
      <c r="B339" s="2">
        <v>44746</v>
      </c>
      <c r="C339" s="5">
        <v>0.70416666666666661</v>
      </c>
      <c r="D339" s="2">
        <f t="shared" si="0"/>
        <v>44746</v>
      </c>
      <c r="E339" s="5">
        <v>0.81666666666666676</v>
      </c>
      <c r="F339" s="2">
        <f>D339+1</f>
        <v>44747</v>
      </c>
      <c r="G339" s="5">
        <v>0.68333333333333324</v>
      </c>
      <c r="H339" s="10" t="s">
        <v>2276</v>
      </c>
      <c r="I339" s="1"/>
    </row>
    <row r="340" spans="1:9" ht="24" hidden="1" customHeight="1">
      <c r="A340" s="7" t="s">
        <v>2196</v>
      </c>
      <c r="B340" s="2">
        <v>44752</v>
      </c>
      <c r="C340" s="5">
        <v>0.16250000000000001</v>
      </c>
      <c r="D340" s="2">
        <v>44753</v>
      </c>
      <c r="E340" s="5">
        <v>0.52500000000000002</v>
      </c>
      <c r="F340" s="2">
        <v>44754</v>
      </c>
      <c r="G340" s="5">
        <v>0.19166666666666665</v>
      </c>
      <c r="H340" s="10" t="s">
        <v>2329</v>
      </c>
      <c r="I340" s="1"/>
    </row>
    <row r="341" spans="1:9" ht="24" hidden="1" customHeight="1">
      <c r="A341" s="7" t="s">
        <v>2197</v>
      </c>
      <c r="B341" s="2">
        <v>44755</v>
      </c>
      <c r="C341" s="5">
        <v>0.24305555555555555</v>
      </c>
      <c r="D341" s="2">
        <f t="shared" si="0"/>
        <v>44755</v>
      </c>
      <c r="E341" s="5">
        <v>0.7416666666666667</v>
      </c>
      <c r="F341" s="2">
        <v>44756</v>
      </c>
      <c r="G341" s="5">
        <v>2.0833333333333332E-2</v>
      </c>
      <c r="H341" s="10"/>
      <c r="I341" s="1"/>
    </row>
    <row r="342" spans="1:9" ht="24" hidden="1" customHeight="1">
      <c r="A342" s="7" t="s">
        <v>2304</v>
      </c>
      <c r="B342" s="2">
        <v>44758</v>
      </c>
      <c r="C342" s="5">
        <v>0.47916666666666669</v>
      </c>
      <c r="D342" s="2">
        <f t="shared" si="0"/>
        <v>44758</v>
      </c>
      <c r="E342" s="5">
        <v>0.52500000000000002</v>
      </c>
      <c r="F342" s="2">
        <f>D342</f>
        <v>44758</v>
      </c>
      <c r="G342" s="5">
        <v>0.875</v>
      </c>
      <c r="H342" s="1" t="s">
        <v>2371</v>
      </c>
      <c r="I342" s="1"/>
    </row>
    <row r="343" spans="1:9" ht="24" hidden="1" customHeight="1">
      <c r="A343" s="11" t="s">
        <v>2319</v>
      </c>
      <c r="B343" s="2">
        <f>F342</f>
        <v>44758</v>
      </c>
      <c r="C343" s="5">
        <v>0.89583333333333337</v>
      </c>
      <c r="D343" s="2">
        <v>44758</v>
      </c>
      <c r="E343" s="5">
        <v>0.93333333333333324</v>
      </c>
      <c r="F343" s="2">
        <v>44759</v>
      </c>
      <c r="G343" s="5">
        <v>0.21249999999999999</v>
      </c>
      <c r="H343" s="10" t="s">
        <v>2360</v>
      </c>
      <c r="I343" s="1"/>
    </row>
    <row r="344" spans="1:9" ht="24" hidden="1" customHeight="1">
      <c r="A344" s="7" t="s">
        <v>2305</v>
      </c>
      <c r="B344" s="2">
        <v>44760</v>
      </c>
      <c r="C344" s="5">
        <v>0.70833333333333337</v>
      </c>
      <c r="D344" s="2">
        <v>44761</v>
      </c>
      <c r="E344" s="5">
        <v>7.0833333333333331E-2</v>
      </c>
      <c r="F344" s="2">
        <v>44761</v>
      </c>
      <c r="G344" s="5">
        <v>0.85416666666666663</v>
      </c>
      <c r="H344" s="10" t="s">
        <v>2393</v>
      </c>
      <c r="I344" s="1"/>
    </row>
    <row r="345" spans="1:9" ht="24" hidden="1" customHeight="1">
      <c r="A345" s="7" t="s">
        <v>2321</v>
      </c>
      <c r="B345" s="2">
        <v>44766</v>
      </c>
      <c r="C345" s="5">
        <v>0.63750000000000007</v>
      </c>
      <c r="D345" s="2">
        <f t="shared" si="0"/>
        <v>44766</v>
      </c>
      <c r="E345" s="5">
        <v>0.6875</v>
      </c>
      <c r="F345" s="2">
        <v>44767</v>
      </c>
      <c r="G345" s="5">
        <v>0.26666666666666666</v>
      </c>
      <c r="H345" s="10" t="s">
        <v>2431</v>
      </c>
      <c r="I345" s="1"/>
    </row>
    <row r="346" spans="1:9" ht="24" hidden="1" customHeight="1">
      <c r="A346" s="7" t="s">
        <v>2322</v>
      </c>
      <c r="B346" s="2">
        <v>44768</v>
      </c>
      <c r="C346" s="5">
        <v>0.30208333333333331</v>
      </c>
      <c r="D346" s="2">
        <v>44769</v>
      </c>
      <c r="E346" s="5">
        <v>0.20416666666666669</v>
      </c>
      <c r="F346" s="2">
        <v>44769</v>
      </c>
      <c r="G346" s="5">
        <v>0.48333333333333334</v>
      </c>
      <c r="H346" s="10"/>
      <c r="I346" s="1"/>
    </row>
    <row r="347" spans="1:9" ht="24" hidden="1" customHeight="1">
      <c r="A347" s="7" t="s">
        <v>2394</v>
      </c>
      <c r="B347" s="2">
        <v>44771</v>
      </c>
      <c r="C347" s="5">
        <v>0.86249999999999993</v>
      </c>
      <c r="D347" s="2">
        <v>44771</v>
      </c>
      <c r="E347" s="5">
        <v>0.90833333333333333</v>
      </c>
      <c r="F347" s="2">
        <v>44772</v>
      </c>
      <c r="G347" s="5">
        <v>0.39999999999999997</v>
      </c>
      <c r="H347" s="1" t="s">
        <v>2471</v>
      </c>
      <c r="I347" s="1"/>
    </row>
    <row r="348" spans="1:9" ht="24" hidden="1" customHeight="1">
      <c r="A348" s="7" t="s">
        <v>2395</v>
      </c>
      <c r="B348" s="2">
        <v>44773</v>
      </c>
      <c r="C348" s="5">
        <v>0.77083333333333337</v>
      </c>
      <c r="D348" s="2">
        <f>B348</f>
        <v>44773</v>
      </c>
      <c r="E348" s="5">
        <v>0.9</v>
      </c>
      <c r="F348" s="2">
        <f>D348+1</f>
        <v>44774</v>
      </c>
      <c r="G348" s="5">
        <v>0.875</v>
      </c>
      <c r="H348" s="10" t="s">
        <v>2396</v>
      </c>
      <c r="I348" s="1"/>
    </row>
    <row r="349" spans="1:9" ht="24" hidden="1" customHeight="1">
      <c r="A349" s="7" t="s">
        <v>2421</v>
      </c>
      <c r="B349" s="2">
        <v>44779</v>
      </c>
      <c r="C349" s="5">
        <v>0.30555555555555552</v>
      </c>
      <c r="D349" s="2">
        <v>44780</v>
      </c>
      <c r="E349" s="5">
        <v>0.1125</v>
      </c>
      <c r="F349" s="2">
        <v>44780</v>
      </c>
      <c r="G349" s="5">
        <v>0.71666666666666667</v>
      </c>
      <c r="H349" s="10" t="s">
        <v>2522</v>
      </c>
      <c r="I349" s="1"/>
    </row>
    <row r="350" spans="1:9" ht="24" hidden="1" customHeight="1">
      <c r="A350" s="7" t="s">
        <v>2422</v>
      </c>
      <c r="B350" s="2">
        <v>44781</v>
      </c>
      <c r="C350" s="5">
        <v>0.70416666666666661</v>
      </c>
      <c r="D350" s="2">
        <v>44781</v>
      </c>
      <c r="E350" s="5">
        <v>0.89166666666666661</v>
      </c>
      <c r="F350" s="2">
        <v>44782</v>
      </c>
      <c r="G350" s="5">
        <v>0.27916666666666667</v>
      </c>
      <c r="H350" s="10"/>
      <c r="I350" s="1"/>
    </row>
    <row r="351" spans="1:9" ht="24" hidden="1" customHeight="1">
      <c r="A351" s="7" t="s">
        <v>2493</v>
      </c>
      <c r="B351" s="2">
        <v>44784</v>
      </c>
      <c r="C351" s="5">
        <v>0.81458333333333333</v>
      </c>
      <c r="D351" s="2">
        <v>44785</v>
      </c>
      <c r="E351" s="5">
        <v>0.43333333333333335</v>
      </c>
      <c r="F351" s="2">
        <v>44786</v>
      </c>
      <c r="G351" s="5">
        <v>1.2499999999999999E-2</v>
      </c>
      <c r="H351" s="1" t="s">
        <v>2590</v>
      </c>
      <c r="I351" s="1"/>
    </row>
    <row r="352" spans="1:9" ht="24" hidden="1" customHeight="1">
      <c r="A352" s="7" t="s">
        <v>2494</v>
      </c>
      <c r="B352" s="2">
        <v>44787</v>
      </c>
      <c r="C352" s="5">
        <v>0.70833333333333337</v>
      </c>
      <c r="D352" s="2">
        <f>B352</f>
        <v>44787</v>
      </c>
      <c r="E352" s="5">
        <v>0.83333333333333337</v>
      </c>
      <c r="F352" s="2">
        <f>D352+1</f>
        <v>44788</v>
      </c>
      <c r="G352" s="5">
        <v>0.6791666666666667</v>
      </c>
      <c r="H352" s="10" t="s">
        <v>2495</v>
      </c>
      <c r="I352" s="1"/>
    </row>
    <row r="353" spans="1:9" ht="24" hidden="1" customHeight="1">
      <c r="A353" s="7" t="s">
        <v>2501</v>
      </c>
      <c r="B353" s="2">
        <v>44793</v>
      </c>
      <c r="C353" s="5">
        <v>0.25</v>
      </c>
      <c r="D353" s="2">
        <f>B353</f>
        <v>44793</v>
      </c>
      <c r="E353" s="5">
        <v>0.28750000000000003</v>
      </c>
      <c r="F353" s="2">
        <v>44794</v>
      </c>
      <c r="G353" s="5">
        <v>6.6666666666666666E-2</v>
      </c>
      <c r="H353" s="10"/>
      <c r="I353" s="1"/>
    </row>
    <row r="354" spans="1:9" ht="24" hidden="1" customHeight="1">
      <c r="A354" s="7" t="s">
        <v>2502</v>
      </c>
      <c r="B354" s="2">
        <v>44795</v>
      </c>
      <c r="C354" s="5">
        <v>0.19583333333333333</v>
      </c>
      <c r="D354" s="2">
        <v>44795</v>
      </c>
      <c r="E354" s="5">
        <v>0.41250000000000003</v>
      </c>
      <c r="F354" s="2">
        <f>D354</f>
        <v>44795</v>
      </c>
      <c r="G354" s="5">
        <v>0.90833333333333333</v>
      </c>
      <c r="H354" s="10"/>
      <c r="I354" s="1"/>
    </row>
    <row r="355" spans="1:9" ht="24" hidden="1" customHeight="1">
      <c r="A355" s="7" t="s">
        <v>2578</v>
      </c>
      <c r="B355" s="2">
        <v>44799</v>
      </c>
      <c r="C355" s="5">
        <v>0.5</v>
      </c>
      <c r="D355" s="2">
        <v>44801</v>
      </c>
      <c r="E355" s="5">
        <v>0.23333333333333331</v>
      </c>
      <c r="F355" s="2">
        <f>D355</f>
        <v>44801</v>
      </c>
      <c r="G355" s="5">
        <v>0.8041666666666667</v>
      </c>
      <c r="H355" s="10" t="s">
        <v>2662</v>
      </c>
      <c r="I355" s="1"/>
    </row>
    <row r="356" spans="1:9" ht="24" hidden="1" customHeight="1">
      <c r="A356" s="11" t="s">
        <v>2583</v>
      </c>
      <c r="B356" s="2">
        <f>F355</f>
        <v>44801</v>
      </c>
      <c r="C356" s="5">
        <v>0.81666666666666676</v>
      </c>
      <c r="D356" s="2">
        <v>44801</v>
      </c>
      <c r="E356" s="5">
        <v>0.99583333333333324</v>
      </c>
      <c r="F356" s="2">
        <v>44802</v>
      </c>
      <c r="G356" s="5">
        <v>0.26666666666666666</v>
      </c>
      <c r="H356" s="10" t="s">
        <v>2584</v>
      </c>
      <c r="I356" s="1"/>
    </row>
    <row r="357" spans="1:9" ht="24" hidden="1" customHeight="1">
      <c r="A357" s="7" t="s">
        <v>2579</v>
      </c>
      <c r="B357" s="2">
        <v>44803</v>
      </c>
      <c r="C357" s="5">
        <v>0.6958333333333333</v>
      </c>
      <c r="D357" s="2">
        <f>B357</f>
        <v>44803</v>
      </c>
      <c r="E357" s="5">
        <v>0.81666666666666676</v>
      </c>
      <c r="F357" s="2">
        <f>D357+1</f>
        <v>44804</v>
      </c>
      <c r="G357" s="5">
        <v>0.6791666666666667</v>
      </c>
      <c r="H357" s="10" t="s">
        <v>2668</v>
      </c>
      <c r="I357" s="1"/>
    </row>
    <row r="358" spans="1:9" ht="24" hidden="1" customHeight="1">
      <c r="A358" s="7" t="s">
        <v>2580</v>
      </c>
      <c r="B358" s="2">
        <v>44811</v>
      </c>
      <c r="C358" s="5">
        <v>0.90833333333333333</v>
      </c>
      <c r="D358" s="2">
        <f>B358</f>
        <v>44811</v>
      </c>
      <c r="E358" s="5">
        <v>0.9458333333333333</v>
      </c>
      <c r="F358" s="2">
        <v>44812</v>
      </c>
      <c r="G358" s="5">
        <v>0.47500000000000003</v>
      </c>
      <c r="H358" s="10" t="s">
        <v>2690</v>
      </c>
      <c r="I358" s="1"/>
    </row>
    <row r="359" spans="1:9" ht="24" hidden="1" customHeight="1">
      <c r="A359" s="7" t="s">
        <v>2581</v>
      </c>
      <c r="B359" s="2">
        <v>44813</v>
      </c>
      <c r="C359" s="5">
        <v>0.51666666666666672</v>
      </c>
      <c r="D359" s="2">
        <v>44814</v>
      </c>
      <c r="E359" s="5">
        <v>0.62083333333333335</v>
      </c>
      <c r="F359" s="2">
        <v>44814</v>
      </c>
      <c r="G359" s="5">
        <v>0.9291666666666667</v>
      </c>
      <c r="H359" s="10" t="s">
        <v>2746</v>
      </c>
      <c r="I359" s="1"/>
    </row>
    <row r="360" spans="1:9" ht="24" hidden="1" customHeight="1">
      <c r="A360" s="7" t="s">
        <v>2687</v>
      </c>
      <c r="B360" s="2">
        <v>44817</v>
      </c>
      <c r="C360" s="5">
        <v>0.41666666666666669</v>
      </c>
      <c r="D360" s="2">
        <v>44818</v>
      </c>
      <c r="E360" s="5">
        <v>0.35833333333333334</v>
      </c>
      <c r="F360" s="2">
        <f>D360</f>
        <v>44818</v>
      </c>
      <c r="G360" s="5">
        <v>0.77916666666666667</v>
      </c>
      <c r="H360" s="1" t="s">
        <v>0</v>
      </c>
      <c r="I360" s="1"/>
    </row>
    <row r="361" spans="1:9" ht="24" hidden="1" customHeight="1">
      <c r="A361" s="7" t="s">
        <v>2688</v>
      </c>
      <c r="B361" s="2">
        <v>44820</v>
      </c>
      <c r="C361" s="5">
        <v>0.3611111111111111</v>
      </c>
      <c r="D361" s="2">
        <f>B361</f>
        <v>44820</v>
      </c>
      <c r="E361" s="5">
        <v>0.5083333333333333</v>
      </c>
      <c r="F361" s="2">
        <f>D361+1</f>
        <v>44821</v>
      </c>
      <c r="G361" s="5">
        <v>0.3666666666666667</v>
      </c>
      <c r="H361" s="10" t="s">
        <v>2695</v>
      </c>
      <c r="I361" s="1"/>
    </row>
    <row r="362" spans="1:9" ht="24" hidden="1" customHeight="1">
      <c r="A362" s="7" t="s">
        <v>2698</v>
      </c>
      <c r="B362" s="2">
        <v>44826</v>
      </c>
      <c r="C362" s="5">
        <v>0.31805555555555554</v>
      </c>
      <c r="D362" s="2">
        <v>44826</v>
      </c>
      <c r="E362" s="5">
        <v>0.78749999999999998</v>
      </c>
      <c r="F362" s="2">
        <v>44827</v>
      </c>
      <c r="G362" s="5">
        <v>0.6333333333333333</v>
      </c>
      <c r="H362" s="10" t="s">
        <v>2791</v>
      </c>
      <c r="I362" s="1"/>
    </row>
    <row r="363" spans="1:9" ht="24" hidden="1" customHeight="1">
      <c r="A363" s="7" t="s">
        <v>2699</v>
      </c>
      <c r="B363" s="2">
        <v>44828</v>
      </c>
      <c r="C363" s="5">
        <v>0.67361111111111116</v>
      </c>
      <c r="D363" s="2">
        <v>44829</v>
      </c>
      <c r="E363" s="5">
        <v>0.26250000000000001</v>
      </c>
      <c r="F363" s="2">
        <v>44829</v>
      </c>
      <c r="G363" s="5">
        <v>0.51250000000000007</v>
      </c>
      <c r="H363" s="10"/>
      <c r="I363" s="1"/>
    </row>
    <row r="364" spans="1:9" ht="24" hidden="1" customHeight="1">
      <c r="A364" s="7" t="s">
        <v>2769</v>
      </c>
      <c r="B364" s="2">
        <v>44832</v>
      </c>
      <c r="C364" s="5">
        <v>8.3333333333333329E-2</v>
      </c>
      <c r="D364" s="2">
        <f>B364</f>
        <v>44832</v>
      </c>
      <c r="E364" s="5">
        <v>0.125</v>
      </c>
      <c r="F364" s="2">
        <v>44832</v>
      </c>
      <c r="G364" s="5">
        <v>0.67499999999999993</v>
      </c>
      <c r="H364" s="1" t="s">
        <v>2833</v>
      </c>
      <c r="I364" s="1"/>
    </row>
    <row r="365" spans="1:9" ht="24" hidden="1" customHeight="1">
      <c r="A365" s="7" t="s">
        <v>2770</v>
      </c>
      <c r="B365" s="2">
        <v>44834</v>
      </c>
      <c r="C365" s="5">
        <v>0.15277777777777776</v>
      </c>
      <c r="D365" s="2">
        <v>44834</v>
      </c>
      <c r="E365" s="5">
        <v>0.23750000000000002</v>
      </c>
      <c r="F365" s="2">
        <v>44836</v>
      </c>
      <c r="G365" s="5">
        <v>0.1875</v>
      </c>
      <c r="H365" s="10" t="s">
        <v>2888</v>
      </c>
      <c r="I365" s="1"/>
    </row>
    <row r="366" spans="1:9" ht="24" hidden="1" customHeight="1">
      <c r="A366" s="12" t="s">
        <v>2813</v>
      </c>
      <c r="B366" s="2">
        <v>44837</v>
      </c>
      <c r="C366" s="5">
        <v>0.99861111111111101</v>
      </c>
      <c r="D366" s="2">
        <v>44838</v>
      </c>
      <c r="E366" s="5">
        <v>4.1666666666666664E-2</v>
      </c>
      <c r="F366" s="2">
        <v>44838</v>
      </c>
      <c r="G366" s="5">
        <v>0.33888888888888885</v>
      </c>
      <c r="H366" s="10" t="s">
        <v>2889</v>
      </c>
      <c r="I366" s="1"/>
    </row>
    <row r="367" spans="1:9" ht="24" hidden="1" customHeight="1">
      <c r="A367" s="12" t="s">
        <v>2789</v>
      </c>
      <c r="B367" s="2">
        <f>F366+3</f>
        <v>44841</v>
      </c>
      <c r="C367" s="5">
        <v>0.78125</v>
      </c>
      <c r="D367" s="2">
        <v>44842</v>
      </c>
      <c r="E367" s="5">
        <v>0.35833333333333334</v>
      </c>
      <c r="F367" s="2">
        <v>44842</v>
      </c>
      <c r="G367" s="5">
        <v>0.74444444444444446</v>
      </c>
      <c r="H367" s="10" t="s">
        <v>2916</v>
      </c>
      <c r="I367" s="1"/>
    </row>
    <row r="368" spans="1:9" ht="24" hidden="1" customHeight="1">
      <c r="A368" s="12" t="s">
        <v>2790</v>
      </c>
      <c r="B368" s="2">
        <v>44843</v>
      </c>
      <c r="C368" s="5">
        <v>0.77430555555555547</v>
      </c>
      <c r="D368" s="2">
        <v>44844</v>
      </c>
      <c r="E368" s="5">
        <v>0.46388888888888885</v>
      </c>
      <c r="F368" s="2">
        <v>44844</v>
      </c>
      <c r="G368" s="5">
        <v>0.74791666666666667</v>
      </c>
      <c r="H368" s="10"/>
      <c r="I368" s="1"/>
    </row>
    <row r="369" spans="1:9" ht="24" hidden="1" customHeight="1">
      <c r="A369" s="12" t="s">
        <v>2814</v>
      </c>
      <c r="B369" s="2">
        <v>44845</v>
      </c>
      <c r="C369" s="5">
        <v>0.47569444444444442</v>
      </c>
      <c r="D369" s="2">
        <f t="shared" ref="D369" si="1">B369</f>
        <v>44845</v>
      </c>
      <c r="E369" s="5">
        <v>0.56666666666666665</v>
      </c>
      <c r="F369" s="2">
        <v>44845</v>
      </c>
      <c r="G369" s="5">
        <v>0.84166666666666667</v>
      </c>
      <c r="H369" s="10"/>
      <c r="I369" s="1"/>
    </row>
    <row r="370" spans="1:9" ht="24" hidden="1" customHeight="1">
      <c r="A370" s="12" t="s">
        <v>2815</v>
      </c>
      <c r="B370" s="2"/>
      <c r="C370" s="5"/>
      <c r="D370" s="2"/>
      <c r="E370" s="5"/>
      <c r="F370" s="2"/>
      <c r="G370" s="5"/>
      <c r="H370" s="10" t="s">
        <v>2937</v>
      </c>
      <c r="I370" s="1"/>
    </row>
    <row r="371" spans="1:9" ht="24" hidden="1" customHeight="1">
      <c r="A371" s="7" t="s">
        <v>2876</v>
      </c>
      <c r="B371" s="2">
        <v>44847</v>
      </c>
      <c r="C371" s="5">
        <v>0.87013888888888891</v>
      </c>
      <c r="D371" s="2">
        <f>B371</f>
        <v>44847</v>
      </c>
      <c r="E371" s="5">
        <v>0.91666666666666663</v>
      </c>
      <c r="F371" s="2">
        <v>44848</v>
      </c>
      <c r="G371" s="5">
        <v>0.21388888888888891</v>
      </c>
      <c r="H371" s="1" t="s">
        <v>2956</v>
      </c>
      <c r="I371" s="1"/>
    </row>
    <row r="372" spans="1:9" ht="24" hidden="1" customHeight="1">
      <c r="A372" s="7" t="s">
        <v>2877</v>
      </c>
      <c r="B372" s="2">
        <v>44849</v>
      </c>
      <c r="C372" s="5">
        <v>0.66666666666666663</v>
      </c>
      <c r="D372" s="2">
        <v>44850</v>
      </c>
      <c r="E372" s="5">
        <v>0.28333333333333333</v>
      </c>
      <c r="F372" s="2">
        <f>D372+1</f>
        <v>44851</v>
      </c>
      <c r="G372" s="5">
        <v>0.18333333333333335</v>
      </c>
      <c r="H372" s="10" t="s">
        <v>2951</v>
      </c>
      <c r="I372" s="1"/>
    </row>
    <row r="373" spans="1:9" ht="24" customHeight="1">
      <c r="A373" s="7" t="s">
        <v>2924</v>
      </c>
      <c r="B373" s="2">
        <v>44859</v>
      </c>
      <c r="C373" s="5">
        <v>0.26180555555555557</v>
      </c>
      <c r="D373" s="2">
        <v>44859</v>
      </c>
      <c r="E373" s="5">
        <v>0.30416666666666664</v>
      </c>
      <c r="F373" s="2">
        <v>44860</v>
      </c>
      <c r="G373" s="5">
        <v>8.3333333333333332E-3</v>
      </c>
      <c r="H373" s="10" t="s">
        <v>2984</v>
      </c>
      <c r="I373" s="1"/>
    </row>
    <row r="374" spans="1:9" ht="24" customHeight="1">
      <c r="A374" s="7" t="s">
        <v>2925</v>
      </c>
      <c r="B374" s="2">
        <v>44861</v>
      </c>
      <c r="C374" s="5">
        <v>2.2916666666666669E-2</v>
      </c>
      <c r="D374" s="2">
        <v>44861</v>
      </c>
      <c r="E374" s="5">
        <v>0.64583333333333337</v>
      </c>
      <c r="F374" s="2">
        <v>44862</v>
      </c>
      <c r="G374" s="5">
        <v>8.3333333333333329E-2</v>
      </c>
      <c r="H374" s="10"/>
      <c r="I374" s="1"/>
    </row>
    <row r="375" spans="1:9" ht="24" customHeight="1">
      <c r="A375" s="7" t="s">
        <v>2972</v>
      </c>
      <c r="B375" s="2">
        <v>44864</v>
      </c>
      <c r="C375" s="5">
        <v>0.5</v>
      </c>
      <c r="D375" s="2">
        <f>B375</f>
        <v>44864</v>
      </c>
      <c r="E375" s="5">
        <v>0.54166666666666663</v>
      </c>
      <c r="F375" s="2">
        <f>D375</f>
        <v>44864</v>
      </c>
      <c r="G375" s="5">
        <v>0.95833333333333337</v>
      </c>
      <c r="H375" s="10"/>
      <c r="I375" s="1"/>
    </row>
    <row r="376" spans="1:9" ht="24" customHeight="1">
      <c r="A376" s="7" t="s">
        <v>2973</v>
      </c>
      <c r="B376" s="2">
        <v>44866</v>
      </c>
      <c r="C376" s="5">
        <v>0.45833333333333331</v>
      </c>
      <c r="D376" s="2">
        <f>B376</f>
        <v>44866</v>
      </c>
      <c r="E376" s="5">
        <v>0.5625</v>
      </c>
      <c r="F376" s="2">
        <f>D376+1</f>
        <v>44867</v>
      </c>
      <c r="G376" s="5">
        <v>0.4375</v>
      </c>
      <c r="H376" s="10" t="s">
        <v>2974</v>
      </c>
      <c r="I376" s="1"/>
    </row>
    <row r="377" spans="1:9" ht="24" customHeight="1">
      <c r="A377" s="7" t="s">
        <v>2989</v>
      </c>
      <c r="B377" s="2">
        <v>44872</v>
      </c>
      <c r="C377" s="5">
        <v>0.16666666666666666</v>
      </c>
      <c r="D377" s="2">
        <f>B377</f>
        <v>44872</v>
      </c>
      <c r="E377" s="5">
        <v>0.20833333333333334</v>
      </c>
      <c r="F377" s="2">
        <v>44872</v>
      </c>
      <c r="G377" s="5">
        <v>0.79166666666666663</v>
      </c>
      <c r="H377" s="10"/>
      <c r="I377" s="1"/>
    </row>
    <row r="378" spans="1:9" ht="24" customHeight="1">
      <c r="A378" s="7" t="s">
        <v>2990</v>
      </c>
      <c r="B378" s="2">
        <f>F377+1</f>
        <v>44873</v>
      </c>
      <c r="C378" s="5">
        <v>0.875</v>
      </c>
      <c r="D378" s="2">
        <v>44874</v>
      </c>
      <c r="E378" s="5">
        <v>0.125</v>
      </c>
      <c r="F378" s="2">
        <f>D378</f>
        <v>44874</v>
      </c>
      <c r="G378" s="5">
        <v>0.54166666666666663</v>
      </c>
      <c r="H378" s="10"/>
      <c r="I378" s="1"/>
    </row>
    <row r="379" spans="1:9" ht="24" customHeight="1">
      <c r="A379" s="49" t="s">
        <v>2993</v>
      </c>
      <c r="B379" s="50"/>
      <c r="C379" s="50"/>
      <c r="D379" s="50"/>
      <c r="E379" s="50"/>
      <c r="F379" s="50"/>
      <c r="G379" s="50"/>
      <c r="H379" s="50"/>
      <c r="I379" s="51"/>
    </row>
    <row r="380" spans="1:9" ht="24" customHeight="1">
      <c r="A380" s="14" t="s">
        <v>5</v>
      </c>
      <c r="B380" s="52" t="s">
        <v>6</v>
      </c>
      <c r="C380" s="53"/>
      <c r="D380" s="52" t="s">
        <v>7</v>
      </c>
      <c r="E380" s="53"/>
      <c r="F380" s="52" t="s">
        <v>8</v>
      </c>
      <c r="G380" s="53"/>
      <c r="H380" s="3" t="s">
        <v>9</v>
      </c>
      <c r="I380" s="3" t="s">
        <v>10</v>
      </c>
    </row>
    <row r="381" spans="1:9" ht="24" hidden="1" customHeight="1">
      <c r="A381" s="7" t="s">
        <v>1541</v>
      </c>
      <c r="B381" s="2">
        <v>44625</v>
      </c>
      <c r="C381" s="5">
        <v>0</v>
      </c>
      <c r="D381" s="2">
        <v>44625</v>
      </c>
      <c r="E381" s="5">
        <v>0.92499999999999993</v>
      </c>
      <c r="F381" s="2">
        <v>44626</v>
      </c>
      <c r="G381" s="5">
        <v>0.35833333333333334</v>
      </c>
      <c r="H381" s="10" t="s">
        <v>1545</v>
      </c>
      <c r="I381" s="1"/>
    </row>
    <row r="382" spans="1:9" ht="24" hidden="1" customHeight="1">
      <c r="A382" s="7" t="s">
        <v>1605</v>
      </c>
      <c r="B382" s="2">
        <v>44626</v>
      </c>
      <c r="C382" s="5">
        <v>0.5541666666666667</v>
      </c>
      <c r="D382" s="2">
        <v>44626</v>
      </c>
      <c r="E382" s="5">
        <v>0.60416666666666663</v>
      </c>
      <c r="F382" s="2">
        <v>44627</v>
      </c>
      <c r="G382" s="5">
        <v>1.2499999999999999E-2</v>
      </c>
      <c r="H382" s="10"/>
      <c r="I382" s="1"/>
    </row>
    <row r="383" spans="1:9" ht="24" hidden="1" customHeight="1">
      <c r="A383" s="7" t="s">
        <v>1539</v>
      </c>
      <c r="B383" s="2">
        <v>44632</v>
      </c>
      <c r="C383" s="5">
        <v>0.1875</v>
      </c>
      <c r="D383" s="2">
        <v>44633</v>
      </c>
      <c r="E383" s="5">
        <v>0.76250000000000007</v>
      </c>
      <c r="F383" s="2">
        <v>44634</v>
      </c>
      <c r="G383" s="5">
        <v>0.42499999999999999</v>
      </c>
      <c r="H383" s="10" t="s">
        <v>1640</v>
      </c>
      <c r="I383" s="1"/>
    </row>
    <row r="384" spans="1:9" ht="24" hidden="1" customHeight="1">
      <c r="A384" s="7" t="s">
        <v>1540</v>
      </c>
      <c r="B384" s="2">
        <v>44635</v>
      </c>
      <c r="C384" s="5">
        <v>0.46249999999999997</v>
      </c>
      <c r="D384" s="2">
        <v>44637</v>
      </c>
      <c r="E384" s="5">
        <v>0.84166666666666667</v>
      </c>
      <c r="F384" s="2">
        <v>44638</v>
      </c>
      <c r="G384" s="5">
        <v>0.15</v>
      </c>
      <c r="H384" s="10" t="s">
        <v>1644</v>
      </c>
      <c r="I384" s="1"/>
    </row>
    <row r="385" spans="1:9" ht="24" hidden="1" customHeight="1">
      <c r="A385" s="7" t="s">
        <v>1608</v>
      </c>
      <c r="B385" s="2">
        <v>44640</v>
      </c>
      <c r="C385" s="5">
        <v>0.83333333333333337</v>
      </c>
      <c r="D385" s="2">
        <v>44640</v>
      </c>
      <c r="E385" s="5">
        <v>0.88750000000000007</v>
      </c>
      <c r="F385" s="2">
        <v>44641</v>
      </c>
      <c r="G385" s="5">
        <v>0.17083333333333331</v>
      </c>
      <c r="H385" s="1" t="s">
        <v>0</v>
      </c>
      <c r="I385" s="1"/>
    </row>
    <row r="386" spans="1:9" ht="24" hidden="1" customHeight="1">
      <c r="A386" s="21" t="s">
        <v>1667</v>
      </c>
      <c r="B386" s="2">
        <v>44641</v>
      </c>
      <c r="C386" s="5">
        <v>0.20833333333333334</v>
      </c>
      <c r="D386" s="2">
        <v>44641</v>
      </c>
      <c r="E386" s="5">
        <v>0.5708333333333333</v>
      </c>
      <c r="F386" s="2">
        <v>44642</v>
      </c>
      <c r="G386" s="5">
        <v>0.1125</v>
      </c>
      <c r="H386" s="10" t="s">
        <v>1692</v>
      </c>
      <c r="I386" s="1"/>
    </row>
    <row r="387" spans="1:9" ht="24" hidden="1" customHeight="1">
      <c r="A387" s="7" t="s">
        <v>1609</v>
      </c>
      <c r="B387" s="2">
        <v>44643</v>
      </c>
      <c r="C387" s="5">
        <v>0.60416666666666663</v>
      </c>
      <c r="D387" s="2">
        <v>44643</v>
      </c>
      <c r="E387" s="5">
        <v>0.71250000000000002</v>
      </c>
      <c r="F387" s="2">
        <v>44644</v>
      </c>
      <c r="G387" s="5">
        <v>0.58333333333333337</v>
      </c>
      <c r="H387" s="10" t="s">
        <v>1686</v>
      </c>
      <c r="I387" s="1"/>
    </row>
    <row r="388" spans="1:9" ht="24" hidden="1" customHeight="1">
      <c r="A388" s="12" t="s">
        <v>1665</v>
      </c>
      <c r="B388" s="2">
        <v>44646</v>
      </c>
      <c r="C388" s="5">
        <v>0.27083333333333331</v>
      </c>
      <c r="D388" s="2">
        <v>44646</v>
      </c>
      <c r="E388" s="5">
        <v>0.34166666666666662</v>
      </c>
      <c r="F388" s="2">
        <v>44646</v>
      </c>
      <c r="G388" s="5">
        <v>0.6958333333333333</v>
      </c>
      <c r="H388" s="1" t="s">
        <v>0</v>
      </c>
      <c r="I388" s="2"/>
    </row>
    <row r="389" spans="1:9" ht="24" hidden="1" customHeight="1">
      <c r="A389" s="12" t="s">
        <v>1666</v>
      </c>
      <c r="B389" s="2">
        <v>44649</v>
      </c>
      <c r="C389" s="5">
        <v>0.23333333333333331</v>
      </c>
      <c r="D389" s="2">
        <v>44649</v>
      </c>
      <c r="E389" s="5">
        <v>0.33749999999999997</v>
      </c>
      <c r="F389" s="2">
        <v>44649</v>
      </c>
      <c r="G389" s="5">
        <v>0.83750000000000002</v>
      </c>
      <c r="H389" s="10"/>
      <c r="I389" s="1"/>
    </row>
    <row r="390" spans="1:9" ht="24" hidden="1" customHeight="1">
      <c r="A390" s="12" t="s">
        <v>1630</v>
      </c>
      <c r="B390" s="2">
        <v>44650</v>
      </c>
      <c r="C390" s="5">
        <v>0.61805555555555558</v>
      </c>
      <c r="D390" s="2">
        <v>44650</v>
      </c>
      <c r="E390" s="5">
        <v>0.82500000000000007</v>
      </c>
      <c r="F390" s="2">
        <v>44651</v>
      </c>
      <c r="G390" s="5">
        <v>0.13749999999999998</v>
      </c>
      <c r="H390" s="10"/>
      <c r="I390" s="1"/>
    </row>
    <row r="391" spans="1:9" ht="24" hidden="1" customHeight="1">
      <c r="A391" s="7" t="s">
        <v>1716</v>
      </c>
      <c r="B391" s="2">
        <v>44652</v>
      </c>
      <c r="C391" s="5">
        <v>0.8125</v>
      </c>
      <c r="D391" s="2">
        <v>44653</v>
      </c>
      <c r="E391" s="5">
        <v>0.38750000000000001</v>
      </c>
      <c r="F391" s="2">
        <v>44653</v>
      </c>
      <c r="G391" s="5">
        <v>0.94166666666666676</v>
      </c>
      <c r="H391" s="10" t="s">
        <v>1765</v>
      </c>
      <c r="I391" s="1"/>
    </row>
    <row r="392" spans="1:9" ht="24" hidden="1" customHeight="1">
      <c r="A392" s="7" t="s">
        <v>1717</v>
      </c>
      <c r="B392" s="2">
        <v>44654</v>
      </c>
      <c r="C392" s="5">
        <v>0.85416666666666663</v>
      </c>
      <c r="D392" s="2">
        <v>44654</v>
      </c>
      <c r="E392" s="5">
        <v>0.92083333333333339</v>
      </c>
      <c r="F392" s="2">
        <v>44655</v>
      </c>
      <c r="G392" s="5">
        <v>0.42083333333333334</v>
      </c>
      <c r="H392" s="1" t="s">
        <v>0</v>
      </c>
      <c r="I392" s="1"/>
    </row>
    <row r="393" spans="1:9" ht="24" hidden="1" customHeight="1">
      <c r="A393" s="7" t="s">
        <v>1718</v>
      </c>
      <c r="B393" s="2">
        <v>44656</v>
      </c>
      <c r="C393" s="5">
        <v>0.85416666666666663</v>
      </c>
      <c r="D393" s="2">
        <v>44656</v>
      </c>
      <c r="E393" s="5">
        <v>0.98333333333333339</v>
      </c>
      <c r="F393" s="2">
        <v>44657</v>
      </c>
      <c r="G393" s="5">
        <v>0.85833333333333339</v>
      </c>
      <c r="H393" s="10" t="s">
        <v>1736</v>
      </c>
      <c r="I393" s="1"/>
    </row>
    <row r="394" spans="1:9" ht="24" hidden="1" customHeight="1">
      <c r="A394" s="7" t="s">
        <v>1737</v>
      </c>
      <c r="B394" s="2">
        <v>44659</v>
      </c>
      <c r="C394" s="5">
        <v>0.54166666666666663</v>
      </c>
      <c r="D394" s="2">
        <v>44659</v>
      </c>
      <c r="E394" s="5">
        <v>0.59166666666666667</v>
      </c>
      <c r="F394" s="2">
        <v>44660</v>
      </c>
      <c r="G394" s="5">
        <v>1.2499999999999999E-2</v>
      </c>
      <c r="H394" s="1" t="s">
        <v>1796</v>
      </c>
      <c r="I394" s="1"/>
    </row>
    <row r="395" spans="1:9" ht="24" hidden="1" customHeight="1">
      <c r="A395" s="7" t="s">
        <v>1706</v>
      </c>
      <c r="B395" s="2">
        <v>44662</v>
      </c>
      <c r="C395" s="5">
        <v>0.21249999999999999</v>
      </c>
      <c r="D395" s="2">
        <v>44666</v>
      </c>
      <c r="E395" s="5">
        <v>0.4291666666666667</v>
      </c>
      <c r="F395" s="2">
        <v>44667</v>
      </c>
      <c r="G395" s="5">
        <v>0.39583333333333331</v>
      </c>
      <c r="H395" s="10" t="s">
        <v>1829</v>
      </c>
      <c r="I395" s="1"/>
    </row>
    <row r="396" spans="1:9" ht="24" hidden="1" customHeight="1">
      <c r="A396" s="7" t="s">
        <v>1659</v>
      </c>
      <c r="B396" s="2">
        <v>44667</v>
      </c>
      <c r="C396" s="5">
        <v>0.97916666666666663</v>
      </c>
      <c r="D396" s="2">
        <v>44670</v>
      </c>
      <c r="E396" s="5">
        <v>0.125</v>
      </c>
      <c r="F396" s="2">
        <v>44670</v>
      </c>
      <c r="G396" s="5">
        <v>0.625</v>
      </c>
      <c r="H396" s="16" t="s">
        <v>1808</v>
      </c>
      <c r="I396" s="1"/>
    </row>
    <row r="397" spans="1:9" ht="24" hidden="1" customHeight="1">
      <c r="A397" s="7" t="s">
        <v>1768</v>
      </c>
      <c r="B397" s="2">
        <v>44673</v>
      </c>
      <c r="C397" s="5">
        <v>0.16666666666666666</v>
      </c>
      <c r="D397" s="2">
        <f t="shared" ref="D397:D400" si="2">B397</f>
        <v>44673</v>
      </c>
      <c r="E397" s="5">
        <v>0.71666666666666667</v>
      </c>
      <c r="F397" s="2">
        <v>44674</v>
      </c>
      <c r="G397" s="5">
        <v>0.32083333333333336</v>
      </c>
      <c r="H397" s="10" t="s">
        <v>1878</v>
      </c>
      <c r="I397" s="1"/>
    </row>
    <row r="398" spans="1:9" ht="24" hidden="1" customHeight="1">
      <c r="A398" s="7" t="s">
        <v>1787</v>
      </c>
      <c r="B398" s="2">
        <f>F397+1</f>
        <v>44675</v>
      </c>
      <c r="C398" s="5">
        <v>0.3263888888888889</v>
      </c>
      <c r="D398" s="2">
        <f t="shared" si="2"/>
        <v>44675</v>
      </c>
      <c r="E398" s="5">
        <v>0.38750000000000001</v>
      </c>
      <c r="F398" s="2">
        <f>D398</f>
        <v>44675</v>
      </c>
      <c r="G398" s="5">
        <v>0.71250000000000002</v>
      </c>
      <c r="H398" s="1" t="s">
        <v>1891</v>
      </c>
      <c r="I398" s="1"/>
    </row>
    <row r="399" spans="1:9" ht="24" hidden="1" customHeight="1">
      <c r="A399" s="7" t="s">
        <v>1788</v>
      </c>
      <c r="B399" s="2">
        <f>F398+2</f>
        <v>44677</v>
      </c>
      <c r="C399" s="5">
        <v>0.40833333333333338</v>
      </c>
      <c r="D399" s="2">
        <v>44677</v>
      </c>
      <c r="E399" s="5">
        <v>0.9916666666666667</v>
      </c>
      <c r="F399" s="2">
        <v>44678</v>
      </c>
      <c r="G399" s="5">
        <v>0.96250000000000002</v>
      </c>
      <c r="H399" s="10" t="s">
        <v>1803</v>
      </c>
      <c r="I399" s="1"/>
    </row>
    <row r="400" spans="1:9" ht="24" hidden="1" customHeight="1">
      <c r="A400" s="7" t="s">
        <v>1804</v>
      </c>
      <c r="B400" s="2">
        <v>44680</v>
      </c>
      <c r="C400" s="5">
        <v>0.64583333333333337</v>
      </c>
      <c r="D400" s="2">
        <f t="shared" si="2"/>
        <v>44680</v>
      </c>
      <c r="E400" s="5">
        <v>0.70000000000000007</v>
      </c>
      <c r="F400" s="2">
        <v>44681</v>
      </c>
      <c r="G400" s="5">
        <v>0.24583333333333335</v>
      </c>
      <c r="H400" s="1" t="s">
        <v>0</v>
      </c>
      <c r="I400" s="1"/>
    </row>
    <row r="401" spans="1:9" ht="24" hidden="1" customHeight="1">
      <c r="A401" s="7" t="s">
        <v>1805</v>
      </c>
      <c r="B401" s="2">
        <v>44683</v>
      </c>
      <c r="C401" s="5">
        <v>0.90416666666666667</v>
      </c>
      <c r="D401" s="2">
        <v>44684</v>
      </c>
      <c r="E401" s="5">
        <v>0.82500000000000007</v>
      </c>
      <c r="F401" s="2">
        <v>44685</v>
      </c>
      <c r="G401" s="5">
        <v>0.75</v>
      </c>
      <c r="H401" s="10" t="s">
        <v>1943</v>
      </c>
      <c r="I401" s="1"/>
    </row>
    <row r="402" spans="1:9" ht="24" hidden="1" customHeight="1">
      <c r="A402" s="7" t="s">
        <v>1734</v>
      </c>
      <c r="B402" s="2">
        <v>44686</v>
      </c>
      <c r="C402" s="5">
        <v>0.35000000000000003</v>
      </c>
      <c r="D402" s="2">
        <v>44688</v>
      </c>
      <c r="E402" s="5">
        <v>0.70416666666666661</v>
      </c>
      <c r="F402" s="2">
        <v>44689</v>
      </c>
      <c r="G402" s="5">
        <v>0.47083333333333338</v>
      </c>
      <c r="H402" s="10" t="s">
        <v>1971</v>
      </c>
      <c r="I402" s="1"/>
    </row>
    <row r="403" spans="1:9" ht="24" hidden="1" customHeight="1">
      <c r="A403" s="7" t="s">
        <v>1857</v>
      </c>
      <c r="B403" s="2"/>
      <c r="C403" s="5"/>
      <c r="D403" s="2"/>
      <c r="E403" s="5"/>
      <c r="F403" s="2"/>
      <c r="G403" s="5"/>
      <c r="H403" s="10" t="s">
        <v>1911</v>
      </c>
      <c r="I403" s="1"/>
    </row>
    <row r="404" spans="1:9" ht="24" hidden="1" customHeight="1">
      <c r="A404" s="7" t="s">
        <v>1916</v>
      </c>
      <c r="B404" s="2">
        <v>44692</v>
      </c>
      <c r="C404" s="5">
        <v>0.35833333333333334</v>
      </c>
      <c r="D404" s="2">
        <f>B404</f>
        <v>44692</v>
      </c>
      <c r="E404" s="5">
        <v>0.41250000000000003</v>
      </c>
      <c r="F404" s="2">
        <f>D404</f>
        <v>44692</v>
      </c>
      <c r="G404" s="5">
        <v>0.875</v>
      </c>
      <c r="H404" s="1" t="s">
        <v>0</v>
      </c>
      <c r="I404" s="1"/>
    </row>
    <row r="405" spans="1:9" ht="24" hidden="1" customHeight="1">
      <c r="A405" s="7" t="s">
        <v>1917</v>
      </c>
      <c r="B405" s="2">
        <v>44694</v>
      </c>
      <c r="C405" s="5">
        <v>0.69166666666666676</v>
      </c>
      <c r="D405" s="2">
        <v>44695</v>
      </c>
      <c r="E405" s="5">
        <v>0.14583333333333334</v>
      </c>
      <c r="F405" s="2">
        <f>D405+1</f>
        <v>44696</v>
      </c>
      <c r="G405" s="5">
        <v>9.9999999999999992E-2</v>
      </c>
      <c r="H405" s="10" t="s">
        <v>1962</v>
      </c>
      <c r="I405" s="1"/>
    </row>
    <row r="406" spans="1:9" ht="24" hidden="1" customHeight="1">
      <c r="A406" s="7" t="s">
        <v>1944</v>
      </c>
      <c r="B406" s="2">
        <f>F405+1</f>
        <v>44697</v>
      </c>
      <c r="C406" s="5">
        <v>0.89583333333333337</v>
      </c>
      <c r="D406" s="2">
        <f>B406</f>
        <v>44697</v>
      </c>
      <c r="E406" s="5">
        <v>0.95416666666666661</v>
      </c>
      <c r="F406" s="2">
        <f>D406+1</f>
        <v>44698</v>
      </c>
      <c r="G406" s="5">
        <v>0.33749999999999997</v>
      </c>
      <c r="H406" s="1" t="s">
        <v>0</v>
      </c>
      <c r="I406" s="1"/>
    </row>
    <row r="407" spans="1:9" ht="24" hidden="1" customHeight="1">
      <c r="A407" s="11" t="s">
        <v>1555</v>
      </c>
      <c r="B407" s="2">
        <f>F406+1</f>
        <v>44699</v>
      </c>
      <c r="C407" s="5">
        <v>0.45833333333333331</v>
      </c>
      <c r="D407" s="2">
        <v>44701</v>
      </c>
      <c r="E407" s="5">
        <v>0.65416666666666667</v>
      </c>
      <c r="F407" s="2">
        <v>44702</v>
      </c>
      <c r="G407" s="5">
        <v>0.21666666666666667</v>
      </c>
      <c r="H407" s="10" t="s">
        <v>2093</v>
      </c>
      <c r="I407" s="1"/>
    </row>
    <row r="408" spans="1:9" ht="24" hidden="1" customHeight="1">
      <c r="A408" s="7" t="s">
        <v>1945</v>
      </c>
      <c r="B408" s="2">
        <v>44703</v>
      </c>
      <c r="C408" s="5">
        <v>0.57916666666666672</v>
      </c>
      <c r="D408" s="2">
        <v>44704</v>
      </c>
      <c r="E408" s="5">
        <v>0.4291666666666667</v>
      </c>
      <c r="F408" s="2">
        <f>D408</f>
        <v>44704</v>
      </c>
      <c r="G408" s="5">
        <v>0.84583333333333333</v>
      </c>
      <c r="H408" s="10" t="s">
        <v>2043</v>
      </c>
      <c r="I408" s="1"/>
    </row>
    <row r="409" spans="1:9" ht="24" hidden="1" customHeight="1">
      <c r="A409" s="7" t="s">
        <v>1946</v>
      </c>
      <c r="B409" s="2">
        <v>44705</v>
      </c>
      <c r="C409" s="5">
        <v>0.63194444444444442</v>
      </c>
      <c r="D409" s="2">
        <v>44705</v>
      </c>
      <c r="E409" s="5">
        <v>0.83333333333333337</v>
      </c>
      <c r="F409" s="2">
        <v>44706</v>
      </c>
      <c r="G409" s="5">
        <v>0.30416666666666664</v>
      </c>
      <c r="H409" s="10" t="s">
        <v>2043</v>
      </c>
      <c r="I409" s="1"/>
    </row>
    <row r="410" spans="1:9" ht="24" hidden="1" customHeight="1">
      <c r="A410" s="7" t="s">
        <v>2010</v>
      </c>
      <c r="B410" s="2">
        <v>44709</v>
      </c>
      <c r="C410" s="5">
        <v>0.16666666666666666</v>
      </c>
      <c r="D410" s="2">
        <f>B410</f>
        <v>44709</v>
      </c>
      <c r="E410" s="5">
        <v>0.22500000000000001</v>
      </c>
      <c r="F410" s="2">
        <v>44709</v>
      </c>
      <c r="G410" s="5">
        <v>0.7583333333333333</v>
      </c>
      <c r="H410" s="1" t="s">
        <v>0</v>
      </c>
      <c r="I410" s="1"/>
    </row>
    <row r="411" spans="1:9" ht="24" hidden="1" customHeight="1">
      <c r="A411" s="7" t="s">
        <v>2011</v>
      </c>
      <c r="B411" s="2">
        <v>44711</v>
      </c>
      <c r="C411" s="5">
        <v>0.52500000000000002</v>
      </c>
      <c r="D411" s="2">
        <f>B411</f>
        <v>44711</v>
      </c>
      <c r="E411" s="5">
        <v>0.65416666666666667</v>
      </c>
      <c r="F411" s="2">
        <f>D411+1</f>
        <v>44712</v>
      </c>
      <c r="G411" s="5">
        <v>0.52916666666666667</v>
      </c>
      <c r="H411" s="10" t="s">
        <v>2037</v>
      </c>
      <c r="I411" s="1"/>
    </row>
    <row r="412" spans="1:9" ht="24" hidden="1" customHeight="1">
      <c r="A412" s="7" t="s">
        <v>2036</v>
      </c>
      <c r="B412" s="2">
        <f>F411+2</f>
        <v>44714</v>
      </c>
      <c r="C412" s="5">
        <v>0.2638888888888889</v>
      </c>
      <c r="D412" s="2">
        <f>B412</f>
        <v>44714</v>
      </c>
      <c r="E412" s="5">
        <v>0.32500000000000001</v>
      </c>
      <c r="F412" s="2">
        <v>44714</v>
      </c>
      <c r="G412" s="5">
        <v>0.89583333333333337</v>
      </c>
      <c r="H412" s="1" t="s">
        <v>0</v>
      </c>
      <c r="I412" s="1"/>
    </row>
    <row r="413" spans="1:9" ht="24" hidden="1" customHeight="1">
      <c r="A413" s="11" t="s">
        <v>2092</v>
      </c>
      <c r="B413" s="2">
        <f>F412+1</f>
        <v>44715</v>
      </c>
      <c r="C413" s="5">
        <v>0.88750000000000007</v>
      </c>
      <c r="D413" s="2">
        <v>44719</v>
      </c>
      <c r="E413" s="5">
        <v>0.4291666666666667</v>
      </c>
      <c r="F413" s="2">
        <v>44720</v>
      </c>
      <c r="G413" s="5">
        <v>0.44166666666666665</v>
      </c>
      <c r="H413" s="10" t="s">
        <v>2114</v>
      </c>
      <c r="I413" s="1"/>
    </row>
    <row r="414" spans="1:9" ht="24" hidden="1" customHeight="1">
      <c r="A414" s="7" t="s">
        <v>2044</v>
      </c>
      <c r="B414" s="2">
        <v>44721</v>
      </c>
      <c r="C414" s="5">
        <v>0.89583333333333337</v>
      </c>
      <c r="D414" s="2">
        <v>44724</v>
      </c>
      <c r="E414" s="5">
        <v>0.75416666666666676</v>
      </c>
      <c r="F414" s="2">
        <v>44725</v>
      </c>
      <c r="G414" s="5">
        <v>0.34583333333333338</v>
      </c>
      <c r="H414" s="10" t="s">
        <v>2125</v>
      </c>
      <c r="I414" s="1"/>
    </row>
    <row r="415" spans="1:9" ht="24" hidden="1" customHeight="1">
      <c r="A415" s="7" t="s">
        <v>2045</v>
      </c>
      <c r="B415" s="2">
        <v>44726</v>
      </c>
      <c r="C415" s="5">
        <v>1.7361111111111112E-2</v>
      </c>
      <c r="D415" s="2">
        <v>44726</v>
      </c>
      <c r="E415" s="5">
        <v>0.25416666666666665</v>
      </c>
      <c r="F415" s="2">
        <f>D415</f>
        <v>44726</v>
      </c>
      <c r="G415" s="5">
        <v>0.66666666666666663</v>
      </c>
      <c r="H415" s="10" t="s">
        <v>2125</v>
      </c>
      <c r="I415" s="1"/>
    </row>
    <row r="416" spans="1:9" ht="24" hidden="1" customHeight="1">
      <c r="A416" s="7" t="s">
        <v>2107</v>
      </c>
      <c r="B416" s="2">
        <f>F415+3</f>
        <v>44729</v>
      </c>
      <c r="C416" s="5">
        <v>0.45833333333333331</v>
      </c>
      <c r="D416" s="2">
        <f>B416</f>
        <v>44729</v>
      </c>
      <c r="E416" s="5">
        <v>0.51250000000000007</v>
      </c>
      <c r="F416" s="2">
        <v>44729</v>
      </c>
      <c r="G416" s="5">
        <v>0.94166666666666676</v>
      </c>
      <c r="H416" s="1" t="s">
        <v>2185</v>
      </c>
      <c r="I416" s="1"/>
    </row>
    <row r="417" spans="1:9" ht="24" hidden="1" customHeight="1">
      <c r="A417" s="7" t="s">
        <v>2108</v>
      </c>
      <c r="B417" s="2">
        <v>44731</v>
      </c>
      <c r="C417" s="5">
        <v>0.61458333333333337</v>
      </c>
      <c r="D417" s="2">
        <f>B417</f>
        <v>44731</v>
      </c>
      <c r="E417" s="5">
        <v>0.75</v>
      </c>
      <c r="F417" s="2">
        <f>D417+1</f>
        <v>44732</v>
      </c>
      <c r="G417" s="5">
        <v>0.67499999999999993</v>
      </c>
      <c r="H417" s="10" t="s">
        <v>2119</v>
      </c>
      <c r="I417" s="1"/>
    </row>
    <row r="418" spans="1:9" ht="24" hidden="1" customHeight="1">
      <c r="A418" s="12" t="s">
        <v>2187</v>
      </c>
      <c r="B418" s="2">
        <f>F417+2</f>
        <v>44734</v>
      </c>
      <c r="C418" s="5">
        <v>0.46875</v>
      </c>
      <c r="D418" s="2">
        <f>B418</f>
        <v>44734</v>
      </c>
      <c r="E418" s="5">
        <v>0.54583333333333328</v>
      </c>
      <c r="F418" s="2">
        <v>44735</v>
      </c>
      <c r="G418" s="5">
        <v>9.9999999999999992E-2</v>
      </c>
      <c r="H418" s="10" t="s">
        <v>2188</v>
      </c>
      <c r="I418" s="1"/>
    </row>
    <row r="419" spans="1:9" ht="24" hidden="1" customHeight="1">
      <c r="A419" s="7" t="s">
        <v>2161</v>
      </c>
      <c r="B419" s="2">
        <v>44735</v>
      </c>
      <c r="C419" s="5">
        <v>0.47916666666666669</v>
      </c>
      <c r="D419" s="2">
        <f>B419</f>
        <v>44735</v>
      </c>
      <c r="E419" s="5">
        <v>0.54583333333333328</v>
      </c>
      <c r="F419" s="2">
        <v>44736</v>
      </c>
      <c r="G419" s="5">
        <v>6.6666666666666666E-2</v>
      </c>
      <c r="H419" s="10"/>
      <c r="I419" s="1"/>
    </row>
    <row r="420" spans="1:9" ht="24" hidden="1" customHeight="1">
      <c r="A420" s="7" t="s">
        <v>2162</v>
      </c>
      <c r="B420" s="2">
        <v>44738</v>
      </c>
      <c r="C420" s="5">
        <v>0.3833333333333333</v>
      </c>
      <c r="D420" s="2">
        <v>44739</v>
      </c>
      <c r="E420" s="5">
        <v>0.35416666666666669</v>
      </c>
      <c r="F420" s="2">
        <f>D420</f>
        <v>44739</v>
      </c>
      <c r="G420" s="5">
        <v>0.90416666666666667</v>
      </c>
      <c r="H420" s="10" t="s">
        <v>2244</v>
      </c>
      <c r="I420" s="1"/>
    </row>
    <row r="421" spans="1:9" ht="24" hidden="1" customHeight="1">
      <c r="A421" s="7" t="s">
        <v>2163</v>
      </c>
      <c r="B421" s="2">
        <f>F420+1</f>
        <v>44740</v>
      </c>
      <c r="C421" s="5">
        <v>0.56944444444444442</v>
      </c>
      <c r="D421" s="2">
        <v>44740</v>
      </c>
      <c r="E421" s="5">
        <v>0.76250000000000007</v>
      </c>
      <c r="F421" s="2">
        <v>44741</v>
      </c>
      <c r="G421" s="5">
        <v>0.24583333333333335</v>
      </c>
      <c r="H421" s="10"/>
      <c r="I421" s="1"/>
    </row>
    <row r="422" spans="1:9" ht="24" hidden="1" customHeight="1">
      <c r="A422" s="7" t="s">
        <v>2228</v>
      </c>
      <c r="B422" s="2"/>
      <c r="C422" s="5"/>
      <c r="D422" s="2"/>
      <c r="E422" s="5"/>
      <c r="F422" s="2"/>
      <c r="G422" s="5"/>
      <c r="H422" s="10" t="s">
        <v>2269</v>
      </c>
      <c r="I422" s="1"/>
    </row>
    <row r="423" spans="1:9" ht="24" hidden="1" customHeight="1">
      <c r="A423" s="7" t="s">
        <v>2229</v>
      </c>
      <c r="B423" s="2">
        <v>44744</v>
      </c>
      <c r="C423" s="5">
        <v>0.45833333333333331</v>
      </c>
      <c r="D423" s="2">
        <v>44746</v>
      </c>
      <c r="E423" s="5">
        <v>0.5625</v>
      </c>
      <c r="F423" s="2">
        <v>44746</v>
      </c>
      <c r="G423" s="5">
        <v>0.92083333333333339</v>
      </c>
      <c r="H423" s="8" t="s">
        <v>2279</v>
      </c>
      <c r="I423" s="1"/>
    </row>
    <row r="424" spans="1:9" ht="24" hidden="1" customHeight="1">
      <c r="A424" s="7" t="s">
        <v>2230</v>
      </c>
      <c r="B424" s="2">
        <v>44748</v>
      </c>
      <c r="C424" s="5">
        <v>0.77777777777777779</v>
      </c>
      <c r="D424" s="2">
        <f t="shared" ref="D424:D425" si="3">B424</f>
        <v>44748</v>
      </c>
      <c r="E424" s="5">
        <v>0.90416666666666667</v>
      </c>
      <c r="F424" s="2">
        <f>D424+1</f>
        <v>44749</v>
      </c>
      <c r="G424" s="5">
        <v>0.76250000000000007</v>
      </c>
      <c r="H424" s="10" t="s">
        <v>2280</v>
      </c>
      <c r="I424" s="1"/>
    </row>
    <row r="425" spans="1:9" ht="24" hidden="1" customHeight="1">
      <c r="A425" s="7" t="s">
        <v>2250</v>
      </c>
      <c r="B425" s="2">
        <v>44751</v>
      </c>
      <c r="C425" s="5">
        <v>0.70833333333333337</v>
      </c>
      <c r="D425" s="2">
        <f t="shared" si="3"/>
        <v>44751</v>
      </c>
      <c r="E425" s="5">
        <v>0.76250000000000007</v>
      </c>
      <c r="F425" s="2">
        <v>44752</v>
      </c>
      <c r="G425" s="5">
        <v>0.125</v>
      </c>
      <c r="H425" s="1" t="s">
        <v>2327</v>
      </c>
      <c r="I425" s="1"/>
    </row>
    <row r="426" spans="1:9" ht="24" hidden="1" customHeight="1">
      <c r="A426" s="7" t="s">
        <v>2251</v>
      </c>
      <c r="B426" s="2">
        <v>44754</v>
      </c>
      <c r="C426" s="5">
        <v>0.31666666666666665</v>
      </c>
      <c r="D426" s="2">
        <v>44755</v>
      </c>
      <c r="E426" s="5">
        <v>0.40833333333333338</v>
      </c>
      <c r="F426" s="2">
        <v>44755</v>
      </c>
      <c r="G426" s="5">
        <v>0.90833333333333333</v>
      </c>
      <c r="H426" s="10" t="s">
        <v>2257</v>
      </c>
      <c r="I426" s="1"/>
    </row>
    <row r="427" spans="1:9" ht="24" hidden="1" customHeight="1">
      <c r="A427" s="7" t="s">
        <v>2252</v>
      </c>
      <c r="B427" s="2">
        <v>44756</v>
      </c>
      <c r="C427" s="5">
        <v>0.48749999999999999</v>
      </c>
      <c r="D427" s="2">
        <v>44758</v>
      </c>
      <c r="E427" s="5">
        <v>2.4999999999999998E-2</v>
      </c>
      <c r="F427" s="2">
        <v>44758</v>
      </c>
      <c r="G427" s="5">
        <v>0.66249999999999998</v>
      </c>
      <c r="H427" s="10" t="s">
        <v>2366</v>
      </c>
      <c r="I427" s="1"/>
    </row>
    <row r="428" spans="1:9" ht="24" hidden="1" customHeight="1">
      <c r="A428" s="7" t="s">
        <v>2310</v>
      </c>
      <c r="B428" s="2">
        <v>44760</v>
      </c>
      <c r="C428" s="5">
        <v>0.80555555555555547</v>
      </c>
      <c r="D428" s="2">
        <f t="shared" ref="D428:D429" si="4">B428</f>
        <v>44760</v>
      </c>
      <c r="E428" s="5">
        <v>0.86249999999999993</v>
      </c>
      <c r="F428" s="2">
        <v>44761</v>
      </c>
      <c r="G428" s="5">
        <v>0.27916666666666667</v>
      </c>
      <c r="H428" s="10"/>
      <c r="I428" s="1"/>
    </row>
    <row r="429" spans="1:9" ht="24" hidden="1" customHeight="1">
      <c r="A429" s="7" t="s">
        <v>2311</v>
      </c>
      <c r="B429" s="2">
        <v>44762</v>
      </c>
      <c r="C429" s="5">
        <v>0.33333333333333331</v>
      </c>
      <c r="D429" s="2">
        <f t="shared" si="4"/>
        <v>44762</v>
      </c>
      <c r="E429" s="5">
        <v>0.39166666666666666</v>
      </c>
      <c r="F429" s="2">
        <f>D429</f>
        <v>44762</v>
      </c>
      <c r="G429" s="5">
        <v>0.8125</v>
      </c>
      <c r="H429" s="1" t="s">
        <v>2384</v>
      </c>
      <c r="I429" s="1"/>
    </row>
    <row r="430" spans="1:9" ht="24" hidden="1" customHeight="1">
      <c r="A430" s="11" t="s">
        <v>2340</v>
      </c>
      <c r="B430" s="2">
        <f>F429</f>
        <v>44762</v>
      </c>
      <c r="C430" s="5">
        <v>0.84166666666666667</v>
      </c>
      <c r="D430" s="2">
        <v>44763</v>
      </c>
      <c r="E430" s="5">
        <v>8.3333333333333332E-3</v>
      </c>
      <c r="F430" s="2">
        <v>44763</v>
      </c>
      <c r="G430" s="5">
        <v>0.37916666666666665</v>
      </c>
      <c r="H430" s="10" t="s">
        <v>2360</v>
      </c>
      <c r="I430" s="1"/>
    </row>
    <row r="431" spans="1:9" ht="24" hidden="1" customHeight="1">
      <c r="A431" s="7" t="s">
        <v>2312</v>
      </c>
      <c r="B431" s="2">
        <v>44764</v>
      </c>
      <c r="C431" s="5">
        <v>0.95833333333333337</v>
      </c>
      <c r="D431" s="2">
        <v>44765</v>
      </c>
      <c r="E431" s="5">
        <v>0.40833333333333338</v>
      </c>
      <c r="F431" s="2">
        <f>D431+1</f>
        <v>44766</v>
      </c>
      <c r="G431" s="5">
        <v>0.35000000000000003</v>
      </c>
      <c r="H431" s="10" t="s">
        <v>2428</v>
      </c>
      <c r="I431" s="1"/>
    </row>
    <row r="432" spans="1:9" ht="24" hidden="1" customHeight="1">
      <c r="A432" s="11" t="s">
        <v>2435</v>
      </c>
      <c r="B432" s="2">
        <f>F431+2</f>
        <v>44768</v>
      </c>
      <c r="C432" s="5">
        <v>7.4999999999999997E-2</v>
      </c>
      <c r="D432" s="2">
        <v>44769</v>
      </c>
      <c r="E432" s="5">
        <v>0.16666666666666666</v>
      </c>
      <c r="F432" s="2">
        <f>D432</f>
        <v>44769</v>
      </c>
      <c r="G432" s="5">
        <v>0.75416666666666676</v>
      </c>
      <c r="H432" s="10" t="s">
        <v>2444</v>
      </c>
      <c r="I432" s="1"/>
    </row>
    <row r="433" spans="1:9" ht="24" hidden="1" customHeight="1">
      <c r="A433" s="7" t="s">
        <v>2333</v>
      </c>
      <c r="B433" s="2">
        <v>44769</v>
      </c>
      <c r="C433" s="5">
        <v>0.95486111111111116</v>
      </c>
      <c r="D433" s="2">
        <v>44770</v>
      </c>
      <c r="E433" s="5">
        <v>1.2499999999999999E-2</v>
      </c>
      <c r="F433" s="2">
        <f>D433</f>
        <v>44770</v>
      </c>
      <c r="G433" s="5">
        <v>0.3833333333333333</v>
      </c>
      <c r="H433" s="1" t="s">
        <v>2463</v>
      </c>
      <c r="I433" s="1"/>
    </row>
    <row r="434" spans="1:9" ht="24" hidden="1" customHeight="1">
      <c r="A434" s="7" t="s">
        <v>2334</v>
      </c>
      <c r="B434" s="2">
        <v>44772</v>
      </c>
      <c r="C434" s="5">
        <v>0.64236111111111105</v>
      </c>
      <c r="D434" s="2">
        <v>44772</v>
      </c>
      <c r="E434" s="5">
        <v>0.76250000000000007</v>
      </c>
      <c r="F434" s="2">
        <v>44773</v>
      </c>
      <c r="G434" s="5">
        <v>0.22916666666666666</v>
      </c>
      <c r="H434" s="10"/>
      <c r="I434" s="1"/>
    </row>
    <row r="435" spans="1:9" ht="24" hidden="1" customHeight="1">
      <c r="A435" s="7" t="s">
        <v>2335</v>
      </c>
      <c r="B435" s="2">
        <v>44773</v>
      </c>
      <c r="C435" s="5">
        <v>0.9375</v>
      </c>
      <c r="D435" s="2">
        <v>44774</v>
      </c>
      <c r="E435" s="5">
        <v>9.1666666666666674E-2</v>
      </c>
      <c r="F435" s="2">
        <f>D435</f>
        <v>44774</v>
      </c>
      <c r="G435" s="5">
        <v>0.625</v>
      </c>
      <c r="H435" s="10"/>
      <c r="I435" s="1"/>
    </row>
    <row r="436" spans="1:9" ht="24" hidden="1" customHeight="1">
      <c r="A436" s="7" t="s">
        <v>2446</v>
      </c>
      <c r="B436" s="2">
        <v>44776</v>
      </c>
      <c r="C436" s="5">
        <v>0.5</v>
      </c>
      <c r="D436" s="2">
        <f>B436</f>
        <v>44776</v>
      </c>
      <c r="E436" s="5">
        <v>0.84583333333333333</v>
      </c>
      <c r="F436" s="2">
        <v>44777</v>
      </c>
      <c r="G436" s="5">
        <v>0.22500000000000001</v>
      </c>
      <c r="H436" s="10"/>
      <c r="I436" s="1"/>
    </row>
    <row r="437" spans="1:9" ht="24" hidden="1" customHeight="1">
      <c r="A437" s="7" t="s">
        <v>2447</v>
      </c>
      <c r="B437" s="2">
        <v>44778</v>
      </c>
      <c r="C437" s="5">
        <v>0.36249999999999999</v>
      </c>
      <c r="D437" s="2">
        <f>B437</f>
        <v>44778</v>
      </c>
      <c r="E437" s="5">
        <v>0.65</v>
      </c>
      <c r="F437" s="2">
        <v>44779</v>
      </c>
      <c r="G437" s="5">
        <v>0.3</v>
      </c>
      <c r="H437" s="1" t="s">
        <v>2512</v>
      </c>
      <c r="I437" s="1"/>
    </row>
    <row r="438" spans="1:9" ht="24" hidden="1" customHeight="1">
      <c r="A438" s="11" t="s">
        <v>2469</v>
      </c>
      <c r="B438" s="2">
        <f>F437</f>
        <v>44779</v>
      </c>
      <c r="C438" s="5">
        <v>0.33333333333333331</v>
      </c>
      <c r="D438" s="2">
        <f>B438</f>
        <v>44779</v>
      </c>
      <c r="E438" s="5">
        <v>0.35416666666666669</v>
      </c>
      <c r="F438" s="2">
        <v>44779</v>
      </c>
      <c r="G438" s="5">
        <v>0.58750000000000002</v>
      </c>
      <c r="H438" s="10" t="s">
        <v>2470</v>
      </c>
      <c r="I438" s="1"/>
    </row>
    <row r="439" spans="1:9" ht="24" hidden="1" customHeight="1">
      <c r="A439" s="7" t="s">
        <v>2448</v>
      </c>
      <c r="B439" s="2">
        <v>44781</v>
      </c>
      <c r="C439" s="5">
        <v>0.25</v>
      </c>
      <c r="D439" s="2">
        <v>44781</v>
      </c>
      <c r="E439" s="5">
        <v>0.55833333333333335</v>
      </c>
      <c r="F439" s="2">
        <f>D439+1</f>
        <v>44782</v>
      </c>
      <c r="G439" s="5">
        <v>0.4458333333333333</v>
      </c>
      <c r="H439" s="10" t="s">
        <v>2474</v>
      </c>
      <c r="I439" s="1"/>
    </row>
    <row r="440" spans="1:9" ht="24" hidden="1" customHeight="1">
      <c r="A440" s="7" t="s">
        <v>2475</v>
      </c>
      <c r="B440" s="2">
        <v>44785</v>
      </c>
      <c r="C440" s="5">
        <v>0.41666666666666669</v>
      </c>
      <c r="D440" s="2">
        <f>B440</f>
        <v>44785</v>
      </c>
      <c r="E440" s="5">
        <v>0.47083333333333338</v>
      </c>
      <c r="F440" s="2">
        <v>44786</v>
      </c>
      <c r="G440" s="5">
        <v>0.52083333333333337</v>
      </c>
      <c r="H440" s="10" t="s">
        <v>2556</v>
      </c>
      <c r="I440" s="1"/>
    </row>
    <row r="441" spans="1:9" ht="24" hidden="1" customHeight="1">
      <c r="A441" s="7" t="s">
        <v>2476</v>
      </c>
      <c r="B441" s="2">
        <v>44788</v>
      </c>
      <c r="C441" s="5">
        <v>0.9291666666666667</v>
      </c>
      <c r="D441" s="2">
        <v>44789</v>
      </c>
      <c r="E441" s="5">
        <v>0.45416666666666666</v>
      </c>
      <c r="F441" s="2">
        <v>44790</v>
      </c>
      <c r="G441" s="5">
        <v>1.2499999999999999E-2</v>
      </c>
      <c r="H441" s="10"/>
      <c r="I441" s="1"/>
    </row>
    <row r="442" spans="1:9" ht="24" hidden="1" customHeight="1">
      <c r="A442" s="7" t="s">
        <v>2477</v>
      </c>
      <c r="B442" s="2">
        <v>44790</v>
      </c>
      <c r="C442" s="5">
        <v>0.70833333333333337</v>
      </c>
      <c r="D442" s="2">
        <v>44791</v>
      </c>
      <c r="E442" s="5">
        <v>7.4999999999999997E-2</v>
      </c>
      <c r="F442" s="2">
        <v>44791</v>
      </c>
      <c r="G442" s="5">
        <v>0.50694444444444442</v>
      </c>
      <c r="H442" s="10"/>
      <c r="I442" s="1"/>
    </row>
    <row r="443" spans="1:9" ht="24" hidden="1" customHeight="1">
      <c r="A443" s="7" t="s">
        <v>2544</v>
      </c>
      <c r="B443" s="2">
        <v>44793</v>
      </c>
      <c r="C443" s="5">
        <v>0.91666666666666663</v>
      </c>
      <c r="D443" s="2">
        <f>B443</f>
        <v>44793</v>
      </c>
      <c r="E443" s="5">
        <v>0.98333333333333339</v>
      </c>
      <c r="F443" s="2">
        <v>44794</v>
      </c>
      <c r="G443" s="5">
        <v>0.27916666666666667</v>
      </c>
      <c r="H443" s="10"/>
      <c r="I443" s="1"/>
    </row>
    <row r="444" spans="1:9" ht="24" hidden="1" customHeight="1">
      <c r="A444" s="7" t="s">
        <v>2545</v>
      </c>
      <c r="B444" s="2">
        <v>44795</v>
      </c>
      <c r="C444" s="5">
        <v>0.58333333333333337</v>
      </c>
      <c r="D444" s="2">
        <v>44795</v>
      </c>
      <c r="E444" s="5">
        <v>0.64583333333333337</v>
      </c>
      <c r="F444" s="2">
        <v>44796</v>
      </c>
      <c r="G444" s="5">
        <v>0.21249999999999999</v>
      </c>
      <c r="H444" s="1" t="s">
        <v>2623</v>
      </c>
      <c r="I444" s="1"/>
    </row>
    <row r="445" spans="1:9" ht="24" hidden="1" customHeight="1">
      <c r="A445" s="7" t="s">
        <v>1873</v>
      </c>
      <c r="B445" s="2">
        <v>44797</v>
      </c>
      <c r="C445" s="5">
        <v>0.9458333333333333</v>
      </c>
      <c r="D445" s="2">
        <v>44798</v>
      </c>
      <c r="E445" s="5">
        <v>0.5</v>
      </c>
      <c r="F445" s="2">
        <f>D445+1</f>
        <v>44799</v>
      </c>
      <c r="G445" s="5">
        <v>0.51250000000000007</v>
      </c>
      <c r="H445" s="10" t="s">
        <v>2577</v>
      </c>
      <c r="I445" s="1"/>
    </row>
    <row r="446" spans="1:9" ht="24" hidden="1" customHeight="1">
      <c r="A446" s="7" t="s">
        <v>2575</v>
      </c>
      <c r="B446" s="2">
        <v>44805</v>
      </c>
      <c r="C446" s="5">
        <v>7.2916666666666671E-2</v>
      </c>
      <c r="D446" s="2">
        <v>44805</v>
      </c>
      <c r="E446" s="5">
        <v>0.11666666666666665</v>
      </c>
      <c r="F446" s="2">
        <v>44805</v>
      </c>
      <c r="G446" s="5">
        <v>0.73611111111111116</v>
      </c>
      <c r="H446" s="10" t="s">
        <v>2717</v>
      </c>
      <c r="I446" s="1"/>
    </row>
    <row r="447" spans="1:9" ht="24" hidden="1" customHeight="1">
      <c r="A447" s="7" t="s">
        <v>2576</v>
      </c>
      <c r="B447" s="2">
        <v>44811</v>
      </c>
      <c r="C447" s="5">
        <v>0.24583333333333335</v>
      </c>
      <c r="D447" s="2">
        <v>44812</v>
      </c>
      <c r="E447" s="5">
        <v>0.69166666666666676</v>
      </c>
      <c r="F447" s="2">
        <v>44812</v>
      </c>
      <c r="G447" s="5">
        <v>0.98611111111111116</v>
      </c>
      <c r="H447" s="10" t="s">
        <v>2720</v>
      </c>
      <c r="I447" s="1"/>
    </row>
    <row r="448" spans="1:9" ht="24" hidden="1" customHeight="1">
      <c r="A448" s="7" t="s">
        <v>2649</v>
      </c>
      <c r="B448" s="2">
        <f>F447+3</f>
        <v>44815</v>
      </c>
      <c r="C448" s="5">
        <v>0.76388888888888884</v>
      </c>
      <c r="D448" s="2">
        <v>44815</v>
      </c>
      <c r="E448" s="5">
        <v>0.81666666666666676</v>
      </c>
      <c r="F448" s="2">
        <v>44816</v>
      </c>
      <c r="G448" s="5">
        <v>0.41666666666666669</v>
      </c>
      <c r="H448" s="1" t="s">
        <v>2750</v>
      </c>
      <c r="I448" s="1"/>
    </row>
    <row r="449" spans="1:9" ht="24" hidden="1" customHeight="1">
      <c r="A449" s="7" t="s">
        <v>2650</v>
      </c>
      <c r="B449" s="2">
        <v>44818</v>
      </c>
      <c r="C449" s="5">
        <v>0.10416666666666667</v>
      </c>
      <c r="D449" s="2">
        <v>44818</v>
      </c>
      <c r="E449" s="5">
        <v>0.27916666666666667</v>
      </c>
      <c r="F449" s="2">
        <v>44819</v>
      </c>
      <c r="G449" s="5">
        <v>8.3333333333333332E-3</v>
      </c>
      <c r="H449" s="10" t="s">
        <v>2752</v>
      </c>
      <c r="I449" s="1"/>
    </row>
    <row r="450" spans="1:9" ht="24" hidden="1" customHeight="1">
      <c r="A450" s="7" t="s">
        <v>2711</v>
      </c>
      <c r="B450" s="2">
        <v>44820</v>
      </c>
      <c r="C450" s="5">
        <v>0.75</v>
      </c>
      <c r="D450" s="2">
        <f t="shared" ref="D450" si="5">B450</f>
        <v>44820</v>
      </c>
      <c r="E450" s="5">
        <v>0.80833333333333324</v>
      </c>
      <c r="F450" s="2">
        <v>44821</v>
      </c>
      <c r="G450" s="5">
        <v>8.7500000000000008E-2</v>
      </c>
      <c r="H450" s="1" t="s">
        <v>2750</v>
      </c>
      <c r="I450" s="1"/>
    </row>
    <row r="451" spans="1:9" ht="24" hidden="1" customHeight="1">
      <c r="A451" s="7" t="s">
        <v>2710</v>
      </c>
      <c r="B451" s="2">
        <v>44823</v>
      </c>
      <c r="C451" s="5">
        <v>0.90833333333333333</v>
      </c>
      <c r="D451" s="2">
        <v>44824</v>
      </c>
      <c r="E451" s="5">
        <v>0.79861111111111116</v>
      </c>
      <c r="F451" s="2">
        <v>44825</v>
      </c>
      <c r="G451" s="5">
        <v>0.46249999999999997</v>
      </c>
      <c r="H451" s="10" t="s">
        <v>2788</v>
      </c>
      <c r="I451" s="1"/>
    </row>
    <row r="452" spans="1:9" ht="24" hidden="1" customHeight="1">
      <c r="A452" s="7" t="s">
        <v>2684</v>
      </c>
      <c r="B452" s="2">
        <v>44826</v>
      </c>
      <c r="C452" s="5">
        <v>0.1125</v>
      </c>
      <c r="D452" s="2">
        <v>44828</v>
      </c>
      <c r="E452" s="5">
        <v>7.0833333333333331E-2</v>
      </c>
      <c r="F452" s="2">
        <v>44828</v>
      </c>
      <c r="G452" s="5">
        <v>0.41666666666666669</v>
      </c>
      <c r="H452" s="10" t="s">
        <v>2816</v>
      </c>
      <c r="I452" s="1"/>
    </row>
    <row r="453" spans="1:9" ht="24" hidden="1" customHeight="1">
      <c r="A453" s="7" t="s">
        <v>2766</v>
      </c>
      <c r="B453" s="2">
        <f>F452+2</f>
        <v>44830</v>
      </c>
      <c r="C453" s="5">
        <v>0.4291666666666667</v>
      </c>
      <c r="D453" s="2">
        <f>B453</f>
        <v>44830</v>
      </c>
      <c r="E453" s="5">
        <v>0.48333333333333334</v>
      </c>
      <c r="F453" s="2">
        <f>D453</f>
        <v>44830</v>
      </c>
      <c r="G453" s="5">
        <v>0.8833333333333333</v>
      </c>
      <c r="H453" s="10"/>
      <c r="I453" s="1"/>
    </row>
    <row r="454" spans="1:9" ht="24" hidden="1" customHeight="1">
      <c r="A454" s="7" t="s">
        <v>2767</v>
      </c>
      <c r="B454" s="2">
        <v>44831</v>
      </c>
      <c r="C454" s="5">
        <v>0.95416666666666661</v>
      </c>
      <c r="D454" s="2">
        <v>44832</v>
      </c>
      <c r="E454" s="5">
        <v>8.3333333333333332E-3</v>
      </c>
      <c r="F454" s="2">
        <v>44832</v>
      </c>
      <c r="G454" s="5">
        <v>0.33749999999999997</v>
      </c>
      <c r="H454" s="1" t="s">
        <v>2832</v>
      </c>
      <c r="I454" s="1"/>
    </row>
    <row r="455" spans="1:9" ht="24" hidden="1" customHeight="1">
      <c r="A455" s="7" t="s">
        <v>2768</v>
      </c>
      <c r="B455" s="2">
        <v>44834</v>
      </c>
      <c r="C455" s="5">
        <v>9.375E-2</v>
      </c>
      <c r="D455" s="2">
        <v>44834</v>
      </c>
      <c r="E455" s="5">
        <v>0.1875</v>
      </c>
      <c r="F455" s="2">
        <f>D455</f>
        <v>44834</v>
      </c>
      <c r="G455" s="5">
        <v>0.94166666666666676</v>
      </c>
      <c r="H455" s="10" t="s">
        <v>2872</v>
      </c>
      <c r="I455" s="1"/>
    </row>
    <row r="456" spans="1:9" ht="24" hidden="1" customHeight="1">
      <c r="A456" s="7" t="s">
        <v>2918</v>
      </c>
      <c r="B456" s="2">
        <v>44846</v>
      </c>
      <c r="C456" s="5">
        <v>0.9375</v>
      </c>
      <c r="D456" s="2">
        <v>44847</v>
      </c>
      <c r="E456" s="5">
        <v>6.25E-2</v>
      </c>
      <c r="F456" s="2">
        <v>44848</v>
      </c>
      <c r="G456" s="5">
        <v>1.2499999999999999E-2</v>
      </c>
      <c r="H456" s="10" t="s">
        <v>2922</v>
      </c>
      <c r="I456" s="1"/>
    </row>
    <row r="457" spans="1:9" ht="24" hidden="1" customHeight="1">
      <c r="A457" s="7" t="s">
        <v>2919</v>
      </c>
      <c r="B457" s="2">
        <v>44849</v>
      </c>
      <c r="C457" s="5">
        <v>0.87083333333333324</v>
      </c>
      <c r="D457" s="2">
        <f>B457</f>
        <v>44849</v>
      </c>
      <c r="E457" s="5">
        <v>0.9291666666666667</v>
      </c>
      <c r="F457" s="2">
        <v>44850</v>
      </c>
      <c r="G457" s="5">
        <v>0.34166666666666662</v>
      </c>
      <c r="H457" s="1" t="s">
        <v>0</v>
      </c>
      <c r="I457" s="1"/>
    </row>
    <row r="458" spans="1:9" ht="24" customHeight="1">
      <c r="A458" s="7" t="s">
        <v>2920</v>
      </c>
      <c r="B458" s="2">
        <v>44854</v>
      </c>
      <c r="C458" s="5">
        <v>0.45</v>
      </c>
      <c r="D458" s="2">
        <v>44854</v>
      </c>
      <c r="E458" s="5">
        <v>0.57916666666666672</v>
      </c>
      <c r="F458" s="2">
        <v>44855</v>
      </c>
      <c r="G458" s="5">
        <v>0.22083333333333333</v>
      </c>
      <c r="H458" s="10" t="s">
        <v>2997</v>
      </c>
      <c r="I458" s="1"/>
    </row>
    <row r="459" spans="1:9" ht="24" customHeight="1">
      <c r="A459" s="7" t="s">
        <v>2921</v>
      </c>
      <c r="B459" s="2">
        <v>44855</v>
      </c>
      <c r="C459" s="5">
        <v>0.97916666666666663</v>
      </c>
      <c r="D459" s="2">
        <v>44856</v>
      </c>
      <c r="E459" s="5">
        <v>0.23750000000000002</v>
      </c>
      <c r="F459" s="2">
        <f>D459</f>
        <v>44856</v>
      </c>
      <c r="G459" s="5">
        <v>0.76666666666666661</v>
      </c>
      <c r="H459" s="10"/>
      <c r="I459" s="1"/>
    </row>
    <row r="460" spans="1:9" ht="24" customHeight="1">
      <c r="A460" s="7" t="s">
        <v>2926</v>
      </c>
      <c r="B460" s="2">
        <v>44858</v>
      </c>
      <c r="C460" s="5">
        <v>0.70833333333333337</v>
      </c>
      <c r="D460" s="2">
        <v>44859</v>
      </c>
      <c r="E460" s="5">
        <v>0.3125</v>
      </c>
      <c r="F460" s="2">
        <v>44859</v>
      </c>
      <c r="G460" s="5">
        <v>0.55833333333333335</v>
      </c>
      <c r="H460" s="10" t="s">
        <v>33</v>
      </c>
      <c r="I460" s="1"/>
    </row>
    <row r="461" spans="1:9" ht="24" customHeight="1">
      <c r="A461" s="7" t="s">
        <v>2927</v>
      </c>
      <c r="B461" s="2">
        <v>44860</v>
      </c>
      <c r="C461" s="5">
        <v>0.75</v>
      </c>
      <c r="D461" s="2">
        <f t="shared" ref="D461:D464" si="6">B461</f>
        <v>44860</v>
      </c>
      <c r="E461" s="5">
        <v>0.79166666666666663</v>
      </c>
      <c r="F461" s="2">
        <v>44861</v>
      </c>
      <c r="G461" s="5">
        <v>0.34027777777777773</v>
      </c>
      <c r="H461" s="1" t="s">
        <v>0</v>
      </c>
      <c r="I461" s="1"/>
    </row>
    <row r="462" spans="1:9" ht="24" customHeight="1">
      <c r="A462" s="7" t="s">
        <v>2928</v>
      </c>
      <c r="B462" s="2">
        <v>44862</v>
      </c>
      <c r="C462" s="5">
        <v>0.95833333333333337</v>
      </c>
      <c r="D462" s="2">
        <v>44863</v>
      </c>
      <c r="E462" s="5">
        <v>6.25E-2</v>
      </c>
      <c r="F462" s="2">
        <f>D462+1</f>
        <v>44864</v>
      </c>
      <c r="G462" s="5">
        <v>2.0833333333333332E-2</v>
      </c>
      <c r="H462" s="10" t="s">
        <v>2987</v>
      </c>
      <c r="I462" s="1"/>
    </row>
    <row r="463" spans="1:9" ht="24" customHeight="1">
      <c r="A463" s="7" t="s">
        <v>2991</v>
      </c>
      <c r="B463" s="2">
        <v>44865</v>
      </c>
      <c r="C463" s="5">
        <v>0.75</v>
      </c>
      <c r="D463" s="2">
        <f t="shared" si="6"/>
        <v>44865</v>
      </c>
      <c r="E463" s="5">
        <v>0.79166666666666663</v>
      </c>
      <c r="F463" s="2">
        <v>44866</v>
      </c>
      <c r="G463" s="5">
        <v>0.16666666666666666</v>
      </c>
      <c r="H463" s="10"/>
      <c r="I463" s="1"/>
    </row>
    <row r="464" spans="1:9" ht="24" customHeight="1">
      <c r="A464" s="7" t="s">
        <v>2992</v>
      </c>
      <c r="B464" s="2">
        <v>44868</v>
      </c>
      <c r="C464" s="5">
        <v>0.58333333333333337</v>
      </c>
      <c r="D464" s="2">
        <f t="shared" si="6"/>
        <v>44868</v>
      </c>
      <c r="E464" s="5">
        <v>0.66666666666666663</v>
      </c>
      <c r="F464" s="2">
        <v>44869</v>
      </c>
      <c r="G464" s="5">
        <v>0.29166666666666669</v>
      </c>
      <c r="H464" s="10"/>
      <c r="I464" s="1"/>
    </row>
    <row r="465" spans="1:9" ht="24" customHeight="1">
      <c r="A465" s="7" t="s">
        <v>2994</v>
      </c>
      <c r="B465" s="2">
        <v>44869</v>
      </c>
      <c r="C465" s="5">
        <v>0.95833333333333337</v>
      </c>
      <c r="D465" s="2">
        <v>44870</v>
      </c>
      <c r="E465" s="5">
        <v>0.25</v>
      </c>
      <c r="F465" s="2">
        <v>44870</v>
      </c>
      <c r="G465" s="5">
        <v>0.75</v>
      </c>
      <c r="H465" s="10"/>
      <c r="I465" s="1"/>
    </row>
    <row r="466" spans="1:9" ht="24" hidden="1" customHeight="1">
      <c r="A466" s="49" t="s">
        <v>2907</v>
      </c>
      <c r="B466" s="50"/>
      <c r="C466" s="50"/>
      <c r="D466" s="50"/>
      <c r="E466" s="50"/>
      <c r="F466" s="50"/>
      <c r="G466" s="50"/>
      <c r="H466" s="50"/>
      <c r="I466" s="51"/>
    </row>
    <row r="467" spans="1:9" ht="24" hidden="1" customHeight="1">
      <c r="A467" s="14" t="s">
        <v>5</v>
      </c>
      <c r="B467" s="52" t="s">
        <v>6</v>
      </c>
      <c r="C467" s="53"/>
      <c r="D467" s="52" t="s">
        <v>7</v>
      </c>
      <c r="E467" s="53"/>
      <c r="F467" s="52" t="s">
        <v>8</v>
      </c>
      <c r="G467" s="53"/>
      <c r="H467" s="3" t="s">
        <v>9</v>
      </c>
      <c r="I467" s="3" t="s">
        <v>10</v>
      </c>
    </row>
    <row r="468" spans="1:9" ht="24" hidden="1" customHeight="1">
      <c r="A468" s="7" t="s">
        <v>2561</v>
      </c>
      <c r="B468" s="2">
        <v>44793</v>
      </c>
      <c r="C468" s="5">
        <v>0.6791666666666667</v>
      </c>
      <c r="D468" s="2">
        <v>44794</v>
      </c>
      <c r="E468" s="5">
        <v>0.3125</v>
      </c>
      <c r="F468" s="2">
        <v>44794</v>
      </c>
      <c r="G468" s="5">
        <v>0.68333333333333324</v>
      </c>
      <c r="H468" s="10" t="s">
        <v>2563</v>
      </c>
      <c r="I468" s="1"/>
    </row>
    <row r="469" spans="1:9" ht="24" hidden="1" customHeight="1">
      <c r="A469" s="7" t="s">
        <v>2562</v>
      </c>
      <c r="B469" s="2">
        <f>F468+2</f>
        <v>44796</v>
      </c>
      <c r="C469" s="5">
        <v>0.39583333333333331</v>
      </c>
      <c r="D469" s="2">
        <f>B469</f>
        <v>44796</v>
      </c>
      <c r="E469" s="5">
        <v>0.4458333333333333</v>
      </c>
      <c r="F469" s="2">
        <v>44797</v>
      </c>
      <c r="G469" s="5">
        <v>0.20833333333333334</v>
      </c>
      <c r="H469" s="1" t="s">
        <v>2623</v>
      </c>
      <c r="I469" s="1"/>
    </row>
    <row r="470" spans="1:9" ht="24" hidden="1" customHeight="1">
      <c r="A470" s="7" t="s">
        <v>2612</v>
      </c>
      <c r="B470" s="2">
        <v>44799</v>
      </c>
      <c r="C470" s="5">
        <v>0.64583333333333337</v>
      </c>
      <c r="D470" s="2">
        <v>44799</v>
      </c>
      <c r="E470" s="5">
        <v>0.75</v>
      </c>
      <c r="F470" s="2">
        <v>44800</v>
      </c>
      <c r="G470" s="5">
        <v>0.32500000000000001</v>
      </c>
      <c r="H470" s="10"/>
      <c r="I470" s="1"/>
    </row>
    <row r="471" spans="1:9" ht="24" hidden="1" customHeight="1">
      <c r="A471" s="7" t="s">
        <v>2613</v>
      </c>
      <c r="B471" s="2">
        <v>44801</v>
      </c>
      <c r="C471" s="5">
        <v>0.21666666666666667</v>
      </c>
      <c r="D471" s="2">
        <v>44801</v>
      </c>
      <c r="E471" s="5">
        <v>0.42083333333333334</v>
      </c>
      <c r="F471" s="2">
        <v>44801</v>
      </c>
      <c r="G471" s="5">
        <v>0.79999999999999993</v>
      </c>
      <c r="H471" s="10" t="s">
        <v>2611</v>
      </c>
      <c r="I471" s="1"/>
    </row>
    <row r="472" spans="1:9" ht="24" hidden="1" customHeight="1">
      <c r="A472" s="7" t="s">
        <v>2721</v>
      </c>
      <c r="B472" s="2">
        <v>44821</v>
      </c>
      <c r="C472" s="5">
        <v>0.45833333333333331</v>
      </c>
      <c r="D472" s="2">
        <f>B472</f>
        <v>44821</v>
      </c>
      <c r="E472" s="5">
        <v>0.7416666666666667</v>
      </c>
      <c r="F472" s="2">
        <v>44822</v>
      </c>
      <c r="G472" s="5">
        <v>0.20833333333333334</v>
      </c>
      <c r="H472" s="10" t="s">
        <v>2726</v>
      </c>
      <c r="I472" s="1"/>
    </row>
    <row r="473" spans="1:9" ht="24" hidden="1" customHeight="1">
      <c r="A473" s="7" t="s">
        <v>2722</v>
      </c>
      <c r="B473" s="2">
        <v>44823</v>
      </c>
      <c r="C473" s="5">
        <v>0.875</v>
      </c>
      <c r="D473" s="2">
        <f>B473</f>
        <v>44823</v>
      </c>
      <c r="E473" s="5">
        <v>0.97916666666666663</v>
      </c>
      <c r="F473" s="2">
        <v>44824</v>
      </c>
      <c r="G473" s="5">
        <v>0.28750000000000003</v>
      </c>
      <c r="H473" s="10"/>
      <c r="I473" s="1"/>
    </row>
    <row r="474" spans="1:9" ht="24" hidden="1" customHeight="1">
      <c r="A474" s="7" t="s">
        <v>2723</v>
      </c>
      <c r="B474" s="2">
        <v>44824</v>
      </c>
      <c r="C474" s="5">
        <v>0.9916666666666667</v>
      </c>
      <c r="D474" s="2">
        <v>44826</v>
      </c>
      <c r="E474" s="5">
        <v>5.8333333333333327E-2</v>
      </c>
      <c r="F474" s="2">
        <f>D474</f>
        <v>44826</v>
      </c>
      <c r="G474" s="5">
        <v>0.4458333333333333</v>
      </c>
      <c r="H474" s="10"/>
      <c r="I474" s="1"/>
    </row>
    <row r="475" spans="1:9" ht="24" hidden="1" customHeight="1">
      <c r="A475" s="7" t="s">
        <v>2724</v>
      </c>
      <c r="B475" s="2">
        <f>F474+3</f>
        <v>44829</v>
      </c>
      <c r="C475" s="5">
        <v>0.33749999999999997</v>
      </c>
      <c r="D475" s="2">
        <f t="shared" ref="D475:D477" si="7">B475</f>
        <v>44829</v>
      </c>
      <c r="E475" s="5">
        <v>0.375</v>
      </c>
      <c r="F475" s="2">
        <v>44829</v>
      </c>
      <c r="G475" s="5">
        <v>0.75</v>
      </c>
      <c r="H475" s="1" t="s">
        <v>2867</v>
      </c>
      <c r="I475" s="1"/>
    </row>
    <row r="476" spans="1:9" ht="24" hidden="1" customHeight="1">
      <c r="A476" s="7" t="s">
        <v>2725</v>
      </c>
      <c r="B476" s="2">
        <v>44831</v>
      </c>
      <c r="C476" s="5">
        <v>0.35416666666666669</v>
      </c>
      <c r="D476" s="2">
        <f t="shared" si="7"/>
        <v>44831</v>
      </c>
      <c r="E476" s="5">
        <v>0.46249999999999997</v>
      </c>
      <c r="F476" s="2">
        <f>D476+1</f>
        <v>44832</v>
      </c>
      <c r="G476" s="5">
        <v>0.33333333333333331</v>
      </c>
      <c r="H476" s="10" t="s">
        <v>2803</v>
      </c>
      <c r="I476" s="1"/>
    </row>
    <row r="477" spans="1:9" ht="24" hidden="1" customHeight="1">
      <c r="A477" s="7" t="s">
        <v>2792</v>
      </c>
      <c r="B477" s="2">
        <f>F476+2</f>
        <v>44834</v>
      </c>
      <c r="C477" s="5">
        <v>0.29166666666666669</v>
      </c>
      <c r="D477" s="2">
        <f t="shared" si="7"/>
        <v>44834</v>
      </c>
      <c r="E477" s="5">
        <v>0.92499999999999993</v>
      </c>
      <c r="F477" s="2">
        <v>44835</v>
      </c>
      <c r="G477" s="5">
        <v>0.41666666666666669</v>
      </c>
      <c r="H477" s="10" t="s">
        <v>2868</v>
      </c>
      <c r="I477" s="1"/>
    </row>
    <row r="478" spans="1:9" ht="24" hidden="1" customHeight="1">
      <c r="A478" s="7" t="s">
        <v>2793</v>
      </c>
      <c r="B478" s="2">
        <v>44838</v>
      </c>
      <c r="C478" s="5">
        <v>0.26250000000000001</v>
      </c>
      <c r="D478" s="2">
        <v>44838</v>
      </c>
      <c r="E478" s="5">
        <v>0.36249999999999999</v>
      </c>
      <c r="F478" s="2">
        <v>44838</v>
      </c>
      <c r="G478" s="5">
        <v>0.9458333333333333</v>
      </c>
      <c r="H478" s="10"/>
      <c r="I478" s="1"/>
    </row>
    <row r="479" spans="1:9" ht="24" hidden="1" customHeight="1">
      <c r="A479" s="7" t="s">
        <v>2794</v>
      </c>
      <c r="B479" s="2">
        <v>44839</v>
      </c>
      <c r="C479" s="5">
        <v>0.82500000000000007</v>
      </c>
      <c r="D479" s="2">
        <v>44839</v>
      </c>
      <c r="E479" s="5">
        <v>0.95416666666666661</v>
      </c>
      <c r="F479" s="2">
        <v>44840</v>
      </c>
      <c r="G479" s="5">
        <v>0.33333333333333331</v>
      </c>
      <c r="H479" s="10"/>
      <c r="I479" s="1"/>
    </row>
    <row r="480" spans="1:9" ht="24" hidden="1" customHeight="1">
      <c r="A480" s="7" t="s">
        <v>2831</v>
      </c>
      <c r="B480" s="2">
        <v>44842</v>
      </c>
      <c r="C480" s="5">
        <v>0.375</v>
      </c>
      <c r="D480" s="2">
        <f>B480</f>
        <v>44842</v>
      </c>
      <c r="E480" s="5">
        <v>0.42499999999999999</v>
      </c>
      <c r="F480" s="2">
        <v>44842</v>
      </c>
      <c r="G480" s="5">
        <v>0.63750000000000007</v>
      </c>
      <c r="H480" s="10"/>
      <c r="I480" s="1"/>
    </row>
    <row r="481" spans="1:9" ht="24" hidden="1" customHeight="1">
      <c r="A481" s="7" t="s">
        <v>2870</v>
      </c>
      <c r="B481" s="2">
        <f>F480+1</f>
        <v>44843</v>
      </c>
      <c r="C481" s="5">
        <v>0.64583333333333337</v>
      </c>
      <c r="D481" s="2">
        <f>B481</f>
        <v>44843</v>
      </c>
      <c r="E481" s="5">
        <v>0.6875</v>
      </c>
      <c r="F481" s="2">
        <v>44844</v>
      </c>
      <c r="G481" s="5">
        <v>0.16666666666666666</v>
      </c>
      <c r="H481" s="1" t="s">
        <v>2940</v>
      </c>
      <c r="I481" s="1"/>
    </row>
    <row r="482" spans="1:9" ht="24" hidden="1" customHeight="1">
      <c r="A482" s="7" t="s">
        <v>2871</v>
      </c>
      <c r="B482" s="2">
        <v>44845</v>
      </c>
      <c r="C482" s="5">
        <v>0.77083333333333337</v>
      </c>
      <c r="D482" s="2">
        <v>44846</v>
      </c>
      <c r="E482" s="5">
        <v>0.33333333333333331</v>
      </c>
      <c r="F482" s="2">
        <v>44847</v>
      </c>
      <c r="G482" s="5">
        <v>2.0833333333333332E-2</v>
      </c>
      <c r="H482" s="10" t="s">
        <v>2923</v>
      </c>
      <c r="I482" s="1"/>
    </row>
    <row r="483" spans="1:9" ht="24.9" hidden="1" customHeight="1">
      <c r="A483" s="49" t="s">
        <v>2624</v>
      </c>
      <c r="B483" s="50"/>
      <c r="C483" s="50"/>
      <c r="D483" s="50"/>
      <c r="E483" s="50"/>
      <c r="F483" s="50"/>
      <c r="G483" s="50"/>
      <c r="H483" s="50"/>
      <c r="I483" s="51"/>
    </row>
    <row r="484" spans="1:9" ht="24" hidden="1" customHeight="1">
      <c r="A484" s="14" t="s">
        <v>5</v>
      </c>
      <c r="B484" s="52" t="s">
        <v>6</v>
      </c>
      <c r="C484" s="53"/>
      <c r="D484" s="52" t="s">
        <v>7</v>
      </c>
      <c r="E484" s="53"/>
      <c r="F484" s="52" t="s">
        <v>8</v>
      </c>
      <c r="G484" s="53"/>
      <c r="H484" s="3" t="s">
        <v>9</v>
      </c>
      <c r="I484" s="3" t="s">
        <v>10</v>
      </c>
    </row>
    <row r="485" spans="1:9" ht="24" hidden="1" customHeight="1">
      <c r="A485" s="7" t="s">
        <v>1466</v>
      </c>
      <c r="B485" s="2">
        <v>44607</v>
      </c>
      <c r="C485" s="5">
        <v>0.91666666666666663</v>
      </c>
      <c r="D485" s="2">
        <v>44608</v>
      </c>
      <c r="E485" s="5">
        <v>0.33194444444444443</v>
      </c>
      <c r="F485" s="2">
        <v>44608</v>
      </c>
      <c r="G485" s="5">
        <v>0.8618055555555556</v>
      </c>
      <c r="H485" s="10" t="s">
        <v>1471</v>
      </c>
      <c r="I485" s="1"/>
    </row>
    <row r="486" spans="1:9" ht="24" hidden="1" customHeight="1">
      <c r="A486" s="7" t="s">
        <v>1467</v>
      </c>
      <c r="B486" s="2">
        <v>44611</v>
      </c>
      <c r="C486" s="5">
        <v>0.21875</v>
      </c>
      <c r="D486" s="2">
        <v>44611</v>
      </c>
      <c r="E486" s="5">
        <v>0.32500000000000001</v>
      </c>
      <c r="F486" s="2">
        <v>44612</v>
      </c>
      <c r="G486" s="5">
        <v>0.52083333333333337</v>
      </c>
      <c r="H486" s="10" t="s">
        <v>1520</v>
      </c>
      <c r="I486" s="1"/>
    </row>
    <row r="487" spans="1:9" ht="24" hidden="1" customHeight="1">
      <c r="A487" s="7" t="s">
        <v>1468</v>
      </c>
      <c r="B487" s="2">
        <v>44613</v>
      </c>
      <c r="C487" s="5">
        <v>4.1666666666666664E-2</v>
      </c>
      <c r="D487" s="2">
        <v>44613</v>
      </c>
      <c r="E487" s="5">
        <v>0.62708333333333333</v>
      </c>
      <c r="F487" s="2">
        <v>44614</v>
      </c>
      <c r="G487" s="5">
        <v>0.10416666666666667</v>
      </c>
      <c r="H487" s="10" t="s">
        <v>1538</v>
      </c>
      <c r="I487" s="1"/>
    </row>
    <row r="488" spans="1:9" ht="24" hidden="1" customHeight="1">
      <c r="A488" s="7" t="s">
        <v>1469</v>
      </c>
      <c r="B488" s="2">
        <v>44617</v>
      </c>
      <c r="C488" s="5">
        <v>0.7680555555555556</v>
      </c>
      <c r="D488" s="2">
        <v>44618</v>
      </c>
      <c r="E488" s="5">
        <v>0.3125</v>
      </c>
      <c r="F488" s="2">
        <v>44618</v>
      </c>
      <c r="G488" s="5">
        <v>0.83333333333333337</v>
      </c>
      <c r="H488" s="10" t="s">
        <v>1537</v>
      </c>
      <c r="I488" s="1"/>
    </row>
    <row r="489" spans="1:9" ht="24" hidden="1" customHeight="1">
      <c r="A489" s="7" t="s">
        <v>1470</v>
      </c>
      <c r="B489" s="2">
        <v>44620</v>
      </c>
      <c r="C489" s="5">
        <v>0.4375</v>
      </c>
      <c r="D489" s="2">
        <v>44621</v>
      </c>
      <c r="E489" s="5">
        <v>4.8611111111111112E-2</v>
      </c>
      <c r="F489" s="2">
        <v>44621</v>
      </c>
      <c r="G489" s="5">
        <v>0.93472222222222223</v>
      </c>
      <c r="H489" s="10" t="s">
        <v>1472</v>
      </c>
      <c r="I489" s="1"/>
    </row>
    <row r="490" spans="1:9" ht="24" hidden="1" customHeight="1">
      <c r="A490" s="7" t="s">
        <v>1473</v>
      </c>
      <c r="B490" s="2">
        <v>44623</v>
      </c>
      <c r="C490" s="5">
        <v>0.6875</v>
      </c>
      <c r="D490" s="2">
        <v>44624</v>
      </c>
      <c r="E490" s="5">
        <v>0.54166666666666663</v>
      </c>
      <c r="F490" s="2">
        <v>44625</v>
      </c>
      <c r="G490" s="5">
        <v>0.3833333333333333</v>
      </c>
      <c r="H490" s="10" t="s">
        <v>1600</v>
      </c>
      <c r="I490" s="1"/>
    </row>
    <row r="491" spans="1:9" ht="24" hidden="1" customHeight="1">
      <c r="A491" s="7" t="s">
        <v>1474</v>
      </c>
      <c r="B491" s="2">
        <v>44628</v>
      </c>
      <c r="C491" s="5">
        <v>0.21111111111111111</v>
      </c>
      <c r="D491" s="2">
        <v>44628</v>
      </c>
      <c r="E491" s="5">
        <v>0.30555555555555552</v>
      </c>
      <c r="F491" s="2">
        <v>44629</v>
      </c>
      <c r="G491" s="5">
        <v>0.46875</v>
      </c>
      <c r="H491" s="10" t="s">
        <v>1598</v>
      </c>
      <c r="I491" s="1"/>
    </row>
    <row r="492" spans="1:9" ht="24" hidden="1" customHeight="1">
      <c r="A492" s="7" t="s">
        <v>1475</v>
      </c>
      <c r="B492" s="2">
        <v>44629</v>
      </c>
      <c r="C492" s="5">
        <v>0.99305555555555547</v>
      </c>
      <c r="D492" s="2">
        <v>44630</v>
      </c>
      <c r="E492" s="5">
        <v>0.18055555555555555</v>
      </c>
      <c r="F492" s="2">
        <v>44630</v>
      </c>
      <c r="G492" s="5">
        <v>0.7284722222222223</v>
      </c>
      <c r="H492" s="10"/>
      <c r="I492" s="1"/>
    </row>
    <row r="493" spans="1:9" ht="24" hidden="1" customHeight="1">
      <c r="A493" s="7" t="s">
        <v>1592</v>
      </c>
      <c r="B493" s="2"/>
      <c r="C493" s="5"/>
      <c r="D493" s="2"/>
      <c r="E493" s="5"/>
      <c r="F493" s="2"/>
      <c r="G493" s="5"/>
      <c r="H493" s="10" t="s">
        <v>1593</v>
      </c>
      <c r="I493" s="1"/>
    </row>
    <row r="494" spans="1:9" ht="24" hidden="1" customHeight="1">
      <c r="A494" s="7" t="s">
        <v>1594</v>
      </c>
      <c r="B494" s="2">
        <v>44633</v>
      </c>
      <c r="C494" s="5">
        <v>0.66666666666666663</v>
      </c>
      <c r="D494" s="2">
        <v>44633</v>
      </c>
      <c r="E494" s="5">
        <v>0.70833333333333337</v>
      </c>
      <c r="F494" s="2">
        <v>44634</v>
      </c>
      <c r="G494" s="5">
        <v>0.24791666666666667</v>
      </c>
      <c r="H494" s="1" t="s">
        <v>1641</v>
      </c>
      <c r="I494" s="1"/>
    </row>
    <row r="495" spans="1:9" ht="24" hidden="1" customHeight="1">
      <c r="A495" s="7" t="s">
        <v>1595</v>
      </c>
      <c r="B495" s="2">
        <v>44635</v>
      </c>
      <c r="C495" s="5">
        <v>0.94861111111111107</v>
      </c>
      <c r="D495" s="2">
        <v>44636</v>
      </c>
      <c r="E495" s="5">
        <v>7.2916666666666671E-2</v>
      </c>
      <c r="F495" s="2">
        <v>44636</v>
      </c>
      <c r="G495" s="5">
        <v>0.93125000000000002</v>
      </c>
      <c r="H495" s="10" t="s">
        <v>1599</v>
      </c>
      <c r="I495" s="1"/>
    </row>
    <row r="496" spans="1:9" ht="24" hidden="1" customHeight="1">
      <c r="A496" s="7" t="s">
        <v>1610</v>
      </c>
      <c r="B496" s="2">
        <v>44638</v>
      </c>
      <c r="C496" s="5">
        <v>0.91666666666666663</v>
      </c>
      <c r="D496" s="2">
        <v>44638</v>
      </c>
      <c r="E496" s="5">
        <v>0.96180555555555547</v>
      </c>
      <c r="F496" s="2">
        <v>44639</v>
      </c>
      <c r="G496" s="5">
        <v>0.23402777777777781</v>
      </c>
      <c r="H496" s="1" t="s">
        <v>0</v>
      </c>
      <c r="I496" s="1"/>
    </row>
    <row r="497" spans="1:9" ht="24" hidden="1" customHeight="1">
      <c r="A497" s="7" t="s">
        <v>1611</v>
      </c>
      <c r="B497" s="2">
        <v>44644</v>
      </c>
      <c r="C497" s="5">
        <v>0.56041666666666667</v>
      </c>
      <c r="D497" s="2">
        <v>44644</v>
      </c>
      <c r="E497" s="5">
        <v>0.64861111111111114</v>
      </c>
      <c r="F497" s="2">
        <v>44645</v>
      </c>
      <c r="G497" s="5">
        <v>0.29444444444444445</v>
      </c>
      <c r="H497" s="10" t="s">
        <v>1690</v>
      </c>
      <c r="I497" s="1"/>
    </row>
    <row r="498" spans="1:9" ht="24" hidden="1" customHeight="1">
      <c r="A498" s="7" t="s">
        <v>1612</v>
      </c>
      <c r="B498" s="2">
        <v>44647</v>
      </c>
      <c r="C498" s="5">
        <v>0.67013888888888884</v>
      </c>
      <c r="D498" s="2">
        <v>44648</v>
      </c>
      <c r="E498" s="5">
        <v>0.15416666666666667</v>
      </c>
      <c r="F498" s="2">
        <v>44648</v>
      </c>
      <c r="G498" s="5">
        <v>0.76666666666666661</v>
      </c>
      <c r="H498" s="27"/>
      <c r="I498" s="1"/>
    </row>
    <row r="499" spans="1:9" ht="24" hidden="1" customHeight="1">
      <c r="A499" s="7" t="s">
        <v>1669</v>
      </c>
      <c r="B499" s="2"/>
      <c r="C499" s="5"/>
      <c r="D499" s="2"/>
      <c r="E499" s="5"/>
      <c r="F499" s="2"/>
      <c r="G499" s="5"/>
      <c r="H499" s="10" t="s">
        <v>1672</v>
      </c>
      <c r="I499" s="1"/>
    </row>
    <row r="500" spans="1:9" ht="24" hidden="1" customHeight="1">
      <c r="A500" s="7" t="s">
        <v>1670</v>
      </c>
      <c r="B500" s="2">
        <v>44651</v>
      </c>
      <c r="C500" s="5">
        <v>0.72916666666666663</v>
      </c>
      <c r="D500" s="2">
        <v>44652</v>
      </c>
      <c r="E500" s="5">
        <v>0.22291666666666665</v>
      </c>
      <c r="F500" s="2">
        <v>44652</v>
      </c>
      <c r="G500" s="5">
        <v>0.75</v>
      </c>
      <c r="H500" s="1" t="s">
        <v>1748</v>
      </c>
      <c r="I500" s="1"/>
    </row>
    <row r="501" spans="1:9" ht="24" hidden="1" customHeight="1">
      <c r="A501" s="7" t="s">
        <v>1671</v>
      </c>
      <c r="B501" s="2">
        <v>44654</v>
      </c>
      <c r="C501" s="5">
        <v>0.35138888888888892</v>
      </c>
      <c r="D501" s="2">
        <v>44654</v>
      </c>
      <c r="E501" s="5">
        <v>0.65069444444444446</v>
      </c>
      <c r="F501" s="2">
        <v>44655</v>
      </c>
      <c r="G501" s="5">
        <v>0.43194444444444446</v>
      </c>
      <c r="H501" s="10" t="s">
        <v>1749</v>
      </c>
      <c r="I501" s="1"/>
    </row>
    <row r="502" spans="1:9" ht="24" hidden="1" customHeight="1">
      <c r="A502" s="7" t="s">
        <v>1705</v>
      </c>
      <c r="B502" s="2">
        <v>44657</v>
      </c>
      <c r="C502" s="5">
        <v>0.28333333333333333</v>
      </c>
      <c r="D502" s="2">
        <v>44657</v>
      </c>
      <c r="E502" s="5">
        <v>0.83680555555555547</v>
      </c>
      <c r="F502" s="2">
        <v>44658</v>
      </c>
      <c r="G502" s="5">
        <v>0.12430555555555556</v>
      </c>
      <c r="H502" s="1" t="s">
        <v>1782</v>
      </c>
      <c r="I502" s="1"/>
    </row>
    <row r="503" spans="1:9" ht="24" hidden="1" customHeight="1">
      <c r="A503" s="7" t="s">
        <v>1706</v>
      </c>
      <c r="B503" s="2">
        <v>44660</v>
      </c>
      <c r="C503" s="5">
        <v>0.64583333333333337</v>
      </c>
      <c r="D503" s="2">
        <v>44661</v>
      </c>
      <c r="E503" s="5">
        <v>0.83194444444444438</v>
      </c>
      <c r="F503" s="2">
        <v>44662</v>
      </c>
      <c r="G503" s="5">
        <v>0.7270833333333333</v>
      </c>
      <c r="H503" s="10" t="s">
        <v>1807</v>
      </c>
      <c r="I503" s="1"/>
    </row>
    <row r="504" spans="1:9" ht="24" hidden="1" customHeight="1">
      <c r="A504" s="7" t="s">
        <v>1707</v>
      </c>
      <c r="B504" s="2">
        <v>44663</v>
      </c>
      <c r="C504" s="5">
        <v>0.25347222222222221</v>
      </c>
      <c r="D504" s="2">
        <v>44666</v>
      </c>
      <c r="E504" s="5">
        <v>0.42986111111111108</v>
      </c>
      <c r="F504" s="2">
        <v>44667</v>
      </c>
      <c r="G504" s="5">
        <v>0.31597222222222221</v>
      </c>
      <c r="H504" s="10" t="s">
        <v>1853</v>
      </c>
      <c r="I504" s="1"/>
    </row>
    <row r="505" spans="1:9" ht="24" hidden="1" customHeight="1">
      <c r="A505" s="7" t="s">
        <v>1789</v>
      </c>
      <c r="B505" s="2"/>
      <c r="C505" s="5"/>
      <c r="D505" s="2"/>
      <c r="E505" s="5"/>
      <c r="F505" s="2"/>
      <c r="G505" s="5"/>
      <c r="H505" s="10" t="s">
        <v>1790</v>
      </c>
      <c r="I505" s="1"/>
    </row>
    <row r="506" spans="1:9" ht="24" hidden="1" customHeight="1">
      <c r="A506" s="7" t="s">
        <v>1791</v>
      </c>
      <c r="B506" s="2">
        <v>44670</v>
      </c>
      <c r="C506" s="5">
        <v>0.20486111111111113</v>
      </c>
      <c r="D506" s="2">
        <v>44670</v>
      </c>
      <c r="E506" s="5">
        <v>0.25833333333333336</v>
      </c>
      <c r="F506" s="2">
        <v>44670</v>
      </c>
      <c r="G506" s="5">
        <v>0.88124999999999998</v>
      </c>
      <c r="H506" s="1" t="s">
        <v>1855</v>
      </c>
      <c r="I506" s="1"/>
    </row>
    <row r="507" spans="1:9" ht="24" hidden="1" customHeight="1">
      <c r="A507" s="7" t="s">
        <v>1887</v>
      </c>
      <c r="B507" s="2">
        <f>F506+2</f>
        <v>44672</v>
      </c>
      <c r="C507" s="5">
        <v>0.61041666666666672</v>
      </c>
      <c r="D507" s="2">
        <f>B507</f>
        <v>44672</v>
      </c>
      <c r="E507" s="5">
        <v>0.72499999999999998</v>
      </c>
      <c r="F507" s="2">
        <f>D507+1</f>
        <v>44673</v>
      </c>
      <c r="G507" s="5">
        <v>0.61527777777777781</v>
      </c>
      <c r="H507" s="10" t="s">
        <v>1821</v>
      </c>
      <c r="I507" s="1"/>
    </row>
    <row r="508" spans="1:9" ht="24" hidden="1" customHeight="1">
      <c r="A508" s="7" t="s">
        <v>1804</v>
      </c>
      <c r="B508" s="2"/>
      <c r="C508" s="5"/>
      <c r="D508" s="2"/>
      <c r="E508" s="5"/>
      <c r="F508" s="2"/>
      <c r="G508" s="5"/>
      <c r="H508" s="10" t="s">
        <v>1811</v>
      </c>
      <c r="I508" s="1"/>
    </row>
    <row r="509" spans="1:9" ht="24" hidden="1" customHeight="1">
      <c r="A509" s="11" t="s">
        <v>1826</v>
      </c>
      <c r="B509" s="2">
        <f>F507+3</f>
        <v>44676</v>
      </c>
      <c r="C509" s="5">
        <v>0.31666666666666665</v>
      </c>
      <c r="D509" s="2">
        <f>B509</f>
        <v>44676</v>
      </c>
      <c r="E509" s="5">
        <v>0.72916666666666663</v>
      </c>
      <c r="F509" s="2">
        <v>44677</v>
      </c>
      <c r="G509" s="5">
        <v>0.58888888888888891</v>
      </c>
      <c r="H509" s="10" t="s">
        <v>1906</v>
      </c>
      <c r="I509" s="1"/>
    </row>
    <row r="510" spans="1:9" ht="24" hidden="1" customHeight="1">
      <c r="A510" s="7" t="s">
        <v>1805</v>
      </c>
      <c r="B510" s="2">
        <v>44679</v>
      </c>
      <c r="C510" s="5">
        <v>0.13333333333333333</v>
      </c>
      <c r="D510" s="2">
        <v>44680</v>
      </c>
      <c r="E510" s="5">
        <v>0.97986111111111107</v>
      </c>
      <c r="F510" s="2">
        <v>44681</v>
      </c>
      <c r="G510" s="5">
        <v>0.70416666666666661</v>
      </c>
      <c r="H510" s="10" t="s">
        <v>1907</v>
      </c>
      <c r="I510" s="1"/>
    </row>
    <row r="511" spans="1:9" ht="24" hidden="1" customHeight="1">
      <c r="A511" s="7" t="s">
        <v>1806</v>
      </c>
      <c r="B511" s="2"/>
      <c r="C511" s="5"/>
      <c r="D511" s="2"/>
      <c r="E511" s="5"/>
      <c r="F511" s="2"/>
      <c r="G511" s="5"/>
      <c r="H511" s="10" t="s">
        <v>12</v>
      </c>
      <c r="I511" s="1"/>
    </row>
    <row r="512" spans="1:9" ht="24" hidden="1" customHeight="1">
      <c r="A512" s="7" t="s">
        <v>1885</v>
      </c>
      <c r="B512" s="2">
        <v>44684</v>
      </c>
      <c r="C512" s="5">
        <v>0.125</v>
      </c>
      <c r="D512" s="2">
        <f>B512</f>
        <v>44684</v>
      </c>
      <c r="E512" s="5">
        <v>0.52083333333333337</v>
      </c>
      <c r="F512" s="2">
        <v>44684</v>
      </c>
      <c r="G512" s="5">
        <v>0.83680555555555547</v>
      </c>
      <c r="H512" s="1" t="s">
        <v>1948</v>
      </c>
      <c r="I512" s="1"/>
    </row>
    <row r="513" spans="1:9" ht="24" hidden="1" customHeight="1">
      <c r="A513" s="7" t="s">
        <v>1886</v>
      </c>
      <c r="B513" s="2">
        <f>F512+2</f>
        <v>44686</v>
      </c>
      <c r="C513" s="5">
        <v>0.60555555555555551</v>
      </c>
      <c r="D513" s="2">
        <f>B513</f>
        <v>44686</v>
      </c>
      <c r="E513" s="5">
        <v>0.72569444444444453</v>
      </c>
      <c r="F513" s="2">
        <f>D513+1</f>
        <v>44687</v>
      </c>
      <c r="G513" s="5">
        <v>0.6777777777777777</v>
      </c>
      <c r="H513" s="10" t="s">
        <v>1821</v>
      </c>
      <c r="I513" s="1"/>
    </row>
    <row r="514" spans="1:9" ht="24" hidden="1" customHeight="1">
      <c r="A514" s="7" t="s">
        <v>1908</v>
      </c>
      <c r="B514" s="2">
        <f>F513+2</f>
        <v>44689</v>
      </c>
      <c r="C514" s="5">
        <v>0.45</v>
      </c>
      <c r="D514" s="2">
        <f>B514</f>
        <v>44689</v>
      </c>
      <c r="E514" s="5">
        <v>0.90208333333333324</v>
      </c>
      <c r="F514" s="2">
        <v>44690</v>
      </c>
      <c r="G514" s="5">
        <v>0.20972222222222223</v>
      </c>
      <c r="H514" s="1" t="s">
        <v>1968</v>
      </c>
      <c r="I514" s="1"/>
    </row>
    <row r="515" spans="1:9" ht="24" hidden="1" customHeight="1">
      <c r="A515" s="7" t="s">
        <v>1909</v>
      </c>
      <c r="B515" s="2">
        <v>44692</v>
      </c>
      <c r="C515" s="5">
        <v>0.75902777777777775</v>
      </c>
      <c r="D515" s="2">
        <v>44693</v>
      </c>
      <c r="E515" s="5">
        <v>0.81944444444444453</v>
      </c>
      <c r="F515" s="2">
        <v>44694</v>
      </c>
      <c r="G515" s="5">
        <v>0.33749999999999997</v>
      </c>
      <c r="H515" s="10" t="s">
        <v>1985</v>
      </c>
      <c r="I515" s="1"/>
    </row>
    <row r="516" spans="1:9" ht="24" hidden="1" customHeight="1">
      <c r="A516" s="7" t="s">
        <v>1910</v>
      </c>
      <c r="B516" s="2">
        <v>44694</v>
      </c>
      <c r="C516" s="5">
        <v>0.84722222222222221</v>
      </c>
      <c r="D516" s="2">
        <v>44696</v>
      </c>
      <c r="E516" s="5">
        <v>0.96875</v>
      </c>
      <c r="F516" s="2">
        <v>44697</v>
      </c>
      <c r="G516" s="5">
        <v>0.86805555555555547</v>
      </c>
      <c r="H516" s="10" t="s">
        <v>1985</v>
      </c>
      <c r="I516" s="1"/>
    </row>
    <row r="517" spans="1:9" ht="24" hidden="1" customHeight="1">
      <c r="A517" s="7" t="s">
        <v>1963</v>
      </c>
      <c r="B517" s="2"/>
      <c r="C517" s="5"/>
      <c r="D517" s="2"/>
      <c r="E517" s="5"/>
      <c r="F517" s="2"/>
      <c r="G517" s="5"/>
      <c r="H517" s="10" t="s">
        <v>1966</v>
      </c>
      <c r="I517" s="1"/>
    </row>
    <row r="518" spans="1:9" ht="24" hidden="1" customHeight="1">
      <c r="A518" s="7" t="s">
        <v>1964</v>
      </c>
      <c r="B518" s="2">
        <v>44700</v>
      </c>
      <c r="C518" s="5">
        <v>0.78472222222222221</v>
      </c>
      <c r="D518" s="2">
        <f>B518</f>
        <v>44700</v>
      </c>
      <c r="E518" s="5">
        <v>0.83750000000000002</v>
      </c>
      <c r="F518" s="2">
        <v>44701</v>
      </c>
      <c r="G518" s="5">
        <v>0.20833333333333334</v>
      </c>
      <c r="H518" s="1" t="s">
        <v>2031</v>
      </c>
      <c r="I518" s="1"/>
    </row>
    <row r="519" spans="1:9" ht="24" hidden="1" customHeight="1">
      <c r="A519" s="7" t="s">
        <v>1965</v>
      </c>
      <c r="B519" s="2">
        <v>44702</v>
      </c>
      <c r="C519" s="5">
        <v>0.85555555555555562</v>
      </c>
      <c r="D519" s="2">
        <v>44702</v>
      </c>
      <c r="E519" s="5">
        <v>0.97916666666666663</v>
      </c>
      <c r="F519" s="2">
        <f>D519+1</f>
        <v>44703</v>
      </c>
      <c r="G519" s="5">
        <v>0.6875</v>
      </c>
      <c r="H519" s="10" t="s">
        <v>1967</v>
      </c>
      <c r="I519" s="1"/>
    </row>
    <row r="520" spans="1:9" ht="24" hidden="1" customHeight="1">
      <c r="A520" s="7" t="s">
        <v>1986</v>
      </c>
      <c r="B520" s="2">
        <v>44705</v>
      </c>
      <c r="C520" s="5">
        <v>0.54166666666666663</v>
      </c>
      <c r="D520" s="2">
        <f>B520</f>
        <v>44705</v>
      </c>
      <c r="E520" s="5">
        <v>0.59652777777777777</v>
      </c>
      <c r="F520" s="2">
        <v>44705</v>
      </c>
      <c r="G520" s="5">
        <v>0.96250000000000002</v>
      </c>
      <c r="H520" s="1" t="s">
        <v>93</v>
      </c>
      <c r="I520" s="1"/>
    </row>
    <row r="521" spans="1:9" ht="24" hidden="1" customHeight="1">
      <c r="A521" s="7" t="s">
        <v>1987</v>
      </c>
      <c r="B521" s="2">
        <v>44708</v>
      </c>
      <c r="C521" s="5">
        <v>0.46180555555555558</v>
      </c>
      <c r="D521" s="2">
        <v>44710</v>
      </c>
      <c r="E521" s="5">
        <v>0.60833333333333328</v>
      </c>
      <c r="F521" s="2">
        <v>44711</v>
      </c>
      <c r="G521" s="5">
        <v>0.58472222222222225</v>
      </c>
      <c r="H521" s="10" t="s">
        <v>2088</v>
      </c>
      <c r="I521" s="1"/>
    </row>
    <row r="522" spans="1:9" ht="24" hidden="1" customHeight="1">
      <c r="A522" s="7" t="s">
        <v>1988</v>
      </c>
      <c r="B522" s="2">
        <v>44712</v>
      </c>
      <c r="C522" s="5">
        <v>8.3333333333333329E-2</v>
      </c>
      <c r="D522" s="2">
        <v>44712</v>
      </c>
      <c r="E522" s="5">
        <v>0.82638888888888884</v>
      </c>
      <c r="F522" s="2">
        <v>44713</v>
      </c>
      <c r="G522" s="5">
        <v>0.31388888888888888</v>
      </c>
      <c r="H522" s="10" t="s">
        <v>2089</v>
      </c>
      <c r="I522" s="1"/>
    </row>
    <row r="523" spans="1:9" ht="24" hidden="1" customHeight="1">
      <c r="A523" s="7" t="s">
        <v>2049</v>
      </c>
      <c r="B523" s="2"/>
      <c r="C523" s="5"/>
      <c r="D523" s="2"/>
      <c r="E523" s="5"/>
      <c r="F523" s="2"/>
      <c r="G523" s="5"/>
      <c r="H523" s="10" t="s">
        <v>2094</v>
      </c>
      <c r="I523" s="1"/>
    </row>
    <row r="524" spans="1:9" ht="24" hidden="1" customHeight="1">
      <c r="A524" s="7" t="s">
        <v>2050</v>
      </c>
      <c r="B524" s="2">
        <v>44716</v>
      </c>
      <c r="C524" s="5">
        <v>0.80555555555555547</v>
      </c>
      <c r="D524" s="2">
        <f>B524</f>
        <v>44716</v>
      </c>
      <c r="E524" s="5">
        <v>0.85486111111111107</v>
      </c>
      <c r="F524" s="2">
        <v>44717</v>
      </c>
      <c r="G524" s="5">
        <v>0.33819444444444446</v>
      </c>
      <c r="H524" s="1" t="s">
        <v>2123</v>
      </c>
      <c r="I524" s="1"/>
    </row>
    <row r="525" spans="1:9" ht="24" hidden="1" customHeight="1">
      <c r="A525" s="7" t="s">
        <v>2051</v>
      </c>
      <c r="B525" s="2">
        <v>44719</v>
      </c>
      <c r="C525" s="5">
        <v>2.0833333333333332E-2</v>
      </c>
      <c r="D525" s="2">
        <v>44719</v>
      </c>
      <c r="E525" s="5">
        <v>0.12291666666666667</v>
      </c>
      <c r="F525" s="2">
        <v>44719</v>
      </c>
      <c r="G525" s="5">
        <v>0.8534722222222223</v>
      </c>
      <c r="H525" s="10" t="s">
        <v>2124</v>
      </c>
      <c r="I525" s="1"/>
    </row>
    <row r="526" spans="1:9" ht="24" hidden="1" customHeight="1">
      <c r="A526" s="7" t="s">
        <v>2084</v>
      </c>
      <c r="B526" s="2">
        <f>F525+2</f>
        <v>44721</v>
      </c>
      <c r="C526" s="5">
        <v>0.6694444444444444</v>
      </c>
      <c r="D526" s="2">
        <f>B526</f>
        <v>44721</v>
      </c>
      <c r="E526" s="5">
        <v>0.7104166666666667</v>
      </c>
      <c r="F526" s="2">
        <v>44722</v>
      </c>
      <c r="G526" s="5">
        <v>0.25486111111111109</v>
      </c>
      <c r="H526" s="10"/>
      <c r="I526" s="1"/>
    </row>
    <row r="527" spans="1:9" ht="24" hidden="1" customHeight="1">
      <c r="A527" s="7" t="s">
        <v>2085</v>
      </c>
      <c r="B527" s="2">
        <v>44724</v>
      </c>
      <c r="C527" s="5">
        <v>0.68055555555555547</v>
      </c>
      <c r="D527" s="2">
        <v>44726</v>
      </c>
      <c r="E527" s="5">
        <v>0.39166666666666666</v>
      </c>
      <c r="F527" s="2">
        <f>D527</f>
        <v>44726</v>
      </c>
      <c r="G527" s="5">
        <v>0.8041666666666667</v>
      </c>
      <c r="H527" s="10" t="s">
        <v>2164</v>
      </c>
      <c r="I527" s="1"/>
    </row>
    <row r="528" spans="1:9" ht="24" hidden="1" customHeight="1">
      <c r="A528" s="7" t="s">
        <v>2086</v>
      </c>
      <c r="B528" s="2">
        <v>44727</v>
      </c>
      <c r="C528" s="5">
        <v>0.40277777777777773</v>
      </c>
      <c r="D528" s="2">
        <v>44727</v>
      </c>
      <c r="E528" s="5">
        <v>0.57430555555555551</v>
      </c>
      <c r="F528" s="2">
        <f>D528</f>
        <v>44727</v>
      </c>
      <c r="G528" s="5">
        <v>0.93611111111111101</v>
      </c>
      <c r="H528" s="10"/>
      <c r="I528" s="1"/>
    </row>
    <row r="529" spans="1:9" ht="24" hidden="1" customHeight="1">
      <c r="A529" s="7" t="s">
        <v>2147</v>
      </c>
      <c r="B529" s="2"/>
      <c r="C529" s="5"/>
      <c r="D529" s="2"/>
      <c r="E529" s="5"/>
      <c r="F529" s="2"/>
      <c r="G529" s="5"/>
      <c r="H529" s="10" t="s">
        <v>2148</v>
      </c>
      <c r="I529" s="1"/>
    </row>
    <row r="530" spans="1:9" ht="24" hidden="1" customHeight="1">
      <c r="A530" s="7" t="s">
        <v>2149</v>
      </c>
      <c r="B530" s="2">
        <v>44731</v>
      </c>
      <c r="C530" s="5">
        <v>4.1666666666666664E-2</v>
      </c>
      <c r="D530" s="2">
        <f>B530</f>
        <v>44731</v>
      </c>
      <c r="E530" s="5">
        <v>9.5833333333333326E-2</v>
      </c>
      <c r="F530" s="2">
        <v>44731</v>
      </c>
      <c r="G530" s="5">
        <v>0.55902777777777779</v>
      </c>
      <c r="H530" s="10"/>
      <c r="I530" s="1"/>
    </row>
    <row r="531" spans="1:9" ht="24" hidden="1" customHeight="1">
      <c r="A531" s="7" t="s">
        <v>2150</v>
      </c>
      <c r="B531" s="2">
        <v>44733</v>
      </c>
      <c r="C531" s="5">
        <v>0.2986111111111111</v>
      </c>
      <c r="D531" s="2">
        <v>44734</v>
      </c>
      <c r="E531" s="5">
        <v>6.458333333333334E-2</v>
      </c>
      <c r="F531" s="2">
        <v>44734</v>
      </c>
      <c r="G531" s="5">
        <v>0.85069444444444453</v>
      </c>
      <c r="H531" s="10" t="s">
        <v>2175</v>
      </c>
      <c r="I531" s="1"/>
    </row>
    <row r="532" spans="1:9" ht="24" hidden="1" customHeight="1">
      <c r="A532" s="7" t="s">
        <v>2173</v>
      </c>
      <c r="B532" s="2"/>
      <c r="C532" s="5"/>
      <c r="D532" s="2"/>
      <c r="E532" s="5"/>
      <c r="F532" s="2"/>
      <c r="G532" s="5"/>
      <c r="H532" s="10" t="s">
        <v>2186</v>
      </c>
      <c r="I532" s="1"/>
    </row>
    <row r="533" spans="1:9" ht="24" hidden="1" customHeight="1">
      <c r="A533" s="11" t="s">
        <v>2216</v>
      </c>
      <c r="B533" s="2">
        <v>44738</v>
      </c>
      <c r="C533" s="5">
        <v>0.91319444444444453</v>
      </c>
      <c r="D533" s="2">
        <f>B533</f>
        <v>44738</v>
      </c>
      <c r="E533" s="5">
        <v>0.64930555555555558</v>
      </c>
      <c r="F533" s="2">
        <v>44740</v>
      </c>
      <c r="G533" s="5">
        <v>0.13749999999999998</v>
      </c>
      <c r="H533" s="10" t="s">
        <v>2193</v>
      </c>
      <c r="I533" s="1"/>
    </row>
    <row r="534" spans="1:9" ht="24" hidden="1" customHeight="1">
      <c r="A534" s="11" t="s">
        <v>2217</v>
      </c>
      <c r="B534" s="2">
        <v>44740</v>
      </c>
      <c r="C534" s="5">
        <v>0.72916666666666663</v>
      </c>
      <c r="D534" s="2">
        <v>44741</v>
      </c>
      <c r="E534" s="5">
        <v>0.88194444444444453</v>
      </c>
      <c r="F534" s="2">
        <v>44742</v>
      </c>
      <c r="G534" s="5">
        <v>0.26458333333333334</v>
      </c>
      <c r="H534" s="10" t="s">
        <v>2254</v>
      </c>
      <c r="I534" s="1"/>
    </row>
    <row r="535" spans="1:9" ht="24" hidden="1" customHeight="1">
      <c r="A535" s="7" t="s">
        <v>2423</v>
      </c>
      <c r="B535" s="2">
        <v>44782</v>
      </c>
      <c r="C535" s="5">
        <v>0.59166666666666667</v>
      </c>
      <c r="D535" s="2">
        <v>44783</v>
      </c>
      <c r="E535" s="5">
        <v>0.6</v>
      </c>
      <c r="F535" s="2">
        <v>44784</v>
      </c>
      <c r="G535" s="5">
        <v>0.28263888888888888</v>
      </c>
      <c r="H535" s="10" t="s">
        <v>2427</v>
      </c>
      <c r="I535" s="1"/>
    </row>
    <row r="536" spans="1:9" ht="24" hidden="1" customHeight="1">
      <c r="A536" s="7" t="s">
        <v>2424</v>
      </c>
      <c r="B536" s="2">
        <v>44784</v>
      </c>
      <c r="C536" s="5">
        <v>0.76736111111111116</v>
      </c>
      <c r="D536" s="2">
        <v>44785</v>
      </c>
      <c r="E536" s="5">
        <v>0.5395833333333333</v>
      </c>
      <c r="F536" s="2">
        <v>44787</v>
      </c>
      <c r="G536" s="5">
        <v>0.69861111111111107</v>
      </c>
      <c r="H536" s="10" t="s">
        <v>2566</v>
      </c>
      <c r="I536" s="1"/>
    </row>
    <row r="537" spans="1:9" ht="24" hidden="1" customHeight="1">
      <c r="A537" s="7" t="s">
        <v>2425</v>
      </c>
      <c r="B537" s="2"/>
      <c r="C537" s="5"/>
      <c r="D537" s="2"/>
      <c r="E537" s="5"/>
      <c r="F537" s="2"/>
      <c r="G537" s="5"/>
      <c r="H537" s="10" t="s">
        <v>2546</v>
      </c>
      <c r="I537" s="1"/>
    </row>
    <row r="538" spans="1:9" ht="24" hidden="1" customHeight="1">
      <c r="A538" s="7" t="s">
        <v>2426</v>
      </c>
      <c r="B538" s="2">
        <v>44790</v>
      </c>
      <c r="C538" s="5">
        <v>0.8125</v>
      </c>
      <c r="D538" s="2">
        <v>44791</v>
      </c>
      <c r="E538" s="5">
        <v>0.15833333333333333</v>
      </c>
      <c r="F538" s="2">
        <v>44791</v>
      </c>
      <c r="G538" s="5">
        <v>0.71319444444444446</v>
      </c>
      <c r="H538" s="10" t="s">
        <v>1537</v>
      </c>
      <c r="I538" s="1"/>
    </row>
    <row r="539" spans="1:9" ht="24" hidden="1" customHeight="1">
      <c r="A539" s="7" t="s">
        <v>2630</v>
      </c>
      <c r="B539" s="2">
        <v>44793</v>
      </c>
      <c r="C539" s="5">
        <v>0.36249999999999999</v>
      </c>
      <c r="D539" s="2">
        <v>44793</v>
      </c>
      <c r="E539" s="5">
        <v>0.47500000000000003</v>
      </c>
      <c r="F539" s="2">
        <f>D539+1</f>
        <v>44794</v>
      </c>
      <c r="G539" s="5">
        <v>0.27916666666666667</v>
      </c>
      <c r="H539" s="10" t="s">
        <v>2567</v>
      </c>
      <c r="I539" s="1"/>
    </row>
    <row r="540" spans="1:9" ht="24" hidden="1" customHeight="1">
      <c r="A540" s="7" t="s">
        <v>2532</v>
      </c>
      <c r="B540" s="2"/>
      <c r="C540" s="5"/>
      <c r="D540" s="2"/>
      <c r="E540" s="5"/>
      <c r="F540" s="2"/>
      <c r="G540" s="5"/>
      <c r="H540" s="10" t="s">
        <v>2569</v>
      </c>
      <c r="I540" s="1"/>
    </row>
    <row r="541" spans="1:9" ht="24" hidden="1" customHeight="1">
      <c r="A541" s="7" t="s">
        <v>2591</v>
      </c>
      <c r="B541" s="2">
        <v>44798</v>
      </c>
      <c r="C541" s="5">
        <v>0.28888888888888892</v>
      </c>
      <c r="D541" s="2">
        <f>B541</f>
        <v>44798</v>
      </c>
      <c r="E541" s="5">
        <v>0.39930555555555558</v>
      </c>
      <c r="F541" s="2">
        <f>D541</f>
        <v>44798</v>
      </c>
      <c r="G541" s="5">
        <v>0.79652777777777783</v>
      </c>
      <c r="H541" s="10" t="s">
        <v>2604</v>
      </c>
      <c r="I541" s="1"/>
    </row>
    <row r="542" spans="1:9" ht="24" hidden="1" customHeight="1">
      <c r="A542" s="7" t="s">
        <v>2592</v>
      </c>
      <c r="B542" s="2">
        <v>44799</v>
      </c>
      <c r="C542" s="5">
        <v>0.51666666666666672</v>
      </c>
      <c r="D542" s="2">
        <f>B542</f>
        <v>44799</v>
      </c>
      <c r="E542" s="5">
        <v>0.72222222222222221</v>
      </c>
      <c r="F542" s="2">
        <v>44806</v>
      </c>
      <c r="G542" s="5">
        <v>0.27083333333333331</v>
      </c>
      <c r="H542" s="10"/>
      <c r="I542" s="1"/>
    </row>
    <row r="543" spans="1:9" ht="24" hidden="1" customHeight="1">
      <c r="A543" s="7" t="s">
        <v>2603</v>
      </c>
      <c r="B543" s="2"/>
      <c r="C543" s="5"/>
      <c r="D543" s="2"/>
      <c r="E543" s="5"/>
      <c r="F543" s="2"/>
      <c r="G543" s="5"/>
      <c r="H543" s="10" t="s">
        <v>2696</v>
      </c>
      <c r="I543" s="1"/>
    </row>
    <row r="544" spans="1:9" ht="24" hidden="1" customHeight="1">
      <c r="A544" s="7" t="s">
        <v>2605</v>
      </c>
      <c r="B544" s="2">
        <v>44809</v>
      </c>
      <c r="C544" s="5">
        <v>0.49305555555555558</v>
      </c>
      <c r="D544" s="2">
        <f>B544</f>
        <v>44809</v>
      </c>
      <c r="E544" s="5">
        <v>0.5444444444444444</v>
      </c>
      <c r="F544" s="2">
        <v>44810</v>
      </c>
      <c r="G544" s="5">
        <v>0.33819444444444446</v>
      </c>
      <c r="H544" s="16" t="s">
        <v>2709</v>
      </c>
      <c r="I544" s="1"/>
    </row>
    <row r="545" spans="1:9" ht="24.9" hidden="1" customHeight="1">
      <c r="A545" s="49" t="s">
        <v>2419</v>
      </c>
      <c r="B545" s="50"/>
      <c r="C545" s="50"/>
      <c r="D545" s="50"/>
      <c r="E545" s="50"/>
      <c r="F545" s="50"/>
      <c r="G545" s="50"/>
      <c r="H545" s="50"/>
      <c r="I545" s="51"/>
    </row>
    <row r="546" spans="1:9" ht="24" hidden="1" customHeight="1">
      <c r="A546" s="14" t="s">
        <v>5</v>
      </c>
      <c r="B546" s="52" t="s">
        <v>6</v>
      </c>
      <c r="C546" s="53"/>
      <c r="D546" s="52" t="s">
        <v>7</v>
      </c>
      <c r="E546" s="53"/>
      <c r="F546" s="52" t="s">
        <v>8</v>
      </c>
      <c r="G546" s="53"/>
      <c r="H546" s="3" t="s">
        <v>9</v>
      </c>
      <c r="I546" s="3" t="s">
        <v>10</v>
      </c>
    </row>
    <row r="547" spans="1:9" ht="24" hidden="1" customHeight="1">
      <c r="A547" s="7" t="s">
        <v>2218</v>
      </c>
      <c r="B547" s="2">
        <v>44738</v>
      </c>
      <c r="C547" s="5">
        <v>0.81736111111111109</v>
      </c>
      <c r="D547" s="2">
        <f>B547</f>
        <v>44738</v>
      </c>
      <c r="E547" s="5">
        <v>0.86111111111111116</v>
      </c>
      <c r="F547" s="2">
        <v>44739</v>
      </c>
      <c r="G547" s="5">
        <v>0.17083333333333331</v>
      </c>
      <c r="H547" s="10" t="s">
        <v>2226</v>
      </c>
      <c r="I547" s="1"/>
    </row>
    <row r="548" spans="1:9" ht="24" hidden="1" customHeight="1">
      <c r="A548" s="7" t="s">
        <v>2219</v>
      </c>
      <c r="B548" s="2">
        <v>44739</v>
      </c>
      <c r="C548" s="5">
        <v>0.71458333333333324</v>
      </c>
      <c r="D548" s="2">
        <v>44741</v>
      </c>
      <c r="E548" s="5">
        <v>0.3666666666666667</v>
      </c>
      <c r="F548" s="2">
        <v>44741</v>
      </c>
      <c r="G548" s="5">
        <v>0.73125000000000007</v>
      </c>
      <c r="H548" s="10" t="s">
        <v>33</v>
      </c>
      <c r="I548" s="1"/>
    </row>
    <row r="549" spans="1:9" ht="24" hidden="1" customHeight="1">
      <c r="A549" s="7" t="s">
        <v>2221</v>
      </c>
      <c r="B549" s="2">
        <v>44743</v>
      </c>
      <c r="C549" s="5">
        <v>0.45833333333333331</v>
      </c>
      <c r="D549" s="2">
        <f>B549</f>
        <v>44743</v>
      </c>
      <c r="E549" s="5">
        <v>0.96875</v>
      </c>
      <c r="F549" s="2">
        <v>44744</v>
      </c>
      <c r="G549" s="5">
        <v>0.26111111111111113</v>
      </c>
      <c r="H549" s="10"/>
      <c r="I549" s="1"/>
    </row>
    <row r="550" spans="1:9" ht="24" hidden="1" customHeight="1">
      <c r="A550" s="7" t="s">
        <v>2220</v>
      </c>
      <c r="B550" s="2">
        <v>44745</v>
      </c>
      <c r="C550" s="5">
        <v>0.23333333333333331</v>
      </c>
      <c r="D550" s="2">
        <f>B550</f>
        <v>44745</v>
      </c>
      <c r="E550" s="5">
        <v>0.88611111111111107</v>
      </c>
      <c r="F550" s="2">
        <v>44747</v>
      </c>
      <c r="G550" s="5">
        <v>0.14444444444444446</v>
      </c>
      <c r="H550" s="8" t="s">
        <v>2279</v>
      </c>
      <c r="I550" s="1"/>
    </row>
    <row r="551" spans="1:9" ht="24" hidden="1" customHeight="1">
      <c r="A551" s="7" t="s">
        <v>2222</v>
      </c>
      <c r="B551" s="2"/>
      <c r="C551" s="5"/>
      <c r="D551" s="2"/>
      <c r="E551" s="5"/>
      <c r="F551" s="2"/>
      <c r="G551" s="5"/>
      <c r="H551" s="10" t="s">
        <v>2189</v>
      </c>
      <c r="I551" s="1"/>
    </row>
    <row r="552" spans="1:9" ht="24" hidden="1" customHeight="1">
      <c r="A552" s="7" t="s">
        <v>2223</v>
      </c>
      <c r="B552" s="2">
        <v>44749</v>
      </c>
      <c r="C552" s="5">
        <v>0.45833333333333331</v>
      </c>
      <c r="D552" s="2">
        <v>44749</v>
      </c>
      <c r="E552" s="5">
        <v>0.82500000000000007</v>
      </c>
      <c r="F552" s="2">
        <v>44750</v>
      </c>
      <c r="G552" s="5">
        <v>0.29583333333333334</v>
      </c>
      <c r="H552" s="10" t="s">
        <v>2256</v>
      </c>
      <c r="I552" s="1"/>
    </row>
    <row r="553" spans="1:9" ht="24" hidden="1" customHeight="1">
      <c r="A553" s="7" t="s">
        <v>2224</v>
      </c>
      <c r="B553" s="2">
        <v>44750</v>
      </c>
      <c r="C553" s="5">
        <v>0.73749999999999993</v>
      </c>
      <c r="D553" s="2">
        <v>44751</v>
      </c>
      <c r="E553" s="5">
        <v>0.81111111111111101</v>
      </c>
      <c r="F553" s="2">
        <v>44752</v>
      </c>
      <c r="G553" s="5">
        <v>0.25</v>
      </c>
      <c r="H553" s="10"/>
      <c r="I553" s="1"/>
    </row>
    <row r="554" spans="1:9" ht="24" hidden="1" customHeight="1">
      <c r="A554" s="7" t="s">
        <v>2225</v>
      </c>
      <c r="B554" s="2"/>
      <c r="C554" s="5"/>
      <c r="D554" s="2"/>
      <c r="E554" s="5"/>
      <c r="F554" s="2"/>
      <c r="G554" s="5"/>
      <c r="H554" s="10" t="s">
        <v>2213</v>
      </c>
      <c r="I554" s="1"/>
    </row>
    <row r="555" spans="1:9" ht="24" hidden="1" customHeight="1">
      <c r="A555" s="7" t="s">
        <v>2296</v>
      </c>
      <c r="B555" s="2">
        <v>44754</v>
      </c>
      <c r="C555" s="5">
        <v>0.66805555555555562</v>
      </c>
      <c r="D555" s="2">
        <f t="shared" ref="D555:D557" si="8">B555</f>
        <v>44754</v>
      </c>
      <c r="E555" s="5">
        <v>0.72083333333333333</v>
      </c>
      <c r="F555" s="2">
        <v>44756</v>
      </c>
      <c r="G555" s="5">
        <v>4.6527777777777779E-2</v>
      </c>
      <c r="H555" s="1" t="s">
        <v>2363</v>
      </c>
      <c r="I555" s="1"/>
    </row>
    <row r="556" spans="1:9" ht="24" hidden="1" customHeight="1">
      <c r="A556" s="7" t="s">
        <v>2297</v>
      </c>
      <c r="B556" s="2">
        <v>44757</v>
      </c>
      <c r="C556" s="5">
        <v>0.66319444444444442</v>
      </c>
      <c r="D556" s="2">
        <f t="shared" si="8"/>
        <v>44757</v>
      </c>
      <c r="E556" s="5">
        <v>0.76111111111111107</v>
      </c>
      <c r="F556" s="2">
        <f>D556+1</f>
        <v>44758</v>
      </c>
      <c r="G556" s="5">
        <v>0.55138888888888882</v>
      </c>
      <c r="H556" s="27"/>
      <c r="I556" s="1"/>
    </row>
    <row r="557" spans="1:9" ht="24" hidden="1" customHeight="1">
      <c r="A557" s="12" t="s">
        <v>2362</v>
      </c>
      <c r="B557" s="2">
        <f>F556+2</f>
        <v>44760</v>
      </c>
      <c r="C557" s="5">
        <v>0.18263888888888891</v>
      </c>
      <c r="D557" s="2">
        <f t="shared" si="8"/>
        <v>44760</v>
      </c>
      <c r="E557" s="5">
        <v>0.73472222222222217</v>
      </c>
      <c r="F557" s="2">
        <v>44761</v>
      </c>
      <c r="G557" s="5">
        <v>0.21944444444444444</v>
      </c>
      <c r="H557" s="10" t="s">
        <v>2401</v>
      </c>
      <c r="I557" s="1"/>
    </row>
    <row r="558" spans="1:9" ht="24" hidden="1" customHeight="1">
      <c r="A558" s="7" t="s">
        <v>2308</v>
      </c>
      <c r="B558" s="2">
        <v>44761</v>
      </c>
      <c r="C558" s="5">
        <v>0.31944444444444448</v>
      </c>
      <c r="D558" s="2">
        <v>44761</v>
      </c>
      <c r="E558" s="5">
        <v>0.63194444444444442</v>
      </c>
      <c r="F558" s="2">
        <f>D558</f>
        <v>44761</v>
      </c>
      <c r="G558" s="5">
        <v>0.99861111111111101</v>
      </c>
      <c r="H558" s="1" t="s">
        <v>2402</v>
      </c>
      <c r="I558" s="1"/>
    </row>
    <row r="559" spans="1:9" ht="24" hidden="1" customHeight="1">
      <c r="A559" s="7" t="s">
        <v>2307</v>
      </c>
      <c r="B559" s="2">
        <v>44764</v>
      </c>
      <c r="C559" s="5">
        <v>0.36944444444444446</v>
      </c>
      <c r="D559" s="2">
        <v>44765</v>
      </c>
      <c r="E559" s="5">
        <v>8.1250000000000003E-2</v>
      </c>
      <c r="F559" s="2">
        <v>44765</v>
      </c>
      <c r="G559" s="5">
        <v>0.51527777777777783</v>
      </c>
      <c r="H559" s="10"/>
      <c r="I559" s="1"/>
    </row>
    <row r="560" spans="1:9" ht="24" hidden="1" customHeight="1">
      <c r="A560" s="7" t="s">
        <v>2309</v>
      </c>
      <c r="B560" s="2">
        <v>44766</v>
      </c>
      <c r="C560" s="5">
        <v>3.8194444444444441E-2</v>
      </c>
      <c r="D560" s="2">
        <v>44767</v>
      </c>
      <c r="E560" s="5">
        <v>0.96111111111111114</v>
      </c>
      <c r="F560" s="2">
        <v>44768</v>
      </c>
      <c r="G560" s="5">
        <v>0.28402777777777777</v>
      </c>
      <c r="H560" s="10" t="s">
        <v>2436</v>
      </c>
      <c r="I560" s="1"/>
    </row>
    <row r="561" spans="1:9" ht="24" hidden="1" customHeight="1">
      <c r="A561" s="7" t="s">
        <v>2389</v>
      </c>
      <c r="B561" s="2"/>
      <c r="C561" s="5"/>
      <c r="D561" s="2"/>
      <c r="E561" s="5"/>
      <c r="F561" s="2"/>
      <c r="G561" s="5"/>
      <c r="H561" s="10" t="s">
        <v>2390</v>
      </c>
      <c r="I561" s="1"/>
    </row>
    <row r="562" spans="1:9" ht="24" hidden="1" customHeight="1">
      <c r="A562" s="7" t="s">
        <v>2391</v>
      </c>
      <c r="B562" s="2">
        <v>44770</v>
      </c>
      <c r="C562" s="5">
        <v>0.74583333333333324</v>
      </c>
      <c r="D562" s="2">
        <v>44770</v>
      </c>
      <c r="E562" s="5">
        <v>0.78749999999999998</v>
      </c>
      <c r="F562" s="2">
        <v>44771</v>
      </c>
      <c r="G562" s="5">
        <v>0.16666666666666666</v>
      </c>
      <c r="H562" s="1" t="s">
        <v>2466</v>
      </c>
      <c r="I562" s="1"/>
    </row>
    <row r="563" spans="1:9" ht="24" hidden="1" customHeight="1">
      <c r="A563" s="7" t="s">
        <v>2392</v>
      </c>
      <c r="B563" s="2">
        <v>44772</v>
      </c>
      <c r="C563" s="5">
        <v>0.82916666666666661</v>
      </c>
      <c r="D563" s="2">
        <v>44772</v>
      </c>
      <c r="E563" s="5">
        <v>0.92083333333333339</v>
      </c>
      <c r="F563" s="2">
        <v>44773</v>
      </c>
      <c r="G563" s="5">
        <v>0.31388888888888888</v>
      </c>
      <c r="H563" s="10" t="s">
        <v>1958</v>
      </c>
      <c r="I563" s="1"/>
    </row>
    <row r="564" spans="1:9" ht="24" hidden="1" customHeight="1">
      <c r="A564" s="12" t="s">
        <v>2465</v>
      </c>
      <c r="B564" s="2">
        <v>44774</v>
      </c>
      <c r="C564" s="5">
        <v>0.91388888888888886</v>
      </c>
      <c r="D564" s="2">
        <v>44775</v>
      </c>
      <c r="E564" s="5">
        <v>4.1666666666666666E-3</v>
      </c>
      <c r="F564" s="2">
        <v>44775</v>
      </c>
      <c r="G564" s="5">
        <v>0.375</v>
      </c>
      <c r="H564" s="10" t="s">
        <v>2420</v>
      </c>
      <c r="I564" s="1"/>
    </row>
    <row r="565" spans="1:9" ht="24.9" hidden="1" customHeight="1">
      <c r="A565" s="57" t="s">
        <v>1288</v>
      </c>
      <c r="B565" s="58"/>
      <c r="C565" s="58"/>
      <c r="D565" s="58"/>
      <c r="E565" s="58"/>
      <c r="F565" s="58"/>
      <c r="G565" s="58"/>
      <c r="H565" s="58"/>
      <c r="I565" s="58"/>
    </row>
    <row r="566" spans="1:9" ht="24" hidden="1" customHeight="1">
      <c r="A566" s="14" t="s">
        <v>5</v>
      </c>
      <c r="B566" s="48" t="s">
        <v>6</v>
      </c>
      <c r="C566" s="48"/>
      <c r="D566" s="48" t="s">
        <v>7</v>
      </c>
      <c r="E566" s="48"/>
      <c r="F566" s="48" t="s">
        <v>8</v>
      </c>
      <c r="G566" s="48"/>
      <c r="H566" s="3" t="s">
        <v>9</v>
      </c>
      <c r="I566" s="3" t="s">
        <v>10</v>
      </c>
    </row>
    <row r="567" spans="1:9" ht="24" hidden="1" customHeight="1">
      <c r="A567" s="7" t="s">
        <v>107</v>
      </c>
      <c r="B567" s="2">
        <v>44272</v>
      </c>
      <c r="C567" s="5">
        <v>0.6</v>
      </c>
      <c r="D567" s="2">
        <v>44272</v>
      </c>
      <c r="E567" s="5">
        <v>0.70416666666666661</v>
      </c>
      <c r="F567" s="2">
        <v>44273</v>
      </c>
      <c r="G567" s="5">
        <v>0.77083333333333337</v>
      </c>
      <c r="H567" s="10" t="s">
        <v>128</v>
      </c>
      <c r="I567" s="1"/>
    </row>
    <row r="568" spans="1:9" ht="24" hidden="1" customHeight="1">
      <c r="A568" s="7" t="s">
        <v>108</v>
      </c>
      <c r="B568" s="2">
        <v>44278</v>
      </c>
      <c r="C568" s="5">
        <v>0.59722222222222221</v>
      </c>
      <c r="D568" s="2">
        <v>44279</v>
      </c>
      <c r="E568" s="5">
        <v>0.26527777777777778</v>
      </c>
      <c r="F568" s="2">
        <v>44279</v>
      </c>
      <c r="G568" s="5">
        <v>0.96875</v>
      </c>
      <c r="H568" s="10" t="s">
        <v>136</v>
      </c>
      <c r="I568" s="1"/>
    </row>
    <row r="569" spans="1:9" ht="24" hidden="1" customHeight="1">
      <c r="A569" s="7" t="s">
        <v>109</v>
      </c>
      <c r="B569" s="2">
        <v>44280</v>
      </c>
      <c r="C569" s="5">
        <v>0.97916666666666663</v>
      </c>
      <c r="D569" s="2">
        <v>44281</v>
      </c>
      <c r="E569" s="5">
        <v>0.73125000000000007</v>
      </c>
      <c r="F569" s="2">
        <v>44282</v>
      </c>
      <c r="G569" s="5">
        <v>9.1666666666666674E-2</v>
      </c>
      <c r="H569" s="10" t="s">
        <v>138</v>
      </c>
      <c r="I569" s="1"/>
    </row>
    <row r="570" spans="1:9" ht="24" hidden="1" customHeight="1">
      <c r="A570" s="7" t="s">
        <v>131</v>
      </c>
      <c r="B570" s="2">
        <v>44284</v>
      </c>
      <c r="C570" s="5">
        <v>0.72916666666666663</v>
      </c>
      <c r="D570" s="2">
        <v>44284</v>
      </c>
      <c r="E570" s="5">
        <v>0.77777777777777779</v>
      </c>
      <c r="F570" s="2">
        <v>44285</v>
      </c>
      <c r="G570" s="5">
        <v>0.17083333333333331</v>
      </c>
      <c r="H570" s="10"/>
      <c r="I570" s="1"/>
    </row>
    <row r="571" spans="1:9" ht="24" hidden="1" customHeight="1">
      <c r="A571" s="7" t="s">
        <v>132</v>
      </c>
      <c r="B571" s="2">
        <v>44286</v>
      </c>
      <c r="C571" s="5">
        <v>0.52083333333333337</v>
      </c>
      <c r="D571" s="2">
        <v>44286</v>
      </c>
      <c r="E571" s="5">
        <v>0.65833333333333333</v>
      </c>
      <c r="F571" s="2">
        <v>44287</v>
      </c>
      <c r="G571" s="5">
        <v>0.61249999999999993</v>
      </c>
      <c r="H571" s="10" t="s">
        <v>149</v>
      </c>
      <c r="I571" s="1"/>
    </row>
    <row r="572" spans="1:9" ht="24" hidden="1" customHeight="1">
      <c r="A572" s="7" t="s">
        <v>133</v>
      </c>
      <c r="B572" s="2">
        <v>44292</v>
      </c>
      <c r="C572" s="5">
        <v>0.4291666666666667</v>
      </c>
      <c r="D572" s="2">
        <v>44292</v>
      </c>
      <c r="E572" s="5">
        <v>0.47500000000000003</v>
      </c>
      <c r="F572" s="2">
        <v>44293</v>
      </c>
      <c r="G572" s="5">
        <v>7.0833333333333331E-2</v>
      </c>
      <c r="H572" s="10"/>
      <c r="I572" s="1"/>
    </row>
    <row r="573" spans="1:9" ht="24" hidden="1" customHeight="1">
      <c r="A573" s="7" t="s">
        <v>134</v>
      </c>
      <c r="B573" s="2">
        <v>44294</v>
      </c>
      <c r="C573" s="5">
        <v>7.9166666666666663E-2</v>
      </c>
      <c r="D573" s="2">
        <v>44295</v>
      </c>
      <c r="E573" s="5">
        <v>0.59375</v>
      </c>
      <c r="F573" s="2">
        <v>44295</v>
      </c>
      <c r="G573" s="5">
        <v>0.9375</v>
      </c>
      <c r="H573" s="10" t="s">
        <v>33</v>
      </c>
      <c r="I573" s="1"/>
    </row>
    <row r="574" spans="1:9" ht="24" hidden="1" customHeight="1">
      <c r="A574" s="7" t="s">
        <v>155</v>
      </c>
      <c r="B574" s="2">
        <v>44298</v>
      </c>
      <c r="C574" s="5">
        <v>0.32777777777777778</v>
      </c>
      <c r="D574" s="2">
        <v>44298</v>
      </c>
      <c r="E574" s="5">
        <v>0.38194444444444442</v>
      </c>
      <c r="F574" s="2">
        <v>44299</v>
      </c>
      <c r="G574" s="5">
        <v>0.13333333333333333</v>
      </c>
      <c r="H574" s="10"/>
      <c r="I574" s="1"/>
    </row>
    <row r="575" spans="1:9" ht="24" hidden="1" customHeight="1">
      <c r="A575" s="7" t="s">
        <v>156</v>
      </c>
      <c r="B575" s="2">
        <v>44300</v>
      </c>
      <c r="C575" s="5">
        <v>0.51250000000000007</v>
      </c>
      <c r="D575" s="2">
        <v>44300</v>
      </c>
      <c r="E575" s="5">
        <v>0.6479166666666667</v>
      </c>
      <c r="F575" s="2">
        <v>44301</v>
      </c>
      <c r="G575" s="5">
        <v>0.4458333333333333</v>
      </c>
      <c r="H575" s="10" t="s">
        <v>167</v>
      </c>
      <c r="I575" s="1"/>
    </row>
    <row r="576" spans="1:9" ht="24" hidden="1" customHeight="1">
      <c r="A576" s="7" t="s">
        <v>157</v>
      </c>
      <c r="B576" s="2">
        <v>44306</v>
      </c>
      <c r="C576" s="5">
        <v>0.3</v>
      </c>
      <c r="D576" s="2">
        <v>44306</v>
      </c>
      <c r="E576" s="5">
        <v>0.34166666666666662</v>
      </c>
      <c r="F576" s="2">
        <v>44306</v>
      </c>
      <c r="G576" s="5">
        <v>0.76250000000000007</v>
      </c>
      <c r="H576" s="10"/>
      <c r="I576" s="1"/>
    </row>
    <row r="577" spans="1:9" ht="24" hidden="1" customHeight="1">
      <c r="A577" s="7" t="s">
        <v>158</v>
      </c>
      <c r="B577" s="2">
        <v>44307</v>
      </c>
      <c r="C577" s="5">
        <v>0.86805555555555547</v>
      </c>
      <c r="D577" s="2">
        <v>44308</v>
      </c>
      <c r="E577" s="5">
        <v>0.95833333333333337</v>
      </c>
      <c r="F577" s="2">
        <v>44309</v>
      </c>
      <c r="G577" s="5">
        <v>0.53333333333333333</v>
      </c>
      <c r="H577" s="10" t="s">
        <v>198</v>
      </c>
      <c r="I577" s="1"/>
    </row>
    <row r="578" spans="1:9" ht="24" hidden="1" customHeight="1">
      <c r="A578" s="7" t="s">
        <v>177</v>
      </c>
      <c r="B578" s="2">
        <v>44312</v>
      </c>
      <c r="C578" s="5">
        <v>9.930555555555555E-2</v>
      </c>
      <c r="D578" s="2">
        <v>44312</v>
      </c>
      <c r="E578" s="5">
        <v>0.15625</v>
      </c>
      <c r="F578" s="2">
        <v>44312</v>
      </c>
      <c r="G578" s="5">
        <v>0.7583333333333333</v>
      </c>
      <c r="H578" s="1" t="s">
        <v>0</v>
      </c>
      <c r="I578" s="1"/>
    </row>
    <row r="579" spans="1:9" ht="24" hidden="1" customHeight="1">
      <c r="A579" s="7" t="s">
        <v>178</v>
      </c>
      <c r="B579" s="2">
        <v>44314</v>
      </c>
      <c r="C579" s="5">
        <v>0.45</v>
      </c>
      <c r="D579" s="2">
        <v>44314</v>
      </c>
      <c r="E579" s="5">
        <v>0.57500000000000007</v>
      </c>
      <c r="F579" s="2">
        <v>44315</v>
      </c>
      <c r="G579" s="5">
        <v>0.60763888888888895</v>
      </c>
      <c r="H579" s="10" t="s">
        <v>189</v>
      </c>
      <c r="I579" s="1"/>
    </row>
    <row r="580" spans="1:9" ht="24" hidden="1" customHeight="1">
      <c r="A580" s="7" t="s">
        <v>179</v>
      </c>
      <c r="B580" s="2">
        <v>44320</v>
      </c>
      <c r="C580" s="5">
        <v>0.24791666666666667</v>
      </c>
      <c r="D580" s="2">
        <v>44320</v>
      </c>
      <c r="E580" s="5">
        <v>0.28680555555555554</v>
      </c>
      <c r="F580" s="2">
        <v>44320</v>
      </c>
      <c r="G580" s="5">
        <v>0.97222222222222221</v>
      </c>
      <c r="H580" s="10"/>
      <c r="I580" s="1"/>
    </row>
    <row r="581" spans="1:9" ht="24" hidden="1" customHeight="1">
      <c r="A581" s="7" t="s">
        <v>176</v>
      </c>
      <c r="B581" s="2">
        <v>44321</v>
      </c>
      <c r="C581" s="5">
        <v>0.93333333333333324</v>
      </c>
      <c r="D581" s="2">
        <v>44322</v>
      </c>
      <c r="E581" s="5">
        <v>0.14166666666666666</v>
      </c>
      <c r="F581" s="2">
        <v>44322</v>
      </c>
      <c r="G581" s="5">
        <v>0.4375</v>
      </c>
      <c r="H581" s="10"/>
      <c r="I581" s="1"/>
    </row>
    <row r="582" spans="1:9" ht="24" hidden="1" customHeight="1">
      <c r="A582" s="7" t="s">
        <v>207</v>
      </c>
      <c r="B582" s="2">
        <v>44324</v>
      </c>
      <c r="C582" s="5">
        <v>0.85972222222222217</v>
      </c>
      <c r="D582" s="2">
        <v>44324</v>
      </c>
      <c r="E582" s="5">
        <v>0.91527777777777775</v>
      </c>
      <c r="F582" s="2">
        <v>44325</v>
      </c>
      <c r="G582" s="5">
        <v>0.40138888888888885</v>
      </c>
      <c r="H582" s="1" t="s">
        <v>0</v>
      </c>
      <c r="I582" s="1"/>
    </row>
    <row r="583" spans="1:9" ht="24" hidden="1" customHeight="1">
      <c r="A583" s="7" t="s">
        <v>208</v>
      </c>
      <c r="B583" s="2">
        <v>44326</v>
      </c>
      <c r="C583" s="5">
        <v>0.78888888888888886</v>
      </c>
      <c r="D583" s="2">
        <v>44326</v>
      </c>
      <c r="E583" s="5">
        <v>0.8979166666666667</v>
      </c>
      <c r="F583" s="2">
        <v>44327</v>
      </c>
      <c r="G583" s="5">
        <v>0.7583333333333333</v>
      </c>
      <c r="H583" s="10" t="s">
        <v>212</v>
      </c>
      <c r="I583" s="1"/>
    </row>
    <row r="584" spans="1:9" ht="24" hidden="1" customHeight="1">
      <c r="A584" s="7" t="s">
        <v>209</v>
      </c>
      <c r="B584" s="2">
        <v>44332</v>
      </c>
      <c r="C584" s="5">
        <v>0.29305555555555557</v>
      </c>
      <c r="D584" s="2">
        <v>44332</v>
      </c>
      <c r="E584" s="5">
        <v>0.68055555555555547</v>
      </c>
      <c r="F584" s="2">
        <v>44333</v>
      </c>
      <c r="G584" s="5">
        <v>0.3888888888888889</v>
      </c>
      <c r="H584" s="10" t="s">
        <v>238</v>
      </c>
      <c r="I584" s="1"/>
    </row>
    <row r="585" spans="1:9" ht="24" hidden="1" customHeight="1">
      <c r="A585" s="7" t="s">
        <v>210</v>
      </c>
      <c r="B585" s="2">
        <v>44334</v>
      </c>
      <c r="C585" s="5">
        <v>0.43611111111111112</v>
      </c>
      <c r="D585" s="2">
        <v>44334</v>
      </c>
      <c r="E585" s="5">
        <v>0.65416666666666667</v>
      </c>
      <c r="F585" s="2">
        <v>44335</v>
      </c>
      <c r="G585" s="5">
        <v>8.7500000000000008E-2</v>
      </c>
      <c r="H585" s="10" t="s">
        <v>239</v>
      </c>
      <c r="I585" s="1"/>
    </row>
    <row r="586" spans="1:9" ht="24" hidden="1" customHeight="1">
      <c r="A586" s="7" t="s">
        <v>231</v>
      </c>
      <c r="B586" s="2">
        <v>44337</v>
      </c>
      <c r="C586" s="5">
        <v>0.69166666666666676</v>
      </c>
      <c r="D586" s="2">
        <v>44337</v>
      </c>
      <c r="E586" s="5">
        <v>0.74375000000000002</v>
      </c>
      <c r="F586" s="2">
        <v>44338</v>
      </c>
      <c r="G586" s="5">
        <v>0.3298611111111111</v>
      </c>
      <c r="H586" s="10"/>
      <c r="I586" s="1"/>
    </row>
    <row r="587" spans="1:9" ht="24" hidden="1" customHeight="1">
      <c r="A587" s="7" t="s">
        <v>232</v>
      </c>
      <c r="B587" s="2">
        <v>44339</v>
      </c>
      <c r="C587" s="5">
        <v>0.95694444444444438</v>
      </c>
      <c r="D587" s="2">
        <v>44340</v>
      </c>
      <c r="E587" s="5">
        <v>6.1111111111111116E-2</v>
      </c>
      <c r="F587" s="2">
        <v>44340</v>
      </c>
      <c r="G587" s="5">
        <v>0.95486111111111116</v>
      </c>
      <c r="H587" s="10" t="s">
        <v>233</v>
      </c>
      <c r="I587" s="1"/>
    </row>
    <row r="588" spans="1:9" ht="24" hidden="1" customHeight="1">
      <c r="A588" s="7" t="s">
        <v>236</v>
      </c>
      <c r="B588" s="2">
        <v>44345</v>
      </c>
      <c r="C588" s="5">
        <v>0.3520833333333333</v>
      </c>
      <c r="D588" s="2">
        <v>44345</v>
      </c>
      <c r="E588" s="5">
        <v>0.99791666666666667</v>
      </c>
      <c r="F588" s="2">
        <v>44346</v>
      </c>
      <c r="G588" s="5">
        <v>0.59722222222222221</v>
      </c>
      <c r="H588" s="10" t="s">
        <v>270</v>
      </c>
      <c r="I588" s="1"/>
    </row>
    <row r="589" spans="1:9" ht="24" hidden="1" customHeight="1">
      <c r="A589" s="7" t="s">
        <v>237</v>
      </c>
      <c r="B589" s="2">
        <v>44347</v>
      </c>
      <c r="C589" s="5">
        <v>0.64166666666666672</v>
      </c>
      <c r="D589" s="2">
        <v>44349</v>
      </c>
      <c r="E589" s="5">
        <v>0.78888888888888886</v>
      </c>
      <c r="F589" s="2">
        <v>44350</v>
      </c>
      <c r="G589" s="5">
        <v>0.24444444444444446</v>
      </c>
      <c r="H589" s="10" t="s">
        <v>273</v>
      </c>
      <c r="I589" s="1"/>
    </row>
    <row r="590" spans="1:9" ht="24" hidden="1" customHeight="1">
      <c r="A590" s="7" t="s">
        <v>258</v>
      </c>
      <c r="B590" s="2">
        <v>44353</v>
      </c>
      <c r="C590" s="5">
        <v>2.2916666666666669E-2</v>
      </c>
      <c r="D590" s="2">
        <v>44353</v>
      </c>
      <c r="E590" s="5">
        <v>9.0277777777777776E-2</v>
      </c>
      <c r="F590" s="2">
        <v>44353</v>
      </c>
      <c r="G590" s="5">
        <v>0.86805555555555547</v>
      </c>
      <c r="H590" s="1" t="s">
        <v>0</v>
      </c>
      <c r="I590" s="1"/>
    </row>
    <row r="591" spans="1:9" ht="24" hidden="1" customHeight="1">
      <c r="A591" s="7" t="s">
        <v>259</v>
      </c>
      <c r="B591" s="2">
        <v>44355</v>
      </c>
      <c r="C591" s="5">
        <v>0.28472222222222221</v>
      </c>
      <c r="D591" s="2">
        <v>44355</v>
      </c>
      <c r="E591" s="5">
        <v>0.39583333333333331</v>
      </c>
      <c r="F591" s="2">
        <v>44356</v>
      </c>
      <c r="G591" s="5">
        <v>0.44097222222222227</v>
      </c>
      <c r="H591" s="10" t="s">
        <v>286</v>
      </c>
      <c r="I591" s="1"/>
    </row>
    <row r="592" spans="1:9" ht="24" hidden="1" customHeight="1">
      <c r="A592" s="11" t="s">
        <v>264</v>
      </c>
      <c r="B592" s="2"/>
      <c r="C592" s="5"/>
      <c r="D592" s="2"/>
      <c r="E592" s="5"/>
      <c r="F592" s="2"/>
      <c r="G592" s="5"/>
      <c r="H592" s="10" t="s">
        <v>280</v>
      </c>
      <c r="I592" s="1"/>
    </row>
    <row r="593" spans="1:9" ht="24" hidden="1" customHeight="1">
      <c r="A593" s="11" t="s">
        <v>265</v>
      </c>
      <c r="B593" s="2">
        <v>44359</v>
      </c>
      <c r="C593" s="5">
        <v>0.87916666666666676</v>
      </c>
      <c r="D593" s="2">
        <v>44362</v>
      </c>
      <c r="E593" s="5">
        <v>0.92083333333333339</v>
      </c>
      <c r="F593" s="2">
        <v>44363</v>
      </c>
      <c r="G593" s="5">
        <v>0.70416666666666661</v>
      </c>
      <c r="H593" s="10" t="s">
        <v>310</v>
      </c>
      <c r="I593" s="1"/>
    </row>
    <row r="594" spans="1:9" ht="24" hidden="1" customHeight="1">
      <c r="A594" s="11" t="s">
        <v>266</v>
      </c>
      <c r="B594" s="2">
        <v>44364</v>
      </c>
      <c r="C594" s="5">
        <v>9.1666666666666674E-2</v>
      </c>
      <c r="D594" s="2">
        <v>44366</v>
      </c>
      <c r="E594" s="5">
        <v>0.20416666666666669</v>
      </c>
      <c r="F594" s="2">
        <v>44366</v>
      </c>
      <c r="G594" s="5">
        <v>0.79305555555555562</v>
      </c>
      <c r="H594" s="10" t="s">
        <v>322</v>
      </c>
      <c r="I594" s="1"/>
    </row>
    <row r="595" spans="1:9" ht="24" hidden="1" customHeight="1">
      <c r="A595" s="7" t="s">
        <v>296</v>
      </c>
      <c r="B595" s="2"/>
      <c r="C595" s="5"/>
      <c r="D595" s="2"/>
      <c r="E595" s="5"/>
      <c r="F595" s="2"/>
      <c r="G595" s="5"/>
      <c r="H595" s="10" t="s">
        <v>297</v>
      </c>
      <c r="I595" s="1"/>
    </row>
    <row r="596" spans="1:9" ht="24" hidden="1" customHeight="1">
      <c r="A596" s="7" t="s">
        <v>299</v>
      </c>
      <c r="B596" s="2">
        <v>44369</v>
      </c>
      <c r="C596" s="5">
        <v>0.29166666666666669</v>
      </c>
      <c r="D596" s="2">
        <v>44369</v>
      </c>
      <c r="E596" s="5">
        <v>0.34583333333333338</v>
      </c>
      <c r="F596" s="2">
        <v>44369</v>
      </c>
      <c r="G596" s="5">
        <v>0.92083333333333339</v>
      </c>
      <c r="H596" s="1" t="s">
        <v>0</v>
      </c>
      <c r="I596" s="1"/>
    </row>
    <row r="597" spans="1:9" ht="24" hidden="1" customHeight="1">
      <c r="A597" s="7" t="s">
        <v>311</v>
      </c>
      <c r="B597" s="2">
        <v>44371</v>
      </c>
      <c r="C597" s="5">
        <v>0.3666666666666667</v>
      </c>
      <c r="D597" s="2">
        <v>44371</v>
      </c>
      <c r="E597" s="5">
        <v>0.4694444444444445</v>
      </c>
      <c r="F597" s="2">
        <v>44372</v>
      </c>
      <c r="G597" s="5">
        <v>0.6166666666666667</v>
      </c>
      <c r="H597" s="10" t="s">
        <v>332</v>
      </c>
      <c r="I597" s="1"/>
    </row>
    <row r="598" spans="1:9" ht="24" hidden="1" customHeight="1">
      <c r="A598" s="20" t="s">
        <v>335</v>
      </c>
      <c r="B598" s="2">
        <v>44374</v>
      </c>
      <c r="C598" s="5">
        <v>0.36249999999999999</v>
      </c>
      <c r="D598" s="2">
        <v>44374</v>
      </c>
      <c r="E598" s="5">
        <v>0.4236111111111111</v>
      </c>
      <c r="F598" s="2">
        <v>44375</v>
      </c>
      <c r="G598" s="5">
        <v>4.9999999999999996E-2</v>
      </c>
      <c r="H598" s="10"/>
      <c r="I598" s="1"/>
    </row>
    <row r="599" spans="1:9" ht="24" hidden="1" customHeight="1">
      <c r="A599" s="11" t="s">
        <v>300</v>
      </c>
      <c r="B599" s="2">
        <v>44378</v>
      </c>
      <c r="C599" s="5">
        <v>0.19444444444444445</v>
      </c>
      <c r="D599" s="2">
        <v>44378</v>
      </c>
      <c r="E599" s="5">
        <v>0.83124999999999993</v>
      </c>
      <c r="F599" s="2">
        <v>44379</v>
      </c>
      <c r="G599" s="5">
        <v>0.35902777777777778</v>
      </c>
      <c r="H599" s="10" t="s">
        <v>363</v>
      </c>
      <c r="I599" s="1"/>
    </row>
    <row r="600" spans="1:9" ht="24" hidden="1" customHeight="1">
      <c r="A600" s="11" t="s">
        <v>298</v>
      </c>
      <c r="B600" s="2">
        <v>44380</v>
      </c>
      <c r="C600" s="5">
        <v>0.35833333333333334</v>
      </c>
      <c r="D600" s="2">
        <v>44381</v>
      </c>
      <c r="E600" s="5">
        <v>0.33055555555555555</v>
      </c>
      <c r="F600" s="2">
        <v>44381</v>
      </c>
      <c r="G600" s="5">
        <v>0.7944444444444444</v>
      </c>
      <c r="H600" s="10"/>
      <c r="I600" s="1"/>
    </row>
    <row r="601" spans="1:9" ht="24" hidden="1" customHeight="1">
      <c r="A601" s="7" t="s">
        <v>348</v>
      </c>
      <c r="B601" s="2">
        <v>44384</v>
      </c>
      <c r="C601" s="5">
        <v>0.28125</v>
      </c>
      <c r="D601" s="2">
        <v>44385</v>
      </c>
      <c r="E601" s="5">
        <v>0.25</v>
      </c>
      <c r="F601" s="2">
        <v>44386</v>
      </c>
      <c r="G601" s="5">
        <v>0.19583333333333333</v>
      </c>
      <c r="H601" s="1" t="s">
        <v>384</v>
      </c>
      <c r="I601" s="1"/>
    </row>
    <row r="602" spans="1:9" ht="24" hidden="1" customHeight="1">
      <c r="A602" s="7" t="s">
        <v>347</v>
      </c>
      <c r="B602" s="2">
        <v>44387</v>
      </c>
      <c r="C602" s="5">
        <v>0.60069444444444442</v>
      </c>
      <c r="D602" s="2">
        <v>44387</v>
      </c>
      <c r="E602" s="5">
        <v>0.72916666666666663</v>
      </c>
      <c r="F602" s="2">
        <v>44388</v>
      </c>
      <c r="G602" s="5">
        <v>0.68333333333333324</v>
      </c>
      <c r="H602" s="10" t="s">
        <v>385</v>
      </c>
      <c r="I602" s="1"/>
    </row>
    <row r="603" spans="1:9" ht="24" hidden="1" customHeight="1">
      <c r="A603" s="7" t="s">
        <v>349</v>
      </c>
      <c r="B603" s="2">
        <v>44390</v>
      </c>
      <c r="C603" s="5">
        <v>0.6020833333333333</v>
      </c>
      <c r="D603" s="2">
        <v>44390</v>
      </c>
      <c r="E603" s="5">
        <v>0.6694444444444444</v>
      </c>
      <c r="F603" s="2">
        <v>44391</v>
      </c>
      <c r="G603" s="5">
        <v>0.19583333333333333</v>
      </c>
      <c r="H603" s="10"/>
      <c r="I603" s="1"/>
    </row>
    <row r="604" spans="1:9" ht="24" hidden="1" customHeight="1">
      <c r="A604" s="7" t="s">
        <v>350</v>
      </c>
      <c r="B604" s="2">
        <v>44394</v>
      </c>
      <c r="C604" s="5">
        <v>0.60763888888888895</v>
      </c>
      <c r="D604" s="2">
        <v>44394</v>
      </c>
      <c r="E604" s="5">
        <v>0.65069444444444446</v>
      </c>
      <c r="F604" s="2">
        <v>44395</v>
      </c>
      <c r="G604" s="5">
        <v>0.22013888888888888</v>
      </c>
      <c r="H604" s="10"/>
      <c r="I604" s="1"/>
    </row>
    <row r="605" spans="1:9" ht="24" hidden="1" customHeight="1">
      <c r="A605" s="7" t="s">
        <v>351</v>
      </c>
      <c r="B605" s="2">
        <v>44396</v>
      </c>
      <c r="C605" s="5">
        <v>0.30555555555555552</v>
      </c>
      <c r="D605" s="2">
        <v>44397</v>
      </c>
      <c r="E605" s="5">
        <v>0.5083333333333333</v>
      </c>
      <c r="F605" s="2">
        <v>44397</v>
      </c>
      <c r="G605" s="5">
        <v>0.79861111111111116</v>
      </c>
      <c r="H605" s="10"/>
      <c r="I605" s="1"/>
    </row>
    <row r="606" spans="1:9" ht="24" hidden="1" customHeight="1">
      <c r="A606" s="7" t="s">
        <v>410</v>
      </c>
      <c r="B606" s="2">
        <v>44400</v>
      </c>
      <c r="C606" s="5">
        <v>0.97916666666666663</v>
      </c>
      <c r="D606" s="2">
        <v>44401</v>
      </c>
      <c r="E606" s="5">
        <v>3.4722222222222224E-2</v>
      </c>
      <c r="F606" s="2">
        <v>44401</v>
      </c>
      <c r="G606" s="5">
        <v>0.83680555555555547</v>
      </c>
      <c r="H606" s="10" t="s">
        <v>437</v>
      </c>
      <c r="I606" s="1"/>
    </row>
    <row r="607" spans="1:9" ht="24" hidden="1" customHeight="1">
      <c r="A607" s="7" t="s">
        <v>411</v>
      </c>
      <c r="B607" s="2">
        <v>44403</v>
      </c>
      <c r="C607" s="5">
        <v>0.37847222222222227</v>
      </c>
      <c r="D607" s="2">
        <v>44403</v>
      </c>
      <c r="E607" s="5">
        <v>0.8125</v>
      </c>
      <c r="F607" s="2">
        <v>44404</v>
      </c>
      <c r="G607" s="5">
        <v>0.78194444444444444</v>
      </c>
      <c r="H607" s="10" t="s">
        <v>413</v>
      </c>
      <c r="I607" s="1"/>
    </row>
    <row r="608" spans="1:9" ht="24" hidden="1" customHeight="1">
      <c r="A608" s="7" t="s">
        <v>412</v>
      </c>
      <c r="B608" s="2">
        <v>44406</v>
      </c>
      <c r="C608" s="5">
        <v>0.42222222222222222</v>
      </c>
      <c r="D608" s="2">
        <v>44408</v>
      </c>
      <c r="E608" s="5">
        <v>0.17083333333333331</v>
      </c>
      <c r="F608" s="2">
        <v>44408</v>
      </c>
      <c r="G608" s="5">
        <v>0.92222222222222217</v>
      </c>
      <c r="H608" s="10" t="s">
        <v>454</v>
      </c>
      <c r="I608" s="1"/>
    </row>
    <row r="609" spans="1:9" ht="24" hidden="1" customHeight="1">
      <c r="A609" s="7" t="s">
        <v>414</v>
      </c>
      <c r="B609" s="2">
        <v>44412</v>
      </c>
      <c r="C609" s="5">
        <v>0.31111111111111112</v>
      </c>
      <c r="D609" s="2">
        <v>44412</v>
      </c>
      <c r="E609" s="5">
        <v>0.35416666666666669</v>
      </c>
      <c r="F609" s="2">
        <v>44412</v>
      </c>
      <c r="G609" s="5">
        <v>0.84444444444444444</v>
      </c>
      <c r="H609" s="10" t="s">
        <v>476</v>
      </c>
      <c r="I609" s="1"/>
    </row>
    <row r="610" spans="1:9" ht="24" hidden="1" customHeight="1">
      <c r="A610" s="7" t="s">
        <v>415</v>
      </c>
      <c r="B610" s="2">
        <v>44413</v>
      </c>
      <c r="C610" s="5">
        <v>0.89236111111111116</v>
      </c>
      <c r="D610" s="2">
        <v>44416</v>
      </c>
      <c r="E610" s="5">
        <v>0.33749999999999997</v>
      </c>
      <c r="F610" s="2">
        <v>44416</v>
      </c>
      <c r="G610" s="5">
        <v>0.64374999999999993</v>
      </c>
      <c r="H610" s="10" t="s">
        <v>33</v>
      </c>
      <c r="I610" s="1"/>
    </row>
    <row r="611" spans="1:9" ht="24" hidden="1" customHeight="1">
      <c r="A611" s="7" t="s">
        <v>152</v>
      </c>
      <c r="B611" s="2">
        <v>44419</v>
      </c>
      <c r="C611" s="5">
        <v>0.32916666666666666</v>
      </c>
      <c r="D611" s="2">
        <v>44419</v>
      </c>
      <c r="E611" s="5">
        <v>0.38055555555555554</v>
      </c>
      <c r="F611" s="2">
        <v>44420</v>
      </c>
      <c r="G611" s="5">
        <v>0.46666666666666662</v>
      </c>
      <c r="H611" s="1" t="s">
        <v>499</v>
      </c>
      <c r="I611" s="1"/>
    </row>
    <row r="612" spans="1:9" ht="24" hidden="1" customHeight="1">
      <c r="A612" s="7" t="s">
        <v>154</v>
      </c>
      <c r="B612" s="2">
        <v>44421</v>
      </c>
      <c r="C612" s="5">
        <v>0.85416666666666663</v>
      </c>
      <c r="D612" s="2">
        <v>44421</v>
      </c>
      <c r="E612" s="5">
        <v>0.95833333333333337</v>
      </c>
      <c r="F612" s="2">
        <v>44422</v>
      </c>
      <c r="G612" s="5">
        <v>0.94861111111111107</v>
      </c>
      <c r="H612" s="10" t="s">
        <v>489</v>
      </c>
      <c r="I612" s="1"/>
    </row>
    <row r="613" spans="1:9" ht="24" hidden="1" customHeight="1">
      <c r="A613" s="7" t="s">
        <v>462</v>
      </c>
      <c r="B613" s="2"/>
      <c r="C613" s="5"/>
      <c r="D613" s="2"/>
      <c r="E613" s="5"/>
      <c r="F613" s="2"/>
      <c r="G613" s="5"/>
      <c r="H613" s="10" t="s">
        <v>490</v>
      </c>
      <c r="I613" s="1"/>
    </row>
    <row r="614" spans="1:9" ht="24" hidden="1" customHeight="1">
      <c r="A614" s="7" t="s">
        <v>422</v>
      </c>
      <c r="B614" s="2">
        <v>44427</v>
      </c>
      <c r="C614" s="5">
        <v>0.6</v>
      </c>
      <c r="D614" s="2">
        <v>44427</v>
      </c>
      <c r="E614" s="5">
        <v>0.6479166666666667</v>
      </c>
      <c r="F614" s="2">
        <v>44428</v>
      </c>
      <c r="G614" s="5">
        <v>0.30555555555555552</v>
      </c>
      <c r="H614" s="10"/>
      <c r="I614" s="1"/>
    </row>
    <row r="615" spans="1:9" ht="24" hidden="1" customHeight="1">
      <c r="A615" s="7" t="s">
        <v>423</v>
      </c>
      <c r="B615" s="2">
        <v>44429</v>
      </c>
      <c r="C615" s="5">
        <v>0.375</v>
      </c>
      <c r="D615" s="2">
        <v>44430</v>
      </c>
      <c r="E615" s="5">
        <v>2.4305555555555556E-2</v>
      </c>
      <c r="F615" s="2">
        <v>44430</v>
      </c>
      <c r="G615" s="5">
        <v>0.44791666666666669</v>
      </c>
      <c r="H615" s="10"/>
      <c r="I615" s="1"/>
    </row>
    <row r="616" spans="1:9" ht="24" hidden="1" customHeight="1">
      <c r="A616" s="7" t="s">
        <v>166</v>
      </c>
      <c r="B616" s="2">
        <v>44433</v>
      </c>
      <c r="C616" s="5">
        <v>0.32916666666666666</v>
      </c>
      <c r="D616" s="2">
        <v>44433</v>
      </c>
      <c r="E616" s="5">
        <v>0.37847222222222227</v>
      </c>
      <c r="F616" s="2">
        <v>44434</v>
      </c>
      <c r="G616" s="5">
        <v>3.888888888888889E-2</v>
      </c>
      <c r="H616" s="1" t="s">
        <v>548</v>
      </c>
      <c r="I616" s="1"/>
    </row>
    <row r="617" spans="1:9" ht="24" hidden="1" customHeight="1">
      <c r="A617" s="11" t="s">
        <v>536</v>
      </c>
      <c r="B617" s="2">
        <v>44434</v>
      </c>
      <c r="C617" s="5">
        <v>6.25E-2</v>
      </c>
      <c r="D617" s="2">
        <v>44434</v>
      </c>
      <c r="E617" s="5">
        <v>9.375E-2</v>
      </c>
      <c r="F617" s="2">
        <v>44434</v>
      </c>
      <c r="G617" s="5">
        <v>0.54999999999999993</v>
      </c>
      <c r="H617" s="10" t="s">
        <v>538</v>
      </c>
      <c r="I617" s="1"/>
    </row>
    <row r="618" spans="1:9" ht="24" hidden="1" customHeight="1">
      <c r="A618" s="7" t="s">
        <v>527</v>
      </c>
      <c r="B618" s="2">
        <v>44435</v>
      </c>
      <c r="C618" s="5">
        <v>0.94791666666666663</v>
      </c>
      <c r="D618" s="2">
        <v>44436</v>
      </c>
      <c r="E618" s="5">
        <v>5.8333333333333327E-2</v>
      </c>
      <c r="F618" s="2">
        <v>44437</v>
      </c>
      <c r="G618" s="5">
        <v>0.17916666666666667</v>
      </c>
      <c r="H618" s="10" t="s">
        <v>531</v>
      </c>
      <c r="I618" s="1"/>
    </row>
    <row r="619" spans="1:9" ht="24" hidden="1" customHeight="1">
      <c r="A619" s="7" t="s">
        <v>530</v>
      </c>
      <c r="B619" s="2"/>
      <c r="C619" s="5"/>
      <c r="D619" s="2"/>
      <c r="E619" s="5"/>
      <c r="F619" s="2"/>
      <c r="G619" s="5"/>
      <c r="H619" s="10" t="s">
        <v>535</v>
      </c>
      <c r="I619" s="1"/>
    </row>
    <row r="620" spans="1:9" ht="24" hidden="1" customHeight="1">
      <c r="A620" s="7" t="s">
        <v>528</v>
      </c>
      <c r="B620" s="2">
        <v>44441</v>
      </c>
      <c r="C620" s="5">
        <v>0.82361111111111107</v>
      </c>
      <c r="D620" s="2">
        <v>44441</v>
      </c>
      <c r="E620" s="5">
        <v>0.86458333333333337</v>
      </c>
      <c r="F620" s="2">
        <v>44442</v>
      </c>
      <c r="G620" s="5">
        <v>0.74583333333333324</v>
      </c>
      <c r="H620" s="10"/>
      <c r="I620" s="1"/>
    </row>
    <row r="621" spans="1:9" ht="24" hidden="1" customHeight="1">
      <c r="A621" s="7" t="s">
        <v>529</v>
      </c>
      <c r="B621" s="2">
        <v>44443</v>
      </c>
      <c r="C621" s="5">
        <v>0.68958333333333333</v>
      </c>
      <c r="D621" s="2">
        <v>44446</v>
      </c>
      <c r="E621" s="5">
        <v>0.85416666666666663</v>
      </c>
      <c r="F621" s="2">
        <v>44447</v>
      </c>
      <c r="G621" s="5">
        <v>0.4916666666666667</v>
      </c>
      <c r="H621" s="10" t="s">
        <v>588</v>
      </c>
      <c r="I621" s="1"/>
    </row>
    <row r="622" spans="1:9" ht="24" hidden="1" customHeight="1">
      <c r="A622" s="7" t="s">
        <v>577</v>
      </c>
      <c r="B622" s="2">
        <v>44449</v>
      </c>
      <c r="C622" s="5">
        <v>0.93611111111111101</v>
      </c>
      <c r="D622" s="2">
        <v>44449</v>
      </c>
      <c r="E622" s="5">
        <v>0.98611111111111116</v>
      </c>
      <c r="F622" s="2">
        <v>44450</v>
      </c>
      <c r="G622" s="5">
        <v>0.73749999999999993</v>
      </c>
      <c r="H622" s="1" t="s">
        <v>617</v>
      </c>
      <c r="I622" s="1"/>
    </row>
    <row r="623" spans="1:9" ht="24" hidden="1" customHeight="1">
      <c r="A623" s="7" t="s">
        <v>578</v>
      </c>
      <c r="B623" s="2">
        <v>44452</v>
      </c>
      <c r="C623" s="5">
        <v>0.14583333333333334</v>
      </c>
      <c r="D623" s="2">
        <v>44452</v>
      </c>
      <c r="E623" s="5">
        <v>0.31458333333333333</v>
      </c>
      <c r="F623" s="2">
        <v>44453</v>
      </c>
      <c r="G623" s="5">
        <v>0.27916666666666667</v>
      </c>
      <c r="H623" s="10" t="s">
        <v>594</v>
      </c>
      <c r="I623" s="1"/>
    </row>
    <row r="624" spans="1:9" ht="24" hidden="1" customHeight="1">
      <c r="A624" s="7" t="s">
        <v>579</v>
      </c>
      <c r="B624" s="2">
        <v>44457</v>
      </c>
      <c r="C624" s="5">
        <v>0.96250000000000002</v>
      </c>
      <c r="D624" s="2">
        <v>44458</v>
      </c>
      <c r="E624" s="5">
        <v>0</v>
      </c>
      <c r="F624" s="2">
        <v>44458</v>
      </c>
      <c r="G624" s="5">
        <v>0.60416666666666663</v>
      </c>
      <c r="H624" s="10"/>
      <c r="I624" s="1"/>
    </row>
    <row r="625" spans="1:9" ht="24" hidden="1" customHeight="1">
      <c r="A625" s="7" t="s">
        <v>580</v>
      </c>
      <c r="B625" s="2">
        <v>44459</v>
      </c>
      <c r="C625" s="5">
        <v>0.70833333333333337</v>
      </c>
      <c r="D625" s="2">
        <v>44462</v>
      </c>
      <c r="E625" s="5">
        <v>0.76388888888888884</v>
      </c>
      <c r="F625" s="2">
        <v>44463</v>
      </c>
      <c r="G625" s="5">
        <v>4.1666666666666664E-2</v>
      </c>
      <c r="H625" s="10" t="s">
        <v>638</v>
      </c>
      <c r="I625" s="1"/>
    </row>
    <row r="626" spans="1:9" ht="24" hidden="1" customHeight="1">
      <c r="A626" s="7" t="s">
        <v>636</v>
      </c>
      <c r="B626" s="2">
        <v>44465</v>
      </c>
      <c r="C626" s="5">
        <v>0.51874999999999993</v>
      </c>
      <c r="D626" s="2">
        <v>44465</v>
      </c>
      <c r="E626" s="5">
        <v>0.5625</v>
      </c>
      <c r="F626" s="2">
        <v>44466</v>
      </c>
      <c r="G626" s="5">
        <v>0.17500000000000002</v>
      </c>
      <c r="H626" s="1" t="s">
        <v>680</v>
      </c>
      <c r="I626" s="1"/>
    </row>
    <row r="627" spans="1:9" ht="24" hidden="1" customHeight="1">
      <c r="A627" s="7" t="s">
        <v>637</v>
      </c>
      <c r="B627" s="2">
        <v>44467</v>
      </c>
      <c r="C627" s="5">
        <v>0.53888888888888886</v>
      </c>
      <c r="D627" s="2">
        <v>44467</v>
      </c>
      <c r="E627" s="5">
        <v>0.63958333333333328</v>
      </c>
      <c r="F627" s="2">
        <v>44468</v>
      </c>
      <c r="G627" s="5">
        <v>0.45</v>
      </c>
      <c r="H627" s="10" t="s">
        <v>663</v>
      </c>
      <c r="I627" s="1"/>
    </row>
    <row r="628" spans="1:9" ht="24" hidden="1" customHeight="1">
      <c r="A628" s="12" t="s">
        <v>253</v>
      </c>
      <c r="B628" s="2">
        <v>44473</v>
      </c>
      <c r="C628" s="5">
        <v>0.42708333333333331</v>
      </c>
      <c r="D628" s="2">
        <v>44473</v>
      </c>
      <c r="E628" s="5">
        <v>0.46527777777777773</v>
      </c>
      <c r="F628" s="2">
        <v>44474</v>
      </c>
      <c r="G628" s="5">
        <v>7.6388888888888895E-2</v>
      </c>
      <c r="H628" s="10" t="s">
        <v>703</v>
      </c>
      <c r="I628" s="1"/>
    </row>
    <row r="629" spans="1:9" ht="24" hidden="1" customHeight="1">
      <c r="A629" s="12" t="s">
        <v>626</v>
      </c>
      <c r="B629" s="2"/>
      <c r="C629" s="5"/>
      <c r="D629" s="2"/>
      <c r="E629" s="5"/>
      <c r="F629" s="2"/>
      <c r="G629" s="5"/>
      <c r="H629" s="10" t="s">
        <v>706</v>
      </c>
      <c r="I629" s="1"/>
    </row>
    <row r="630" spans="1:9" ht="24" hidden="1" customHeight="1">
      <c r="A630" s="7" t="s">
        <v>698</v>
      </c>
      <c r="B630" s="2">
        <v>44477</v>
      </c>
      <c r="C630" s="5">
        <v>0.79375000000000007</v>
      </c>
      <c r="D630" s="2">
        <v>44477</v>
      </c>
      <c r="E630" s="5">
        <v>0.83750000000000002</v>
      </c>
      <c r="F630" s="2">
        <v>44478</v>
      </c>
      <c r="G630" s="5">
        <v>0.34166666666666662</v>
      </c>
      <c r="H630" s="1" t="s">
        <v>717</v>
      </c>
      <c r="I630" s="1"/>
    </row>
    <row r="631" spans="1:9" ht="24" hidden="1" customHeight="1">
      <c r="A631" s="21" t="s">
        <v>699</v>
      </c>
      <c r="B631" s="2">
        <v>44482</v>
      </c>
      <c r="C631" s="5">
        <v>0.28472222222222221</v>
      </c>
      <c r="D631" s="2">
        <v>44483</v>
      </c>
      <c r="E631" s="5">
        <v>0.97499999999999998</v>
      </c>
      <c r="F631" s="2">
        <v>44484</v>
      </c>
      <c r="G631" s="5">
        <v>0.85</v>
      </c>
      <c r="H631" s="10" t="s">
        <v>733</v>
      </c>
      <c r="I631" s="1"/>
    </row>
    <row r="632" spans="1:9" ht="24" hidden="1" customHeight="1">
      <c r="A632" s="21" t="s">
        <v>678</v>
      </c>
      <c r="B632" s="2">
        <v>44488</v>
      </c>
      <c r="C632" s="5">
        <v>0.97083333333333333</v>
      </c>
      <c r="D632" s="2">
        <v>44491</v>
      </c>
      <c r="E632" s="5">
        <v>0.16666666666666666</v>
      </c>
      <c r="F632" s="2">
        <v>44491</v>
      </c>
      <c r="G632" s="5">
        <v>0.75416666666666676</v>
      </c>
      <c r="H632" s="10" t="s">
        <v>763</v>
      </c>
      <c r="I632" s="1"/>
    </row>
    <row r="633" spans="1:9" ht="24" hidden="1" customHeight="1">
      <c r="A633" s="22" t="s">
        <v>677</v>
      </c>
      <c r="B633" s="2">
        <v>44492</v>
      </c>
      <c r="C633" s="5">
        <v>0.27499999999999997</v>
      </c>
      <c r="D633" s="2">
        <v>44492</v>
      </c>
      <c r="E633" s="5">
        <v>0.83333333333333337</v>
      </c>
      <c r="F633" s="2">
        <v>44493</v>
      </c>
      <c r="G633" s="5">
        <v>0.36249999999999999</v>
      </c>
      <c r="H633" s="10"/>
      <c r="I633" s="1"/>
    </row>
    <row r="634" spans="1:9" ht="24" hidden="1" customHeight="1">
      <c r="A634" s="7" t="s">
        <v>750</v>
      </c>
      <c r="B634" s="2"/>
      <c r="C634" s="5"/>
      <c r="D634" s="2"/>
      <c r="E634" s="5"/>
      <c r="F634" s="2"/>
      <c r="G634" s="5"/>
      <c r="H634" s="10" t="s">
        <v>751</v>
      </c>
      <c r="I634" s="1"/>
    </row>
    <row r="635" spans="1:9" ht="24" hidden="1" customHeight="1">
      <c r="A635" s="7" t="s">
        <v>749</v>
      </c>
      <c r="B635" s="2">
        <v>44495</v>
      </c>
      <c r="C635" s="5">
        <v>0.58333333333333337</v>
      </c>
      <c r="D635" s="2">
        <v>44495</v>
      </c>
      <c r="E635" s="5">
        <v>0.6333333333333333</v>
      </c>
      <c r="F635" s="2">
        <v>44496</v>
      </c>
      <c r="G635" s="5">
        <v>0.71875</v>
      </c>
      <c r="H635" s="1" t="s">
        <v>800</v>
      </c>
      <c r="I635" s="1"/>
    </row>
    <row r="636" spans="1:9" ht="24" hidden="1" customHeight="1">
      <c r="A636" s="12" t="s">
        <v>796</v>
      </c>
      <c r="B636" s="2">
        <v>44496</v>
      </c>
      <c r="C636" s="5">
        <v>0.75</v>
      </c>
      <c r="D636" s="2">
        <v>44497</v>
      </c>
      <c r="E636" s="5">
        <v>0.59166666666666667</v>
      </c>
      <c r="F636" s="2">
        <v>44497</v>
      </c>
      <c r="G636" s="5">
        <v>0.92083333333333339</v>
      </c>
      <c r="H636" s="10" t="s">
        <v>797</v>
      </c>
      <c r="I636" s="1"/>
    </row>
    <row r="637" spans="1:9" ht="24" hidden="1" customHeight="1">
      <c r="A637" s="7" t="s">
        <v>729</v>
      </c>
      <c r="B637" s="2">
        <v>44499</v>
      </c>
      <c r="C637" s="5">
        <v>0.27777777777777779</v>
      </c>
      <c r="D637" s="2">
        <v>44499</v>
      </c>
      <c r="E637" s="5">
        <v>0.3979166666666667</v>
      </c>
      <c r="F637" s="2">
        <v>44500</v>
      </c>
      <c r="G637" s="5">
        <v>0.27291666666666664</v>
      </c>
      <c r="H637" s="10" t="s">
        <v>761</v>
      </c>
      <c r="I637" s="1"/>
    </row>
    <row r="638" spans="1:9" ht="24" hidden="1" customHeight="1">
      <c r="A638" s="11" t="s">
        <v>754</v>
      </c>
      <c r="B638" s="2"/>
      <c r="C638" s="5"/>
      <c r="D638" s="2"/>
      <c r="E638" s="5"/>
      <c r="F638" s="2"/>
      <c r="G638" s="5"/>
      <c r="H638" s="10" t="s">
        <v>759</v>
      </c>
      <c r="I638" s="1"/>
    </row>
    <row r="639" spans="1:9" ht="24" hidden="1" customHeight="1">
      <c r="A639" s="11" t="s">
        <v>753</v>
      </c>
      <c r="B639" s="2">
        <v>44504</v>
      </c>
      <c r="C639" s="5">
        <v>0.24861111111111112</v>
      </c>
      <c r="D639" s="2">
        <v>44504</v>
      </c>
      <c r="E639" s="5">
        <v>0.33749999999999997</v>
      </c>
      <c r="F639" s="2">
        <v>44504</v>
      </c>
      <c r="G639" s="5">
        <v>0.74305555555555547</v>
      </c>
      <c r="H639" s="10"/>
      <c r="I639" s="1"/>
    </row>
    <row r="640" spans="1:9" ht="24" hidden="1" customHeight="1">
      <c r="A640" s="11" t="s">
        <v>828</v>
      </c>
      <c r="B640" s="2">
        <v>44504</v>
      </c>
      <c r="C640" s="5">
        <v>0.79166666666666663</v>
      </c>
      <c r="D640" s="2">
        <v>44504</v>
      </c>
      <c r="E640" s="5">
        <v>0.83333333333333337</v>
      </c>
      <c r="F640" s="2">
        <v>44505</v>
      </c>
      <c r="G640" s="5">
        <v>0.25416666666666665</v>
      </c>
      <c r="H640" s="10"/>
      <c r="I640" s="1"/>
    </row>
    <row r="641" spans="1:9" ht="24" hidden="1" customHeight="1">
      <c r="A641" s="11" t="s">
        <v>826</v>
      </c>
      <c r="B641" s="2">
        <v>44506</v>
      </c>
      <c r="C641" s="5">
        <v>0.79027777777777775</v>
      </c>
      <c r="D641" s="2">
        <v>44506</v>
      </c>
      <c r="E641" s="5">
        <v>0.85833333333333339</v>
      </c>
      <c r="F641" s="2">
        <v>44509</v>
      </c>
      <c r="G641" s="5">
        <v>2.9166666666666664E-2</v>
      </c>
      <c r="H641" s="10" t="s">
        <v>883</v>
      </c>
      <c r="I641" s="1"/>
    </row>
    <row r="642" spans="1:9" ht="24" hidden="1" customHeight="1">
      <c r="A642" s="11" t="s">
        <v>827</v>
      </c>
      <c r="B642" s="2">
        <v>44510</v>
      </c>
      <c r="C642" s="5">
        <v>8.3333333333333332E-3</v>
      </c>
      <c r="D642" s="2">
        <v>44510</v>
      </c>
      <c r="E642" s="5">
        <v>0.83333333333333337</v>
      </c>
      <c r="F642" s="2">
        <v>44511</v>
      </c>
      <c r="G642" s="5">
        <v>0.17152777777777775</v>
      </c>
      <c r="H642" s="10" t="s">
        <v>852</v>
      </c>
      <c r="I642" s="1"/>
    </row>
    <row r="643" spans="1:9" ht="24" hidden="1" customHeight="1">
      <c r="A643" s="7" t="s">
        <v>832</v>
      </c>
      <c r="B643" s="23">
        <v>44514</v>
      </c>
      <c r="C643" s="5">
        <v>0.12152777777777778</v>
      </c>
      <c r="D643" s="23">
        <v>44514</v>
      </c>
      <c r="E643" s="5">
        <v>0.17013888888888887</v>
      </c>
      <c r="F643" s="23">
        <v>44514</v>
      </c>
      <c r="G643" s="5">
        <v>0.92083333333333339</v>
      </c>
      <c r="H643" s="10" t="s">
        <v>897</v>
      </c>
      <c r="I643" s="1"/>
    </row>
    <row r="644" spans="1:9" ht="24" hidden="1" customHeight="1">
      <c r="A644" s="7" t="s">
        <v>836</v>
      </c>
      <c r="B644" s="23">
        <v>44516</v>
      </c>
      <c r="C644" s="5">
        <v>0.4284722222222222</v>
      </c>
      <c r="D644" s="23">
        <v>44516</v>
      </c>
      <c r="E644" s="5">
        <v>0.54999999999999993</v>
      </c>
      <c r="F644" s="23">
        <v>44517</v>
      </c>
      <c r="G644" s="5">
        <v>0.4291666666666667</v>
      </c>
      <c r="H644" s="10" t="s">
        <v>880</v>
      </c>
      <c r="I644" s="1"/>
    </row>
    <row r="645" spans="1:9" ht="24" hidden="1" customHeight="1">
      <c r="A645" s="7" t="s">
        <v>767</v>
      </c>
      <c r="B645" s="2"/>
      <c r="C645" s="5"/>
      <c r="D645" s="2"/>
      <c r="E645" s="5"/>
      <c r="F645" s="2"/>
      <c r="G645" s="5"/>
      <c r="H645" s="10" t="s">
        <v>866</v>
      </c>
      <c r="I645" s="1"/>
    </row>
    <row r="646" spans="1:9" ht="24" hidden="1" customHeight="1">
      <c r="A646" s="7" t="s">
        <v>768</v>
      </c>
      <c r="B646" s="2">
        <v>44521</v>
      </c>
      <c r="C646" s="5">
        <v>0.25555555555555559</v>
      </c>
      <c r="D646" s="2">
        <v>44522</v>
      </c>
      <c r="E646" s="5">
        <v>0.14583333333333334</v>
      </c>
      <c r="F646" s="2">
        <v>44523</v>
      </c>
      <c r="G646" s="5">
        <v>0.12916666666666668</v>
      </c>
      <c r="H646" s="10" t="s">
        <v>945</v>
      </c>
      <c r="I646" s="1"/>
    </row>
    <row r="647" spans="1:9" ht="24" hidden="1" customHeight="1">
      <c r="A647" s="12" t="s">
        <v>867</v>
      </c>
      <c r="B647" s="2">
        <v>44524</v>
      </c>
      <c r="C647" s="5">
        <v>0.82777777777777783</v>
      </c>
      <c r="D647" s="2">
        <v>44524</v>
      </c>
      <c r="E647" s="5">
        <v>0.875</v>
      </c>
      <c r="F647" s="2">
        <v>44525</v>
      </c>
      <c r="G647" s="5">
        <v>0.44097222222222227</v>
      </c>
      <c r="H647" s="10" t="s">
        <v>868</v>
      </c>
      <c r="I647" s="1"/>
    </row>
    <row r="648" spans="1:9" ht="24" hidden="1" customHeight="1">
      <c r="A648" s="11" t="s">
        <v>924</v>
      </c>
      <c r="B648" s="2">
        <v>44526</v>
      </c>
      <c r="C648" s="5">
        <v>0.3972222222222222</v>
      </c>
      <c r="D648" s="2">
        <v>44527</v>
      </c>
      <c r="E648" s="5">
        <v>0.67083333333333339</v>
      </c>
      <c r="F648" s="2">
        <v>44528</v>
      </c>
      <c r="G648" s="5">
        <v>0.30277777777777776</v>
      </c>
      <c r="H648" s="10" t="s">
        <v>974</v>
      </c>
      <c r="I648" s="1"/>
    </row>
    <row r="649" spans="1:9" ht="24" hidden="1" customHeight="1">
      <c r="A649" s="11" t="s">
        <v>925</v>
      </c>
      <c r="B649" s="2">
        <v>44530</v>
      </c>
      <c r="C649" s="5">
        <v>0.37291666666666662</v>
      </c>
      <c r="D649" s="2">
        <v>44530</v>
      </c>
      <c r="E649" s="5">
        <v>0.5</v>
      </c>
      <c r="F649" s="2">
        <v>44531</v>
      </c>
      <c r="G649" s="5">
        <v>0.44166666666666665</v>
      </c>
      <c r="H649" s="10" t="s">
        <v>965</v>
      </c>
      <c r="I649" s="1"/>
    </row>
    <row r="650" spans="1:9" ht="24" hidden="1" customHeight="1">
      <c r="A650" s="11" t="s">
        <v>934</v>
      </c>
      <c r="B650" s="2">
        <v>44533</v>
      </c>
      <c r="C650" s="5">
        <v>0.25069444444444444</v>
      </c>
      <c r="D650" s="2">
        <v>44533</v>
      </c>
      <c r="E650" s="5">
        <v>0.2986111111111111</v>
      </c>
      <c r="F650" s="2">
        <v>44533</v>
      </c>
      <c r="G650" s="5">
        <v>0.71111111111111114</v>
      </c>
      <c r="H650" s="1" t="s">
        <v>1008</v>
      </c>
      <c r="I650" s="1"/>
    </row>
    <row r="651" spans="1:9" ht="24" hidden="1" customHeight="1">
      <c r="A651" s="11" t="s">
        <v>935</v>
      </c>
      <c r="B651" s="2">
        <v>44536</v>
      </c>
      <c r="C651" s="5">
        <v>0.30555555555555552</v>
      </c>
      <c r="D651" s="2">
        <v>44536</v>
      </c>
      <c r="E651" s="5">
        <v>0.3923611111111111</v>
      </c>
      <c r="F651" s="2">
        <v>44536</v>
      </c>
      <c r="G651" s="5">
        <v>0.90277777777777779</v>
      </c>
      <c r="H651" s="10"/>
      <c r="I651" s="1"/>
    </row>
    <row r="652" spans="1:9" ht="24" hidden="1" customHeight="1">
      <c r="A652" s="11" t="s">
        <v>936</v>
      </c>
      <c r="B652" s="2">
        <v>44537</v>
      </c>
      <c r="C652" s="5">
        <v>0.63750000000000007</v>
      </c>
      <c r="D652" s="2">
        <v>44537</v>
      </c>
      <c r="E652" s="5">
        <v>0.84722222222222221</v>
      </c>
      <c r="F652" s="2">
        <v>44538</v>
      </c>
      <c r="G652" s="5">
        <v>0.47916666666666669</v>
      </c>
      <c r="H652" s="10"/>
      <c r="I652" s="1"/>
    </row>
    <row r="653" spans="1:9" ht="24" hidden="1" customHeight="1">
      <c r="A653" s="7" t="s">
        <v>1004</v>
      </c>
      <c r="B653" s="2"/>
      <c r="C653" s="5"/>
      <c r="D653" s="2"/>
      <c r="E653" s="5"/>
      <c r="F653" s="2"/>
      <c r="G653" s="5"/>
      <c r="H653" s="13" t="s">
        <v>1005</v>
      </c>
      <c r="I653" s="2"/>
    </row>
    <row r="654" spans="1:9" ht="24" hidden="1" customHeight="1">
      <c r="A654" s="7" t="s">
        <v>1003</v>
      </c>
      <c r="B654" s="2">
        <v>44540</v>
      </c>
      <c r="C654" s="5">
        <v>0.85625000000000007</v>
      </c>
      <c r="D654" s="2">
        <v>44542</v>
      </c>
      <c r="E654" s="5">
        <v>0.14166666666666666</v>
      </c>
      <c r="F654" s="2">
        <v>44542</v>
      </c>
      <c r="G654" s="5">
        <v>0.85833333333333339</v>
      </c>
      <c r="H654" s="13" t="s">
        <v>1059</v>
      </c>
      <c r="I654" s="2"/>
    </row>
    <row r="655" spans="1:9" ht="24" hidden="1" customHeight="1">
      <c r="A655" s="7" t="s">
        <v>1006</v>
      </c>
      <c r="B655" s="2">
        <v>44544</v>
      </c>
      <c r="C655" s="5">
        <v>0.44097222222222227</v>
      </c>
      <c r="D655" s="2">
        <v>44544</v>
      </c>
      <c r="E655" s="5">
        <v>0.55833333333333335</v>
      </c>
      <c r="F655" s="2">
        <v>44545</v>
      </c>
      <c r="G655" s="5">
        <v>0.4291666666666667</v>
      </c>
      <c r="H655" s="10" t="s">
        <v>1054</v>
      </c>
      <c r="I655" s="2"/>
    </row>
    <row r="656" spans="1:9" ht="24" hidden="1" customHeight="1">
      <c r="A656" s="7" t="s">
        <v>1029</v>
      </c>
      <c r="B656" s="2"/>
      <c r="C656" s="5"/>
      <c r="D656" s="2"/>
      <c r="E656" s="5"/>
      <c r="F656" s="2"/>
      <c r="G656" s="5"/>
      <c r="H656" s="13" t="s">
        <v>12</v>
      </c>
      <c r="I656" s="2"/>
    </row>
    <row r="657" spans="1:9" ht="24" hidden="1" customHeight="1">
      <c r="A657" s="7" t="s">
        <v>1030</v>
      </c>
      <c r="B657" s="2">
        <v>44549</v>
      </c>
      <c r="C657" s="5">
        <v>0.52083333333333337</v>
      </c>
      <c r="D657" s="2">
        <v>44549</v>
      </c>
      <c r="E657" s="5">
        <v>0.625</v>
      </c>
      <c r="F657" s="2">
        <v>44550</v>
      </c>
      <c r="G657" s="5">
        <v>0.31041666666666667</v>
      </c>
      <c r="H657" s="10" t="s">
        <v>1105</v>
      </c>
      <c r="I657" s="2"/>
    </row>
    <row r="658" spans="1:9" ht="24" hidden="1" customHeight="1">
      <c r="A658" s="7" t="s">
        <v>1031</v>
      </c>
      <c r="B658" s="2">
        <v>44550</v>
      </c>
      <c r="C658" s="5">
        <v>0.90277777777777779</v>
      </c>
      <c r="D658" s="2">
        <v>44551</v>
      </c>
      <c r="E658" s="5">
        <v>7.9861111111111105E-2</v>
      </c>
      <c r="F658" s="2">
        <v>44551</v>
      </c>
      <c r="G658" s="5">
        <v>0.50555555555555554</v>
      </c>
      <c r="H658" s="10"/>
      <c r="I658" s="2"/>
    </row>
    <row r="659" spans="1:9" ht="24" hidden="1" customHeight="1">
      <c r="A659" s="7" t="s">
        <v>1080</v>
      </c>
      <c r="B659" s="2">
        <v>44553</v>
      </c>
      <c r="C659" s="5">
        <v>0.36805555555555558</v>
      </c>
      <c r="D659" s="2">
        <v>44553</v>
      </c>
      <c r="E659" s="5">
        <v>0.42708333333333331</v>
      </c>
      <c r="F659" s="2">
        <v>44553</v>
      </c>
      <c r="G659" s="5">
        <v>0.8666666666666667</v>
      </c>
      <c r="H659" s="10"/>
      <c r="I659" s="15"/>
    </row>
    <row r="660" spans="1:9" ht="24" hidden="1" customHeight="1">
      <c r="A660" s="7" t="s">
        <v>1081</v>
      </c>
      <c r="B660" s="2">
        <v>44554</v>
      </c>
      <c r="C660" s="5">
        <v>0.72083333333333333</v>
      </c>
      <c r="D660" s="2">
        <v>44555</v>
      </c>
      <c r="E660" s="5">
        <v>0.42708333333333331</v>
      </c>
      <c r="F660" s="2">
        <v>44556</v>
      </c>
      <c r="G660" s="5">
        <v>0.17500000000000002</v>
      </c>
      <c r="H660" s="8" t="s">
        <v>1144</v>
      </c>
      <c r="I660" s="15"/>
    </row>
    <row r="661" spans="1:9" ht="24" hidden="1" customHeight="1">
      <c r="A661" s="7" t="s">
        <v>1082</v>
      </c>
      <c r="B661" s="2">
        <v>44558</v>
      </c>
      <c r="C661" s="5">
        <v>0.19791666666666666</v>
      </c>
      <c r="D661" s="2">
        <v>44558</v>
      </c>
      <c r="E661" s="5">
        <v>0.3125</v>
      </c>
      <c r="F661" s="2">
        <v>44559</v>
      </c>
      <c r="G661" s="5">
        <v>0.18611111111111112</v>
      </c>
      <c r="H661" s="10" t="s">
        <v>1143</v>
      </c>
      <c r="I661" s="15"/>
    </row>
    <row r="662" spans="1:9" ht="24" hidden="1" customHeight="1">
      <c r="A662" s="7" t="s">
        <v>1102</v>
      </c>
      <c r="B662" s="2">
        <v>44561</v>
      </c>
      <c r="C662" s="5">
        <v>0.10069444444444443</v>
      </c>
      <c r="D662" s="2">
        <v>44561</v>
      </c>
      <c r="E662" s="5">
        <v>0.14930555555555555</v>
      </c>
      <c r="F662" s="2">
        <v>44561</v>
      </c>
      <c r="G662" s="5">
        <v>0.71250000000000002</v>
      </c>
      <c r="H662" s="1" t="s">
        <v>1174</v>
      </c>
      <c r="I662" s="2"/>
    </row>
    <row r="663" spans="1:9" ht="24" hidden="1" customHeight="1">
      <c r="A663" s="7" t="s">
        <v>1103</v>
      </c>
      <c r="B663" s="2">
        <v>44564</v>
      </c>
      <c r="C663" s="5">
        <v>3.6111111111111115E-2</v>
      </c>
      <c r="D663" s="2">
        <v>44564</v>
      </c>
      <c r="E663" s="5">
        <v>0.62777777777777777</v>
      </c>
      <c r="F663" s="2">
        <v>44565</v>
      </c>
      <c r="G663" s="5">
        <v>0.30208333333333331</v>
      </c>
      <c r="H663" s="10"/>
      <c r="I663" s="2"/>
    </row>
    <row r="664" spans="1:9" ht="24" hidden="1" customHeight="1">
      <c r="A664" s="7" t="s">
        <v>1104</v>
      </c>
      <c r="B664" s="2">
        <v>44565</v>
      </c>
      <c r="C664" s="5">
        <v>0.96180555555555547</v>
      </c>
      <c r="D664" s="2">
        <v>44566</v>
      </c>
      <c r="E664" s="5">
        <v>0.14305555555555557</v>
      </c>
      <c r="F664" s="2">
        <v>44566</v>
      </c>
      <c r="G664" s="5">
        <v>0.58611111111111114</v>
      </c>
      <c r="H664" s="10"/>
      <c r="I664" s="2"/>
    </row>
    <row r="665" spans="1:9" ht="24" hidden="1" customHeight="1">
      <c r="A665" s="7" t="s">
        <v>1175</v>
      </c>
      <c r="B665" s="2">
        <v>44568</v>
      </c>
      <c r="C665" s="5">
        <v>0.42708333333333331</v>
      </c>
      <c r="D665" s="2">
        <v>44569</v>
      </c>
      <c r="E665" s="5">
        <v>0.87152777777777779</v>
      </c>
      <c r="F665" s="2">
        <v>44570</v>
      </c>
      <c r="G665" s="5">
        <v>0.23472222222222219</v>
      </c>
      <c r="H665" s="10" t="s">
        <v>1226</v>
      </c>
      <c r="I665" s="2"/>
    </row>
    <row r="666" spans="1:9" ht="24" hidden="1" customHeight="1">
      <c r="A666" s="7" t="s">
        <v>1176</v>
      </c>
      <c r="B666" s="2">
        <v>44571</v>
      </c>
      <c r="C666" s="5">
        <v>0.17222222222222225</v>
      </c>
      <c r="D666" s="2">
        <v>44571</v>
      </c>
      <c r="E666" s="5">
        <v>0.7680555555555556</v>
      </c>
      <c r="F666" s="2">
        <v>44572</v>
      </c>
      <c r="G666" s="5">
        <v>0.33680555555555558</v>
      </c>
      <c r="H666" s="10" t="s">
        <v>1240</v>
      </c>
      <c r="I666" s="2"/>
    </row>
    <row r="667" spans="1:9" ht="24" hidden="1" customHeight="1">
      <c r="A667" s="7" t="s">
        <v>1177</v>
      </c>
      <c r="B667" s="2">
        <v>44574</v>
      </c>
      <c r="C667" s="5">
        <v>2.7083333333333334E-2</v>
      </c>
      <c r="D667" s="2">
        <v>44574</v>
      </c>
      <c r="E667" s="5">
        <v>0.15277777777777776</v>
      </c>
      <c r="F667" s="2">
        <v>44575</v>
      </c>
      <c r="G667" s="5">
        <v>6.3888888888888884E-2</v>
      </c>
      <c r="H667" s="10" t="s">
        <v>1231</v>
      </c>
      <c r="I667" s="2"/>
    </row>
    <row r="668" spans="1:9" ht="24" hidden="1" customHeight="1">
      <c r="A668" s="7" t="s">
        <v>1206</v>
      </c>
      <c r="B668" s="2">
        <v>44576</v>
      </c>
      <c r="C668" s="5">
        <v>0.66666666666666663</v>
      </c>
      <c r="D668" s="2">
        <v>44576</v>
      </c>
      <c r="E668" s="5">
        <v>0.70694444444444438</v>
      </c>
      <c r="F668" s="2">
        <v>44577</v>
      </c>
      <c r="G668" s="5">
        <v>0.34027777777777773</v>
      </c>
      <c r="H668" s="1" t="s">
        <v>1283</v>
      </c>
      <c r="I668" s="2"/>
    </row>
    <row r="669" spans="1:9" ht="24" hidden="1" customHeight="1">
      <c r="A669" s="7" t="s">
        <v>1207</v>
      </c>
      <c r="B669" s="2">
        <v>44579</v>
      </c>
      <c r="C669" s="5">
        <v>0.5805555555555556</v>
      </c>
      <c r="D669" s="2">
        <v>44581</v>
      </c>
      <c r="E669" s="5">
        <v>0.67222222222222217</v>
      </c>
      <c r="F669" s="2">
        <v>44582</v>
      </c>
      <c r="G669" s="5">
        <v>0.2951388888888889</v>
      </c>
      <c r="H669" s="10" t="s">
        <v>1296</v>
      </c>
      <c r="I669" s="2"/>
    </row>
    <row r="670" spans="1:9" ht="24" hidden="1" customHeight="1">
      <c r="A670" s="7" t="s">
        <v>1208</v>
      </c>
      <c r="B670" s="2">
        <v>44582</v>
      </c>
      <c r="C670" s="5">
        <v>0.8125</v>
      </c>
      <c r="D670" s="2">
        <v>44583</v>
      </c>
      <c r="E670" s="5">
        <v>1.3888888888888888E-2</v>
      </c>
      <c r="F670" s="2">
        <v>44583</v>
      </c>
      <c r="G670" s="5">
        <v>0.58333333333333337</v>
      </c>
      <c r="H670" s="10"/>
      <c r="I670" s="2"/>
    </row>
    <row r="671" spans="1:9" ht="24" hidden="1" customHeight="1">
      <c r="A671" s="7" t="s">
        <v>1286</v>
      </c>
      <c r="B671" s="2"/>
      <c r="C671" s="5"/>
      <c r="D671" s="2"/>
      <c r="E671" s="5"/>
      <c r="F671" s="2"/>
      <c r="G671" s="5"/>
      <c r="H671" s="10" t="s">
        <v>1330</v>
      </c>
      <c r="I671" s="2"/>
    </row>
    <row r="672" spans="1:9" ht="24" hidden="1" customHeight="1">
      <c r="A672" s="7" t="s">
        <v>1287</v>
      </c>
      <c r="B672" s="2">
        <v>44586</v>
      </c>
      <c r="C672" s="5">
        <v>3.888888888888889E-2</v>
      </c>
      <c r="D672" s="2">
        <v>44586</v>
      </c>
      <c r="E672" s="5">
        <v>8.7500000000000008E-2</v>
      </c>
      <c r="F672" s="2">
        <v>44586</v>
      </c>
      <c r="G672" s="5">
        <v>0.75</v>
      </c>
      <c r="H672" s="1" t="s">
        <v>0</v>
      </c>
      <c r="I672" s="2"/>
    </row>
    <row r="673" spans="1:9" ht="24" hidden="1" customHeight="1">
      <c r="A673" s="7" t="s">
        <v>1254</v>
      </c>
      <c r="B673" s="2">
        <v>44588</v>
      </c>
      <c r="C673" s="5">
        <v>0.77777777777777779</v>
      </c>
      <c r="D673" s="2">
        <v>44588</v>
      </c>
      <c r="E673" s="5">
        <v>0.8652777777777777</v>
      </c>
      <c r="F673" s="2">
        <v>44589</v>
      </c>
      <c r="G673" s="5">
        <v>0.45</v>
      </c>
      <c r="H673" s="10" t="s">
        <v>1355</v>
      </c>
      <c r="I673" s="2"/>
    </row>
    <row r="674" spans="1:9" ht="24" hidden="1" customHeight="1">
      <c r="A674" s="49" t="s">
        <v>1126</v>
      </c>
      <c r="B674" s="50"/>
      <c r="C674" s="50"/>
      <c r="D674" s="50"/>
      <c r="E674" s="50"/>
      <c r="F674" s="50"/>
      <c r="G674" s="50"/>
      <c r="H674" s="50"/>
      <c r="I674" s="51"/>
    </row>
    <row r="675" spans="1:9" ht="24" hidden="1" customHeight="1">
      <c r="A675" s="14" t="s">
        <v>5</v>
      </c>
      <c r="B675" s="52" t="s">
        <v>6</v>
      </c>
      <c r="C675" s="53"/>
      <c r="D675" s="52" t="s">
        <v>7</v>
      </c>
      <c r="E675" s="53"/>
      <c r="F675" s="52" t="s">
        <v>8</v>
      </c>
      <c r="G675" s="53"/>
      <c r="H675" s="3" t="s">
        <v>9</v>
      </c>
      <c r="I675" s="3" t="s">
        <v>10</v>
      </c>
    </row>
    <row r="676" spans="1:9" ht="24" hidden="1" customHeight="1">
      <c r="A676" s="7" t="s">
        <v>997</v>
      </c>
      <c r="B676" s="2">
        <v>44534</v>
      </c>
      <c r="C676" s="5">
        <v>0.47916666666666669</v>
      </c>
      <c r="D676" s="2">
        <v>44535</v>
      </c>
      <c r="E676" s="5">
        <v>0.69305555555555554</v>
      </c>
      <c r="F676" s="2">
        <v>44542</v>
      </c>
      <c r="G676" s="5">
        <v>0.77083333333333337</v>
      </c>
      <c r="H676" s="10" t="s">
        <v>1032</v>
      </c>
      <c r="I676" s="1"/>
    </row>
    <row r="677" spans="1:9" ht="24" hidden="1" customHeight="1">
      <c r="A677" s="7" t="s">
        <v>998</v>
      </c>
      <c r="B677" s="2"/>
      <c r="C677" s="5"/>
      <c r="D677" s="2"/>
      <c r="E677" s="5"/>
      <c r="F677" s="2"/>
      <c r="G677" s="5"/>
      <c r="H677" s="10" t="s">
        <v>12</v>
      </c>
      <c r="I677" s="1"/>
    </row>
    <row r="678" spans="1:9" ht="24" hidden="1" customHeight="1">
      <c r="A678" s="7" t="s">
        <v>999</v>
      </c>
      <c r="B678" s="2"/>
      <c r="C678" s="5"/>
      <c r="D678" s="2"/>
      <c r="E678" s="5"/>
      <c r="F678" s="2"/>
      <c r="G678" s="5"/>
      <c r="H678" s="10" t="s">
        <v>12</v>
      </c>
      <c r="I678" s="1"/>
    </row>
    <row r="679" spans="1:9" ht="24" hidden="1" customHeight="1">
      <c r="A679" s="7" t="s">
        <v>1000</v>
      </c>
      <c r="B679" s="2">
        <v>44548</v>
      </c>
      <c r="C679" s="5">
        <v>6.25E-2</v>
      </c>
      <c r="D679" s="2">
        <v>44548</v>
      </c>
      <c r="E679" s="5">
        <v>0.17916666666666667</v>
      </c>
      <c r="F679" s="2">
        <v>44549</v>
      </c>
      <c r="G679" s="5">
        <v>0.10416666666666667</v>
      </c>
      <c r="H679" s="10" t="s">
        <v>67</v>
      </c>
      <c r="I679" s="1"/>
    </row>
    <row r="680" spans="1:9" ht="24" hidden="1" customHeight="1">
      <c r="A680" s="7" t="s">
        <v>1001</v>
      </c>
      <c r="B680" s="2">
        <v>44555</v>
      </c>
      <c r="C680" s="5">
        <v>0.4916666666666667</v>
      </c>
      <c r="D680" s="2">
        <v>44557</v>
      </c>
      <c r="E680" s="5">
        <v>0.72499999999999998</v>
      </c>
      <c r="F680" s="2">
        <v>44558</v>
      </c>
      <c r="G680" s="5">
        <v>0.125</v>
      </c>
      <c r="H680" s="10" t="s">
        <v>1145</v>
      </c>
      <c r="I680" s="1"/>
    </row>
    <row r="681" spans="1:9" ht="24" hidden="1" customHeight="1">
      <c r="A681" s="7" t="s">
        <v>1002</v>
      </c>
      <c r="B681" s="2">
        <v>44559</v>
      </c>
      <c r="C681" s="5">
        <v>0.29583333333333334</v>
      </c>
      <c r="D681" s="2">
        <v>44562</v>
      </c>
      <c r="E681" s="5">
        <v>0.64583333333333337</v>
      </c>
      <c r="F681" s="2">
        <v>44562</v>
      </c>
      <c r="G681" s="5">
        <v>0.97083333333333333</v>
      </c>
      <c r="H681" s="10" t="s">
        <v>1191</v>
      </c>
      <c r="I681" s="1"/>
    </row>
    <row r="682" spans="1:9" ht="24" hidden="1" customHeight="1">
      <c r="A682" s="7" t="s">
        <v>1127</v>
      </c>
      <c r="B682" s="2"/>
      <c r="C682" s="5"/>
      <c r="D682" s="2"/>
      <c r="E682" s="5"/>
      <c r="F682" s="2"/>
      <c r="G682" s="5"/>
      <c r="H682" s="10" t="s">
        <v>1128</v>
      </c>
      <c r="I682" s="1"/>
    </row>
    <row r="683" spans="1:9" ht="24" hidden="1" customHeight="1">
      <c r="A683" s="7" t="s">
        <v>1129</v>
      </c>
      <c r="B683" s="2">
        <v>44567</v>
      </c>
      <c r="C683" s="5">
        <v>0.17083333333333331</v>
      </c>
      <c r="D683" s="2">
        <v>44567</v>
      </c>
      <c r="E683" s="5">
        <v>0.24583333333333335</v>
      </c>
      <c r="F683" s="2">
        <v>44568</v>
      </c>
      <c r="G683" s="5">
        <v>6.6666666666666666E-2</v>
      </c>
      <c r="H683" s="10" t="s">
        <v>1192</v>
      </c>
      <c r="I683" s="1"/>
    </row>
    <row r="684" spans="1:9" ht="24" hidden="1" customHeight="1">
      <c r="A684" s="7" t="s">
        <v>1227</v>
      </c>
      <c r="B684" s="2">
        <v>44572</v>
      </c>
      <c r="C684" s="5">
        <v>0.63055555555555554</v>
      </c>
      <c r="D684" s="2">
        <v>44572</v>
      </c>
      <c r="E684" s="5">
        <v>0.6791666666666667</v>
      </c>
      <c r="F684" s="2">
        <v>44573</v>
      </c>
      <c r="G684" s="5">
        <v>0.47500000000000003</v>
      </c>
      <c r="H684" s="10" t="s">
        <v>1230</v>
      </c>
      <c r="I684" s="1"/>
    </row>
    <row r="685" spans="1:9" ht="24" hidden="1" customHeight="1">
      <c r="A685" s="7" t="s">
        <v>1228</v>
      </c>
      <c r="B685" s="2"/>
      <c r="C685" s="5"/>
      <c r="D685" s="2"/>
      <c r="E685" s="5"/>
      <c r="F685" s="2"/>
      <c r="G685" s="5"/>
      <c r="H685" s="10" t="s">
        <v>1229</v>
      </c>
      <c r="I685" s="1"/>
    </row>
    <row r="686" spans="1:9" ht="24" customHeight="1">
      <c r="A686" s="49" t="s">
        <v>2958</v>
      </c>
      <c r="B686" s="50"/>
      <c r="C686" s="50"/>
      <c r="D686" s="50"/>
      <c r="E686" s="50"/>
      <c r="F686" s="50"/>
      <c r="G686" s="50"/>
      <c r="H686" s="50"/>
      <c r="I686" s="51"/>
    </row>
    <row r="687" spans="1:9" ht="24" customHeight="1">
      <c r="A687" s="14" t="s">
        <v>5</v>
      </c>
      <c r="B687" s="52" t="s">
        <v>6</v>
      </c>
      <c r="C687" s="53"/>
      <c r="D687" s="52" t="s">
        <v>7</v>
      </c>
      <c r="E687" s="53"/>
      <c r="F687" s="52" t="s">
        <v>8</v>
      </c>
      <c r="G687" s="53"/>
      <c r="H687" s="3" t="s">
        <v>9</v>
      </c>
      <c r="I687" s="3" t="s">
        <v>10</v>
      </c>
    </row>
    <row r="688" spans="1:9" ht="24" hidden="1" customHeight="1">
      <c r="A688" s="7" t="s">
        <v>1110</v>
      </c>
      <c r="B688" s="2">
        <v>44555</v>
      </c>
      <c r="C688" s="5">
        <v>0.5</v>
      </c>
      <c r="D688" s="2">
        <v>44556</v>
      </c>
      <c r="E688" s="5">
        <v>0.20416666666666669</v>
      </c>
      <c r="F688" s="2">
        <v>44556</v>
      </c>
      <c r="G688" s="5">
        <v>0.625</v>
      </c>
      <c r="H688" s="10" t="s">
        <v>1146</v>
      </c>
      <c r="I688" s="1"/>
    </row>
    <row r="689" spans="1:9" ht="24" hidden="1" customHeight="1">
      <c r="A689" s="7" t="s">
        <v>1111</v>
      </c>
      <c r="B689" s="2">
        <v>44557</v>
      </c>
      <c r="C689" s="5">
        <v>0.54166666666666663</v>
      </c>
      <c r="D689" s="2">
        <v>44558</v>
      </c>
      <c r="E689" s="5">
        <v>0.23750000000000002</v>
      </c>
      <c r="F689" s="2">
        <v>44558</v>
      </c>
      <c r="G689" s="5">
        <v>0.53749999999999998</v>
      </c>
      <c r="H689" s="10"/>
      <c r="I689" s="1"/>
    </row>
    <row r="690" spans="1:9" ht="24" hidden="1" customHeight="1">
      <c r="A690" s="7" t="s">
        <v>1112</v>
      </c>
      <c r="B690" s="2">
        <v>44561</v>
      </c>
      <c r="C690" s="5">
        <v>5.4166666666666669E-2</v>
      </c>
      <c r="D690" s="2">
        <v>44561</v>
      </c>
      <c r="E690" s="5">
        <v>0.10416666666666667</v>
      </c>
      <c r="F690" s="2">
        <v>44561</v>
      </c>
      <c r="G690" s="5">
        <v>0.96250000000000002</v>
      </c>
      <c r="H690" s="1" t="s">
        <v>1174</v>
      </c>
      <c r="I690" s="1"/>
    </row>
    <row r="691" spans="1:9" ht="24" hidden="1" customHeight="1">
      <c r="A691" s="7" t="s">
        <v>1113</v>
      </c>
      <c r="B691" s="2">
        <v>44563</v>
      </c>
      <c r="C691" s="5">
        <v>0.23750000000000002</v>
      </c>
      <c r="D691" s="2">
        <v>44563</v>
      </c>
      <c r="E691" s="5">
        <v>0.36249999999999999</v>
      </c>
      <c r="F691" s="2">
        <v>44564</v>
      </c>
      <c r="G691" s="5">
        <v>8.3333333333333329E-2</v>
      </c>
      <c r="H691" s="10" t="s">
        <v>1149</v>
      </c>
      <c r="I691" s="1"/>
    </row>
    <row r="692" spans="1:9" ht="24" hidden="1" customHeight="1">
      <c r="A692" s="7" t="s">
        <v>1114</v>
      </c>
      <c r="B692" s="2">
        <v>44569</v>
      </c>
      <c r="C692" s="5">
        <v>0.54999999999999993</v>
      </c>
      <c r="D692" s="2">
        <v>44569</v>
      </c>
      <c r="E692" s="5">
        <v>0.59166666666666667</v>
      </c>
      <c r="F692" s="2">
        <v>44570</v>
      </c>
      <c r="G692" s="5">
        <v>0.20833333333333334</v>
      </c>
      <c r="H692" s="10" t="s">
        <v>1220</v>
      </c>
      <c r="I692" s="1"/>
    </row>
    <row r="693" spans="1:9" ht="24" hidden="1" customHeight="1">
      <c r="A693" s="7" t="s">
        <v>1115</v>
      </c>
      <c r="B693" s="2">
        <v>44571</v>
      </c>
      <c r="C693" s="5">
        <v>0.21180555555555555</v>
      </c>
      <c r="D693" s="2">
        <v>44572</v>
      </c>
      <c r="E693" s="5">
        <v>0.35833333333333334</v>
      </c>
      <c r="F693" s="2">
        <v>44572</v>
      </c>
      <c r="G693" s="5">
        <v>0.78125</v>
      </c>
      <c r="H693" s="10" t="s">
        <v>1241</v>
      </c>
      <c r="I693" s="1"/>
    </row>
    <row r="694" spans="1:9" ht="24" hidden="1" customHeight="1">
      <c r="A694" s="7" t="s">
        <v>1221</v>
      </c>
      <c r="B694" s="2">
        <v>44575</v>
      </c>
      <c r="C694" s="5">
        <v>0.375</v>
      </c>
      <c r="D694" s="2">
        <v>44575</v>
      </c>
      <c r="E694" s="5">
        <v>0.42499999999999999</v>
      </c>
      <c r="F694" s="2">
        <v>44576</v>
      </c>
      <c r="G694" s="5">
        <v>0.10833333333333334</v>
      </c>
      <c r="H694" s="1" t="s">
        <v>1267</v>
      </c>
      <c r="I694" s="1"/>
    </row>
    <row r="695" spans="1:9" ht="24" hidden="1" customHeight="1">
      <c r="A695" s="7" t="s">
        <v>1222</v>
      </c>
      <c r="B695" s="2">
        <v>44577</v>
      </c>
      <c r="C695" s="5">
        <v>0.47083333333333338</v>
      </c>
      <c r="D695" s="2">
        <v>44578</v>
      </c>
      <c r="E695" s="5">
        <v>0.10416666666666667</v>
      </c>
      <c r="F695" s="2">
        <v>44578</v>
      </c>
      <c r="G695" s="5">
        <v>0.97499999999999998</v>
      </c>
      <c r="H695" s="10" t="s">
        <v>1237</v>
      </c>
      <c r="I695" s="1"/>
    </row>
    <row r="696" spans="1:9" ht="24" hidden="1" customHeight="1">
      <c r="A696" s="7" t="s">
        <v>1223</v>
      </c>
      <c r="B696" s="2">
        <v>44583</v>
      </c>
      <c r="C696" s="5">
        <v>0.72916666666666663</v>
      </c>
      <c r="D696" s="2">
        <v>44583</v>
      </c>
      <c r="E696" s="5">
        <v>0.77083333333333337</v>
      </c>
      <c r="F696" s="2">
        <v>44584</v>
      </c>
      <c r="G696" s="5">
        <v>9.1666666666666674E-2</v>
      </c>
      <c r="H696" s="10"/>
      <c r="I696" s="1"/>
    </row>
    <row r="697" spans="1:9" ht="24" hidden="1" customHeight="1">
      <c r="A697" s="7" t="s">
        <v>1224</v>
      </c>
      <c r="B697" s="2">
        <v>44585</v>
      </c>
      <c r="C697" s="5">
        <v>3.3333333333333333E-2</v>
      </c>
      <c r="D697" s="2">
        <v>44587</v>
      </c>
      <c r="E697" s="5">
        <v>0.45416666666666666</v>
      </c>
      <c r="F697" s="2">
        <v>44588</v>
      </c>
      <c r="G697" s="5">
        <v>3.125E-2</v>
      </c>
      <c r="H697" s="10" t="s">
        <v>1353</v>
      </c>
      <c r="I697" s="1"/>
    </row>
    <row r="698" spans="1:9" ht="24" hidden="1" customHeight="1">
      <c r="A698" s="7" t="s">
        <v>1297</v>
      </c>
      <c r="B698" s="2">
        <v>44590</v>
      </c>
      <c r="C698" s="5">
        <v>0.375</v>
      </c>
      <c r="D698" s="2">
        <v>44590</v>
      </c>
      <c r="E698" s="5">
        <v>0.80833333333333324</v>
      </c>
      <c r="F698" s="2">
        <v>44591</v>
      </c>
      <c r="G698" s="5">
        <v>0.3125</v>
      </c>
      <c r="H698" s="1" t="s">
        <v>0</v>
      </c>
      <c r="I698" s="1"/>
    </row>
    <row r="699" spans="1:9" ht="24" hidden="1" customHeight="1">
      <c r="A699" s="7" t="s">
        <v>1298</v>
      </c>
      <c r="B699" s="2">
        <v>44592</v>
      </c>
      <c r="C699" s="5">
        <v>0.78333333333333333</v>
      </c>
      <c r="D699" s="2">
        <v>44593</v>
      </c>
      <c r="E699" s="5">
        <v>0.1125</v>
      </c>
      <c r="F699" s="2">
        <v>44594</v>
      </c>
      <c r="G699" s="5">
        <v>4.9999999999999996E-2</v>
      </c>
      <c r="H699" s="10" t="s">
        <v>1301</v>
      </c>
      <c r="I699" s="1"/>
    </row>
    <row r="700" spans="1:9" ht="24" hidden="1" customHeight="1">
      <c r="A700" s="11" t="s">
        <v>1299</v>
      </c>
      <c r="B700" s="2">
        <v>44598</v>
      </c>
      <c r="C700" s="5">
        <v>0.77430555555555547</v>
      </c>
      <c r="D700" s="2">
        <v>44598</v>
      </c>
      <c r="E700" s="5">
        <v>0.82500000000000007</v>
      </c>
      <c r="F700" s="2">
        <v>44599</v>
      </c>
      <c r="G700" s="5">
        <v>0.3263888888888889</v>
      </c>
      <c r="H700" s="10"/>
      <c r="I700" s="1"/>
    </row>
    <row r="701" spans="1:9" ht="24" hidden="1" customHeight="1">
      <c r="A701" s="11" t="s">
        <v>1300</v>
      </c>
      <c r="B701" s="2">
        <v>44600</v>
      </c>
      <c r="C701" s="5">
        <v>0.4861111111111111</v>
      </c>
      <c r="D701" s="2">
        <v>44600</v>
      </c>
      <c r="E701" s="5">
        <v>0.66666666666666663</v>
      </c>
      <c r="F701" s="2">
        <v>44600</v>
      </c>
      <c r="G701" s="5">
        <v>0.875</v>
      </c>
      <c r="H701" s="10"/>
      <c r="I701" s="1"/>
    </row>
    <row r="702" spans="1:9" ht="24" hidden="1" customHeight="1">
      <c r="A702" s="7" t="s">
        <v>1398</v>
      </c>
      <c r="B702" s="2">
        <v>44603</v>
      </c>
      <c r="C702" s="5">
        <v>0.27916666666666667</v>
      </c>
      <c r="D702" s="2">
        <v>44603</v>
      </c>
      <c r="E702" s="5">
        <v>0.32500000000000001</v>
      </c>
      <c r="F702" s="2">
        <v>44603</v>
      </c>
      <c r="G702" s="5">
        <v>0.62916666666666665</v>
      </c>
      <c r="H702" s="1" t="s">
        <v>1464</v>
      </c>
      <c r="I702" s="1"/>
    </row>
    <row r="703" spans="1:9" ht="24" hidden="1" customHeight="1">
      <c r="A703" s="7" t="s">
        <v>1399</v>
      </c>
      <c r="B703" s="2">
        <v>44604</v>
      </c>
      <c r="C703" s="5">
        <v>0.9604166666666667</v>
      </c>
      <c r="D703" s="2">
        <v>44605</v>
      </c>
      <c r="E703" s="5">
        <v>5.8333333333333327E-2</v>
      </c>
      <c r="F703" s="2">
        <v>44605</v>
      </c>
      <c r="G703" s="5">
        <v>0.97499999999999998</v>
      </c>
      <c r="H703" s="10" t="s">
        <v>1400</v>
      </c>
      <c r="I703" s="1"/>
    </row>
    <row r="704" spans="1:9" ht="24" hidden="1" customHeight="1">
      <c r="A704" s="11" t="s">
        <v>1415</v>
      </c>
      <c r="B704" s="2">
        <v>44607</v>
      </c>
      <c r="C704" s="5">
        <v>0.45833333333333331</v>
      </c>
      <c r="D704" s="2">
        <v>44607</v>
      </c>
      <c r="E704" s="5">
        <v>0.50416666666666665</v>
      </c>
      <c r="F704" s="2">
        <v>44607</v>
      </c>
      <c r="G704" s="5">
        <v>0.70833333333333337</v>
      </c>
      <c r="H704" s="17" t="s">
        <v>1463</v>
      </c>
      <c r="I704" s="1"/>
    </row>
    <row r="705" spans="1:9" ht="24" hidden="1" customHeight="1">
      <c r="A705" s="11" t="s">
        <v>1416</v>
      </c>
      <c r="B705" s="2">
        <v>44610</v>
      </c>
      <c r="C705" s="5">
        <v>0.3125</v>
      </c>
      <c r="D705" s="2">
        <v>44610</v>
      </c>
      <c r="E705" s="5">
        <v>0.39166666666666666</v>
      </c>
      <c r="F705" s="2">
        <v>44610</v>
      </c>
      <c r="G705" s="5">
        <v>0.66666666666666663</v>
      </c>
      <c r="H705" s="10"/>
      <c r="I705" s="1"/>
    </row>
    <row r="706" spans="1:9" ht="24" hidden="1" customHeight="1">
      <c r="A706" s="11" t="s">
        <v>1417</v>
      </c>
      <c r="B706" s="2">
        <v>44612</v>
      </c>
      <c r="C706" s="5">
        <v>0.36180555555555555</v>
      </c>
      <c r="D706" s="2">
        <v>44612</v>
      </c>
      <c r="E706" s="5">
        <v>0.40833333333333338</v>
      </c>
      <c r="F706" s="2">
        <v>44612</v>
      </c>
      <c r="G706" s="5">
        <v>0.72916666666666663</v>
      </c>
      <c r="H706" s="10" t="s">
        <v>1500</v>
      </c>
      <c r="I706" s="1"/>
    </row>
    <row r="707" spans="1:9" ht="24" hidden="1" customHeight="1">
      <c r="A707" s="11" t="s">
        <v>1418</v>
      </c>
      <c r="B707" s="2">
        <v>44613</v>
      </c>
      <c r="C707" s="5">
        <v>0.65833333333333333</v>
      </c>
      <c r="D707" s="2">
        <v>44614</v>
      </c>
      <c r="E707" s="5">
        <v>0.15</v>
      </c>
      <c r="F707" s="2">
        <v>44614</v>
      </c>
      <c r="G707" s="5">
        <v>0.42083333333333334</v>
      </c>
      <c r="H707" s="10"/>
      <c r="I707" s="1"/>
    </row>
    <row r="708" spans="1:9" ht="24" hidden="1" customHeight="1">
      <c r="A708" s="7" t="s">
        <v>1492</v>
      </c>
      <c r="B708" s="2">
        <v>44616</v>
      </c>
      <c r="C708" s="5">
        <v>0.75</v>
      </c>
      <c r="D708" s="2">
        <v>44617</v>
      </c>
      <c r="E708" s="5">
        <v>0.42499999999999999</v>
      </c>
      <c r="F708" s="2">
        <v>44617</v>
      </c>
      <c r="G708" s="5">
        <v>0.66666666666666663</v>
      </c>
      <c r="H708" s="10" t="s">
        <v>1537</v>
      </c>
      <c r="I708" s="1"/>
    </row>
    <row r="709" spans="1:9" ht="24" hidden="1" customHeight="1">
      <c r="A709" s="7" t="s">
        <v>1493</v>
      </c>
      <c r="B709" s="2">
        <v>44619</v>
      </c>
      <c r="C709" s="5">
        <v>6.9444444444444434E-2</v>
      </c>
      <c r="D709" s="2">
        <v>44619</v>
      </c>
      <c r="E709" s="5">
        <v>0.17083333333333331</v>
      </c>
      <c r="F709" s="2">
        <v>44619</v>
      </c>
      <c r="G709" s="5">
        <v>0.95138888888888884</v>
      </c>
      <c r="H709" s="10" t="s">
        <v>344</v>
      </c>
      <c r="I709" s="1"/>
    </row>
    <row r="710" spans="1:9" ht="24" hidden="1" customHeight="1">
      <c r="A710" s="7" t="s">
        <v>1501</v>
      </c>
      <c r="B710" s="2">
        <v>44624</v>
      </c>
      <c r="C710" s="5">
        <v>0.42499999999999999</v>
      </c>
      <c r="D710" s="2">
        <v>44625</v>
      </c>
      <c r="E710" s="5">
        <v>0.28333333333333333</v>
      </c>
      <c r="F710" s="2">
        <v>44626</v>
      </c>
      <c r="G710" s="5">
        <v>0.25</v>
      </c>
      <c r="H710" s="8" t="s">
        <v>1603</v>
      </c>
      <c r="I710" s="1"/>
    </row>
    <row r="711" spans="1:9" ht="24" hidden="1" customHeight="1">
      <c r="A711" s="7" t="s">
        <v>1502</v>
      </c>
      <c r="B711" s="2">
        <v>44627</v>
      </c>
      <c r="C711" s="5">
        <v>0.21249999999999999</v>
      </c>
      <c r="D711" s="2">
        <v>44627</v>
      </c>
      <c r="E711" s="5">
        <v>0.6958333333333333</v>
      </c>
      <c r="F711" s="2">
        <v>44628</v>
      </c>
      <c r="G711" s="5">
        <v>4.1666666666666664E-2</v>
      </c>
      <c r="H711" s="27"/>
      <c r="I711" s="1"/>
    </row>
    <row r="712" spans="1:9" ht="24" hidden="1" customHeight="1">
      <c r="A712" s="7" t="s">
        <v>1568</v>
      </c>
      <c r="B712" s="2">
        <v>44630</v>
      </c>
      <c r="C712" s="5">
        <v>0.5625</v>
      </c>
      <c r="D712" s="2">
        <v>44630</v>
      </c>
      <c r="E712" s="5">
        <v>0.6</v>
      </c>
      <c r="F712" s="2">
        <v>44631</v>
      </c>
      <c r="G712" s="5">
        <v>0.66666666666666663</v>
      </c>
      <c r="H712" s="1" t="s">
        <v>1627</v>
      </c>
      <c r="I712" s="1"/>
    </row>
    <row r="713" spans="1:9" ht="24" hidden="1" customHeight="1">
      <c r="A713" s="7" t="s">
        <v>1569</v>
      </c>
      <c r="B713" s="2">
        <v>44632</v>
      </c>
      <c r="C713" s="5">
        <v>0.94791666666666663</v>
      </c>
      <c r="D713" s="2">
        <v>44633</v>
      </c>
      <c r="E713" s="5">
        <v>9.1666666666666674E-2</v>
      </c>
      <c r="F713" s="2">
        <v>44633</v>
      </c>
      <c r="G713" s="5">
        <v>0.95833333333333337</v>
      </c>
      <c r="H713" s="10" t="s">
        <v>1572</v>
      </c>
      <c r="I713" s="1"/>
    </row>
    <row r="714" spans="1:9" ht="24" hidden="1" customHeight="1">
      <c r="A714" s="7" t="s">
        <v>1570</v>
      </c>
      <c r="B714" s="2">
        <v>44638</v>
      </c>
      <c r="C714" s="5">
        <v>0.59861111111111109</v>
      </c>
      <c r="D714" s="2">
        <v>44640</v>
      </c>
      <c r="E714" s="5">
        <v>2.9166666666666664E-2</v>
      </c>
      <c r="F714" s="2">
        <v>44640</v>
      </c>
      <c r="G714" s="5">
        <v>0.6</v>
      </c>
      <c r="H714" s="10" t="s">
        <v>1691</v>
      </c>
      <c r="I714" s="1"/>
    </row>
    <row r="715" spans="1:9" ht="24" hidden="1" customHeight="1">
      <c r="A715" s="7" t="s">
        <v>1571</v>
      </c>
      <c r="B715" s="2">
        <v>44641</v>
      </c>
      <c r="C715" s="5">
        <v>0.59722222222222221</v>
      </c>
      <c r="D715" s="2">
        <v>44642</v>
      </c>
      <c r="E715" s="5">
        <v>0.6958333333333333</v>
      </c>
      <c r="F715" s="2">
        <v>44643</v>
      </c>
      <c r="G715" s="5">
        <v>0.10902777777777778</v>
      </c>
      <c r="H715" s="10" t="s">
        <v>1691</v>
      </c>
      <c r="I715" s="1"/>
    </row>
    <row r="716" spans="1:9" ht="24" hidden="1" customHeight="1">
      <c r="A716" s="7" t="s">
        <v>1661</v>
      </c>
      <c r="B716" s="2">
        <v>44645</v>
      </c>
      <c r="C716" s="5">
        <v>0.52083333333333337</v>
      </c>
      <c r="D716" s="2">
        <v>44645</v>
      </c>
      <c r="E716" s="5">
        <v>0.57500000000000007</v>
      </c>
      <c r="F716" s="2">
        <v>44646</v>
      </c>
      <c r="G716" s="5">
        <v>0.17222222222222225</v>
      </c>
      <c r="H716" s="1" t="s">
        <v>1713</v>
      </c>
      <c r="I716" s="1"/>
    </row>
    <row r="717" spans="1:9" ht="24" hidden="1" customHeight="1">
      <c r="A717" s="7" t="s">
        <v>1662</v>
      </c>
      <c r="B717" s="2">
        <v>44647</v>
      </c>
      <c r="C717" s="5">
        <v>0.44166666666666665</v>
      </c>
      <c r="D717" s="2">
        <v>44647</v>
      </c>
      <c r="E717" s="5">
        <v>0.85</v>
      </c>
      <c r="F717" s="2">
        <v>44648</v>
      </c>
      <c r="G717" s="5">
        <v>0.85416666666666663</v>
      </c>
      <c r="H717" s="10" t="s">
        <v>1663</v>
      </c>
      <c r="I717" s="1"/>
    </row>
    <row r="718" spans="1:9" ht="24" hidden="1" customHeight="1">
      <c r="A718" s="7" t="s">
        <v>1658</v>
      </c>
      <c r="B718" s="2">
        <v>44653</v>
      </c>
      <c r="C718" s="5">
        <v>0.82986111111111116</v>
      </c>
      <c r="D718" s="2">
        <v>44653</v>
      </c>
      <c r="E718" s="5">
        <v>0.86805555555555547</v>
      </c>
      <c r="F718" s="2">
        <v>44654</v>
      </c>
      <c r="G718" s="5">
        <v>0.62916666666666665</v>
      </c>
      <c r="H718" s="10" t="s">
        <v>1755</v>
      </c>
      <c r="I718" s="1"/>
    </row>
    <row r="719" spans="1:9" ht="24" hidden="1" customHeight="1">
      <c r="A719" s="7" t="s">
        <v>1659</v>
      </c>
      <c r="B719" s="2">
        <v>44655</v>
      </c>
      <c r="C719" s="5">
        <v>0.67708333333333337</v>
      </c>
      <c r="D719" s="2">
        <v>44655</v>
      </c>
      <c r="E719" s="5">
        <v>0.88750000000000007</v>
      </c>
      <c r="F719" s="2">
        <v>44656</v>
      </c>
      <c r="G719" s="5">
        <v>0.1013888888888889</v>
      </c>
      <c r="H719" s="10"/>
      <c r="I719" s="1"/>
    </row>
    <row r="720" spans="1:9" ht="24" hidden="1" customHeight="1">
      <c r="A720" s="7" t="s">
        <v>1731</v>
      </c>
      <c r="B720" s="2">
        <v>44658</v>
      </c>
      <c r="C720" s="5">
        <v>0.51250000000000007</v>
      </c>
      <c r="D720" s="2">
        <v>44658</v>
      </c>
      <c r="E720" s="5">
        <v>0.56666666666666665</v>
      </c>
      <c r="F720" s="2">
        <v>44658</v>
      </c>
      <c r="G720" s="5">
        <v>0.98333333333333339</v>
      </c>
      <c r="H720" s="1" t="s">
        <v>0</v>
      </c>
      <c r="I720" s="1"/>
    </row>
    <row r="721" spans="1:9" ht="24" hidden="1" customHeight="1">
      <c r="A721" s="7" t="s">
        <v>1732</v>
      </c>
      <c r="B721" s="2">
        <v>44660</v>
      </c>
      <c r="C721" s="5">
        <v>0.36249999999999999</v>
      </c>
      <c r="D721" s="2">
        <v>44660</v>
      </c>
      <c r="E721" s="5">
        <v>0.86249999999999993</v>
      </c>
      <c r="F721" s="2">
        <v>44661</v>
      </c>
      <c r="G721" s="5">
        <v>0.70694444444444438</v>
      </c>
      <c r="H721" s="10" t="s">
        <v>1780</v>
      </c>
      <c r="I721" s="1"/>
    </row>
    <row r="722" spans="1:9" ht="24" hidden="1" customHeight="1">
      <c r="A722" s="12" t="s">
        <v>1778</v>
      </c>
      <c r="B722" s="2">
        <v>44663</v>
      </c>
      <c r="C722" s="5">
        <v>0.34722222222222227</v>
      </c>
      <c r="D722" s="2">
        <v>44663</v>
      </c>
      <c r="E722" s="5">
        <v>0.39999999999999997</v>
      </c>
      <c r="F722" s="2">
        <v>44663</v>
      </c>
      <c r="G722" s="5">
        <v>0.74791666666666667</v>
      </c>
      <c r="H722" s="10" t="s">
        <v>1779</v>
      </c>
      <c r="I722" s="1"/>
    </row>
    <row r="723" spans="1:9" ht="24" hidden="1" customHeight="1">
      <c r="A723" s="7" t="s">
        <v>1738</v>
      </c>
      <c r="B723" s="2">
        <v>44667</v>
      </c>
      <c r="C723" s="5">
        <v>0.26041666666666669</v>
      </c>
      <c r="D723" s="2">
        <v>44667</v>
      </c>
      <c r="E723" s="5">
        <v>0.30416666666666664</v>
      </c>
      <c r="F723" s="2">
        <v>44667</v>
      </c>
      <c r="G723" s="5">
        <v>0.88402777777777775</v>
      </c>
      <c r="H723" s="10"/>
      <c r="I723" s="1"/>
    </row>
    <row r="724" spans="1:9" ht="24" hidden="1" customHeight="1">
      <c r="A724" s="7" t="s">
        <v>1739</v>
      </c>
      <c r="B724" s="2">
        <v>44668</v>
      </c>
      <c r="C724" s="5">
        <v>0.92499999999999993</v>
      </c>
      <c r="D724" s="2">
        <v>44672</v>
      </c>
      <c r="E724" s="5">
        <v>0.10416666666666667</v>
      </c>
      <c r="F724" s="2">
        <v>44673</v>
      </c>
      <c r="G724" s="5">
        <v>0.78194444444444444</v>
      </c>
      <c r="H724" s="10" t="s">
        <v>33</v>
      </c>
      <c r="I724" s="1"/>
    </row>
    <row r="725" spans="1:9" ht="24" hidden="1" customHeight="1">
      <c r="A725" s="7" t="s">
        <v>1822</v>
      </c>
      <c r="B725" s="2">
        <v>44676</v>
      </c>
      <c r="C725" s="5">
        <v>0.27430555555555552</v>
      </c>
      <c r="D725" s="2">
        <f>B725</f>
        <v>44676</v>
      </c>
      <c r="E725" s="5">
        <v>0.32083333333333336</v>
      </c>
      <c r="F725" s="2">
        <v>44676</v>
      </c>
      <c r="G725" s="5">
        <v>0.67222222222222217</v>
      </c>
      <c r="H725" s="1" t="s">
        <v>1891</v>
      </c>
      <c r="I725" s="1"/>
    </row>
    <row r="726" spans="1:9" ht="24" hidden="1" customHeight="1">
      <c r="A726" s="12" t="s">
        <v>1876</v>
      </c>
      <c r="B726" s="2">
        <v>44676</v>
      </c>
      <c r="C726" s="5">
        <v>0.83333333333333337</v>
      </c>
      <c r="D726" s="2">
        <v>44676</v>
      </c>
      <c r="E726" s="5">
        <v>0.9458333333333333</v>
      </c>
      <c r="F726" s="2">
        <v>44677</v>
      </c>
      <c r="G726" s="5">
        <v>0.2951388888888889</v>
      </c>
      <c r="H726" s="10" t="s">
        <v>1877</v>
      </c>
      <c r="I726" s="1"/>
    </row>
    <row r="727" spans="1:9" ht="24" hidden="1" customHeight="1">
      <c r="A727" s="7" t="s">
        <v>1824</v>
      </c>
      <c r="B727" s="2">
        <v>44678</v>
      </c>
      <c r="C727" s="5">
        <v>0.94166666666666676</v>
      </c>
      <c r="D727" s="2">
        <v>44679</v>
      </c>
      <c r="E727" s="5">
        <v>6.25E-2</v>
      </c>
      <c r="F727" s="2">
        <v>44680</v>
      </c>
      <c r="G727" s="5">
        <v>2.4999999999999998E-2</v>
      </c>
      <c r="H727" s="10" t="s">
        <v>1882</v>
      </c>
      <c r="I727" s="1"/>
    </row>
    <row r="728" spans="1:9" ht="24" hidden="1" customHeight="1">
      <c r="A728" s="7" t="s">
        <v>1823</v>
      </c>
      <c r="B728" s="2">
        <f>F727+4</f>
        <v>44684</v>
      </c>
      <c r="C728" s="5">
        <v>0.5541666666666667</v>
      </c>
      <c r="D728" s="2">
        <v>44685</v>
      </c>
      <c r="E728" s="5">
        <v>0.36249999999999999</v>
      </c>
      <c r="F728" s="2">
        <f>D728+1</f>
        <v>44686</v>
      </c>
      <c r="G728" s="5">
        <v>0.3354166666666667</v>
      </c>
      <c r="H728" s="10" t="s">
        <v>1942</v>
      </c>
      <c r="I728" s="1"/>
    </row>
    <row r="729" spans="1:9" ht="24" hidden="1" customHeight="1">
      <c r="A729" s="7" t="s">
        <v>1825</v>
      </c>
      <c r="B729" s="2"/>
      <c r="C729" s="5"/>
      <c r="D729" s="2"/>
      <c r="E729" s="5"/>
      <c r="F729" s="2"/>
      <c r="G729" s="5"/>
      <c r="H729" s="10" t="s">
        <v>1854</v>
      </c>
      <c r="I729" s="1"/>
    </row>
    <row r="730" spans="1:9" ht="24" hidden="1" customHeight="1">
      <c r="A730" s="7" t="s">
        <v>1915</v>
      </c>
      <c r="B730" s="2">
        <v>44689</v>
      </c>
      <c r="C730" s="5">
        <v>0.5708333333333333</v>
      </c>
      <c r="D730" s="2">
        <f>B730</f>
        <v>44689</v>
      </c>
      <c r="E730" s="5">
        <v>0.6166666666666667</v>
      </c>
      <c r="F730" s="2">
        <v>44689</v>
      </c>
      <c r="G730" s="5">
        <v>0.87083333333333324</v>
      </c>
      <c r="H730" s="1" t="s">
        <v>1968</v>
      </c>
      <c r="I730" s="1"/>
    </row>
    <row r="731" spans="1:9" ht="24" hidden="1" customHeight="1">
      <c r="A731" s="7" t="s">
        <v>1928</v>
      </c>
      <c r="B731" s="2">
        <v>44691</v>
      </c>
      <c r="C731" s="5">
        <v>0.15416666666666667</v>
      </c>
      <c r="D731" s="2">
        <f>B731</f>
        <v>44691</v>
      </c>
      <c r="E731" s="5">
        <v>0.79999999999999993</v>
      </c>
      <c r="F731" s="2">
        <f>D731+1</f>
        <v>44692</v>
      </c>
      <c r="G731" s="5">
        <v>0.85416666666666663</v>
      </c>
      <c r="H731" s="10" t="s">
        <v>1926</v>
      </c>
      <c r="I731" s="1"/>
    </row>
    <row r="732" spans="1:9" ht="24" hidden="1" customHeight="1">
      <c r="A732" s="7" t="s">
        <v>1927</v>
      </c>
      <c r="B732" s="2">
        <v>44697</v>
      </c>
      <c r="C732" s="5">
        <v>0.74305555555555547</v>
      </c>
      <c r="D732" s="2">
        <f>B732</f>
        <v>44697</v>
      </c>
      <c r="E732" s="5">
        <v>0.77916666666666667</v>
      </c>
      <c r="F732" s="2">
        <f>D732+1</f>
        <v>44698</v>
      </c>
      <c r="G732" s="5">
        <v>0.76736111111111116</v>
      </c>
      <c r="H732" s="10"/>
      <c r="I732" s="1"/>
    </row>
    <row r="733" spans="1:9" ht="24" hidden="1" customHeight="1">
      <c r="A733" s="7" t="s">
        <v>1929</v>
      </c>
      <c r="B733" s="2"/>
      <c r="C733" s="5"/>
      <c r="D733" s="2"/>
      <c r="E733" s="5"/>
      <c r="F733" s="2"/>
      <c r="G733" s="5"/>
      <c r="H733" s="10" t="s">
        <v>1972</v>
      </c>
      <c r="I733" s="1"/>
    </row>
    <row r="734" spans="1:9" ht="24" hidden="1" customHeight="1">
      <c r="A734" s="7" t="s">
        <v>1989</v>
      </c>
      <c r="B734" s="2">
        <v>44701</v>
      </c>
      <c r="C734" s="5">
        <v>0.97499999999999998</v>
      </c>
      <c r="D734" s="2">
        <v>44702</v>
      </c>
      <c r="E734" s="5">
        <v>2.0833333333333332E-2</v>
      </c>
      <c r="F734" s="2">
        <v>44702</v>
      </c>
      <c r="G734" s="5">
        <v>0.3298611111111111</v>
      </c>
      <c r="H734" s="1" t="s">
        <v>0</v>
      </c>
      <c r="I734" s="1"/>
    </row>
    <row r="735" spans="1:9" ht="24" hidden="1" customHeight="1">
      <c r="A735" s="7" t="s">
        <v>1990</v>
      </c>
      <c r="B735" s="2">
        <v>44703</v>
      </c>
      <c r="C735" s="5">
        <v>0.78194444444444444</v>
      </c>
      <c r="D735" s="2">
        <v>44703</v>
      </c>
      <c r="E735" s="5">
        <v>0.89166666666666661</v>
      </c>
      <c r="F735" s="2">
        <f>D735+1</f>
        <v>44704</v>
      </c>
      <c r="G735" s="5">
        <v>0.85416666666666663</v>
      </c>
      <c r="H735" s="10" t="s">
        <v>2022</v>
      </c>
      <c r="I735" s="1"/>
    </row>
    <row r="736" spans="1:9" ht="24" hidden="1" customHeight="1">
      <c r="A736" s="7" t="s">
        <v>2006</v>
      </c>
      <c r="B736" s="2">
        <v>44709</v>
      </c>
      <c r="C736" s="5">
        <v>0.36249999999999999</v>
      </c>
      <c r="D736" s="2">
        <v>44710</v>
      </c>
      <c r="E736" s="5">
        <v>0.61249999999999993</v>
      </c>
      <c r="F736" s="2">
        <v>44711</v>
      </c>
      <c r="G736" s="5">
        <v>0.30972222222222223</v>
      </c>
      <c r="H736" s="10" t="s">
        <v>2103</v>
      </c>
      <c r="I736" s="1"/>
    </row>
    <row r="737" spans="1:9" ht="24" hidden="1" customHeight="1">
      <c r="A737" s="7" t="s">
        <v>2007</v>
      </c>
      <c r="B737" s="2">
        <v>44712</v>
      </c>
      <c r="C737" s="5">
        <v>0.35833333333333334</v>
      </c>
      <c r="D737" s="2">
        <v>44713</v>
      </c>
      <c r="E737" s="5">
        <v>0.85416666666666663</v>
      </c>
      <c r="F737" s="2">
        <v>44714</v>
      </c>
      <c r="G737" s="5">
        <v>0.52500000000000002</v>
      </c>
      <c r="H737" s="10" t="s">
        <v>2116</v>
      </c>
      <c r="I737" s="1"/>
    </row>
    <row r="738" spans="1:9" ht="24" hidden="1" customHeight="1">
      <c r="A738" s="7" t="s">
        <v>2067</v>
      </c>
      <c r="B738" s="2">
        <v>44716</v>
      </c>
      <c r="C738" s="5">
        <v>0.96388888888888891</v>
      </c>
      <c r="D738" s="2">
        <v>44717</v>
      </c>
      <c r="E738" s="5">
        <v>0.37916666666666665</v>
      </c>
      <c r="F738" s="2">
        <v>44718</v>
      </c>
      <c r="G738" s="5">
        <v>0.29166666666666669</v>
      </c>
      <c r="H738" s="1" t="s">
        <v>2123</v>
      </c>
      <c r="I738" s="1"/>
    </row>
    <row r="739" spans="1:9" ht="24" hidden="1" customHeight="1">
      <c r="A739" s="12" t="s">
        <v>2100</v>
      </c>
      <c r="B739" s="2">
        <f>F738</f>
        <v>44718</v>
      </c>
      <c r="C739" s="5">
        <v>0.3125</v>
      </c>
      <c r="D739" s="2">
        <f>B739</f>
        <v>44718</v>
      </c>
      <c r="E739" s="5">
        <v>0.33333333333333331</v>
      </c>
      <c r="F739" s="2">
        <f>D739</f>
        <v>44718</v>
      </c>
      <c r="G739" s="5">
        <v>0.54999999999999993</v>
      </c>
      <c r="H739" s="10" t="s">
        <v>2101</v>
      </c>
      <c r="I739" s="1"/>
    </row>
    <row r="740" spans="1:9" ht="24" hidden="1" customHeight="1">
      <c r="A740" s="7" t="s">
        <v>2066</v>
      </c>
      <c r="B740" s="2">
        <v>44719</v>
      </c>
      <c r="C740" s="5">
        <v>0.87916666666666676</v>
      </c>
      <c r="D740" s="2">
        <v>44719</v>
      </c>
      <c r="E740" s="5">
        <v>0.99861111111111101</v>
      </c>
      <c r="F740" s="2">
        <v>44720</v>
      </c>
      <c r="G740" s="5">
        <v>0.9375</v>
      </c>
      <c r="H740" s="10" t="s">
        <v>2124</v>
      </c>
      <c r="I740" s="1"/>
    </row>
    <row r="741" spans="1:9" ht="24" hidden="1" customHeight="1">
      <c r="A741" s="7" t="s">
        <v>2068</v>
      </c>
      <c r="B741" s="2">
        <v>44725</v>
      </c>
      <c r="C741" s="5">
        <v>0.38750000000000001</v>
      </c>
      <c r="D741" s="2">
        <f>B741</f>
        <v>44725</v>
      </c>
      <c r="E741" s="5">
        <v>0.76250000000000007</v>
      </c>
      <c r="F741" s="2">
        <v>44726</v>
      </c>
      <c r="G741" s="5">
        <v>0.80486111111111114</v>
      </c>
      <c r="H741" s="10" t="s">
        <v>2174</v>
      </c>
      <c r="I741" s="1"/>
    </row>
    <row r="742" spans="1:9" ht="24" hidden="1" customHeight="1">
      <c r="A742" s="7" t="s">
        <v>2069</v>
      </c>
      <c r="B742" s="2">
        <v>44727</v>
      </c>
      <c r="C742" s="5">
        <v>0.91666666666666663</v>
      </c>
      <c r="D742" s="2">
        <v>44728</v>
      </c>
      <c r="E742" s="5">
        <v>0.11666666666666665</v>
      </c>
      <c r="F742" s="2">
        <v>44728</v>
      </c>
      <c r="G742" s="5">
        <v>0.5</v>
      </c>
      <c r="H742" s="10"/>
      <c r="I742" s="1"/>
    </row>
    <row r="743" spans="1:9" ht="24" hidden="1" customHeight="1">
      <c r="A743" s="7" t="s">
        <v>2131</v>
      </c>
      <c r="B743" s="2">
        <v>44731</v>
      </c>
      <c r="C743" s="5">
        <v>4.1666666666666666E-3</v>
      </c>
      <c r="D743" s="2">
        <v>44731</v>
      </c>
      <c r="E743" s="5">
        <v>4.9999999999999996E-2</v>
      </c>
      <c r="F743" s="2">
        <v>44731</v>
      </c>
      <c r="G743" s="5">
        <v>0.34583333333333338</v>
      </c>
      <c r="H743" s="10"/>
      <c r="I743" s="1"/>
    </row>
    <row r="744" spans="1:9" ht="24" hidden="1" customHeight="1">
      <c r="A744" s="7" t="s">
        <v>2132</v>
      </c>
      <c r="B744" s="2">
        <v>44732</v>
      </c>
      <c r="C744" s="5">
        <v>0.75</v>
      </c>
      <c r="D744" s="2">
        <f>B744</f>
        <v>44732</v>
      </c>
      <c r="E744" s="5">
        <v>0.8208333333333333</v>
      </c>
      <c r="F744" s="2">
        <f>D744+1</f>
        <v>44733</v>
      </c>
      <c r="G744" s="5">
        <v>0.6</v>
      </c>
      <c r="H744" s="10" t="s">
        <v>2192</v>
      </c>
      <c r="I744" s="1"/>
    </row>
    <row r="745" spans="1:9" ht="24" hidden="1" customHeight="1">
      <c r="A745" s="7" t="s">
        <v>2156</v>
      </c>
      <c r="B745" s="2">
        <v>44737</v>
      </c>
      <c r="C745" s="5">
        <v>0.90833333333333333</v>
      </c>
      <c r="D745" s="2">
        <v>44739</v>
      </c>
      <c r="E745" s="5">
        <v>1.6666666666666666E-2</v>
      </c>
      <c r="F745" s="2">
        <v>44740</v>
      </c>
      <c r="G745" s="5">
        <v>8.7500000000000008E-2</v>
      </c>
      <c r="H745" s="10" t="s">
        <v>2255</v>
      </c>
      <c r="I745" s="1"/>
    </row>
    <row r="746" spans="1:9" ht="24" hidden="1" customHeight="1">
      <c r="A746" s="7" t="s">
        <v>2157</v>
      </c>
      <c r="B746" s="2"/>
      <c r="C746" s="5"/>
      <c r="D746" s="2"/>
      <c r="E746" s="5"/>
      <c r="F746" s="2"/>
      <c r="G746" s="5"/>
      <c r="H746" s="10" t="s">
        <v>2190</v>
      </c>
      <c r="I746" s="1"/>
    </row>
    <row r="747" spans="1:9" ht="24" hidden="1" customHeight="1">
      <c r="A747" s="7" t="s">
        <v>2234</v>
      </c>
      <c r="B747" s="2">
        <v>44745</v>
      </c>
      <c r="C747" s="5">
        <v>0.10416666666666667</v>
      </c>
      <c r="D747" s="2">
        <v>44747</v>
      </c>
      <c r="E747" s="5">
        <v>0.19999999999999998</v>
      </c>
      <c r="F747" s="2">
        <v>44748</v>
      </c>
      <c r="G747" s="5">
        <v>8.7500000000000008E-2</v>
      </c>
      <c r="H747" s="8" t="s">
        <v>2287</v>
      </c>
      <c r="I747" s="1"/>
    </row>
    <row r="748" spans="1:9" ht="24" hidden="1" customHeight="1">
      <c r="A748" s="7" t="s">
        <v>2236</v>
      </c>
      <c r="B748" s="2">
        <v>44749</v>
      </c>
      <c r="C748" s="5">
        <v>0.4291666666666667</v>
      </c>
      <c r="D748" s="2">
        <v>44749</v>
      </c>
      <c r="E748" s="5">
        <v>0.89027777777777783</v>
      </c>
      <c r="F748" s="2">
        <v>44750</v>
      </c>
      <c r="G748" s="5">
        <v>0.78194444444444444</v>
      </c>
      <c r="H748" s="10" t="s">
        <v>2281</v>
      </c>
      <c r="I748" s="1"/>
    </row>
    <row r="749" spans="1:9" ht="24" hidden="1" customHeight="1">
      <c r="A749" s="7" t="s">
        <v>2235</v>
      </c>
      <c r="B749" s="2">
        <v>44755</v>
      </c>
      <c r="C749" s="5">
        <v>0.17500000000000002</v>
      </c>
      <c r="D749" s="2">
        <v>44756</v>
      </c>
      <c r="E749" s="5">
        <v>0.3743055555555555</v>
      </c>
      <c r="F749" s="2">
        <v>44756</v>
      </c>
      <c r="G749" s="5">
        <v>0.99583333333333324</v>
      </c>
      <c r="H749" s="10" t="s">
        <v>2326</v>
      </c>
      <c r="I749" s="1"/>
    </row>
    <row r="750" spans="1:9" ht="24" hidden="1" customHeight="1">
      <c r="A750" s="7" t="s">
        <v>2237</v>
      </c>
      <c r="B750" s="2">
        <v>44758</v>
      </c>
      <c r="C750" s="5">
        <v>1.2499999999999999E-2</v>
      </c>
      <c r="D750" s="2">
        <v>44758</v>
      </c>
      <c r="E750" s="5">
        <v>0.70347222222222217</v>
      </c>
      <c r="F750" s="2">
        <v>44758</v>
      </c>
      <c r="G750" s="5">
        <v>0.99930555555555556</v>
      </c>
      <c r="H750" s="10"/>
      <c r="I750" s="1"/>
    </row>
    <row r="751" spans="1:9" ht="24" hidden="1" customHeight="1">
      <c r="A751" s="7" t="s">
        <v>2324</v>
      </c>
      <c r="B751" s="2">
        <v>44761</v>
      </c>
      <c r="C751" s="5">
        <v>0.62916666666666665</v>
      </c>
      <c r="D751" s="2">
        <v>44762</v>
      </c>
      <c r="E751" s="5">
        <v>7.4999999999999997E-2</v>
      </c>
      <c r="F751" s="2">
        <v>44762</v>
      </c>
      <c r="G751" s="5">
        <v>0.71527777777777779</v>
      </c>
      <c r="H751" s="1" t="s">
        <v>2402</v>
      </c>
      <c r="I751" s="1"/>
    </row>
    <row r="752" spans="1:9" ht="24" hidden="1" customHeight="1">
      <c r="A752" s="11" t="s">
        <v>2319</v>
      </c>
      <c r="B752" s="2">
        <f>F751</f>
        <v>44762</v>
      </c>
      <c r="C752" s="5">
        <v>0.72916666666666663</v>
      </c>
      <c r="D752" s="2">
        <f>B752</f>
        <v>44762</v>
      </c>
      <c r="E752" s="5">
        <v>0.76250000000000007</v>
      </c>
      <c r="F752" s="2">
        <v>44762</v>
      </c>
      <c r="G752" s="5">
        <v>0.99791666666666667</v>
      </c>
      <c r="H752" s="10" t="s">
        <v>2361</v>
      </c>
      <c r="I752" s="1"/>
    </row>
    <row r="753" spans="1:9" ht="24" hidden="1" customHeight="1">
      <c r="A753" s="7" t="s">
        <v>2325</v>
      </c>
      <c r="B753" s="2">
        <v>44764</v>
      </c>
      <c r="C753" s="5">
        <v>0.36249999999999999</v>
      </c>
      <c r="D753" s="2">
        <v>44764</v>
      </c>
      <c r="E753" s="5">
        <v>0.48749999999999999</v>
      </c>
      <c r="F753" s="2">
        <f>D753+1</f>
        <v>44765</v>
      </c>
      <c r="G753" s="5">
        <v>0.34722222222222227</v>
      </c>
      <c r="H753" s="10" t="s">
        <v>2382</v>
      </c>
      <c r="I753" s="1"/>
    </row>
    <row r="754" spans="1:9" ht="24" hidden="1" customHeight="1">
      <c r="A754" s="7" t="s">
        <v>2331</v>
      </c>
      <c r="B754" s="2">
        <v>44769</v>
      </c>
      <c r="C754" s="5">
        <v>0.6958333333333333</v>
      </c>
      <c r="D754" s="2">
        <v>44770</v>
      </c>
      <c r="E754" s="5">
        <v>0.19999999999999998</v>
      </c>
      <c r="F754" s="2">
        <v>44770</v>
      </c>
      <c r="G754" s="5">
        <v>0.78333333333333333</v>
      </c>
      <c r="H754" s="10" t="s">
        <v>2450</v>
      </c>
      <c r="I754" s="1"/>
    </row>
    <row r="755" spans="1:9" ht="24" hidden="1" customHeight="1">
      <c r="A755" s="7" t="s">
        <v>2332</v>
      </c>
      <c r="B755" s="2">
        <f>F754+1</f>
        <v>44771</v>
      </c>
      <c r="C755" s="5">
        <v>0.93055555555555547</v>
      </c>
      <c r="D755" s="2">
        <v>44772</v>
      </c>
      <c r="E755" s="5">
        <v>0.1125</v>
      </c>
      <c r="F755" s="2">
        <v>44772</v>
      </c>
      <c r="G755" s="5">
        <v>0.34513888888888888</v>
      </c>
      <c r="H755" s="10"/>
      <c r="I755" s="1"/>
    </row>
    <row r="756" spans="1:9" ht="24" hidden="1" customHeight="1">
      <c r="A756" s="7" t="s">
        <v>2429</v>
      </c>
      <c r="B756" s="2">
        <v>44774</v>
      </c>
      <c r="C756" s="5">
        <v>0.85625000000000007</v>
      </c>
      <c r="D756" s="2">
        <f>B756</f>
        <v>44774</v>
      </c>
      <c r="E756" s="5">
        <v>0.90416666666666667</v>
      </c>
      <c r="F756" s="2">
        <v>44775</v>
      </c>
      <c r="G756" s="5">
        <v>0.25416666666666665</v>
      </c>
      <c r="H756" s="1" t="s">
        <v>2479</v>
      </c>
      <c r="I756" s="1"/>
    </row>
    <row r="757" spans="1:9" ht="24" hidden="1" customHeight="1">
      <c r="A757" s="7" t="s">
        <v>2430</v>
      </c>
      <c r="B757" s="2">
        <v>44776</v>
      </c>
      <c r="C757" s="5">
        <v>0.60416666666666663</v>
      </c>
      <c r="D757" s="2">
        <f>B757</f>
        <v>44776</v>
      </c>
      <c r="E757" s="5">
        <v>0.74791666666666667</v>
      </c>
      <c r="F757" s="2">
        <f>D757+1</f>
        <v>44777</v>
      </c>
      <c r="G757" s="5">
        <v>0.85277777777777775</v>
      </c>
      <c r="H757" s="10" t="s">
        <v>2478</v>
      </c>
      <c r="I757" s="1"/>
    </row>
    <row r="758" spans="1:9" ht="24" hidden="1" customHeight="1">
      <c r="A758" s="7" t="s">
        <v>2437</v>
      </c>
      <c r="B758" s="2">
        <v>44782</v>
      </c>
      <c r="C758" s="5">
        <v>0.27569444444444446</v>
      </c>
      <c r="D758" s="2">
        <f>B758</f>
        <v>44782</v>
      </c>
      <c r="E758" s="5">
        <v>0.31666666666666665</v>
      </c>
      <c r="F758" s="2">
        <v>44783</v>
      </c>
      <c r="G758" s="5">
        <v>5.4166666666666669E-2</v>
      </c>
      <c r="H758" s="10"/>
      <c r="I758" s="1"/>
    </row>
    <row r="759" spans="1:9" ht="24" hidden="1" customHeight="1">
      <c r="A759" s="7" t="s">
        <v>2438</v>
      </c>
      <c r="B759" s="2">
        <v>44784</v>
      </c>
      <c r="C759" s="5">
        <v>2.4999999999999998E-2</v>
      </c>
      <c r="D759" s="2">
        <v>44785</v>
      </c>
      <c r="E759" s="5">
        <v>8.3333333333333332E-3</v>
      </c>
      <c r="F759" s="2">
        <v>44785</v>
      </c>
      <c r="G759" s="5">
        <v>0.23750000000000002</v>
      </c>
      <c r="H759" s="10" t="s">
        <v>2582</v>
      </c>
      <c r="I759" s="1"/>
    </row>
    <row r="760" spans="1:9" ht="24" hidden="1" customHeight="1">
      <c r="A760" s="11" t="s">
        <v>2547</v>
      </c>
      <c r="B760" s="2">
        <v>44786</v>
      </c>
      <c r="C760" s="5">
        <v>0.96250000000000002</v>
      </c>
      <c r="D760" s="2">
        <v>44787</v>
      </c>
      <c r="E760" s="5">
        <v>0.45694444444444443</v>
      </c>
      <c r="F760" s="2">
        <v>44787</v>
      </c>
      <c r="G760" s="5">
        <v>0.79166666666666663</v>
      </c>
      <c r="H760" s="10" t="s">
        <v>2548</v>
      </c>
      <c r="I760" s="1"/>
    </row>
    <row r="761" spans="1:9" ht="24" hidden="1" customHeight="1">
      <c r="A761" s="7" t="s">
        <v>2524</v>
      </c>
      <c r="B761" s="2">
        <v>44788</v>
      </c>
      <c r="C761" s="5">
        <v>0.74583333333333324</v>
      </c>
      <c r="D761" s="2">
        <f>B761</f>
        <v>44788</v>
      </c>
      <c r="E761" s="5">
        <v>0.79166666666666663</v>
      </c>
      <c r="F761" s="2">
        <v>44789</v>
      </c>
      <c r="G761" s="5">
        <v>0.21249999999999999</v>
      </c>
      <c r="H761" s="1" t="s">
        <v>2571</v>
      </c>
      <c r="I761" s="1"/>
    </row>
    <row r="762" spans="1:9" ht="24" hidden="1" customHeight="1">
      <c r="A762" s="7" t="s">
        <v>2525</v>
      </c>
      <c r="B762" s="2">
        <v>44790</v>
      </c>
      <c r="C762" s="5">
        <v>0.69444444444444453</v>
      </c>
      <c r="D762" s="2">
        <f>B762</f>
        <v>44790</v>
      </c>
      <c r="E762" s="5">
        <v>0.8041666666666667</v>
      </c>
      <c r="F762" s="2">
        <f>D762+1</f>
        <v>44791</v>
      </c>
      <c r="G762" s="5">
        <v>0.6958333333333333</v>
      </c>
      <c r="H762" s="10" t="s">
        <v>2549</v>
      </c>
      <c r="I762" s="1"/>
    </row>
    <row r="763" spans="1:9" ht="24" hidden="1" customHeight="1">
      <c r="A763" s="7" t="s">
        <v>2526</v>
      </c>
      <c r="B763" s="2">
        <v>44796</v>
      </c>
      <c r="C763" s="5">
        <v>0.10416666666666667</v>
      </c>
      <c r="D763" s="2">
        <f>B763</f>
        <v>44796</v>
      </c>
      <c r="E763" s="5">
        <v>0.68333333333333324</v>
      </c>
      <c r="F763" s="2">
        <v>44797</v>
      </c>
      <c r="G763" s="5">
        <v>0.22083333333333333</v>
      </c>
      <c r="H763" s="10" t="s">
        <v>2631</v>
      </c>
      <c r="I763" s="1"/>
    </row>
    <row r="764" spans="1:9" ht="24" hidden="1" customHeight="1">
      <c r="A764" s="7" t="s">
        <v>2527</v>
      </c>
      <c r="B764" s="2">
        <v>44798</v>
      </c>
      <c r="C764" s="5">
        <v>0.4291666666666667</v>
      </c>
      <c r="D764" s="2">
        <v>44798</v>
      </c>
      <c r="E764" s="5">
        <v>0.60416666666666663</v>
      </c>
      <c r="F764" s="2">
        <f>D764</f>
        <v>44798</v>
      </c>
      <c r="G764" s="5">
        <v>0.96250000000000002</v>
      </c>
      <c r="H764" s="10" t="s">
        <v>2585</v>
      </c>
      <c r="I764" s="1"/>
    </row>
    <row r="765" spans="1:9" ht="24" hidden="1" customHeight="1">
      <c r="A765" s="7" t="s">
        <v>2573</v>
      </c>
      <c r="B765" s="2"/>
      <c r="C765" s="5"/>
      <c r="D765" s="2"/>
      <c r="E765" s="5"/>
      <c r="F765" s="2"/>
      <c r="G765" s="5"/>
      <c r="H765" s="10" t="s">
        <v>2633</v>
      </c>
      <c r="I765" s="1"/>
    </row>
    <row r="766" spans="1:9" ht="24" hidden="1" customHeight="1">
      <c r="A766" s="7" t="s">
        <v>1836</v>
      </c>
      <c r="B766" s="2">
        <v>44801</v>
      </c>
      <c r="C766" s="5">
        <v>0.43402777777777773</v>
      </c>
      <c r="D766" s="2">
        <v>44802</v>
      </c>
      <c r="E766" s="5">
        <v>0.75416666666666676</v>
      </c>
      <c r="F766" s="2">
        <v>44803</v>
      </c>
      <c r="G766" s="5">
        <v>0.25416666666666665</v>
      </c>
      <c r="H766" s="1" t="s">
        <v>2664</v>
      </c>
      <c r="I766" s="1"/>
    </row>
    <row r="767" spans="1:9" ht="24" hidden="1" customHeight="1">
      <c r="A767" s="11" t="s">
        <v>2632</v>
      </c>
      <c r="B767" s="2">
        <f>F766</f>
        <v>44803</v>
      </c>
      <c r="C767" s="5">
        <v>0.27499999999999997</v>
      </c>
      <c r="D767" s="2">
        <f t="shared" ref="D767:D770" si="9">B767</f>
        <v>44803</v>
      </c>
      <c r="E767" s="5">
        <v>0.3833333333333333</v>
      </c>
      <c r="F767" s="2">
        <f>D767</f>
        <v>44803</v>
      </c>
      <c r="G767" s="5">
        <v>0.60833333333333328</v>
      </c>
      <c r="H767" s="1"/>
      <c r="I767" s="1"/>
    </row>
    <row r="768" spans="1:9" ht="24" hidden="1" customHeight="1">
      <c r="A768" s="7" t="s">
        <v>2619</v>
      </c>
      <c r="B768" s="2">
        <v>44804</v>
      </c>
      <c r="C768" s="5">
        <v>0.9375</v>
      </c>
      <c r="D768" s="2">
        <v>44805</v>
      </c>
      <c r="E768" s="5">
        <v>3.7499999999999999E-2</v>
      </c>
      <c r="F768" s="2">
        <v>44805</v>
      </c>
      <c r="G768" s="5">
        <v>0.85138888888888886</v>
      </c>
      <c r="H768" s="10" t="s">
        <v>2663</v>
      </c>
      <c r="I768" s="1"/>
    </row>
    <row r="769" spans="1:9" ht="24" hidden="1" customHeight="1">
      <c r="A769" s="7" t="s">
        <v>2626</v>
      </c>
      <c r="B769" s="2">
        <v>44807</v>
      </c>
      <c r="C769" s="5">
        <v>0.4375</v>
      </c>
      <c r="D769" s="2">
        <f t="shared" si="9"/>
        <v>44807</v>
      </c>
      <c r="E769" s="5">
        <v>0.48333333333333334</v>
      </c>
      <c r="F769" s="2">
        <f>D769</f>
        <v>44807</v>
      </c>
      <c r="G769" s="5">
        <v>0.95833333333333337</v>
      </c>
      <c r="H769" s="1" t="s">
        <v>2664</v>
      </c>
      <c r="I769" s="1"/>
    </row>
    <row r="770" spans="1:9" ht="24" hidden="1" customHeight="1">
      <c r="A770" s="7" t="s">
        <v>2627</v>
      </c>
      <c r="B770" s="2">
        <v>44810</v>
      </c>
      <c r="C770" s="5">
        <v>0.29583333333333334</v>
      </c>
      <c r="D770" s="2">
        <f t="shared" si="9"/>
        <v>44810</v>
      </c>
      <c r="E770" s="5">
        <v>0.39583333333333331</v>
      </c>
      <c r="F770" s="2">
        <f>D770</f>
        <v>44810</v>
      </c>
      <c r="G770" s="5">
        <v>0.78749999999999998</v>
      </c>
      <c r="H770" s="10" t="s">
        <v>2715</v>
      </c>
      <c r="I770" s="1"/>
    </row>
    <row r="771" spans="1:9" ht="24" hidden="1" customHeight="1">
      <c r="A771" s="7" t="s">
        <v>2628</v>
      </c>
      <c r="B771" s="2">
        <v>44811</v>
      </c>
      <c r="C771" s="5">
        <v>0.25416666666666665</v>
      </c>
      <c r="D771" s="2">
        <v>44813</v>
      </c>
      <c r="E771" s="5">
        <v>0.58750000000000002</v>
      </c>
      <c r="F771" s="2">
        <f>D771</f>
        <v>44813</v>
      </c>
      <c r="G771" s="5">
        <v>0.97499999999999998</v>
      </c>
      <c r="H771" s="10" t="s">
        <v>2727</v>
      </c>
      <c r="I771" s="1"/>
    </row>
    <row r="772" spans="1:9" ht="24" hidden="1" customHeight="1">
      <c r="A772" s="7" t="s">
        <v>2629</v>
      </c>
      <c r="B772" s="2">
        <v>44815</v>
      </c>
      <c r="C772" s="5">
        <v>0.54999999999999993</v>
      </c>
      <c r="D772" s="2">
        <v>44816</v>
      </c>
      <c r="E772" s="5">
        <v>0.45416666666666666</v>
      </c>
      <c r="F772" s="2">
        <v>44816</v>
      </c>
      <c r="G772" s="5">
        <v>0.8125</v>
      </c>
      <c r="H772" s="10" t="s">
        <v>2727</v>
      </c>
      <c r="I772" s="1"/>
    </row>
    <row r="773" spans="1:9" ht="24" hidden="1" customHeight="1">
      <c r="A773" s="7" t="s">
        <v>2697</v>
      </c>
      <c r="B773" s="2">
        <v>44817</v>
      </c>
      <c r="C773" s="5">
        <v>0.63750000000000007</v>
      </c>
      <c r="D773" s="2">
        <v>44818</v>
      </c>
      <c r="E773" s="5">
        <v>0.83333333333333337</v>
      </c>
      <c r="F773" s="2">
        <v>44819</v>
      </c>
      <c r="G773" s="5">
        <v>0.29583333333333334</v>
      </c>
      <c r="H773" s="1" t="s">
        <v>2750</v>
      </c>
      <c r="I773" s="1"/>
    </row>
    <row r="774" spans="1:9" ht="24" hidden="1" customHeight="1">
      <c r="A774" s="7" t="s">
        <v>2713</v>
      </c>
      <c r="B774" s="2">
        <v>44820</v>
      </c>
      <c r="C774" s="5">
        <v>0.56666666666666665</v>
      </c>
      <c r="D774" s="2">
        <v>44821</v>
      </c>
      <c r="E774" s="5">
        <v>0.33749999999999997</v>
      </c>
      <c r="F774" s="2">
        <f>D774+1</f>
        <v>44822</v>
      </c>
      <c r="G774" s="5">
        <v>0.26666666666666666</v>
      </c>
      <c r="H774" s="10" t="s">
        <v>2751</v>
      </c>
      <c r="I774" s="1"/>
    </row>
    <row r="775" spans="1:9" ht="24" hidden="1" customHeight="1">
      <c r="A775" s="7" t="s">
        <v>2712</v>
      </c>
      <c r="B775" s="2">
        <v>44826</v>
      </c>
      <c r="C775" s="5">
        <v>0.99305555555555547</v>
      </c>
      <c r="D775" s="2">
        <v>44828</v>
      </c>
      <c r="E775" s="5">
        <v>1.2499999999999999E-2</v>
      </c>
      <c r="F775" s="2">
        <v>44828</v>
      </c>
      <c r="G775" s="5">
        <v>0.62083333333333335</v>
      </c>
      <c r="H775" s="10" t="s">
        <v>2816</v>
      </c>
      <c r="I775" s="1"/>
    </row>
    <row r="776" spans="1:9" ht="24" hidden="1" customHeight="1">
      <c r="A776" s="7" t="s">
        <v>2714</v>
      </c>
      <c r="B776" s="2">
        <f>F775+1</f>
        <v>44829</v>
      </c>
      <c r="C776" s="5">
        <v>0.67361111111111116</v>
      </c>
      <c r="D776" s="2">
        <v>44830</v>
      </c>
      <c r="E776" s="5">
        <v>0.33333333333333331</v>
      </c>
      <c r="F776" s="2">
        <v>44830</v>
      </c>
      <c r="G776" s="5">
        <v>0.52916666666666667</v>
      </c>
      <c r="H776" s="10"/>
      <c r="I776" s="1"/>
    </row>
    <row r="777" spans="1:9" ht="24" hidden="1" customHeight="1">
      <c r="A777" s="7" t="s">
        <v>2848</v>
      </c>
      <c r="B777" s="2">
        <v>44832</v>
      </c>
      <c r="C777" s="5">
        <v>0.97916666666666663</v>
      </c>
      <c r="D777" s="2">
        <v>44833</v>
      </c>
      <c r="E777" s="5">
        <v>2.0833333333333332E-2</v>
      </c>
      <c r="F777" s="2">
        <v>44833</v>
      </c>
      <c r="G777" s="5">
        <v>0.87083333333333324</v>
      </c>
      <c r="H777" s="1" t="s">
        <v>2750</v>
      </c>
      <c r="I777" s="1"/>
    </row>
    <row r="778" spans="1:9" ht="24" hidden="1" customHeight="1">
      <c r="A778" s="7" t="s">
        <v>2771</v>
      </c>
      <c r="B778" s="2"/>
      <c r="C778" s="5"/>
      <c r="D778" s="2"/>
      <c r="E778" s="5"/>
      <c r="F778" s="2"/>
      <c r="G778" s="5"/>
      <c r="H778" s="10" t="s">
        <v>2807</v>
      </c>
      <c r="I778" s="1"/>
    </row>
    <row r="779" spans="1:9" ht="24" hidden="1" customHeight="1">
      <c r="A779" s="11" t="s">
        <v>2849</v>
      </c>
      <c r="B779" s="2">
        <v>44836</v>
      </c>
      <c r="C779" s="5">
        <v>4.5833333333333337E-2</v>
      </c>
      <c r="D779" s="2">
        <v>44836</v>
      </c>
      <c r="E779" s="5">
        <v>0.77083333333333337</v>
      </c>
      <c r="F779" s="2">
        <v>44837</v>
      </c>
      <c r="G779" s="5">
        <v>5.8333333333333327E-2</v>
      </c>
      <c r="H779" s="10" t="s">
        <v>2869</v>
      </c>
      <c r="I779" s="1"/>
    </row>
    <row r="780" spans="1:9" ht="24" hidden="1" customHeight="1">
      <c r="A780" s="11" t="s">
        <v>2850</v>
      </c>
      <c r="B780" s="2">
        <v>44838</v>
      </c>
      <c r="C780" s="5">
        <v>0.22916666666666666</v>
      </c>
      <c r="D780" s="2">
        <v>44839</v>
      </c>
      <c r="E780" s="5">
        <v>0.39583333333333331</v>
      </c>
      <c r="F780" s="2">
        <f>D780</f>
        <v>44839</v>
      </c>
      <c r="G780" s="5">
        <v>0.73749999999999993</v>
      </c>
      <c r="H780" s="10" t="s">
        <v>2897</v>
      </c>
      <c r="I780" s="1"/>
    </row>
    <row r="781" spans="1:9" ht="24" hidden="1" customHeight="1">
      <c r="A781" s="7" t="s">
        <v>2851</v>
      </c>
      <c r="B781" s="2">
        <v>44842</v>
      </c>
      <c r="C781" s="5">
        <v>0.85069444444444453</v>
      </c>
      <c r="D781" s="2">
        <f>B781</f>
        <v>44842</v>
      </c>
      <c r="E781" s="5">
        <v>0.89166666666666661</v>
      </c>
      <c r="F781" s="2">
        <v>44843</v>
      </c>
      <c r="G781" s="5">
        <v>0.46249999999999997</v>
      </c>
      <c r="H781" s="1" t="s">
        <v>2899</v>
      </c>
      <c r="I781" s="1"/>
    </row>
    <row r="782" spans="1:9" ht="24" hidden="1" customHeight="1">
      <c r="A782" s="7" t="s">
        <v>2852</v>
      </c>
      <c r="B782" s="2">
        <v>44844</v>
      </c>
      <c r="C782" s="5">
        <v>0.69097222222222221</v>
      </c>
      <c r="D782" s="2">
        <v>44844</v>
      </c>
      <c r="E782" s="5">
        <v>0.79166666666666663</v>
      </c>
      <c r="F782" s="2">
        <v>44845</v>
      </c>
      <c r="G782" s="5">
        <v>0.84583333333333333</v>
      </c>
      <c r="H782" s="10" t="s">
        <v>2853</v>
      </c>
      <c r="I782" s="1"/>
    </row>
    <row r="783" spans="1:9" ht="24" customHeight="1">
      <c r="A783" s="7" t="s">
        <v>2874</v>
      </c>
      <c r="B783" s="2">
        <v>44850</v>
      </c>
      <c r="C783" s="5">
        <v>0.92361111111111116</v>
      </c>
      <c r="D783" s="2">
        <v>44850</v>
      </c>
      <c r="E783" s="5">
        <v>0.96250000000000002</v>
      </c>
      <c r="F783" s="2">
        <v>44851</v>
      </c>
      <c r="G783" s="5">
        <v>0.62916666666666665</v>
      </c>
      <c r="H783" s="10"/>
      <c r="I783" s="1"/>
    </row>
    <row r="784" spans="1:9" ht="24" customHeight="1">
      <c r="A784" s="7" t="s">
        <v>2875</v>
      </c>
      <c r="B784" s="2">
        <v>44852</v>
      </c>
      <c r="C784" s="5">
        <v>0.6791666666666667</v>
      </c>
      <c r="D784" s="2">
        <v>44853</v>
      </c>
      <c r="E784" s="5">
        <v>0.97499999999999998</v>
      </c>
      <c r="F784" s="2">
        <v>44854</v>
      </c>
      <c r="G784" s="5">
        <v>0.17500000000000002</v>
      </c>
      <c r="H784" s="10"/>
      <c r="I784" s="1"/>
    </row>
    <row r="785" spans="1:9" ht="24" customHeight="1">
      <c r="A785" s="7" t="s">
        <v>2955</v>
      </c>
      <c r="B785" s="2">
        <v>44856</v>
      </c>
      <c r="C785" s="5">
        <v>0.64722222222222225</v>
      </c>
      <c r="D785" s="2">
        <f t="shared" ref="D785:D794" si="10">B785</f>
        <v>44856</v>
      </c>
      <c r="E785" s="5">
        <v>0.6875</v>
      </c>
      <c r="F785" s="2">
        <v>44857</v>
      </c>
      <c r="G785" s="5">
        <v>0.25</v>
      </c>
      <c r="H785" s="1" t="s">
        <v>3023</v>
      </c>
      <c r="I785" s="1"/>
    </row>
    <row r="786" spans="1:9" ht="24" customHeight="1">
      <c r="A786" s="7" t="s">
        <v>2136</v>
      </c>
      <c r="B786" s="2">
        <v>44858</v>
      </c>
      <c r="C786" s="5">
        <v>0.60625000000000007</v>
      </c>
      <c r="D786" s="2">
        <f t="shared" si="10"/>
        <v>44858</v>
      </c>
      <c r="E786" s="5">
        <v>0.70833333333333337</v>
      </c>
      <c r="F786" s="2">
        <f>D786+1</f>
        <v>44859</v>
      </c>
      <c r="G786" s="5">
        <v>0.35833333333333334</v>
      </c>
      <c r="H786" s="10" t="s">
        <v>3003</v>
      </c>
      <c r="I786" s="1"/>
    </row>
    <row r="787" spans="1:9" ht="24" customHeight="1">
      <c r="A787" s="7" t="s">
        <v>3002</v>
      </c>
      <c r="B787" s="2">
        <v>44860</v>
      </c>
      <c r="C787" s="5">
        <v>0.875</v>
      </c>
      <c r="D787" s="2">
        <v>44861</v>
      </c>
      <c r="E787" s="5">
        <v>0.375</v>
      </c>
      <c r="F787" s="2">
        <v>44861</v>
      </c>
      <c r="G787" s="5">
        <v>0.70833333333333337</v>
      </c>
      <c r="H787" s="1" t="s">
        <v>0</v>
      </c>
      <c r="I787" s="1"/>
    </row>
    <row r="788" spans="1:9" ht="24" customHeight="1">
      <c r="A788" s="7" t="s">
        <v>2959</v>
      </c>
      <c r="B788" s="2">
        <v>44864</v>
      </c>
      <c r="C788" s="5">
        <v>0.20833333333333334</v>
      </c>
      <c r="D788" s="2">
        <v>44864</v>
      </c>
      <c r="E788" s="5">
        <v>0.58333333333333337</v>
      </c>
      <c r="F788" s="2">
        <v>44865</v>
      </c>
      <c r="G788" s="5">
        <v>8.3333333333333329E-2</v>
      </c>
      <c r="H788" s="10" t="s">
        <v>2193</v>
      </c>
      <c r="I788" s="1"/>
    </row>
    <row r="789" spans="1:9" ht="24" customHeight="1">
      <c r="A789" s="7" t="s">
        <v>3004</v>
      </c>
      <c r="B789" s="2">
        <v>44865</v>
      </c>
      <c r="C789" s="5">
        <v>0.70833333333333337</v>
      </c>
      <c r="D789" s="2">
        <f t="shared" si="10"/>
        <v>44865</v>
      </c>
      <c r="E789" s="5">
        <v>0.79166666666666663</v>
      </c>
      <c r="F789" s="2">
        <v>44866</v>
      </c>
      <c r="G789" s="5">
        <v>0.29166666666666669</v>
      </c>
      <c r="H789" s="10"/>
      <c r="I789" s="1"/>
    </row>
    <row r="790" spans="1:9" ht="24" customHeight="1">
      <c r="A790" s="7" t="s">
        <v>3028</v>
      </c>
      <c r="B790" s="2"/>
      <c r="C790" s="5"/>
      <c r="D790" s="2"/>
      <c r="E790" s="5"/>
      <c r="F790" s="2"/>
      <c r="G790" s="5"/>
      <c r="H790" s="10" t="s">
        <v>12</v>
      </c>
      <c r="I790" s="1"/>
    </row>
    <row r="791" spans="1:9" ht="24" customHeight="1">
      <c r="A791" s="7" t="s">
        <v>3040</v>
      </c>
      <c r="B791" s="2">
        <v>44868</v>
      </c>
      <c r="C791" s="5">
        <v>0.375</v>
      </c>
      <c r="D791" s="2">
        <f t="shared" si="10"/>
        <v>44868</v>
      </c>
      <c r="E791" s="5">
        <v>0.41666666666666669</v>
      </c>
      <c r="F791" s="2">
        <v>44868</v>
      </c>
      <c r="G791" s="5">
        <v>0.875</v>
      </c>
      <c r="H791" s="10"/>
      <c r="I791" s="1"/>
    </row>
    <row r="792" spans="1:9" ht="24" customHeight="1">
      <c r="A792" s="7" t="s">
        <v>2153</v>
      </c>
      <c r="B792" s="2">
        <v>44868</v>
      </c>
      <c r="C792" s="5">
        <v>0.91666666666666663</v>
      </c>
      <c r="D792" s="2">
        <f t="shared" si="10"/>
        <v>44868</v>
      </c>
      <c r="E792" s="5">
        <v>0.9375</v>
      </c>
      <c r="F792" s="2">
        <v>44869</v>
      </c>
      <c r="G792" s="5">
        <v>0.25</v>
      </c>
      <c r="H792" s="10" t="s">
        <v>2101</v>
      </c>
      <c r="I792" s="1"/>
    </row>
    <row r="793" spans="1:9" ht="24" customHeight="1">
      <c r="A793" s="7" t="s">
        <v>2183</v>
      </c>
      <c r="B793" s="2">
        <v>44870</v>
      </c>
      <c r="C793" s="5">
        <v>0.625</v>
      </c>
      <c r="D793" s="2">
        <f t="shared" si="10"/>
        <v>44870</v>
      </c>
      <c r="E793" s="5">
        <v>0.72916666666666663</v>
      </c>
      <c r="F793" s="2">
        <f>D793+1</f>
        <v>44871</v>
      </c>
      <c r="G793" s="5">
        <v>0.60416666666666663</v>
      </c>
      <c r="H793" s="10" t="s">
        <v>3042</v>
      </c>
      <c r="I793" s="1"/>
    </row>
    <row r="794" spans="1:9" ht="24" customHeight="1">
      <c r="A794" s="7" t="s">
        <v>1997</v>
      </c>
      <c r="B794" s="2">
        <f>F793+5</f>
        <v>44876</v>
      </c>
      <c r="C794" s="5">
        <v>0.29166666666666669</v>
      </c>
      <c r="D794" s="2">
        <f t="shared" si="10"/>
        <v>44876</v>
      </c>
      <c r="E794" s="5">
        <v>0.33333333333333331</v>
      </c>
      <c r="F794" s="2">
        <f>D794</f>
        <v>44876</v>
      </c>
      <c r="G794" s="5">
        <v>0.875</v>
      </c>
      <c r="H794" s="10" t="s">
        <v>3043</v>
      </c>
      <c r="I794" s="1"/>
    </row>
    <row r="795" spans="1:9" ht="24" customHeight="1">
      <c r="A795" s="7" t="s">
        <v>3041</v>
      </c>
      <c r="B795" s="2">
        <v>44877</v>
      </c>
      <c r="C795" s="5">
        <v>0.95833333333333337</v>
      </c>
      <c r="D795" s="2">
        <v>44878</v>
      </c>
      <c r="E795" s="5">
        <v>0.20833333333333334</v>
      </c>
      <c r="F795" s="2">
        <f>D795</f>
        <v>44878</v>
      </c>
      <c r="G795" s="5">
        <v>0.66666666666666663</v>
      </c>
      <c r="H795" s="10" t="s">
        <v>3043</v>
      </c>
      <c r="I795" s="1"/>
    </row>
    <row r="796" spans="1:9" ht="24" customHeight="1">
      <c r="A796" s="49" t="s">
        <v>3061</v>
      </c>
      <c r="B796" s="50"/>
      <c r="C796" s="50"/>
      <c r="D796" s="50"/>
      <c r="E796" s="50"/>
      <c r="F796" s="50"/>
      <c r="G796" s="50"/>
      <c r="H796" s="50"/>
      <c r="I796" s="51"/>
    </row>
    <row r="797" spans="1:9" ht="24" customHeight="1">
      <c r="A797" s="14" t="s">
        <v>5</v>
      </c>
      <c r="B797" s="52" t="s">
        <v>6</v>
      </c>
      <c r="C797" s="53"/>
      <c r="D797" s="52" t="s">
        <v>7</v>
      </c>
      <c r="E797" s="53"/>
      <c r="F797" s="52" t="s">
        <v>8</v>
      </c>
      <c r="G797" s="53"/>
      <c r="H797" s="3" t="s">
        <v>9</v>
      </c>
      <c r="I797" s="3" t="s">
        <v>10</v>
      </c>
    </row>
    <row r="798" spans="1:9" ht="24" customHeight="1">
      <c r="A798" s="7" t="s">
        <v>2932</v>
      </c>
      <c r="B798" s="2">
        <v>44856</v>
      </c>
      <c r="C798" s="5">
        <v>0.5</v>
      </c>
      <c r="D798" s="2">
        <f t="shared" ref="D798:D806" si="11">B798</f>
        <v>44856</v>
      </c>
      <c r="E798" s="5">
        <v>0.85</v>
      </c>
      <c r="F798" s="2">
        <f>D798+1</f>
        <v>44857</v>
      </c>
      <c r="G798" s="5">
        <v>0.51666666666666672</v>
      </c>
      <c r="H798" s="10" t="s">
        <v>3011</v>
      </c>
      <c r="I798" s="1"/>
    </row>
    <row r="799" spans="1:9" ht="24" customHeight="1">
      <c r="A799" s="7" t="s">
        <v>3009</v>
      </c>
      <c r="B799" s="2">
        <v>44863</v>
      </c>
      <c r="C799" s="5">
        <v>0.5</v>
      </c>
      <c r="D799" s="2">
        <f t="shared" si="11"/>
        <v>44863</v>
      </c>
      <c r="E799" s="5">
        <v>0.54166666666666663</v>
      </c>
      <c r="F799" s="2">
        <v>44864</v>
      </c>
      <c r="G799" s="5">
        <v>8.3333333333333329E-2</v>
      </c>
      <c r="H799" s="10" t="s">
        <v>33</v>
      </c>
      <c r="I799" s="1"/>
    </row>
    <row r="800" spans="1:9" ht="24" customHeight="1">
      <c r="A800" s="7" t="s">
        <v>3010</v>
      </c>
      <c r="B800" s="2">
        <v>44865</v>
      </c>
      <c r="C800" s="5">
        <v>0.20833333333333334</v>
      </c>
      <c r="D800" s="2">
        <f t="shared" si="11"/>
        <v>44865</v>
      </c>
      <c r="E800" s="5">
        <v>0.45833333333333331</v>
      </c>
      <c r="F800" s="2">
        <v>44865</v>
      </c>
      <c r="G800" s="5">
        <v>0.91666666666666663</v>
      </c>
      <c r="H800" s="10"/>
      <c r="I800" s="1"/>
    </row>
    <row r="801" spans="1:9" ht="24" customHeight="1">
      <c r="A801" s="7" t="s">
        <v>3028</v>
      </c>
      <c r="B801" s="2">
        <v>44868</v>
      </c>
      <c r="C801" s="5">
        <v>0.125</v>
      </c>
      <c r="D801" s="2">
        <f t="shared" si="11"/>
        <v>44868</v>
      </c>
      <c r="E801" s="5">
        <v>0.3125</v>
      </c>
      <c r="F801" s="2">
        <f>D801</f>
        <v>44868</v>
      </c>
      <c r="G801" s="5">
        <v>0.58333333333333337</v>
      </c>
      <c r="H801" s="10" t="s">
        <v>3059</v>
      </c>
      <c r="I801" s="1"/>
    </row>
    <row r="802" spans="1:9" ht="24" customHeight="1">
      <c r="A802" s="7" t="s">
        <v>3025</v>
      </c>
      <c r="B802" s="2">
        <v>44869</v>
      </c>
      <c r="C802" s="5">
        <v>0.58333333333333337</v>
      </c>
      <c r="D802" s="2">
        <f t="shared" si="11"/>
        <v>44869</v>
      </c>
      <c r="E802" s="5">
        <v>0.625</v>
      </c>
      <c r="F802" s="2">
        <v>44870</v>
      </c>
      <c r="G802" s="5">
        <v>4.1666666666666664E-2</v>
      </c>
      <c r="H802" s="10"/>
      <c r="I802" s="1"/>
    </row>
    <row r="803" spans="1:9" ht="24" customHeight="1">
      <c r="A803" s="7" t="s">
        <v>2977</v>
      </c>
      <c r="B803" s="2">
        <f>F802</f>
        <v>44870</v>
      </c>
      <c r="C803" s="5">
        <v>8.3333333333333329E-2</v>
      </c>
      <c r="D803" s="2">
        <f t="shared" si="11"/>
        <v>44870</v>
      </c>
      <c r="E803" s="5">
        <v>0.10416666666666667</v>
      </c>
      <c r="F803" s="2">
        <f>D803</f>
        <v>44870</v>
      </c>
      <c r="G803" s="5">
        <v>0.41666666666666669</v>
      </c>
      <c r="H803" s="10" t="s">
        <v>2101</v>
      </c>
      <c r="I803" s="1"/>
    </row>
    <row r="804" spans="1:9" ht="24" customHeight="1">
      <c r="A804" s="7" t="s">
        <v>2979</v>
      </c>
      <c r="B804" s="2">
        <v>44871</v>
      </c>
      <c r="C804" s="5">
        <v>0.875</v>
      </c>
      <c r="D804" s="2">
        <v>44871</v>
      </c>
      <c r="E804" s="5">
        <v>0.97916666666666663</v>
      </c>
      <c r="F804" s="2">
        <f>D804+1</f>
        <v>44872</v>
      </c>
      <c r="G804" s="5">
        <v>0.85416666666666663</v>
      </c>
      <c r="H804" s="10" t="s">
        <v>3003</v>
      </c>
      <c r="I804" s="1"/>
    </row>
    <row r="805" spans="1:9" ht="24" customHeight="1">
      <c r="A805" s="7" t="s">
        <v>3038</v>
      </c>
      <c r="B805" s="2">
        <v>44874</v>
      </c>
      <c r="C805" s="5">
        <v>0.125</v>
      </c>
      <c r="D805" s="2">
        <f>B805</f>
        <v>44874</v>
      </c>
      <c r="E805" s="5">
        <v>0.16666666666666666</v>
      </c>
      <c r="F805" s="2">
        <f>D805</f>
        <v>44874</v>
      </c>
      <c r="G805" s="5">
        <v>0.625</v>
      </c>
      <c r="H805" s="10"/>
      <c r="I805" s="1"/>
    </row>
    <row r="806" spans="1:9" ht="24" customHeight="1">
      <c r="A806" s="7" t="s">
        <v>3039</v>
      </c>
      <c r="B806" s="2">
        <v>44877</v>
      </c>
      <c r="C806" s="5">
        <v>0.20833333333333334</v>
      </c>
      <c r="D806" s="2">
        <f t="shared" si="11"/>
        <v>44877</v>
      </c>
      <c r="E806" s="5">
        <v>0.33333333333333331</v>
      </c>
      <c r="F806" s="2">
        <f>D806</f>
        <v>44877</v>
      </c>
      <c r="G806" s="5">
        <v>0.875</v>
      </c>
      <c r="H806" s="10"/>
      <c r="I806" s="1"/>
    </row>
    <row r="807" spans="1:9" ht="24" customHeight="1">
      <c r="A807" s="7" t="s">
        <v>3026</v>
      </c>
      <c r="B807" s="2">
        <v>44878</v>
      </c>
      <c r="C807" s="5">
        <v>0.54166666666666663</v>
      </c>
      <c r="D807" s="2">
        <f>B807</f>
        <v>44878</v>
      </c>
      <c r="E807" s="5">
        <v>0.83333333333333337</v>
      </c>
      <c r="F807" s="2">
        <v>44879</v>
      </c>
      <c r="G807" s="5">
        <v>0.29166666666666669</v>
      </c>
      <c r="H807" s="10"/>
      <c r="I807" s="1"/>
    </row>
  </sheetData>
  <mergeCells count="50">
    <mergeCell ref="B687:C687"/>
    <mergeCell ref="D687:E687"/>
    <mergeCell ref="F687:G687"/>
    <mergeCell ref="A674:I674"/>
    <mergeCell ref="B675:C675"/>
    <mergeCell ref="D675:E675"/>
    <mergeCell ref="F675:G675"/>
    <mergeCell ref="A686:I686"/>
    <mergeCell ref="A379:I379"/>
    <mergeCell ref="B380:C380"/>
    <mergeCell ref="D380:E380"/>
    <mergeCell ref="F380:G380"/>
    <mergeCell ref="B566:C566"/>
    <mergeCell ref="D566:E566"/>
    <mergeCell ref="F566:G566"/>
    <mergeCell ref="A545:I545"/>
    <mergeCell ref="B546:C546"/>
    <mergeCell ref="D546:E546"/>
    <mergeCell ref="F546:G546"/>
    <mergeCell ref="A466:I466"/>
    <mergeCell ref="B467:C467"/>
    <mergeCell ref="D467:E467"/>
    <mergeCell ref="F467:G467"/>
    <mergeCell ref="A483:I483"/>
    <mergeCell ref="A4:I4"/>
    <mergeCell ref="B5:C5"/>
    <mergeCell ref="D5:E5"/>
    <mergeCell ref="F5:G5"/>
    <mergeCell ref="A193:I193"/>
    <mergeCell ref="A1:B1"/>
    <mergeCell ref="C1:I1"/>
    <mergeCell ref="A2:B2"/>
    <mergeCell ref="C2:I2"/>
    <mergeCell ref="A3:G3"/>
    <mergeCell ref="A796:I796"/>
    <mergeCell ref="B797:C797"/>
    <mergeCell ref="D797:E797"/>
    <mergeCell ref="F797:G797"/>
    <mergeCell ref="A186:I186"/>
    <mergeCell ref="B194:C194"/>
    <mergeCell ref="D194:E194"/>
    <mergeCell ref="F194:G194"/>
    <mergeCell ref="A565:I565"/>
    <mergeCell ref="A310:I310"/>
    <mergeCell ref="B311:C311"/>
    <mergeCell ref="D311:E311"/>
    <mergeCell ref="F311:G311"/>
    <mergeCell ref="B484:C484"/>
    <mergeCell ref="D484:E484"/>
    <mergeCell ref="F484:G484"/>
  </mergeCells>
  <phoneticPr fontId="28" type="noConversion"/>
  <conditionalFormatting sqref="C4:C37 C54:C55 C57:C126 E258 E260:E261 E263:E264 E266:E268 E270:E276 E278 E283:E293 E295:E296 E298 E307:E309 E301:E303 C311:C378 C128:C185 C380:C406 C187:C309 C408:C412 C414:C465 C467:C482 C645:C673 C675:C685 C547:C642 C485:C544 C687:C795 C797:C807">
    <cfRule type="expression" dxfId="1915" priority="1843" stopIfTrue="1">
      <formula>$B4=$H$3</formula>
    </cfRule>
    <cfRule type="expression" dxfId="1914" priority="1844" stopIfTrue="1">
      <formula>B4&lt;$H$3</formula>
    </cfRule>
  </conditionalFormatting>
  <conditionalFormatting sqref="E4:E37 E54:E55 E57:E126 E259 E277 E280:E282 E294 E297 E299:E300 E305 E311:E378 E128:E185 E380:E406 E187:E257 E408:E412 E414:E465 E467:E482 E485:E494 E645:E673 E675:E685 E547:E642 E496:E544 E687:E795 E797:E807">
    <cfRule type="expression" dxfId="1913" priority="1845" stopIfTrue="1">
      <formula>$D4=$H$3</formula>
    </cfRule>
    <cfRule type="expression" dxfId="1912" priority="1846" stopIfTrue="1">
      <formula>D4&lt;$H$3</formula>
    </cfRule>
  </conditionalFormatting>
  <conditionalFormatting sqref="G4:G37 G54:G55 G57:G126 E262 E265 E269 E279 E304 E306 G311:G378 G128:G185 G380:G406 G187:G309 G408:G412 G414:G465 G467:G482 E495 G645:G673 G675:G685 G547:G642 G485:G544 G687:G795 G797:G807">
    <cfRule type="expression" dxfId="1911" priority="1847" stopIfTrue="1">
      <formula>$F4=$H$3</formula>
    </cfRule>
    <cfRule type="expression" dxfId="1910" priority="1848" stopIfTrue="1">
      <formula>D4&lt;$H$3</formula>
    </cfRule>
  </conditionalFormatting>
  <conditionalFormatting sqref="B6:B37 D6:D37 F6:F37 F54:F55 B54:B55 D54:D55 D57 B57 F57 F567:F571 B567:B571 D567:D571 B573:B610 D573:D610 F573:F610 B615:B624 F615:F624 D61:D120 B61:B120 D615:D624 F61:F120 B122:B126 F122:F126 D122:D126 B626:B637 F626:F637 D626:D637 B647 F639:F642 B639:B642 D639:D642 D647 F647 D195:D273 D275:D280 B676:B685 F676:F685 D676:D685 B649:B673 F649:F673 D649:D673 B195:B309 D282:D309 F195:F309 B312:B378 F312:F378 D312:D378 B492:B494 B381:B387 D381:D387 F381:F387 B688:B733 B389:B394 F688:F733 D688:D733 D389:D394 F389:F394 F396:F406 B396:B406 D396:D406 F128:F185 D128:D185 B128:B185 B187:B192 D187:D192 F187:F192 D408:D412 B408:B412 F408:F412 B496:B532 D492:D532 F492:F532 B547:B564 D547:D564 F547:F564 D539:D544 B539:B544 F539:F544 D414:D465 B414:B465 F414:F465 F468:F476 B468:B476 D468:D476 F478:F482 B478:B482 D478:D482 B779:B795 F779:F795 D779:D795 B798:B807 F798:F807 D798:D807">
    <cfRule type="cellIs" dxfId="1909" priority="1849" stopIfTrue="1" operator="equal">
      <formula>$H$3</formula>
    </cfRule>
    <cfRule type="cellIs" dxfId="1908" priority="1850" stopIfTrue="1" operator="lessThan">
      <formula>$H$3</formula>
    </cfRule>
  </conditionalFormatting>
  <conditionalFormatting sqref="F4:F5 B4:B5 D4:D5">
    <cfRule type="cellIs" dxfId="1907" priority="1041" stopIfTrue="1" operator="equal">
      <formula>$H$3</formula>
    </cfRule>
    <cfRule type="cellIs" dxfId="1906" priority="1042" stopIfTrue="1" operator="lessThan">
      <formula>$H$3</formula>
    </cfRule>
  </conditionalFormatting>
  <conditionalFormatting sqref="C38:C53">
    <cfRule type="expression" dxfId="1905" priority="959" stopIfTrue="1">
      <formula>$B38=$H$3</formula>
    </cfRule>
    <cfRule type="expression" dxfId="1904" priority="960" stopIfTrue="1">
      <formula>B38&lt;$H$3</formula>
    </cfRule>
  </conditionalFormatting>
  <conditionalFormatting sqref="E38:E53">
    <cfRule type="expression" dxfId="1903" priority="961" stopIfTrue="1">
      <formula>$D38=$H$3</formula>
    </cfRule>
    <cfRule type="expression" dxfId="1902" priority="962" stopIfTrue="1">
      <formula>D38&lt;$H$3</formula>
    </cfRule>
  </conditionalFormatting>
  <conditionalFormatting sqref="G38:G53">
    <cfRule type="expression" dxfId="1901" priority="963" stopIfTrue="1">
      <formula>$F38=$H$3</formula>
    </cfRule>
    <cfRule type="expression" dxfId="1900" priority="964" stopIfTrue="1">
      <formula>F38&lt;$H$3</formula>
    </cfRule>
  </conditionalFormatting>
  <conditionalFormatting sqref="B38:B53 F38:F53 D38:D53">
    <cfRule type="cellIs" dxfId="1899" priority="965" stopIfTrue="1" operator="equal">
      <formula>$H$3</formula>
    </cfRule>
    <cfRule type="cellIs" dxfId="1898" priority="966" stopIfTrue="1" operator="lessThan">
      <formula>$H$3</formula>
    </cfRule>
  </conditionalFormatting>
  <conditionalFormatting sqref="F58:F60 D58:D60 B58:B60">
    <cfRule type="cellIs" dxfId="1897" priority="915" stopIfTrue="1" operator="equal">
      <formula>$H$3</formula>
    </cfRule>
    <cfRule type="cellIs" dxfId="1896" priority="916" stopIfTrue="1" operator="lessThan">
      <formula>$H$3</formula>
    </cfRule>
  </conditionalFormatting>
  <conditionalFormatting sqref="C56">
    <cfRule type="expression" dxfId="1895" priority="923" stopIfTrue="1">
      <formula>$B56=$H$3</formula>
    </cfRule>
    <cfRule type="expression" dxfId="1894" priority="924" stopIfTrue="1">
      <formula>B56&lt;$H$3</formula>
    </cfRule>
  </conditionalFormatting>
  <conditionalFormatting sqref="E56">
    <cfRule type="expression" dxfId="1893" priority="925" stopIfTrue="1">
      <formula>$D56=$H$3</formula>
    </cfRule>
    <cfRule type="expression" dxfId="1892" priority="926" stopIfTrue="1">
      <formula>D56&lt;$H$3</formula>
    </cfRule>
  </conditionalFormatting>
  <conditionalFormatting sqref="G56">
    <cfRule type="expression" dxfId="1891" priority="927" stopIfTrue="1">
      <formula>$F56=$H$3</formula>
    </cfRule>
    <cfRule type="expression" dxfId="1890" priority="928" stopIfTrue="1">
      <formula>F56&lt;$H$3</formula>
    </cfRule>
  </conditionalFormatting>
  <conditionalFormatting sqref="F56 B56 D56">
    <cfRule type="cellIs" dxfId="1889" priority="929" stopIfTrue="1" operator="equal">
      <formula>$H$3</formula>
    </cfRule>
    <cfRule type="cellIs" dxfId="1888" priority="930" stopIfTrue="1" operator="lessThan">
      <formula>$H$3</formula>
    </cfRule>
  </conditionalFormatting>
  <conditionalFormatting sqref="B565:B566 D565:D566 F565:F566">
    <cfRule type="cellIs" dxfId="1887" priority="859" stopIfTrue="1" operator="equal">
      <formula>$H$3</formula>
    </cfRule>
    <cfRule type="cellIs" dxfId="1886" priority="860" stopIfTrue="1" operator="lessThan">
      <formula>$H$3</formula>
    </cfRule>
  </conditionalFormatting>
  <conditionalFormatting sqref="B572 D572 F572">
    <cfRule type="cellIs" dxfId="1885" priority="843" stopIfTrue="1" operator="equal">
      <formula>$H$3</formula>
    </cfRule>
    <cfRule type="cellIs" dxfId="1884" priority="844" stopIfTrue="1" operator="lessThan">
      <formula>$H$3</formula>
    </cfRule>
  </conditionalFormatting>
  <conditionalFormatting sqref="F193:F194 B193:B194 D193:D194">
    <cfRule type="cellIs" dxfId="1883" priority="777" stopIfTrue="1" operator="equal">
      <formula>$H$3</formula>
    </cfRule>
    <cfRule type="cellIs" dxfId="1882" priority="778" stopIfTrue="1" operator="lessThan">
      <formula>$H$3</formula>
    </cfRule>
  </conditionalFormatting>
  <conditionalFormatting sqref="B611:B614 F611:F614 D611:D614">
    <cfRule type="cellIs" dxfId="1881" priority="729" stopIfTrue="1" operator="equal">
      <formula>$H$3</formula>
    </cfRule>
    <cfRule type="cellIs" dxfId="1880" priority="730" stopIfTrue="1" operator="lessThan">
      <formula>$H$3</formula>
    </cfRule>
  </conditionalFormatting>
  <conditionalFormatting sqref="B121 F121 D121">
    <cfRule type="cellIs" dxfId="1879" priority="550" stopIfTrue="1" operator="equal">
      <formula>$H$3</formula>
    </cfRule>
    <cfRule type="cellIs" dxfId="1878" priority="551" stopIfTrue="1" operator="lessThan">
      <formula>$H$3</formula>
    </cfRule>
  </conditionalFormatting>
  <conditionalFormatting sqref="D625 F625 B625">
    <cfRule type="cellIs" dxfId="1877" priority="546" stopIfTrue="1" operator="equal">
      <formula>$H$3</formula>
    </cfRule>
    <cfRule type="cellIs" dxfId="1876" priority="547" stopIfTrue="1" operator="lessThan">
      <formula>$H$3</formula>
    </cfRule>
  </conditionalFormatting>
  <conditionalFormatting sqref="C127">
    <cfRule type="expression" dxfId="1875" priority="504" stopIfTrue="1">
      <formula>$B127=$H$3</formula>
    </cfRule>
    <cfRule type="expression" dxfId="1874" priority="505" stopIfTrue="1">
      <formula>B127&lt;$H$3</formula>
    </cfRule>
  </conditionalFormatting>
  <conditionalFormatting sqref="E127">
    <cfRule type="expression" dxfId="1873" priority="506" stopIfTrue="1">
      <formula>$D127=$H$3</formula>
    </cfRule>
    <cfRule type="expression" dxfId="1872" priority="507" stopIfTrue="1">
      <formula>D127&lt;$H$3</formula>
    </cfRule>
  </conditionalFormatting>
  <conditionalFormatting sqref="G127">
    <cfRule type="expression" dxfId="1871" priority="508" stopIfTrue="1">
      <formula>$F127=$H$3</formula>
    </cfRule>
    <cfRule type="expression" dxfId="1870" priority="509" stopIfTrue="1">
      <formula>F127&lt;$H$3</formula>
    </cfRule>
  </conditionalFormatting>
  <conditionalFormatting sqref="B127 D127 F127">
    <cfRule type="cellIs" dxfId="1869" priority="510" stopIfTrue="1" operator="equal">
      <formula>$H$3</formula>
    </cfRule>
    <cfRule type="cellIs" dxfId="1868" priority="511" stopIfTrue="1" operator="lessThan">
      <formula>$H$3</formula>
    </cfRule>
  </conditionalFormatting>
  <conditionalFormatting sqref="F638 D638 B638">
    <cfRule type="cellIs" dxfId="1867" priority="486" stopIfTrue="1" operator="equal">
      <formula>$H$3</formula>
    </cfRule>
    <cfRule type="cellIs" dxfId="1866" priority="487" stopIfTrue="1" operator="lessThan">
      <formula>$H$3</formula>
    </cfRule>
  </conditionalFormatting>
  <conditionalFormatting sqref="F645 B645 D645 B648 D648 F648">
    <cfRule type="cellIs" dxfId="1865" priority="447" stopIfTrue="1" operator="equal">
      <formula>$H$3</formula>
    </cfRule>
    <cfRule type="cellIs" dxfId="1864" priority="448" stopIfTrue="1" operator="lessThan">
      <formula>$H$3</formula>
    </cfRule>
  </conditionalFormatting>
  <conditionalFormatting sqref="F646 B646 D646">
    <cfRule type="cellIs" dxfId="1863" priority="439" stopIfTrue="1" operator="equal">
      <formula>$H$3</formula>
    </cfRule>
    <cfRule type="cellIs" dxfId="1862" priority="440" stopIfTrue="1" operator="lessThan">
      <formula>$H$3</formula>
    </cfRule>
  </conditionalFormatting>
  <conditionalFormatting sqref="D274">
    <cfRule type="cellIs" dxfId="1861" priority="407" stopIfTrue="1" operator="equal">
      <formula>$H$3</formula>
    </cfRule>
    <cfRule type="cellIs" dxfId="1860" priority="408" stopIfTrue="1" operator="lessThan">
      <formula>$H$3</formula>
    </cfRule>
  </conditionalFormatting>
  <conditionalFormatting sqref="F675 B675 D675">
    <cfRule type="cellIs" dxfId="1859" priority="361" stopIfTrue="1" operator="equal">
      <formula>$H$3</formula>
    </cfRule>
    <cfRule type="cellIs" dxfId="1858" priority="362" stopIfTrue="1" operator="lessThan">
      <formula>$H$3</formula>
    </cfRule>
  </conditionalFormatting>
  <conditionalFormatting sqref="F675 B675 D675">
    <cfRule type="cellIs" dxfId="1857" priority="359" stopIfTrue="1" operator="equal">
      <formula>$H$3</formula>
    </cfRule>
    <cfRule type="cellIs" dxfId="1856" priority="360" stopIfTrue="1" operator="lessThan">
      <formula>$H$3</formula>
    </cfRule>
  </conditionalFormatting>
  <conditionalFormatting sqref="D281">
    <cfRule type="cellIs" dxfId="1855" priority="317" stopIfTrue="1" operator="equal">
      <formula>$H$3</formula>
    </cfRule>
    <cfRule type="cellIs" dxfId="1854" priority="318" stopIfTrue="1" operator="lessThan">
      <formula>$H$3</formula>
    </cfRule>
  </conditionalFormatting>
  <conditionalFormatting sqref="F687 B687 D687">
    <cfRule type="cellIs" dxfId="1853" priority="303" stopIfTrue="1" operator="equal">
      <formula>$H$3</formula>
    </cfRule>
    <cfRule type="cellIs" dxfId="1852" priority="304" stopIfTrue="1" operator="lessThan">
      <formula>$H$3</formula>
    </cfRule>
  </conditionalFormatting>
  <conditionalFormatting sqref="F687 B687 D687">
    <cfRule type="cellIs" dxfId="1851" priority="301" stopIfTrue="1" operator="equal">
      <formula>$H$3</formula>
    </cfRule>
    <cfRule type="cellIs" dxfId="1850" priority="302" stopIfTrue="1" operator="lessThan">
      <formula>$H$3</formula>
    </cfRule>
  </conditionalFormatting>
  <conditionalFormatting sqref="F311 B311 D311">
    <cfRule type="cellIs" dxfId="1849" priority="235" stopIfTrue="1" operator="equal">
      <formula>$H$3</formula>
    </cfRule>
    <cfRule type="cellIs" dxfId="1848" priority="236" stopIfTrue="1" operator="lessThan">
      <formula>$H$3</formula>
    </cfRule>
  </conditionalFormatting>
  <conditionalFormatting sqref="F311 B311 D311">
    <cfRule type="cellIs" dxfId="1847" priority="233" stopIfTrue="1" operator="equal">
      <formula>$H$3</formula>
    </cfRule>
    <cfRule type="cellIs" dxfId="1846" priority="234" stopIfTrue="1" operator="lessThan">
      <formula>$H$3</formula>
    </cfRule>
  </conditionalFormatting>
  <conditionalFormatting sqref="B485:B491 D485:D491 F485:F491">
    <cfRule type="cellIs" dxfId="1845" priority="231" stopIfTrue="1" operator="equal">
      <formula>$H$3</formula>
    </cfRule>
    <cfRule type="cellIs" dxfId="1844" priority="232" stopIfTrue="1" operator="lessThan">
      <formula>$H$3</formula>
    </cfRule>
  </conditionalFormatting>
  <conditionalFormatting sqref="F483:F484 B483:B484 D483:D484">
    <cfRule type="cellIs" dxfId="1843" priority="179" stopIfTrue="1" operator="equal">
      <formula>$H$3</formula>
    </cfRule>
    <cfRule type="cellIs" dxfId="1842" priority="180" stopIfTrue="1" operator="lessThan">
      <formula>$H$3</formula>
    </cfRule>
  </conditionalFormatting>
  <conditionalFormatting sqref="C483:C484">
    <cfRule type="expression" dxfId="1841" priority="181" stopIfTrue="1">
      <formula>#REF!=$H$3</formula>
    </cfRule>
    <cfRule type="expression" dxfId="1840" priority="182" stopIfTrue="1">
      <formula>#REF!&lt;$H$3</formula>
    </cfRule>
  </conditionalFormatting>
  <conditionalFormatting sqref="E483:E484">
    <cfRule type="expression" dxfId="1839" priority="183" stopIfTrue="1">
      <formula>#REF!=$H$3</formula>
    </cfRule>
    <cfRule type="expression" dxfId="1838" priority="184" stopIfTrue="1">
      <formula>#REF!&lt;$H$3</formula>
    </cfRule>
  </conditionalFormatting>
  <conditionalFormatting sqref="G483:G484">
    <cfRule type="expression" dxfId="1837" priority="185" stopIfTrue="1">
      <formula>#REF!=$H$3</formula>
    </cfRule>
    <cfRule type="expression" dxfId="1836" priority="186" stopIfTrue="1">
      <formula>#REF!&lt;$H$3</formula>
    </cfRule>
  </conditionalFormatting>
  <conditionalFormatting sqref="F380 B380 D380">
    <cfRule type="cellIs" dxfId="1835" priority="171" stopIfTrue="1" operator="equal">
      <formula>$H$3</formula>
    </cfRule>
    <cfRule type="cellIs" dxfId="1834" priority="172" stopIfTrue="1" operator="lessThan">
      <formula>$H$3</formula>
    </cfRule>
  </conditionalFormatting>
  <conditionalFormatting sqref="F380 B380 D380">
    <cfRule type="cellIs" dxfId="1833" priority="169" stopIfTrue="1" operator="equal">
      <formula>$H$3</formula>
    </cfRule>
    <cfRule type="cellIs" dxfId="1832" priority="170" stopIfTrue="1" operator="lessThan">
      <formula>$H$3</formula>
    </cfRule>
  </conditionalFormatting>
  <conditionalFormatting sqref="B495">
    <cfRule type="cellIs" dxfId="1831" priority="167" stopIfTrue="1" operator="equal">
      <formula>$H$3</formula>
    </cfRule>
    <cfRule type="cellIs" dxfId="1830" priority="168" stopIfTrue="1" operator="lessThan">
      <formula>$H$3</formula>
    </cfRule>
  </conditionalFormatting>
  <conditionalFormatting sqref="B388 D388 F388">
    <cfRule type="cellIs" dxfId="1829" priority="163" stopIfTrue="1" operator="equal">
      <formula>$H$3</formula>
    </cfRule>
    <cfRule type="cellIs" dxfId="1828" priority="164" stopIfTrue="1" operator="lessThan">
      <formula>$H$3</formula>
    </cfRule>
  </conditionalFormatting>
  <conditionalFormatting sqref="F395 D395 B395">
    <cfRule type="cellIs" dxfId="1827" priority="153" stopIfTrue="1" operator="equal">
      <formula>$H$3</formula>
    </cfRule>
    <cfRule type="cellIs" dxfId="1826" priority="154" stopIfTrue="1" operator="lessThan">
      <formula>$H$3</formula>
    </cfRule>
  </conditionalFormatting>
  <conditionalFormatting sqref="C186">
    <cfRule type="expression" dxfId="1825" priority="141" stopIfTrue="1">
      <formula>$B186=$H$3</formula>
    </cfRule>
    <cfRule type="expression" dxfId="1824" priority="142" stopIfTrue="1">
      <formula>B186&lt;$H$3</formula>
    </cfRule>
  </conditionalFormatting>
  <conditionalFormatting sqref="E186">
    <cfRule type="expression" dxfId="1823" priority="143" stopIfTrue="1">
      <formula>$D186=$H$3</formula>
    </cfRule>
    <cfRule type="expression" dxfId="1822" priority="144" stopIfTrue="1">
      <formula>D186&lt;$H$3</formula>
    </cfRule>
  </conditionalFormatting>
  <conditionalFormatting sqref="G186">
    <cfRule type="expression" dxfId="1821" priority="145" stopIfTrue="1">
      <formula>$F186=$H$3</formula>
    </cfRule>
    <cfRule type="expression" dxfId="1820" priority="146" stopIfTrue="1">
      <formula>F186&lt;$H$3</formula>
    </cfRule>
  </conditionalFormatting>
  <conditionalFormatting sqref="F186 B186 D186">
    <cfRule type="cellIs" dxfId="1819" priority="139" stopIfTrue="1" operator="equal">
      <formula>$H$3</formula>
    </cfRule>
    <cfRule type="cellIs" dxfId="1818" priority="140" stopIfTrue="1" operator="lessThan">
      <formula>$H$3</formula>
    </cfRule>
  </conditionalFormatting>
  <conditionalFormatting sqref="C407">
    <cfRule type="expression" dxfId="1817" priority="131" stopIfTrue="1">
      <formula>$B407=$H$3</formula>
    </cfRule>
    <cfRule type="expression" dxfId="1816" priority="132" stopIfTrue="1">
      <formula>B407&lt;$H$3</formula>
    </cfRule>
  </conditionalFormatting>
  <conditionalFormatting sqref="E407">
    <cfRule type="expression" dxfId="1815" priority="133" stopIfTrue="1">
      <formula>$D407=$H$3</formula>
    </cfRule>
    <cfRule type="expression" dxfId="1814" priority="134" stopIfTrue="1">
      <formula>D407&lt;$H$3</formula>
    </cfRule>
  </conditionalFormatting>
  <conditionalFormatting sqref="G407">
    <cfRule type="expression" dxfId="1813" priority="135" stopIfTrue="1">
      <formula>$F407=$H$3</formula>
    </cfRule>
    <cfRule type="expression" dxfId="1812" priority="136" stopIfTrue="1">
      <formula>F407&lt;$H$3</formula>
    </cfRule>
  </conditionalFormatting>
  <conditionalFormatting sqref="B407 F407 D407">
    <cfRule type="cellIs" dxfId="1811" priority="137" stopIfTrue="1" operator="equal">
      <formula>$H$3</formula>
    </cfRule>
    <cfRule type="cellIs" dxfId="1810" priority="138" stopIfTrue="1" operator="lessThan">
      <formula>$H$3</formula>
    </cfRule>
  </conditionalFormatting>
  <conditionalFormatting sqref="B734:B738 F734:F738 D734:D738 D740:D765 F740:F765 B740:B765">
    <cfRule type="cellIs" dxfId="1809" priority="129" stopIfTrue="1" operator="equal">
      <formula>$H$3</formula>
    </cfRule>
    <cfRule type="cellIs" dxfId="1808" priority="130" stopIfTrue="1" operator="lessThan">
      <formula>$H$3</formula>
    </cfRule>
  </conditionalFormatting>
  <conditionalFormatting sqref="C413">
    <cfRule type="expression" dxfId="1807" priority="115" stopIfTrue="1">
      <formula>$B413=$H$3</formula>
    </cfRule>
    <cfRule type="expression" dxfId="1806" priority="116" stopIfTrue="1">
      <formula>B413&lt;$H$3</formula>
    </cfRule>
  </conditionalFormatting>
  <conditionalFormatting sqref="E413">
    <cfRule type="expression" dxfId="1805" priority="117" stopIfTrue="1">
      <formula>$D413=$H$3</formula>
    </cfRule>
    <cfRule type="expression" dxfId="1804" priority="118" stopIfTrue="1">
      <formula>D413&lt;$H$3</formula>
    </cfRule>
  </conditionalFormatting>
  <conditionalFormatting sqref="G413">
    <cfRule type="expression" dxfId="1803" priority="119" stopIfTrue="1">
      <formula>$F413=$H$3</formula>
    </cfRule>
    <cfRule type="expression" dxfId="1802" priority="120" stopIfTrue="1">
      <formula>F413&lt;$H$3</formula>
    </cfRule>
  </conditionalFormatting>
  <conditionalFormatting sqref="B413 F413 D413">
    <cfRule type="cellIs" dxfId="1801" priority="121" stopIfTrue="1" operator="equal">
      <formula>$H$3</formula>
    </cfRule>
    <cfRule type="cellIs" dxfId="1800" priority="122" stopIfTrue="1" operator="lessThan">
      <formula>$H$3</formula>
    </cfRule>
  </conditionalFormatting>
  <conditionalFormatting sqref="B739 F739 D739">
    <cfRule type="cellIs" dxfId="1799" priority="107" stopIfTrue="1" operator="equal">
      <formula>$H$3</formula>
    </cfRule>
    <cfRule type="cellIs" dxfId="1798" priority="108" stopIfTrue="1" operator="lessThan">
      <formula>$H$3</formula>
    </cfRule>
  </conditionalFormatting>
  <conditionalFormatting sqref="B533:B534 D533:D534 F533:F534">
    <cfRule type="cellIs" dxfId="1797" priority="105" stopIfTrue="1" operator="equal">
      <formula>$H$3</formula>
    </cfRule>
    <cfRule type="cellIs" dxfId="1796" priority="106" stopIfTrue="1" operator="lessThan">
      <formula>$H$3</formula>
    </cfRule>
  </conditionalFormatting>
  <conditionalFormatting sqref="F545:F546 B545:B546 D545:D546">
    <cfRule type="cellIs" dxfId="1795" priority="85" stopIfTrue="1" operator="equal">
      <formula>$H$3</formula>
    </cfRule>
    <cfRule type="cellIs" dxfId="1794" priority="86" stopIfTrue="1" operator="lessThan">
      <formula>$H$3</formula>
    </cfRule>
  </conditionalFormatting>
  <conditionalFormatting sqref="C545:C546">
    <cfRule type="expression" dxfId="1793" priority="87" stopIfTrue="1">
      <formula>#REF!=$H$3</formula>
    </cfRule>
    <cfRule type="expression" dxfId="1792" priority="88" stopIfTrue="1">
      <formula>#REF!&lt;$H$3</formula>
    </cfRule>
  </conditionalFormatting>
  <conditionalFormatting sqref="E545:E546">
    <cfRule type="expression" dxfId="1791" priority="89" stopIfTrue="1">
      <formula>#REF!=$H$3</formula>
    </cfRule>
    <cfRule type="expression" dxfId="1790" priority="90" stopIfTrue="1">
      <formula>#REF!&lt;$H$3</formula>
    </cfRule>
  </conditionalFormatting>
  <conditionalFormatting sqref="G545:G546">
    <cfRule type="expression" dxfId="1789" priority="91" stopIfTrue="1">
      <formula>#REF!=$H$3</formula>
    </cfRule>
    <cfRule type="expression" dxfId="1788" priority="92" stopIfTrue="1">
      <formula>#REF!&lt;$H$3</formula>
    </cfRule>
  </conditionalFormatting>
  <conditionalFormatting sqref="F537:F538 B537:B538 D537:D538">
    <cfRule type="cellIs" dxfId="1787" priority="75" stopIfTrue="1" operator="equal">
      <formula>$H$3</formula>
    </cfRule>
    <cfRule type="cellIs" dxfId="1786" priority="76" stopIfTrue="1" operator="lessThan">
      <formula>$H$3</formula>
    </cfRule>
  </conditionalFormatting>
  <conditionalFormatting sqref="D535 F535 B535">
    <cfRule type="cellIs" dxfId="1785" priority="61" stopIfTrue="1" operator="equal">
      <formula>$H$3</formula>
    </cfRule>
    <cfRule type="cellIs" dxfId="1784" priority="62" stopIfTrue="1" operator="lessThan">
      <formula>$H$3</formula>
    </cfRule>
  </conditionalFormatting>
  <conditionalFormatting sqref="D536 F536 B536">
    <cfRule type="cellIs" dxfId="1783" priority="53" stopIfTrue="1" operator="equal">
      <formula>$H$3</formula>
    </cfRule>
    <cfRule type="cellIs" dxfId="1782" priority="54" stopIfTrue="1" operator="lessThan">
      <formula>$H$3</formula>
    </cfRule>
  </conditionalFormatting>
  <conditionalFormatting sqref="F467 B467 D467">
    <cfRule type="cellIs" dxfId="1781" priority="45" stopIfTrue="1" operator="equal">
      <formula>$H$3</formula>
    </cfRule>
    <cfRule type="cellIs" dxfId="1780" priority="46" stopIfTrue="1" operator="lessThan">
      <formula>$H$3</formula>
    </cfRule>
  </conditionalFormatting>
  <conditionalFormatting sqref="F467 B467 D467">
    <cfRule type="cellIs" dxfId="1779" priority="43" stopIfTrue="1" operator="equal">
      <formula>$H$3</formula>
    </cfRule>
    <cfRule type="cellIs" dxfId="1778" priority="44" stopIfTrue="1" operator="lessThan">
      <formula>$H$3</formula>
    </cfRule>
  </conditionalFormatting>
  <conditionalFormatting sqref="D766:D778 F766:F778 B766:B778">
    <cfRule type="cellIs" dxfId="1777" priority="35" stopIfTrue="1" operator="equal">
      <formula>$H$3</formula>
    </cfRule>
    <cfRule type="cellIs" dxfId="1776" priority="36" stopIfTrue="1" operator="lessThan">
      <formula>$H$3</formula>
    </cfRule>
  </conditionalFormatting>
  <conditionalFormatting sqref="D477 B477 F477">
    <cfRule type="cellIs" dxfId="1775" priority="25" stopIfTrue="1" operator="equal">
      <formula>$H$3</formula>
    </cfRule>
    <cfRule type="cellIs" dxfId="1774" priority="26" stopIfTrue="1" operator="lessThan">
      <formula>$H$3</formula>
    </cfRule>
  </conditionalFormatting>
  <conditionalFormatting sqref="F797 B797 D797">
    <cfRule type="cellIs" dxfId="1773" priority="11" stopIfTrue="1" operator="equal">
      <formula>$H$3</formula>
    </cfRule>
    <cfRule type="cellIs" dxfId="1772" priority="12" stopIfTrue="1" operator="lessThan">
      <formula>$H$3</formula>
    </cfRule>
  </conditionalFormatting>
  <conditionalFormatting sqref="F797 B797 D797">
    <cfRule type="cellIs" dxfId="1771" priority="9" stopIfTrue="1" operator="equal">
      <formula>$H$3</formula>
    </cfRule>
    <cfRule type="cellIs" dxfId="1770" priority="10" stopIfTrue="1" operator="lessThan">
      <formula>$H$3</formula>
    </cfRule>
  </conditionalFormatting>
  <pageMargins left="0.75" right="0.75" top="1" bottom="1" header="0.5" footer="0.5"/>
  <pageSetup paperSize="9" scale="5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985" id="{56F948C0-B52B-4EA7-85ED-C94419026D07}">
            <xm:f>AND('BVX,BDX'!$D570&lt;'BVX,BDX'!$H$3,'BVX,BDX'!$D570&lt;&gt;"")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4986" id="{111352F4-24AF-41F4-A2C0-F9A018C16A83}">
            <xm:f>AND('BVX,BDX'!$D570='BVX,BDX'!$H$3,'BVX,BDX'!$D570&lt;&gt;"")</xm:f>
            <x14:dxf>
              <fill>
                <patternFill>
                  <bgColor rgb="FFFFFF00"/>
                </patternFill>
              </fill>
            </x14:dxf>
          </x14:cfRule>
          <xm:sqref>D545:E546</xm:sqref>
        </x14:conditionalFormatting>
        <x14:conditionalFormatting xmlns:xm="http://schemas.microsoft.com/office/excel/2006/main">
          <x14:cfRule type="expression" priority="44987" id="{CDFDE8E3-CFDE-4F2D-9AFA-72F1733C2ECF}">
            <xm:f>AND('BVX,BDX'!$F570&lt;'BVX,BDX'!$H$3,'BVX,BDX'!$F570&lt;&gt;"")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4988" id="{F491011A-78A6-465A-AFD0-B7DFFB3DB58F}">
            <xm:f>AND('BVX,BDX'!$F570='BVX,BDX'!$H$3,'BVX,BDX'!$F570&lt;&gt;"")</xm:f>
            <x14:dxf>
              <fill>
                <patternFill>
                  <bgColor rgb="FFFFFF00"/>
                </patternFill>
              </fill>
            </x14:dxf>
          </x14:cfRule>
          <xm:sqref>F545:G546</xm:sqref>
        </x14:conditionalFormatting>
        <x14:conditionalFormatting xmlns:xm="http://schemas.microsoft.com/office/excel/2006/main">
          <x14:cfRule type="expression" priority="44989" stopIfTrue="1" id="{67FD660B-0259-4A63-B708-31E3B0FAD76F}">
            <xm:f>AND('BVX,BDX'!$B570='BVX,BDX'!$H$3,'BVX,BDX'!$B570&lt;&gt;"")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44990" stopIfTrue="1" id="{F035AE6C-E8EB-4C65-ABF0-0FB3FF63B1BB}">
            <xm:f>AND('BVX,BDX'!$B570&lt;'BVX,BDX'!$H$3,'BVX,BDX'!$B570&lt;&gt;"")</xm:f>
            <x14:dxf>
              <fill>
                <patternFill>
                  <bgColor theme="3" tint="0.59996337778862885"/>
                </patternFill>
              </fill>
            </x14:dxf>
          </x14:cfRule>
          <xm:sqref>B545:C546</xm:sqref>
        </x14:conditionalFormatting>
        <x14:conditionalFormatting xmlns:xm="http://schemas.microsoft.com/office/excel/2006/main">
          <x14:cfRule type="expression" priority="44991" id="{56F948C0-B52B-4EA7-85ED-C94419026D07}">
            <xm:f>AND('BVX,BDX'!$D518&lt;'BVX,BDX'!$H$3,'BVX,BDX'!$D518&lt;&gt;"")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4992" id="{111352F4-24AF-41F4-A2C0-F9A018C16A83}">
            <xm:f>AND('BVX,BDX'!$D518='BVX,BDX'!$H$3,'BVX,BDX'!$D518&lt;&gt;"")</xm:f>
            <x14:dxf>
              <fill>
                <patternFill>
                  <bgColor rgb="FFFFFF00"/>
                </patternFill>
              </fill>
            </x14:dxf>
          </x14:cfRule>
          <xm:sqref>D483:E484</xm:sqref>
        </x14:conditionalFormatting>
        <x14:conditionalFormatting xmlns:xm="http://schemas.microsoft.com/office/excel/2006/main">
          <x14:cfRule type="expression" priority="44993" id="{CDFDE8E3-CFDE-4F2D-9AFA-72F1733C2ECF}">
            <xm:f>AND('BVX,BDX'!$F518&lt;'BVX,BDX'!$H$3,'BVX,BDX'!$F518&lt;&gt;"")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4994" id="{F491011A-78A6-465A-AFD0-B7DFFB3DB58F}">
            <xm:f>AND('BVX,BDX'!$F518='BVX,BDX'!$H$3,'BVX,BDX'!$F518&lt;&gt;"")</xm:f>
            <x14:dxf>
              <fill>
                <patternFill>
                  <bgColor rgb="FFFFFF00"/>
                </patternFill>
              </fill>
            </x14:dxf>
          </x14:cfRule>
          <xm:sqref>F483:G484</xm:sqref>
        </x14:conditionalFormatting>
        <x14:conditionalFormatting xmlns:xm="http://schemas.microsoft.com/office/excel/2006/main">
          <x14:cfRule type="expression" priority="44995" stopIfTrue="1" id="{67FD660B-0259-4A63-B708-31E3B0FAD76F}">
            <xm:f>AND('BVX,BDX'!$B518='BVX,BDX'!$H$3,'BVX,BDX'!$B518&lt;&gt;"")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44996" stopIfTrue="1" id="{F035AE6C-E8EB-4C65-ABF0-0FB3FF63B1BB}">
            <xm:f>AND('BVX,BDX'!$B518&lt;'BVX,BDX'!$H$3,'BVX,BDX'!$B518&lt;&gt;"")</xm:f>
            <x14:dxf>
              <fill>
                <patternFill>
                  <bgColor theme="3" tint="0.59996337778862885"/>
                </patternFill>
              </fill>
            </x14:dxf>
          </x14:cfRule>
          <xm:sqref>B483:C484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844"/>
  <sheetViews>
    <sheetView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9.6640625" customWidth="1"/>
    <col min="2" max="7" width="11.58203125" customWidth="1"/>
    <col min="8" max="8" width="54.4140625" style="9" customWidth="1"/>
    <col min="9" max="9" width="13.4140625" customWidth="1"/>
  </cols>
  <sheetData>
    <row r="1" spans="1:9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ht="24.9" customHeight="1">
      <c r="A3" s="47"/>
      <c r="B3" s="47"/>
      <c r="C3" s="47"/>
      <c r="D3" s="47"/>
      <c r="E3" s="47"/>
      <c r="F3" s="47"/>
      <c r="G3" s="47"/>
      <c r="H3" s="6">
        <v>44861</v>
      </c>
      <c r="I3" s="4"/>
    </row>
    <row r="4" spans="1:9" ht="24.9" hidden="1" customHeight="1">
      <c r="A4" s="49" t="s">
        <v>1384</v>
      </c>
      <c r="B4" s="50"/>
      <c r="C4" s="50"/>
      <c r="D4" s="50"/>
      <c r="E4" s="50"/>
      <c r="F4" s="50"/>
      <c r="G4" s="50"/>
      <c r="H4" s="50"/>
      <c r="I4" s="51"/>
    </row>
    <row r="5" spans="1:9" ht="24" hidden="1" customHeight="1">
      <c r="A5" s="14" t="s">
        <v>5</v>
      </c>
      <c r="B5" s="52" t="s">
        <v>6</v>
      </c>
      <c r="C5" s="53"/>
      <c r="D5" s="52" t="s">
        <v>7</v>
      </c>
      <c r="E5" s="53"/>
      <c r="F5" s="52" t="s">
        <v>8</v>
      </c>
      <c r="G5" s="53"/>
      <c r="H5" s="3" t="s">
        <v>9</v>
      </c>
      <c r="I5" s="3" t="s">
        <v>10</v>
      </c>
    </row>
    <row r="6" spans="1:9" ht="24" hidden="1" customHeight="1">
      <c r="A6" s="11" t="s">
        <v>523</v>
      </c>
      <c r="B6" s="2">
        <v>44435</v>
      </c>
      <c r="C6" s="5">
        <v>0.63750000000000007</v>
      </c>
      <c r="D6" s="2">
        <v>44435</v>
      </c>
      <c r="E6" s="5">
        <v>0.83333333333333337</v>
      </c>
      <c r="F6" s="2">
        <v>44436</v>
      </c>
      <c r="G6" s="5">
        <v>0.62986111111111109</v>
      </c>
      <c r="H6" s="10" t="s">
        <v>561</v>
      </c>
      <c r="I6" s="1"/>
    </row>
    <row r="7" spans="1:9" ht="24" hidden="1" customHeight="1">
      <c r="A7" s="11" t="s">
        <v>403</v>
      </c>
      <c r="B7" s="2">
        <v>44438</v>
      </c>
      <c r="C7" s="5">
        <v>0.79166666666666663</v>
      </c>
      <c r="D7" s="2">
        <v>44438</v>
      </c>
      <c r="E7" s="5">
        <v>0.89722222222222225</v>
      </c>
      <c r="F7" s="2">
        <v>44440</v>
      </c>
      <c r="G7" s="5">
        <v>8.3333333333333329E-2</v>
      </c>
      <c r="H7" s="10"/>
      <c r="I7" s="1"/>
    </row>
    <row r="8" spans="1:9" ht="24" hidden="1" customHeight="1">
      <c r="A8" s="11" t="s">
        <v>402</v>
      </c>
      <c r="B8" s="2">
        <v>44440</v>
      </c>
      <c r="C8" s="5">
        <v>0.35069444444444442</v>
      </c>
      <c r="D8" s="2">
        <v>44440</v>
      </c>
      <c r="E8" s="5">
        <v>0.47569444444444442</v>
      </c>
      <c r="F8" s="2">
        <v>44440</v>
      </c>
      <c r="G8" s="5">
        <v>0.79513888888888884</v>
      </c>
      <c r="H8" s="10"/>
      <c r="I8" s="1"/>
    </row>
    <row r="9" spans="1:9" ht="24" hidden="1" customHeight="1">
      <c r="A9" s="7" t="s">
        <v>431</v>
      </c>
      <c r="B9" s="2">
        <v>44442</v>
      </c>
      <c r="C9" s="5">
        <v>0.39513888888888887</v>
      </c>
      <c r="D9" s="2">
        <v>44442</v>
      </c>
      <c r="E9" s="5">
        <v>0.50138888888888888</v>
      </c>
      <c r="F9" s="2">
        <v>44443</v>
      </c>
      <c r="G9" s="5">
        <v>0.43194444444444446</v>
      </c>
      <c r="H9" s="16" t="s">
        <v>506</v>
      </c>
      <c r="I9" s="1"/>
    </row>
    <row r="10" spans="1:9" ht="24" hidden="1" customHeight="1">
      <c r="A10" s="7" t="s">
        <v>537</v>
      </c>
      <c r="B10" s="2">
        <v>44444</v>
      </c>
      <c r="C10" s="5">
        <v>0.44513888888888892</v>
      </c>
      <c r="D10" s="2">
        <v>44444</v>
      </c>
      <c r="E10" s="5">
        <v>0.48888888888888887</v>
      </c>
      <c r="F10" s="2">
        <v>44444</v>
      </c>
      <c r="G10" s="5">
        <v>0.75555555555555554</v>
      </c>
      <c r="H10" s="10"/>
      <c r="I10" s="1"/>
    </row>
    <row r="11" spans="1:9" ht="24" hidden="1" customHeight="1">
      <c r="A11" s="12" t="s">
        <v>582</v>
      </c>
      <c r="B11" s="2">
        <v>44446</v>
      </c>
      <c r="C11" s="5">
        <v>0.58333333333333337</v>
      </c>
      <c r="D11" s="2">
        <v>44448</v>
      </c>
      <c r="E11" s="5">
        <v>0.94166666666666676</v>
      </c>
      <c r="F11" s="2">
        <v>44449</v>
      </c>
      <c r="G11" s="5">
        <v>0.48819444444444443</v>
      </c>
      <c r="H11" s="10" t="s">
        <v>592</v>
      </c>
      <c r="I11" s="1"/>
    </row>
    <row r="12" spans="1:9" ht="24" hidden="1" customHeight="1">
      <c r="A12" s="7" t="s">
        <v>576</v>
      </c>
      <c r="B12" s="2">
        <v>44449</v>
      </c>
      <c r="C12" s="5">
        <v>0.75902777777777775</v>
      </c>
      <c r="D12" s="2">
        <v>44449</v>
      </c>
      <c r="E12" s="5">
        <v>0.88541666666666663</v>
      </c>
      <c r="F12" s="2">
        <v>44450</v>
      </c>
      <c r="G12" s="5">
        <v>0.20972222222222223</v>
      </c>
      <c r="H12" s="16"/>
      <c r="I12" s="1"/>
    </row>
    <row r="13" spans="1:9" ht="24" hidden="1" customHeight="1">
      <c r="A13" s="7" t="s">
        <v>445</v>
      </c>
      <c r="B13" s="2">
        <v>44450</v>
      </c>
      <c r="C13" s="5">
        <v>0.45833333333333331</v>
      </c>
      <c r="D13" s="2">
        <v>44452</v>
      </c>
      <c r="E13" s="5">
        <v>0.41319444444444442</v>
      </c>
      <c r="F13" s="2">
        <v>44452</v>
      </c>
      <c r="G13" s="5">
        <v>0.96111111111111114</v>
      </c>
      <c r="H13" s="10" t="s">
        <v>612</v>
      </c>
      <c r="I13" s="1"/>
    </row>
    <row r="14" spans="1:9" ht="24" hidden="1" customHeight="1">
      <c r="A14" s="7" t="s">
        <v>587</v>
      </c>
      <c r="B14" s="2">
        <v>44453</v>
      </c>
      <c r="C14" s="5">
        <v>4.1666666666666664E-2</v>
      </c>
      <c r="D14" s="2">
        <v>44453</v>
      </c>
      <c r="E14" s="5">
        <v>6.9444444444444434E-2</v>
      </c>
      <c r="F14" s="2">
        <v>44453</v>
      </c>
      <c r="G14" s="5">
        <v>0.29236111111111113</v>
      </c>
      <c r="H14" s="1" t="s">
        <v>627</v>
      </c>
      <c r="I14" s="1"/>
    </row>
    <row r="15" spans="1:9" ht="24" hidden="1" customHeight="1">
      <c r="A15" s="12" t="s">
        <v>586</v>
      </c>
      <c r="B15" s="2">
        <v>44453</v>
      </c>
      <c r="C15" s="5">
        <v>0.3125</v>
      </c>
      <c r="D15" s="2">
        <v>44453</v>
      </c>
      <c r="E15" s="5">
        <v>0.32430555555555557</v>
      </c>
      <c r="F15" s="2">
        <v>44453</v>
      </c>
      <c r="G15" s="5">
        <v>0.56319444444444444</v>
      </c>
      <c r="H15" s="10" t="s">
        <v>583</v>
      </c>
      <c r="I15" s="1"/>
    </row>
    <row r="16" spans="1:9" ht="24" hidden="1" customHeight="1">
      <c r="A16" s="7" t="s">
        <v>595</v>
      </c>
      <c r="B16" s="2">
        <v>44455</v>
      </c>
      <c r="C16" s="5">
        <v>0.53472222222222221</v>
      </c>
      <c r="D16" s="2">
        <v>44455</v>
      </c>
      <c r="E16" s="5">
        <v>0.67361111111111116</v>
      </c>
      <c r="F16" s="2">
        <v>44456</v>
      </c>
      <c r="G16" s="5">
        <v>0.42291666666666666</v>
      </c>
      <c r="H16" s="16"/>
      <c r="I16" s="1"/>
    </row>
    <row r="17" spans="1:9" ht="24" hidden="1" customHeight="1">
      <c r="A17" s="7" t="s">
        <v>596</v>
      </c>
      <c r="B17" s="2">
        <v>44457</v>
      </c>
      <c r="C17" s="5">
        <v>0.4680555555555555</v>
      </c>
      <c r="D17" s="2">
        <v>44457</v>
      </c>
      <c r="E17" s="5">
        <v>0.5</v>
      </c>
      <c r="F17" s="2">
        <v>44457</v>
      </c>
      <c r="G17" s="5">
        <v>0.72499999999999998</v>
      </c>
      <c r="H17" s="16"/>
      <c r="I17" s="1"/>
    </row>
    <row r="18" spans="1:9" ht="24" hidden="1" customHeight="1">
      <c r="A18" s="7" t="s">
        <v>623</v>
      </c>
      <c r="B18" s="2">
        <v>44459</v>
      </c>
      <c r="C18" s="5">
        <v>0.72916666666666663</v>
      </c>
      <c r="D18" s="2">
        <v>44459</v>
      </c>
      <c r="E18" s="5">
        <v>0.79166666666666663</v>
      </c>
      <c r="F18" s="2">
        <v>44460</v>
      </c>
      <c r="G18" s="5">
        <v>0.30416666666666664</v>
      </c>
      <c r="H18" s="10"/>
      <c r="I18" s="1"/>
    </row>
    <row r="19" spans="1:9" ht="24" hidden="1" customHeight="1">
      <c r="A19" s="7" t="s">
        <v>624</v>
      </c>
      <c r="B19" s="2">
        <v>44460</v>
      </c>
      <c r="C19" s="5">
        <v>0.53680555555555554</v>
      </c>
      <c r="D19" s="2">
        <v>44461</v>
      </c>
      <c r="E19" s="5">
        <v>0.375</v>
      </c>
      <c r="F19" s="2">
        <v>44461</v>
      </c>
      <c r="G19" s="5">
        <v>0.75763888888888886</v>
      </c>
      <c r="H19" s="10" t="s">
        <v>662</v>
      </c>
      <c r="I19" s="1"/>
    </row>
    <row r="20" spans="1:9" ht="24" hidden="1" customHeight="1">
      <c r="A20" s="7" t="s">
        <v>625</v>
      </c>
      <c r="B20" s="2">
        <v>44461</v>
      </c>
      <c r="C20" s="5">
        <v>0.95972222222222225</v>
      </c>
      <c r="D20" s="2">
        <v>44463</v>
      </c>
      <c r="E20" s="5">
        <v>0.44791666666666669</v>
      </c>
      <c r="F20" s="2">
        <v>44463</v>
      </c>
      <c r="G20" s="5">
        <v>0.82152777777777775</v>
      </c>
      <c r="H20" s="10" t="s">
        <v>33</v>
      </c>
      <c r="I20" s="1"/>
    </row>
    <row r="21" spans="1:9" ht="24" hidden="1" customHeight="1">
      <c r="A21" s="7" t="s">
        <v>488</v>
      </c>
      <c r="B21" s="2">
        <v>44463</v>
      </c>
      <c r="C21" s="5">
        <v>0.85416666666666663</v>
      </c>
      <c r="D21" s="2">
        <v>44463</v>
      </c>
      <c r="E21" s="5">
        <v>0.9375</v>
      </c>
      <c r="F21" s="2">
        <v>44464</v>
      </c>
      <c r="G21" s="5">
        <v>7.8472222222222221E-2</v>
      </c>
      <c r="H21" s="1" t="s">
        <v>666</v>
      </c>
      <c r="I21" s="1"/>
    </row>
    <row r="22" spans="1:9" ht="24" hidden="1" customHeight="1">
      <c r="A22" s="12" t="s">
        <v>645</v>
      </c>
      <c r="B22" s="2">
        <v>44464</v>
      </c>
      <c r="C22" s="5">
        <v>0.33888888888888885</v>
      </c>
      <c r="D22" s="2">
        <v>44464</v>
      </c>
      <c r="E22" s="5">
        <v>0.40277777777777773</v>
      </c>
      <c r="F22" s="2">
        <v>44464</v>
      </c>
      <c r="G22" s="5">
        <v>0.75208333333333333</v>
      </c>
      <c r="H22" s="10" t="s">
        <v>646</v>
      </c>
      <c r="I22" s="1"/>
    </row>
    <row r="23" spans="1:9" ht="24" hidden="1" customHeight="1">
      <c r="A23" s="7" t="s">
        <v>655</v>
      </c>
      <c r="B23" s="2">
        <v>44466</v>
      </c>
      <c r="C23" s="5">
        <v>0.27430555555555552</v>
      </c>
      <c r="D23" s="2">
        <v>44466</v>
      </c>
      <c r="E23" s="5">
        <v>0.40277777777777773</v>
      </c>
      <c r="F23" s="2">
        <v>44467</v>
      </c>
      <c r="G23" s="5">
        <v>0.17222222222222225</v>
      </c>
      <c r="H23" s="16"/>
      <c r="I23" s="1"/>
    </row>
    <row r="24" spans="1:9" ht="24" hidden="1" customHeight="1">
      <c r="A24" s="7" t="s">
        <v>656</v>
      </c>
      <c r="B24" s="2">
        <v>44468</v>
      </c>
      <c r="C24" s="5">
        <v>0.20486111111111113</v>
      </c>
      <c r="D24" s="2">
        <v>44468</v>
      </c>
      <c r="E24" s="5">
        <v>0.23263888888888887</v>
      </c>
      <c r="F24" s="2">
        <v>44468</v>
      </c>
      <c r="G24" s="5">
        <v>0.67361111111111116</v>
      </c>
      <c r="H24" s="16"/>
      <c r="I24" s="1"/>
    </row>
    <row r="25" spans="1:9" ht="24" hidden="1" customHeight="1">
      <c r="A25" s="7" t="s">
        <v>667</v>
      </c>
      <c r="B25" s="2">
        <v>44470</v>
      </c>
      <c r="C25" s="5">
        <v>0.52638888888888891</v>
      </c>
      <c r="D25" s="2">
        <v>44470</v>
      </c>
      <c r="E25" s="5">
        <v>0.6</v>
      </c>
      <c r="F25" s="2">
        <v>44471</v>
      </c>
      <c r="G25" s="5">
        <v>0.16527777777777777</v>
      </c>
      <c r="H25" s="10" t="s">
        <v>33</v>
      </c>
      <c r="I25" s="1"/>
    </row>
    <row r="26" spans="1:9" ht="24" hidden="1" customHeight="1">
      <c r="A26" s="7" t="s">
        <v>668</v>
      </c>
      <c r="B26" s="2">
        <v>44471</v>
      </c>
      <c r="C26" s="5">
        <v>0.45833333333333331</v>
      </c>
      <c r="D26" s="2">
        <v>44471</v>
      </c>
      <c r="E26" s="5">
        <v>0.89097222222222217</v>
      </c>
      <c r="F26" s="2">
        <v>44471</v>
      </c>
      <c r="G26" s="5">
        <v>0.26111111111111113</v>
      </c>
      <c r="H26" s="16"/>
      <c r="I26" s="1"/>
    </row>
    <row r="27" spans="1:9" ht="24" hidden="1" customHeight="1">
      <c r="A27" s="7" t="s">
        <v>669</v>
      </c>
      <c r="B27" s="2">
        <v>44472</v>
      </c>
      <c r="C27" s="5">
        <v>0.45694444444444443</v>
      </c>
      <c r="D27" s="2">
        <v>44474</v>
      </c>
      <c r="E27" s="5">
        <v>5.9027777777777783E-2</v>
      </c>
      <c r="F27" s="2">
        <v>44474</v>
      </c>
      <c r="G27" s="5">
        <v>0.68958333333333333</v>
      </c>
      <c r="H27" s="10" t="s">
        <v>33</v>
      </c>
      <c r="I27" s="1"/>
    </row>
    <row r="28" spans="1:9" ht="24" hidden="1" customHeight="1">
      <c r="A28" s="7" t="s">
        <v>670</v>
      </c>
      <c r="B28" s="2">
        <v>44474</v>
      </c>
      <c r="C28" s="5">
        <v>0.71527777777777779</v>
      </c>
      <c r="D28" s="2">
        <v>44474</v>
      </c>
      <c r="E28" s="5">
        <v>0.79999999999999993</v>
      </c>
      <c r="F28" s="2">
        <v>44475</v>
      </c>
      <c r="G28" s="5">
        <v>0.18819444444444444</v>
      </c>
      <c r="H28" s="1" t="s">
        <v>704</v>
      </c>
      <c r="I28" s="1"/>
    </row>
    <row r="29" spans="1:9" ht="24" hidden="1" customHeight="1">
      <c r="A29" s="7" t="s">
        <v>671</v>
      </c>
      <c r="B29" s="2">
        <v>44475</v>
      </c>
      <c r="C29" s="5">
        <v>0.20833333333333334</v>
      </c>
      <c r="D29" s="2">
        <v>44475</v>
      </c>
      <c r="E29" s="5">
        <v>0.23402777777777781</v>
      </c>
      <c r="F29" s="2">
        <v>44475</v>
      </c>
      <c r="G29" s="5">
        <v>0.56319444444444444</v>
      </c>
      <c r="H29" s="16"/>
      <c r="I29" s="1"/>
    </row>
    <row r="30" spans="1:9" ht="24" hidden="1" customHeight="1">
      <c r="A30" s="7" t="s">
        <v>695</v>
      </c>
      <c r="B30" s="2">
        <v>44477</v>
      </c>
      <c r="C30" s="5">
        <v>6.25E-2</v>
      </c>
      <c r="D30" s="2">
        <v>44478</v>
      </c>
      <c r="E30" s="5">
        <v>8.6805555555555566E-2</v>
      </c>
      <c r="F30" s="2">
        <v>44478</v>
      </c>
      <c r="G30" s="5">
        <v>0.99305555555555547</v>
      </c>
      <c r="H30" s="10" t="s">
        <v>182</v>
      </c>
      <c r="I30" s="1"/>
    </row>
    <row r="31" spans="1:9" ht="24" hidden="1" customHeight="1">
      <c r="A31" s="7" t="s">
        <v>696</v>
      </c>
      <c r="B31" s="2">
        <v>44480</v>
      </c>
      <c r="C31" s="5">
        <v>0.17708333333333334</v>
      </c>
      <c r="D31" s="2">
        <v>44480</v>
      </c>
      <c r="E31" s="5">
        <v>0.19583333333333333</v>
      </c>
      <c r="F31" s="2">
        <v>44480</v>
      </c>
      <c r="G31" s="5">
        <v>0.47152777777777777</v>
      </c>
      <c r="H31" s="10" t="s">
        <v>747</v>
      </c>
      <c r="I31" s="1"/>
    </row>
    <row r="32" spans="1:9" ht="24" hidden="1" customHeight="1">
      <c r="A32" s="7" t="s">
        <v>702</v>
      </c>
      <c r="B32" s="2">
        <v>44485</v>
      </c>
      <c r="C32" s="5">
        <v>0.1875</v>
      </c>
      <c r="D32" s="2">
        <v>44485</v>
      </c>
      <c r="E32" s="5">
        <v>0.76041666666666663</v>
      </c>
      <c r="F32" s="2">
        <v>44486</v>
      </c>
      <c r="G32" s="5">
        <v>0.28472222222222221</v>
      </c>
      <c r="H32" s="8" t="s">
        <v>748</v>
      </c>
      <c r="I32" s="1"/>
    </row>
    <row r="33" spans="1:9" ht="24" hidden="1" customHeight="1">
      <c r="A33" s="7" t="s">
        <v>708</v>
      </c>
      <c r="B33" s="2">
        <v>44486</v>
      </c>
      <c r="C33" s="5">
        <v>0.49652777777777773</v>
      </c>
      <c r="D33" s="2">
        <v>44487</v>
      </c>
      <c r="E33" s="5">
        <v>0.47222222222222227</v>
      </c>
      <c r="F33" s="2">
        <v>44487</v>
      </c>
      <c r="G33" s="5">
        <v>0.75208333333333333</v>
      </c>
      <c r="H33" s="10" t="s">
        <v>760</v>
      </c>
      <c r="I33" s="1"/>
    </row>
    <row r="34" spans="1:9" ht="24" hidden="1" customHeight="1">
      <c r="A34" s="7" t="s">
        <v>709</v>
      </c>
      <c r="B34" s="2">
        <v>44488</v>
      </c>
      <c r="C34" s="5">
        <v>4.1666666666666664E-2</v>
      </c>
      <c r="D34" s="2">
        <v>44492</v>
      </c>
      <c r="E34" s="5">
        <v>6.25E-2</v>
      </c>
      <c r="F34" s="2">
        <v>44492</v>
      </c>
      <c r="G34" s="5">
        <v>0.68194444444444446</v>
      </c>
      <c r="H34" s="10" t="s">
        <v>766</v>
      </c>
      <c r="I34" s="1"/>
    </row>
    <row r="35" spans="1:9" ht="24" hidden="1" customHeight="1">
      <c r="A35" s="7" t="s">
        <v>710</v>
      </c>
      <c r="B35" s="2">
        <v>44492</v>
      </c>
      <c r="C35" s="5">
        <v>0.70833333333333337</v>
      </c>
      <c r="D35" s="2">
        <v>44492</v>
      </c>
      <c r="E35" s="5">
        <v>0.78819444444444453</v>
      </c>
      <c r="F35" s="2">
        <v>44493</v>
      </c>
      <c r="G35" s="5">
        <v>0.12916666666666668</v>
      </c>
      <c r="H35" s="16"/>
      <c r="I35" s="1"/>
    </row>
    <row r="36" spans="1:9" ht="24" hidden="1" customHeight="1">
      <c r="A36" s="7" t="s">
        <v>711</v>
      </c>
      <c r="B36" s="2"/>
      <c r="C36" s="5"/>
      <c r="D36" s="2"/>
      <c r="E36" s="5"/>
      <c r="F36" s="2"/>
      <c r="G36" s="5"/>
      <c r="H36" s="10" t="s">
        <v>781</v>
      </c>
      <c r="I36" s="1"/>
    </row>
    <row r="37" spans="1:9" ht="24" hidden="1" customHeight="1">
      <c r="A37" s="7" t="s">
        <v>817</v>
      </c>
      <c r="B37" s="2">
        <v>44494</v>
      </c>
      <c r="C37" s="5">
        <v>0.625</v>
      </c>
      <c r="D37" s="2">
        <v>44495</v>
      </c>
      <c r="E37" s="5">
        <v>0.40972222222222227</v>
      </c>
      <c r="F37" s="2">
        <v>44496</v>
      </c>
      <c r="G37" s="5">
        <v>0.35416666666666669</v>
      </c>
      <c r="H37" s="16"/>
      <c r="I37" s="1"/>
    </row>
    <row r="38" spans="1:9" ht="24" hidden="1" customHeight="1">
      <c r="A38" s="7" t="s">
        <v>818</v>
      </c>
      <c r="B38" s="2">
        <v>44497</v>
      </c>
      <c r="C38" s="5">
        <v>0.59722222222222221</v>
      </c>
      <c r="D38" s="2">
        <v>44497</v>
      </c>
      <c r="E38" s="5">
        <v>0.62222222222222223</v>
      </c>
      <c r="F38" s="2">
        <v>44497</v>
      </c>
      <c r="G38" s="5">
        <v>0.93333333333333324</v>
      </c>
      <c r="H38" s="16"/>
      <c r="I38" s="1"/>
    </row>
    <row r="39" spans="1:9" ht="24" hidden="1" customHeight="1">
      <c r="A39" s="7" t="s">
        <v>785</v>
      </c>
      <c r="B39" s="2">
        <v>44500</v>
      </c>
      <c r="C39" s="5">
        <v>6.9444444444444434E-2</v>
      </c>
      <c r="D39" s="2">
        <v>44500</v>
      </c>
      <c r="E39" s="5">
        <v>0.40625</v>
      </c>
      <c r="F39" s="2">
        <v>44501</v>
      </c>
      <c r="G39" s="5">
        <v>0.35000000000000003</v>
      </c>
      <c r="H39" s="10" t="s">
        <v>33</v>
      </c>
      <c r="I39" s="1"/>
    </row>
    <row r="40" spans="1:9" ht="24" hidden="1" customHeight="1">
      <c r="A40" s="7" t="s">
        <v>786</v>
      </c>
      <c r="B40" s="2">
        <v>44501</v>
      </c>
      <c r="C40" s="5">
        <v>0.58680555555555558</v>
      </c>
      <c r="D40" s="2">
        <v>44501</v>
      </c>
      <c r="E40" s="5">
        <v>0.87152777777777779</v>
      </c>
      <c r="F40" s="2">
        <v>44502</v>
      </c>
      <c r="G40" s="5">
        <v>0.46527777777777773</v>
      </c>
      <c r="H40" s="10" t="s">
        <v>33</v>
      </c>
      <c r="I40" s="1"/>
    </row>
    <row r="41" spans="1:9" ht="24" hidden="1" customHeight="1">
      <c r="A41" s="7" t="s">
        <v>787</v>
      </c>
      <c r="B41" s="2">
        <v>44502</v>
      </c>
      <c r="C41" s="5">
        <v>0.66666666666666663</v>
      </c>
      <c r="D41" s="2">
        <v>44503</v>
      </c>
      <c r="E41" s="5">
        <v>0.55833333333333335</v>
      </c>
      <c r="F41" s="2">
        <v>44504</v>
      </c>
      <c r="G41" s="5">
        <v>0.1986111111111111</v>
      </c>
      <c r="H41" s="10" t="s">
        <v>33</v>
      </c>
      <c r="I41" s="1"/>
    </row>
    <row r="42" spans="1:9" ht="24" hidden="1" customHeight="1">
      <c r="A42" s="7" t="s">
        <v>789</v>
      </c>
      <c r="B42" s="2">
        <v>44504</v>
      </c>
      <c r="C42" s="5">
        <v>0.31597222222222221</v>
      </c>
      <c r="D42" s="2">
        <v>44504</v>
      </c>
      <c r="E42" s="5">
        <v>0.65763888888888888</v>
      </c>
      <c r="F42" s="2">
        <v>44504</v>
      </c>
      <c r="G42" s="5">
        <v>0.99305555555555547</v>
      </c>
      <c r="H42" s="1" t="s">
        <v>845</v>
      </c>
      <c r="I42" s="1"/>
    </row>
    <row r="43" spans="1:9" ht="24" hidden="1" customHeight="1">
      <c r="A43" s="7" t="s">
        <v>788</v>
      </c>
      <c r="B43" s="2">
        <v>44505</v>
      </c>
      <c r="C43" s="5">
        <v>1.3888888888888888E-2</v>
      </c>
      <c r="D43" s="2">
        <v>44505</v>
      </c>
      <c r="E43" s="5">
        <v>2.7777777777777776E-2</v>
      </c>
      <c r="F43" s="2">
        <v>44505</v>
      </c>
      <c r="G43" s="5">
        <v>0.23402777777777781</v>
      </c>
      <c r="H43" s="16"/>
      <c r="I43" s="1"/>
    </row>
    <row r="44" spans="1:9" ht="24" hidden="1" customHeight="1">
      <c r="A44" s="7" t="s">
        <v>819</v>
      </c>
      <c r="B44" s="2">
        <v>44506</v>
      </c>
      <c r="C44" s="5">
        <v>0.75138888888888899</v>
      </c>
      <c r="D44" s="2">
        <v>44507</v>
      </c>
      <c r="E44" s="5">
        <v>0.2590277777777778</v>
      </c>
      <c r="F44" s="2">
        <v>44508</v>
      </c>
      <c r="G44" s="5">
        <v>1.3888888888888889E-3</v>
      </c>
      <c r="H44" s="10" t="s">
        <v>838</v>
      </c>
      <c r="I44" s="1"/>
    </row>
    <row r="45" spans="1:9" ht="24" hidden="1" customHeight="1">
      <c r="A45" s="7" t="s">
        <v>820</v>
      </c>
      <c r="B45" s="2">
        <v>44509</v>
      </c>
      <c r="C45" s="5">
        <v>0.24305555555555555</v>
      </c>
      <c r="D45" s="2">
        <v>44509</v>
      </c>
      <c r="E45" s="5">
        <v>0.27083333333333331</v>
      </c>
      <c r="F45" s="2">
        <v>44509</v>
      </c>
      <c r="G45" s="5">
        <v>0.5</v>
      </c>
      <c r="H45" s="16"/>
      <c r="I45" s="1"/>
    </row>
    <row r="46" spans="1:9" ht="24" hidden="1" customHeight="1">
      <c r="A46" s="7" t="s">
        <v>844</v>
      </c>
      <c r="B46" s="2">
        <v>44511</v>
      </c>
      <c r="C46" s="5">
        <v>0.74652777777777779</v>
      </c>
      <c r="D46" s="2">
        <v>44511</v>
      </c>
      <c r="E46" s="5">
        <v>0.80902777777777779</v>
      </c>
      <c r="F46" s="2">
        <v>44512</v>
      </c>
      <c r="G46" s="5">
        <v>0.34375</v>
      </c>
      <c r="H46" s="10" t="s">
        <v>884</v>
      </c>
      <c r="I46" s="1"/>
    </row>
    <row r="47" spans="1:9" ht="24" hidden="1" customHeight="1">
      <c r="A47" s="7" t="s">
        <v>854</v>
      </c>
      <c r="B47" s="2">
        <v>44512</v>
      </c>
      <c r="C47" s="5">
        <v>0.56736111111111109</v>
      </c>
      <c r="D47" s="2">
        <v>44513</v>
      </c>
      <c r="E47" s="5">
        <v>0.40138888888888885</v>
      </c>
      <c r="F47" s="2">
        <v>44513</v>
      </c>
      <c r="G47" s="5">
        <v>0.75694444444444453</v>
      </c>
      <c r="H47" s="10" t="s">
        <v>33</v>
      </c>
      <c r="I47" s="1"/>
    </row>
    <row r="48" spans="1:9" ht="24" hidden="1" customHeight="1">
      <c r="A48" s="7" t="s">
        <v>855</v>
      </c>
      <c r="B48" s="2">
        <v>44513</v>
      </c>
      <c r="C48" s="5">
        <v>0.96875</v>
      </c>
      <c r="D48" s="2">
        <v>44517</v>
      </c>
      <c r="E48" s="5">
        <v>5.9722222222222225E-2</v>
      </c>
      <c r="F48" s="2">
        <v>44517</v>
      </c>
      <c r="G48" s="5">
        <v>0.79652777777777783</v>
      </c>
      <c r="H48" s="10" t="s">
        <v>905</v>
      </c>
      <c r="I48" s="1"/>
    </row>
    <row r="49" spans="1:9" ht="24" hidden="1" customHeight="1">
      <c r="A49" s="7" t="s">
        <v>856</v>
      </c>
      <c r="B49" s="2">
        <v>44517</v>
      </c>
      <c r="C49" s="5">
        <v>0.83333333333333337</v>
      </c>
      <c r="D49" s="2">
        <v>44517</v>
      </c>
      <c r="E49" s="5">
        <v>0.90625</v>
      </c>
      <c r="F49" s="2">
        <v>44518</v>
      </c>
      <c r="G49" s="5">
        <v>0.2902777777777778</v>
      </c>
      <c r="H49" s="16"/>
      <c r="I49" s="1"/>
    </row>
    <row r="50" spans="1:9" ht="24" hidden="1" customHeight="1">
      <c r="A50" s="7" t="s">
        <v>857</v>
      </c>
      <c r="B50" s="2">
        <v>44518</v>
      </c>
      <c r="C50" s="5">
        <v>0.3125</v>
      </c>
      <c r="D50" s="2">
        <v>44518</v>
      </c>
      <c r="E50" s="5">
        <v>0.33333333333333331</v>
      </c>
      <c r="F50" s="2">
        <v>44518</v>
      </c>
      <c r="G50" s="5">
        <v>0.58680555555555558</v>
      </c>
      <c r="H50" s="16"/>
      <c r="I50" s="1"/>
    </row>
    <row r="51" spans="1:9" ht="24" hidden="1" customHeight="1">
      <c r="A51" s="7" t="s">
        <v>887</v>
      </c>
      <c r="B51" s="2">
        <v>44520</v>
      </c>
      <c r="C51" s="5">
        <v>0.18402777777777779</v>
      </c>
      <c r="D51" s="2">
        <v>44520</v>
      </c>
      <c r="E51" s="5">
        <v>0.30694444444444441</v>
      </c>
      <c r="F51" s="2">
        <v>44521</v>
      </c>
      <c r="G51" s="5">
        <v>8.5416666666666655E-2</v>
      </c>
      <c r="H51" s="10" t="s">
        <v>928</v>
      </c>
      <c r="I51" s="1"/>
    </row>
    <row r="52" spans="1:9" ht="24" hidden="1" customHeight="1">
      <c r="A52" s="7" t="s">
        <v>888</v>
      </c>
      <c r="B52" s="2">
        <v>44522</v>
      </c>
      <c r="C52" s="5">
        <v>0.21666666666666667</v>
      </c>
      <c r="D52" s="2">
        <v>44522</v>
      </c>
      <c r="E52" s="5">
        <v>0.23958333333333334</v>
      </c>
      <c r="F52" s="2">
        <v>44522</v>
      </c>
      <c r="G52" s="5">
        <v>0.86805555555555547</v>
      </c>
      <c r="H52" s="16"/>
      <c r="I52" s="1"/>
    </row>
    <row r="53" spans="1:9" ht="24" hidden="1" customHeight="1">
      <c r="A53" s="7" t="s">
        <v>920</v>
      </c>
      <c r="B53" s="2">
        <v>44525</v>
      </c>
      <c r="C53" s="5">
        <v>0.26180555555555557</v>
      </c>
      <c r="D53" s="2">
        <v>44525</v>
      </c>
      <c r="E53" s="5">
        <v>0.77777777777777779</v>
      </c>
      <c r="F53" s="2">
        <v>44526</v>
      </c>
      <c r="G53" s="5">
        <v>0.32222222222222224</v>
      </c>
      <c r="H53" s="8" t="s">
        <v>33</v>
      </c>
      <c r="I53" s="1"/>
    </row>
    <row r="54" spans="1:9" ht="24" hidden="1" customHeight="1">
      <c r="A54" s="7" t="s">
        <v>921</v>
      </c>
      <c r="B54" s="2"/>
      <c r="C54" s="5"/>
      <c r="D54" s="2"/>
      <c r="E54" s="5"/>
      <c r="F54" s="2"/>
      <c r="G54" s="5"/>
      <c r="H54" s="10" t="s">
        <v>933</v>
      </c>
      <c r="I54" s="1"/>
    </row>
    <row r="55" spans="1:9" ht="24" hidden="1" customHeight="1">
      <c r="A55" s="11" t="s">
        <v>923</v>
      </c>
      <c r="B55" s="2">
        <v>44526</v>
      </c>
      <c r="C55" s="5">
        <v>0.49305555555555558</v>
      </c>
      <c r="D55" s="2">
        <v>44526</v>
      </c>
      <c r="E55" s="5">
        <v>0.54166666666666663</v>
      </c>
      <c r="F55" s="2">
        <v>44527</v>
      </c>
      <c r="G55" s="5">
        <v>3.2638888888888891E-2</v>
      </c>
      <c r="H55" s="1" t="s">
        <v>966</v>
      </c>
      <c r="I55" s="1"/>
    </row>
    <row r="56" spans="1:9" ht="24" hidden="1" customHeight="1">
      <c r="A56" s="11" t="s">
        <v>922</v>
      </c>
      <c r="B56" s="2">
        <v>44527</v>
      </c>
      <c r="C56" s="5">
        <v>4.8611111111111112E-2</v>
      </c>
      <c r="D56" s="2">
        <v>44527</v>
      </c>
      <c r="E56" s="5">
        <v>0.44930555555555557</v>
      </c>
      <c r="F56" s="2">
        <v>44528</v>
      </c>
      <c r="G56" s="5">
        <v>0.12361111111111112</v>
      </c>
      <c r="H56" s="8" t="s">
        <v>33</v>
      </c>
      <c r="I56" s="1"/>
    </row>
    <row r="57" spans="1:9" ht="24" hidden="1" customHeight="1">
      <c r="A57" s="7" t="s">
        <v>566</v>
      </c>
      <c r="B57" s="2">
        <v>44528</v>
      </c>
      <c r="C57" s="5">
        <v>0.24305555555555555</v>
      </c>
      <c r="D57" s="2">
        <v>44528</v>
      </c>
      <c r="E57" s="5">
        <v>0.53472222222222221</v>
      </c>
      <c r="F57" s="2">
        <v>44528</v>
      </c>
      <c r="G57" s="5">
        <v>0.86041666666666661</v>
      </c>
      <c r="H57" s="10"/>
      <c r="I57" s="1"/>
    </row>
    <row r="58" spans="1:9" ht="24" hidden="1" customHeight="1">
      <c r="A58" s="7" t="s">
        <v>948</v>
      </c>
      <c r="B58" s="2">
        <v>44530</v>
      </c>
      <c r="C58" s="5">
        <v>0.4375</v>
      </c>
      <c r="D58" s="2">
        <v>44530</v>
      </c>
      <c r="E58" s="5">
        <v>0.59166666666666667</v>
      </c>
      <c r="F58" s="2">
        <v>44531</v>
      </c>
      <c r="G58" s="5">
        <v>0.42708333333333331</v>
      </c>
      <c r="H58" s="10" t="s">
        <v>981</v>
      </c>
      <c r="I58" s="1"/>
    </row>
    <row r="59" spans="1:9" ht="24" hidden="1" customHeight="1">
      <c r="A59" s="7" t="s">
        <v>949</v>
      </c>
      <c r="B59" s="2">
        <v>44532</v>
      </c>
      <c r="C59" s="5">
        <v>0.53472222222222221</v>
      </c>
      <c r="D59" s="2">
        <v>44533</v>
      </c>
      <c r="E59" s="5">
        <v>0.18472222222222223</v>
      </c>
      <c r="F59" s="2">
        <v>44533</v>
      </c>
      <c r="G59" s="5">
        <v>0.78055555555555556</v>
      </c>
      <c r="H59" s="10" t="s">
        <v>1009</v>
      </c>
      <c r="I59" s="1"/>
    </row>
    <row r="60" spans="1:9" ht="24" hidden="1" customHeight="1">
      <c r="A60" s="7" t="s">
        <v>967</v>
      </c>
      <c r="B60" s="2">
        <v>44536</v>
      </c>
      <c r="C60" s="5">
        <v>0.1076388888888889</v>
      </c>
      <c r="D60" s="2">
        <v>44537</v>
      </c>
      <c r="E60" s="5">
        <v>0.31944444444444448</v>
      </c>
      <c r="F60" s="2">
        <v>44537</v>
      </c>
      <c r="G60" s="5">
        <v>0.93333333333333324</v>
      </c>
      <c r="H60" s="10" t="s">
        <v>1024</v>
      </c>
      <c r="I60" s="1"/>
    </row>
    <row r="61" spans="1:9" ht="24" hidden="1" customHeight="1">
      <c r="A61" s="7" t="s">
        <v>971</v>
      </c>
      <c r="B61" s="2">
        <v>44538</v>
      </c>
      <c r="C61" s="5">
        <v>0.24652777777777779</v>
      </c>
      <c r="D61" s="2">
        <v>44538</v>
      </c>
      <c r="E61" s="5">
        <v>0.38541666666666669</v>
      </c>
      <c r="F61" s="2">
        <v>44538</v>
      </c>
      <c r="G61" s="5">
        <v>0.63750000000000007</v>
      </c>
      <c r="H61" s="10"/>
      <c r="I61" s="1"/>
    </row>
    <row r="62" spans="1:9" ht="24" hidden="1" customHeight="1">
      <c r="A62" s="7" t="s">
        <v>972</v>
      </c>
      <c r="B62" s="2">
        <v>44538</v>
      </c>
      <c r="C62" s="5">
        <v>0.84722222222222221</v>
      </c>
      <c r="D62" s="2">
        <v>44540</v>
      </c>
      <c r="E62" s="5">
        <v>3.8194444444444441E-2</v>
      </c>
      <c r="F62" s="2">
        <v>44540</v>
      </c>
      <c r="G62" s="5">
        <v>0.82638888888888884</v>
      </c>
      <c r="H62" s="8" t="s">
        <v>33</v>
      </c>
      <c r="I62" s="1"/>
    </row>
    <row r="63" spans="1:9" ht="24" hidden="1" customHeight="1">
      <c r="A63" s="7" t="s">
        <v>973</v>
      </c>
      <c r="B63" s="2">
        <v>44540</v>
      </c>
      <c r="C63" s="5">
        <v>0.92013888888888884</v>
      </c>
      <c r="D63" s="2">
        <v>44541</v>
      </c>
      <c r="E63" s="5">
        <v>0.52083333333333337</v>
      </c>
      <c r="F63" s="2">
        <v>44542</v>
      </c>
      <c r="G63" s="5">
        <v>9.8611111111111108E-2</v>
      </c>
      <c r="H63" s="8" t="s">
        <v>1060</v>
      </c>
      <c r="I63" s="1"/>
    </row>
    <row r="64" spans="1:9" ht="24" hidden="1" customHeight="1">
      <c r="A64" s="7" t="s">
        <v>969</v>
      </c>
      <c r="B64" s="2"/>
      <c r="C64" s="5"/>
      <c r="D64" s="2"/>
      <c r="E64" s="5"/>
      <c r="F64" s="2"/>
      <c r="G64" s="5"/>
      <c r="H64" s="10" t="s">
        <v>970</v>
      </c>
      <c r="I64" s="1"/>
    </row>
    <row r="65" spans="1:9" ht="24" hidden="1" customHeight="1">
      <c r="A65" s="11" t="s">
        <v>1027</v>
      </c>
      <c r="B65" s="2">
        <v>44543</v>
      </c>
      <c r="C65" s="5">
        <v>0.83333333333333337</v>
      </c>
      <c r="D65" s="2">
        <v>44543</v>
      </c>
      <c r="E65" s="5">
        <v>0.875</v>
      </c>
      <c r="F65" s="2">
        <v>44544</v>
      </c>
      <c r="G65" s="5">
        <v>0.3833333333333333</v>
      </c>
      <c r="H65" s="10" t="s">
        <v>1028</v>
      </c>
      <c r="I65" s="1"/>
    </row>
    <row r="66" spans="1:9" ht="24" hidden="1" customHeight="1">
      <c r="A66" s="11" t="s">
        <v>639</v>
      </c>
      <c r="B66" s="2">
        <v>44545</v>
      </c>
      <c r="C66" s="5">
        <v>0.44791666666666669</v>
      </c>
      <c r="D66" s="2">
        <v>44546</v>
      </c>
      <c r="E66" s="5">
        <v>7.9861111111111105E-2</v>
      </c>
      <c r="F66" s="2">
        <v>44547</v>
      </c>
      <c r="G66" s="5">
        <v>8.6111111111111124E-2</v>
      </c>
      <c r="H66" s="10" t="s">
        <v>1062</v>
      </c>
      <c r="I66" s="1"/>
    </row>
    <row r="67" spans="1:9" ht="24" hidden="1" customHeight="1">
      <c r="A67" s="12" t="s">
        <v>1046</v>
      </c>
      <c r="B67" s="2">
        <v>44552</v>
      </c>
      <c r="C67" s="5">
        <v>0.55138888888888882</v>
      </c>
      <c r="D67" s="2">
        <v>44552</v>
      </c>
      <c r="E67" s="5">
        <v>0.63194444444444442</v>
      </c>
      <c r="F67" s="2">
        <v>44553</v>
      </c>
      <c r="G67" s="5">
        <v>0.29652777777777778</v>
      </c>
      <c r="H67" s="10" t="s">
        <v>1106</v>
      </c>
      <c r="I67" s="1"/>
    </row>
    <row r="68" spans="1:9" ht="24" hidden="1" customHeight="1">
      <c r="A68" s="12" t="s">
        <v>1047</v>
      </c>
      <c r="B68" s="2">
        <v>44553</v>
      </c>
      <c r="C68" s="5">
        <v>0.53263888888888888</v>
      </c>
      <c r="D68" s="2">
        <v>44554</v>
      </c>
      <c r="E68" s="5">
        <v>0.375</v>
      </c>
      <c r="F68" s="2">
        <v>44554</v>
      </c>
      <c r="G68" s="5">
        <v>0.71527777777777779</v>
      </c>
      <c r="H68" s="10" t="s">
        <v>1132</v>
      </c>
      <c r="I68" s="1"/>
    </row>
    <row r="69" spans="1:9" ht="24" hidden="1" customHeight="1">
      <c r="A69" s="12" t="s">
        <v>1048</v>
      </c>
      <c r="B69" s="2">
        <v>44554</v>
      </c>
      <c r="C69" s="5">
        <v>0.91666666666666663</v>
      </c>
      <c r="D69" s="2">
        <v>44555</v>
      </c>
      <c r="E69" s="5">
        <v>0.63541666666666663</v>
      </c>
      <c r="F69" s="2">
        <v>44556</v>
      </c>
      <c r="G69" s="5">
        <v>0.34236111111111112</v>
      </c>
      <c r="H69" s="10" t="s">
        <v>33</v>
      </c>
      <c r="I69" s="1"/>
    </row>
    <row r="70" spans="1:9" ht="24" hidden="1" customHeight="1">
      <c r="A70" s="20" t="s">
        <v>1107</v>
      </c>
      <c r="B70" s="2">
        <v>44556</v>
      </c>
      <c r="C70" s="5">
        <v>0.37083333333333335</v>
      </c>
      <c r="D70" s="2">
        <v>44556</v>
      </c>
      <c r="E70" s="5">
        <v>0.4291666666666667</v>
      </c>
      <c r="F70" s="2">
        <v>44556</v>
      </c>
      <c r="G70" s="5">
        <v>0.63611111111111118</v>
      </c>
      <c r="H70" s="10" t="s">
        <v>1151</v>
      </c>
      <c r="I70" s="1"/>
    </row>
    <row r="71" spans="1:9" ht="24" hidden="1" customHeight="1">
      <c r="A71" s="12" t="s">
        <v>1049</v>
      </c>
      <c r="B71" s="2">
        <v>44556</v>
      </c>
      <c r="C71" s="5">
        <v>0.65694444444444444</v>
      </c>
      <c r="D71" s="2">
        <v>44557</v>
      </c>
      <c r="E71" s="5">
        <v>0.70694444444444438</v>
      </c>
      <c r="F71" s="2">
        <v>44557</v>
      </c>
      <c r="G71" s="5">
        <v>0.92291666666666661</v>
      </c>
      <c r="H71" s="10" t="s">
        <v>1150</v>
      </c>
      <c r="I71" s="1"/>
    </row>
    <row r="72" spans="1:9" ht="24" hidden="1" customHeight="1">
      <c r="A72" s="7" t="s">
        <v>1073</v>
      </c>
      <c r="B72" s="2">
        <v>44559</v>
      </c>
      <c r="C72" s="5">
        <v>0.41666666666666669</v>
      </c>
      <c r="D72" s="2">
        <v>44561</v>
      </c>
      <c r="E72" s="5">
        <v>7.3611111111111113E-2</v>
      </c>
      <c r="F72" s="2">
        <v>44561</v>
      </c>
      <c r="G72" s="5">
        <v>0.91666666666666663</v>
      </c>
      <c r="H72" s="10" t="s">
        <v>1162</v>
      </c>
      <c r="I72" s="1"/>
    </row>
    <row r="73" spans="1:9" ht="24" hidden="1" customHeight="1">
      <c r="A73" s="7" t="s">
        <v>1139</v>
      </c>
      <c r="B73" s="2">
        <v>44563</v>
      </c>
      <c r="C73" s="5">
        <v>0.90625</v>
      </c>
      <c r="D73" s="2">
        <v>44564</v>
      </c>
      <c r="E73" s="5">
        <v>0.7583333333333333</v>
      </c>
      <c r="F73" s="2">
        <v>44565</v>
      </c>
      <c r="G73" s="5">
        <v>0.375</v>
      </c>
      <c r="H73" s="10"/>
      <c r="I73" s="1"/>
    </row>
    <row r="74" spans="1:9" ht="24" hidden="1" customHeight="1">
      <c r="A74" s="7" t="s">
        <v>1140</v>
      </c>
      <c r="B74" s="2">
        <v>44565</v>
      </c>
      <c r="C74" s="5">
        <v>0.75</v>
      </c>
      <c r="D74" s="2">
        <v>44565</v>
      </c>
      <c r="E74" s="5">
        <v>0.875</v>
      </c>
      <c r="F74" s="2">
        <v>44566</v>
      </c>
      <c r="G74" s="5">
        <v>0.34027777777777773</v>
      </c>
      <c r="H74" s="10"/>
      <c r="I74" s="1"/>
    </row>
    <row r="75" spans="1:9" ht="24" hidden="1" customHeight="1">
      <c r="A75" s="7" t="s">
        <v>1141</v>
      </c>
      <c r="B75" s="2">
        <v>44566</v>
      </c>
      <c r="C75" s="5">
        <v>0.53472222222222221</v>
      </c>
      <c r="D75" s="2">
        <v>44567</v>
      </c>
      <c r="E75" s="5">
        <v>0.47013888888888888</v>
      </c>
      <c r="F75" s="2">
        <v>44568</v>
      </c>
      <c r="G75" s="5">
        <v>9.0972222222222218E-2</v>
      </c>
      <c r="H75" s="10" t="s">
        <v>1216</v>
      </c>
      <c r="I75" s="1"/>
    </row>
    <row r="76" spans="1:9" ht="24" hidden="1" customHeight="1">
      <c r="A76" s="7" t="s">
        <v>1142</v>
      </c>
      <c r="B76" s="2">
        <v>44568</v>
      </c>
      <c r="C76" s="5">
        <v>0.125</v>
      </c>
      <c r="D76" s="2">
        <v>44568</v>
      </c>
      <c r="E76" s="5">
        <v>0.20138888888888887</v>
      </c>
      <c r="F76" s="2">
        <v>44568</v>
      </c>
      <c r="G76" s="5">
        <v>0.42152777777777778</v>
      </c>
      <c r="H76" s="10"/>
      <c r="I76" s="1"/>
    </row>
    <row r="77" spans="1:9" ht="24" hidden="1" customHeight="1">
      <c r="A77" s="7" t="s">
        <v>1190</v>
      </c>
      <c r="B77" s="2">
        <v>44570</v>
      </c>
      <c r="C77" s="5">
        <v>0.17708333333333334</v>
      </c>
      <c r="D77" s="2">
        <v>44570</v>
      </c>
      <c r="E77" s="5">
        <v>0.31805555555555554</v>
      </c>
      <c r="F77" s="2">
        <v>44571</v>
      </c>
      <c r="G77" s="5">
        <v>0.37847222222222227</v>
      </c>
      <c r="H77" s="10" t="s">
        <v>1238</v>
      </c>
      <c r="I77" s="1"/>
    </row>
    <row r="78" spans="1:9" ht="24" hidden="1" customHeight="1">
      <c r="A78" s="7" t="s">
        <v>1196</v>
      </c>
      <c r="B78" s="2">
        <v>44573</v>
      </c>
      <c r="C78" s="5">
        <v>0.70486111111111116</v>
      </c>
      <c r="D78" s="2">
        <v>44573</v>
      </c>
      <c r="E78" s="5">
        <v>0.77083333333333337</v>
      </c>
      <c r="F78" s="2">
        <v>44574</v>
      </c>
      <c r="G78" s="5">
        <v>0.52986111111111112</v>
      </c>
      <c r="H78" s="10"/>
      <c r="I78" s="1"/>
    </row>
    <row r="79" spans="1:9" ht="24" hidden="1" customHeight="1">
      <c r="A79" s="7" t="s">
        <v>1197</v>
      </c>
      <c r="B79" s="2">
        <v>44574</v>
      </c>
      <c r="C79" s="5">
        <v>0.79166666666666663</v>
      </c>
      <c r="D79" s="2">
        <v>44574</v>
      </c>
      <c r="E79" s="5">
        <v>0.90625</v>
      </c>
      <c r="F79" s="2">
        <v>44575</v>
      </c>
      <c r="G79" s="5">
        <v>0.30277777777777776</v>
      </c>
      <c r="H79" s="10"/>
      <c r="I79" s="1"/>
    </row>
    <row r="80" spans="1:9" ht="24" hidden="1" customHeight="1">
      <c r="A80" s="7" t="s">
        <v>1198</v>
      </c>
      <c r="B80" s="2">
        <v>44575</v>
      </c>
      <c r="C80" s="5">
        <v>0.51041666666666663</v>
      </c>
      <c r="D80" s="2">
        <v>44576</v>
      </c>
      <c r="E80" s="5">
        <v>0.88958333333333339</v>
      </c>
      <c r="F80" s="2">
        <v>44577</v>
      </c>
      <c r="G80" s="5">
        <v>0.37777777777777777</v>
      </c>
      <c r="H80" s="10" t="s">
        <v>1262</v>
      </c>
      <c r="I80" s="1"/>
    </row>
    <row r="81" spans="1:9" ht="24" hidden="1" customHeight="1">
      <c r="A81" s="7" t="s">
        <v>1199</v>
      </c>
      <c r="B81" s="2">
        <v>44577</v>
      </c>
      <c r="C81" s="5">
        <v>0.40277777777777773</v>
      </c>
      <c r="D81" s="2">
        <v>44577</v>
      </c>
      <c r="E81" s="5">
        <v>0.48819444444444443</v>
      </c>
      <c r="F81" s="2">
        <v>44577</v>
      </c>
      <c r="G81" s="5">
        <v>0.8354166666666667</v>
      </c>
      <c r="H81" s="10"/>
      <c r="I81" s="1"/>
    </row>
    <row r="82" spans="1:9" ht="24" hidden="1" customHeight="1">
      <c r="A82" s="7" t="s">
        <v>1249</v>
      </c>
      <c r="B82" s="2">
        <v>44579</v>
      </c>
      <c r="C82" s="5">
        <v>0.5</v>
      </c>
      <c r="D82" s="2">
        <v>44580</v>
      </c>
      <c r="E82" s="5">
        <v>0.15972222222222224</v>
      </c>
      <c r="F82" s="2">
        <v>44581</v>
      </c>
      <c r="G82" s="5">
        <v>8.6805555555555566E-2</v>
      </c>
      <c r="H82" s="10" t="s">
        <v>1250</v>
      </c>
      <c r="I82" s="1"/>
    </row>
    <row r="83" spans="1:9" ht="24" hidden="1" customHeight="1">
      <c r="A83" s="7" t="s">
        <v>1263</v>
      </c>
      <c r="B83" s="2">
        <v>44583</v>
      </c>
      <c r="C83" s="5">
        <v>0.45694444444444443</v>
      </c>
      <c r="D83" s="2">
        <v>44583</v>
      </c>
      <c r="E83" s="5">
        <v>0.51041666666666663</v>
      </c>
      <c r="F83" s="2">
        <v>44584</v>
      </c>
      <c r="G83" s="5">
        <v>0.28263888888888888</v>
      </c>
      <c r="H83" s="10"/>
      <c r="I83" s="1"/>
    </row>
    <row r="84" spans="1:9" ht="24" hidden="1" customHeight="1">
      <c r="A84" s="7" t="s">
        <v>1264</v>
      </c>
      <c r="B84" s="2">
        <v>44584</v>
      </c>
      <c r="C84" s="5">
        <v>0.51736111111111105</v>
      </c>
      <c r="D84" s="2">
        <v>44584</v>
      </c>
      <c r="E84" s="5">
        <v>0.93263888888888891</v>
      </c>
      <c r="F84" s="2">
        <v>44585</v>
      </c>
      <c r="G84" s="5">
        <v>0.25972222222222224</v>
      </c>
      <c r="H84" s="10"/>
      <c r="I84" s="1"/>
    </row>
    <row r="85" spans="1:9" ht="24" hidden="1" customHeight="1">
      <c r="A85" s="7" t="s">
        <v>1265</v>
      </c>
      <c r="B85" s="2">
        <v>44585</v>
      </c>
      <c r="C85" s="5">
        <v>0.5</v>
      </c>
      <c r="D85" s="2">
        <v>44586</v>
      </c>
      <c r="E85" s="5">
        <v>0.20277777777777781</v>
      </c>
      <c r="F85" s="2">
        <v>44586</v>
      </c>
      <c r="G85" s="5">
        <v>0.71527777777777779</v>
      </c>
      <c r="H85" s="10" t="s">
        <v>1334</v>
      </c>
      <c r="I85" s="1"/>
    </row>
    <row r="86" spans="1:9" ht="24" hidden="1" customHeight="1">
      <c r="A86" s="7" t="s">
        <v>1266</v>
      </c>
      <c r="B86" s="2">
        <v>44586</v>
      </c>
      <c r="C86" s="5">
        <v>0.74583333333333324</v>
      </c>
      <c r="D86" s="2">
        <v>44586</v>
      </c>
      <c r="E86" s="5">
        <v>0.82777777777777783</v>
      </c>
      <c r="F86" s="2">
        <v>44587</v>
      </c>
      <c r="G86" s="5">
        <v>0.16597222222222222</v>
      </c>
      <c r="H86" s="10"/>
      <c r="I86" s="1"/>
    </row>
    <row r="87" spans="1:9" ht="24" hidden="1" customHeight="1">
      <c r="A87" s="7" t="s">
        <v>1285</v>
      </c>
      <c r="B87" s="2">
        <v>44588</v>
      </c>
      <c r="C87" s="5">
        <v>0.85416666666666663</v>
      </c>
      <c r="D87" s="2">
        <v>44588</v>
      </c>
      <c r="E87" s="5">
        <v>0.99305555555555547</v>
      </c>
      <c r="F87" s="2">
        <v>44590</v>
      </c>
      <c r="G87" s="5">
        <v>6.9444444444444441E-3</v>
      </c>
      <c r="H87" s="10" t="s">
        <v>1332</v>
      </c>
      <c r="I87" s="1"/>
    </row>
    <row r="88" spans="1:9" ht="24" hidden="1" customHeight="1">
      <c r="A88" s="7" t="s">
        <v>1311</v>
      </c>
      <c r="B88" s="2">
        <v>44593</v>
      </c>
      <c r="C88" s="5">
        <v>0.17916666666666667</v>
      </c>
      <c r="D88" s="2">
        <v>44593</v>
      </c>
      <c r="E88" s="5">
        <v>0.63888888888888895</v>
      </c>
      <c r="F88" s="2">
        <v>44594</v>
      </c>
      <c r="G88" s="5">
        <v>0.31319444444444444</v>
      </c>
      <c r="H88" s="10" t="s">
        <v>1389</v>
      </c>
      <c r="I88" s="1"/>
    </row>
    <row r="89" spans="1:9" ht="24" hidden="1" customHeight="1">
      <c r="A89" s="7" t="s">
        <v>1312</v>
      </c>
      <c r="B89" s="2">
        <v>44596</v>
      </c>
      <c r="C89" s="5">
        <v>0.65972222222222221</v>
      </c>
      <c r="D89" s="2">
        <v>44597</v>
      </c>
      <c r="E89" s="5">
        <v>0.46249999999999997</v>
      </c>
      <c r="F89" s="2">
        <v>44597</v>
      </c>
      <c r="G89" s="5">
        <v>0.87777777777777777</v>
      </c>
      <c r="H89" s="10" t="s">
        <v>1191</v>
      </c>
      <c r="I89" s="1"/>
    </row>
    <row r="90" spans="1:9" ht="24" hidden="1" customHeight="1">
      <c r="A90" s="7" t="s">
        <v>1313</v>
      </c>
      <c r="B90" s="2">
        <v>44598</v>
      </c>
      <c r="C90" s="5">
        <v>0.125</v>
      </c>
      <c r="D90" s="2">
        <v>44598</v>
      </c>
      <c r="E90" s="5">
        <v>0.53472222222222221</v>
      </c>
      <c r="F90" s="2">
        <v>44598</v>
      </c>
      <c r="G90" s="5">
        <v>0.83124999999999993</v>
      </c>
      <c r="H90" s="10" t="s">
        <v>1392</v>
      </c>
      <c r="I90" s="1"/>
    </row>
    <row r="91" spans="1:9" ht="24" hidden="1" customHeight="1">
      <c r="A91" s="12" t="s">
        <v>1420</v>
      </c>
      <c r="B91" s="2">
        <v>44600</v>
      </c>
      <c r="C91" s="5">
        <v>0.4513888888888889</v>
      </c>
      <c r="D91" s="2">
        <v>44600</v>
      </c>
      <c r="E91" s="5">
        <v>0.5</v>
      </c>
      <c r="F91" s="2">
        <v>44600</v>
      </c>
      <c r="G91" s="5">
        <v>0.70972222222222225</v>
      </c>
      <c r="H91" s="10" t="s">
        <v>1421</v>
      </c>
      <c r="I91" s="1"/>
    </row>
    <row r="92" spans="1:9" ht="24" hidden="1" customHeight="1">
      <c r="A92" s="7" t="s">
        <v>1314</v>
      </c>
      <c r="B92" s="2">
        <v>44601</v>
      </c>
      <c r="C92" s="5">
        <v>0.85</v>
      </c>
      <c r="D92" s="2">
        <v>44601</v>
      </c>
      <c r="E92" s="5">
        <v>0.90763888888888899</v>
      </c>
      <c r="F92" s="2">
        <v>44602</v>
      </c>
      <c r="G92" s="5">
        <v>0.35902777777777778</v>
      </c>
      <c r="H92" s="10"/>
      <c r="I92" s="1"/>
    </row>
    <row r="93" spans="1:9" ht="24" hidden="1" customHeight="1">
      <c r="A93" s="7" t="s">
        <v>1329</v>
      </c>
      <c r="B93" s="2">
        <v>44604</v>
      </c>
      <c r="C93" s="5">
        <v>3.8194444444444441E-2</v>
      </c>
      <c r="D93" s="2">
        <v>44604</v>
      </c>
      <c r="E93" s="5">
        <v>0.1388888888888889</v>
      </c>
      <c r="F93" s="2">
        <v>44604</v>
      </c>
      <c r="G93" s="5">
        <v>0.95763888888888893</v>
      </c>
      <c r="H93" s="10" t="s">
        <v>1441</v>
      </c>
      <c r="I93" s="1"/>
    </row>
    <row r="94" spans="1:9" ht="24" hidden="1" customHeight="1">
      <c r="A94" s="11" t="s">
        <v>1375</v>
      </c>
      <c r="B94" s="2">
        <v>44607</v>
      </c>
      <c r="C94" s="5">
        <v>0.91666666666666663</v>
      </c>
      <c r="D94" s="2">
        <v>44608</v>
      </c>
      <c r="E94" s="5">
        <v>0.33194444444444443</v>
      </c>
      <c r="F94" s="2">
        <v>44608</v>
      </c>
      <c r="G94" s="5">
        <v>0.8618055555555556</v>
      </c>
      <c r="H94" s="10" t="s">
        <v>1374</v>
      </c>
      <c r="I94" s="1"/>
    </row>
    <row r="95" spans="1:9" ht="24" hidden="1" customHeight="1">
      <c r="A95" s="11" t="s">
        <v>1357</v>
      </c>
      <c r="B95" s="2">
        <v>44611</v>
      </c>
      <c r="C95" s="5">
        <v>0.21875</v>
      </c>
      <c r="D95" s="2">
        <v>44611</v>
      </c>
      <c r="E95" s="5">
        <v>0.32500000000000001</v>
      </c>
      <c r="F95" s="2">
        <v>44612</v>
      </c>
      <c r="G95" s="5">
        <v>0.52083333333333337</v>
      </c>
      <c r="H95" s="10"/>
      <c r="I95" s="1"/>
    </row>
    <row r="96" spans="1:9" ht="24" hidden="1" customHeight="1">
      <c r="A96" s="11" t="s">
        <v>1359</v>
      </c>
      <c r="B96" s="2">
        <v>44613</v>
      </c>
      <c r="C96" s="5">
        <v>4.1666666666666664E-2</v>
      </c>
      <c r="D96" s="2">
        <v>44613</v>
      </c>
      <c r="E96" s="5">
        <v>0.62708333333333333</v>
      </c>
      <c r="F96" s="2">
        <v>44614</v>
      </c>
      <c r="G96" s="5">
        <v>0.10416666666666667</v>
      </c>
      <c r="H96" s="10"/>
      <c r="I96" s="1"/>
    </row>
    <row r="97" spans="1:9" ht="24.65" hidden="1" customHeight="1">
      <c r="A97" s="41" t="s">
        <v>2511</v>
      </c>
      <c r="B97" s="41"/>
      <c r="C97" s="41"/>
      <c r="D97" s="41"/>
      <c r="E97" s="41"/>
      <c r="F97" s="41"/>
      <c r="G97" s="41"/>
      <c r="H97" s="41"/>
      <c r="I97" s="41"/>
    </row>
    <row r="98" spans="1:9" ht="24.65" hidden="1" customHeight="1">
      <c r="A98" s="14" t="s">
        <v>5</v>
      </c>
      <c r="B98" s="48" t="s">
        <v>6</v>
      </c>
      <c r="C98" s="48"/>
      <c r="D98" s="48" t="s">
        <v>7</v>
      </c>
      <c r="E98" s="48"/>
      <c r="F98" s="48" t="s">
        <v>8</v>
      </c>
      <c r="G98" s="48"/>
      <c r="H98" s="3" t="s">
        <v>9</v>
      </c>
      <c r="I98" s="3" t="s">
        <v>10</v>
      </c>
    </row>
    <row r="99" spans="1:9" ht="24.65" hidden="1" customHeight="1">
      <c r="A99" s="7" t="s">
        <v>391</v>
      </c>
      <c r="B99" s="2">
        <v>44392</v>
      </c>
      <c r="C99" s="5">
        <v>0.625</v>
      </c>
      <c r="D99" s="2">
        <v>44392</v>
      </c>
      <c r="E99" s="5">
        <v>0.66666666666666663</v>
      </c>
      <c r="F99" s="2">
        <v>44393</v>
      </c>
      <c r="G99" s="5">
        <v>0.33333333333333331</v>
      </c>
      <c r="H99" s="8" t="s">
        <v>408</v>
      </c>
      <c r="I99" s="2"/>
    </row>
    <row r="100" spans="1:9" ht="24.65" hidden="1" customHeight="1">
      <c r="A100" s="7" t="s">
        <v>409</v>
      </c>
      <c r="B100" s="2">
        <v>44393</v>
      </c>
      <c r="C100" s="5">
        <v>0.625</v>
      </c>
      <c r="D100" s="2">
        <v>44393</v>
      </c>
      <c r="E100" s="5">
        <v>0.65972222222222221</v>
      </c>
      <c r="F100" s="2">
        <v>44394</v>
      </c>
      <c r="G100" s="5">
        <v>2.361111111111111E-2</v>
      </c>
      <c r="H100" s="8"/>
      <c r="I100" s="2"/>
    </row>
    <row r="101" spans="1:9" ht="24.65" hidden="1" customHeight="1">
      <c r="A101" s="7" t="s">
        <v>386</v>
      </c>
      <c r="B101" s="2">
        <v>44395</v>
      </c>
      <c r="C101" s="5">
        <v>0.60763888888888895</v>
      </c>
      <c r="D101" s="2">
        <v>44395</v>
      </c>
      <c r="E101" s="5">
        <v>0.73472222222222217</v>
      </c>
      <c r="F101" s="2">
        <v>44396</v>
      </c>
      <c r="G101" s="5">
        <v>0.50624999999999998</v>
      </c>
      <c r="H101" s="8" t="s">
        <v>401</v>
      </c>
      <c r="I101" s="2"/>
    </row>
    <row r="102" spans="1:9" ht="24.65" hidden="1" customHeight="1">
      <c r="A102" s="7" t="s">
        <v>387</v>
      </c>
      <c r="B102" s="2">
        <v>44398</v>
      </c>
      <c r="C102" s="5">
        <v>0.40833333333333338</v>
      </c>
      <c r="D102" s="2">
        <v>44399</v>
      </c>
      <c r="E102" s="5">
        <v>0.78749999999999998</v>
      </c>
      <c r="F102" s="2">
        <v>44400</v>
      </c>
      <c r="G102" s="5">
        <v>0.27499999999999997</v>
      </c>
      <c r="H102" s="8" t="s">
        <v>434</v>
      </c>
      <c r="I102" s="2"/>
    </row>
    <row r="103" spans="1:9" ht="24.65" hidden="1" customHeight="1">
      <c r="A103" s="7" t="s">
        <v>388</v>
      </c>
      <c r="B103" s="2">
        <v>44400</v>
      </c>
      <c r="C103" s="5">
        <v>0.53749999999999998</v>
      </c>
      <c r="D103" s="2">
        <v>44400</v>
      </c>
      <c r="E103" s="5">
        <v>0.67847222222222225</v>
      </c>
      <c r="F103" s="2">
        <v>44401</v>
      </c>
      <c r="G103" s="5">
        <v>0.34166666666666662</v>
      </c>
      <c r="H103" s="8"/>
      <c r="I103" s="2"/>
    </row>
    <row r="104" spans="1:9" ht="24.65" hidden="1" customHeight="1">
      <c r="A104" s="7" t="s">
        <v>389</v>
      </c>
      <c r="B104" s="2">
        <v>44401</v>
      </c>
      <c r="C104" s="5">
        <v>0.5541666666666667</v>
      </c>
      <c r="D104" s="2">
        <v>44403</v>
      </c>
      <c r="E104" s="5">
        <v>5.6250000000000001E-2</v>
      </c>
      <c r="F104" s="2">
        <v>44403</v>
      </c>
      <c r="G104" s="5">
        <v>0.59027777777777779</v>
      </c>
      <c r="H104" s="8" t="s">
        <v>441</v>
      </c>
      <c r="I104" s="2"/>
    </row>
    <row r="105" spans="1:9" ht="24.65" hidden="1" customHeight="1">
      <c r="A105" s="7" t="s">
        <v>390</v>
      </c>
      <c r="B105" s="2"/>
      <c r="C105" s="5"/>
      <c r="D105" s="2"/>
      <c r="E105" s="5"/>
      <c r="F105" s="2"/>
      <c r="G105" s="5"/>
      <c r="H105" s="8" t="s">
        <v>432</v>
      </c>
      <c r="I105" s="2"/>
    </row>
    <row r="106" spans="1:9" ht="24.65" hidden="1" customHeight="1">
      <c r="A106" s="7" t="s">
        <v>416</v>
      </c>
      <c r="B106" s="2">
        <v>44405</v>
      </c>
      <c r="C106" s="5">
        <v>0.27083333333333331</v>
      </c>
      <c r="D106" s="2">
        <v>44405</v>
      </c>
      <c r="E106" s="5">
        <v>0.40625</v>
      </c>
      <c r="F106" s="2">
        <v>44406</v>
      </c>
      <c r="G106" s="5">
        <v>3.472222222222222E-3</v>
      </c>
      <c r="H106" s="8"/>
      <c r="I106" s="2"/>
    </row>
    <row r="107" spans="1:9" ht="24.65" hidden="1" customHeight="1">
      <c r="A107" s="7" t="s">
        <v>433</v>
      </c>
      <c r="B107" s="2">
        <v>44407</v>
      </c>
      <c r="C107" s="5">
        <v>0.75347222222222221</v>
      </c>
      <c r="D107" s="2">
        <v>44409</v>
      </c>
      <c r="E107" s="5">
        <v>0.32222222222222224</v>
      </c>
      <c r="F107" s="2">
        <v>44410</v>
      </c>
      <c r="G107" s="5">
        <v>0.18402777777777779</v>
      </c>
      <c r="H107" s="8" t="s">
        <v>456</v>
      </c>
      <c r="I107" s="2"/>
    </row>
    <row r="108" spans="1:9" ht="24.65" hidden="1" customHeight="1">
      <c r="A108" s="7" t="s">
        <v>438</v>
      </c>
      <c r="B108" s="2">
        <v>44410</v>
      </c>
      <c r="C108" s="5">
        <v>0.41666666666666669</v>
      </c>
      <c r="D108" s="2">
        <v>44410</v>
      </c>
      <c r="E108" s="5">
        <v>0.69166666666666676</v>
      </c>
      <c r="F108" s="2">
        <v>44410</v>
      </c>
      <c r="G108" s="5">
        <v>0.9770833333333333</v>
      </c>
      <c r="H108" s="8"/>
      <c r="I108" s="2"/>
    </row>
    <row r="109" spans="1:9" ht="24.65" hidden="1" customHeight="1">
      <c r="A109" s="7" t="s">
        <v>439</v>
      </c>
      <c r="B109" s="2">
        <v>44411</v>
      </c>
      <c r="C109" s="5">
        <v>0.20694444444444446</v>
      </c>
      <c r="D109" s="2">
        <v>44413</v>
      </c>
      <c r="E109" s="5">
        <v>6.7361111111111108E-2</v>
      </c>
      <c r="F109" s="2">
        <v>44413</v>
      </c>
      <c r="G109" s="5">
        <v>0.48958333333333331</v>
      </c>
      <c r="H109" s="8" t="s">
        <v>485</v>
      </c>
      <c r="I109" s="2"/>
    </row>
    <row r="110" spans="1:9" ht="24.65" hidden="1" customHeight="1">
      <c r="A110" s="7" t="s">
        <v>463</v>
      </c>
      <c r="B110" s="2">
        <v>44413</v>
      </c>
      <c r="C110" s="5">
        <v>0.57708333333333328</v>
      </c>
      <c r="D110" s="2">
        <v>44413</v>
      </c>
      <c r="E110" s="5">
        <v>0.69027777777777777</v>
      </c>
      <c r="F110" s="2">
        <v>44414</v>
      </c>
      <c r="G110" s="5">
        <v>8.3333333333333329E-2</v>
      </c>
      <c r="H110" s="17" t="s">
        <v>481</v>
      </c>
      <c r="I110" s="2"/>
    </row>
    <row r="111" spans="1:9" ht="24.65" hidden="1" customHeight="1">
      <c r="A111" s="7" t="s">
        <v>446</v>
      </c>
      <c r="B111" s="2">
        <v>44415</v>
      </c>
      <c r="C111" s="5">
        <v>0.64583333333333337</v>
      </c>
      <c r="D111" s="2">
        <v>44416</v>
      </c>
      <c r="E111" s="5">
        <v>0.48472222222222222</v>
      </c>
      <c r="F111" s="2">
        <v>44417</v>
      </c>
      <c r="G111" s="5">
        <v>0.18472222222222223</v>
      </c>
      <c r="H111" s="8" t="s">
        <v>486</v>
      </c>
      <c r="I111" s="2"/>
    </row>
    <row r="112" spans="1:9" ht="24.65" hidden="1" customHeight="1">
      <c r="A112" s="7" t="s">
        <v>479</v>
      </c>
      <c r="B112" s="2">
        <v>44418</v>
      </c>
      <c r="C112" s="5">
        <v>0.89166666666666661</v>
      </c>
      <c r="D112" s="2">
        <v>44419</v>
      </c>
      <c r="E112" s="5">
        <v>0.31111111111111112</v>
      </c>
      <c r="F112" s="2">
        <v>44419</v>
      </c>
      <c r="G112" s="5">
        <v>0.82638888888888884</v>
      </c>
      <c r="H112" s="8"/>
      <c r="I112" s="2"/>
    </row>
    <row r="113" spans="1:9" ht="24.65" hidden="1" customHeight="1">
      <c r="A113" s="7" t="s">
        <v>482</v>
      </c>
      <c r="B113" s="2">
        <v>44419</v>
      </c>
      <c r="C113" s="5">
        <v>0.95416666666666661</v>
      </c>
      <c r="D113" s="2">
        <v>44420</v>
      </c>
      <c r="E113" s="5">
        <v>0.37708333333333338</v>
      </c>
      <c r="F113" s="2">
        <v>44420</v>
      </c>
      <c r="G113" s="5">
        <v>0.59166666666666667</v>
      </c>
      <c r="H113" s="8"/>
      <c r="I113" s="2"/>
    </row>
    <row r="114" spans="1:9" ht="24.65" hidden="1" customHeight="1">
      <c r="A114" s="7" t="s">
        <v>483</v>
      </c>
      <c r="B114" s="2">
        <v>44420</v>
      </c>
      <c r="C114" s="5">
        <v>0.79166666666666663</v>
      </c>
      <c r="D114" s="2">
        <v>44422</v>
      </c>
      <c r="E114" s="5">
        <v>0.4513888888888889</v>
      </c>
      <c r="F114" s="2">
        <v>44422</v>
      </c>
      <c r="G114" s="5">
        <v>0.81527777777777777</v>
      </c>
      <c r="H114" s="8" t="s">
        <v>33</v>
      </c>
      <c r="I114" s="2"/>
    </row>
    <row r="115" spans="1:9" ht="24.65" hidden="1" customHeight="1">
      <c r="A115" s="7" t="s">
        <v>484</v>
      </c>
      <c r="B115" s="2">
        <v>44422</v>
      </c>
      <c r="C115" s="5">
        <v>0.83888888888888891</v>
      </c>
      <c r="D115" s="2">
        <v>44422</v>
      </c>
      <c r="E115" s="5">
        <v>0.90555555555555556</v>
      </c>
      <c r="F115" s="2">
        <v>44423</v>
      </c>
      <c r="G115" s="5">
        <v>0.12638888888888888</v>
      </c>
      <c r="H115" s="17" t="s">
        <v>514</v>
      </c>
      <c r="I115" s="2"/>
    </row>
    <row r="116" spans="1:9" ht="24.65" hidden="1" customHeight="1">
      <c r="A116" s="7" t="s">
        <v>505</v>
      </c>
      <c r="B116" s="2">
        <v>44424</v>
      </c>
      <c r="C116" s="5">
        <v>0.69236111111111109</v>
      </c>
      <c r="D116" s="2">
        <v>44424</v>
      </c>
      <c r="E116" s="5">
        <v>0.8125</v>
      </c>
      <c r="F116" s="2">
        <v>44425</v>
      </c>
      <c r="G116" s="5">
        <v>0.5</v>
      </c>
      <c r="H116" s="8"/>
      <c r="I116" s="2"/>
    </row>
    <row r="117" spans="1:9" ht="24.65" hidden="1" customHeight="1">
      <c r="A117" s="7" t="s">
        <v>509</v>
      </c>
      <c r="B117" s="2">
        <v>44427</v>
      </c>
      <c r="C117" s="5">
        <v>0.28125</v>
      </c>
      <c r="D117" s="2">
        <v>44429</v>
      </c>
      <c r="E117" s="5">
        <v>0.24444444444444446</v>
      </c>
      <c r="F117" s="2">
        <v>44429</v>
      </c>
      <c r="G117" s="5">
        <v>0.83750000000000002</v>
      </c>
      <c r="H117" s="8" t="s">
        <v>33</v>
      </c>
      <c r="I117" s="2"/>
    </row>
    <row r="118" spans="1:9" ht="24.65" hidden="1" customHeight="1">
      <c r="A118" s="7" t="s">
        <v>510</v>
      </c>
      <c r="B118" s="2">
        <v>44429</v>
      </c>
      <c r="C118" s="5">
        <v>0.96666666666666667</v>
      </c>
      <c r="D118" s="2">
        <v>44430</v>
      </c>
      <c r="E118" s="5">
        <v>0.35069444444444442</v>
      </c>
      <c r="F118" s="2">
        <v>44430</v>
      </c>
      <c r="G118" s="5">
        <v>0.61805555555555558</v>
      </c>
      <c r="H118" s="8"/>
      <c r="I118" s="2"/>
    </row>
    <row r="119" spans="1:9" ht="24.65" hidden="1" customHeight="1">
      <c r="A119" s="11" t="s">
        <v>512</v>
      </c>
      <c r="B119" s="2">
        <v>44430</v>
      </c>
      <c r="C119" s="5">
        <v>0.85277777777777775</v>
      </c>
      <c r="D119" s="2">
        <v>44430</v>
      </c>
      <c r="E119" s="5">
        <v>0.89166666666666661</v>
      </c>
      <c r="F119" s="2">
        <v>44431</v>
      </c>
      <c r="G119" s="5">
        <v>0.86458333333333337</v>
      </c>
      <c r="H119" s="17" t="s">
        <v>543</v>
      </c>
      <c r="I119" s="2"/>
    </row>
    <row r="120" spans="1:9" ht="24.65" hidden="1" customHeight="1">
      <c r="A120" s="11" t="s">
        <v>511</v>
      </c>
      <c r="B120" s="2">
        <v>44431</v>
      </c>
      <c r="C120" s="5">
        <v>0.92708333333333337</v>
      </c>
      <c r="D120" s="2">
        <v>44431</v>
      </c>
      <c r="E120" s="5">
        <v>0.96388888888888891</v>
      </c>
      <c r="F120" s="2">
        <v>44432</v>
      </c>
      <c r="G120" s="5">
        <v>0.4513888888888889</v>
      </c>
      <c r="H120" s="8" t="s">
        <v>33</v>
      </c>
      <c r="I120" s="2"/>
    </row>
    <row r="121" spans="1:9" ht="24.65" hidden="1" customHeight="1">
      <c r="A121" s="7" t="s">
        <v>533</v>
      </c>
      <c r="B121" s="2">
        <v>44434</v>
      </c>
      <c r="C121" s="5">
        <v>0.11944444444444445</v>
      </c>
      <c r="D121" s="2">
        <v>44434</v>
      </c>
      <c r="E121" s="5">
        <v>0.23750000000000002</v>
      </c>
      <c r="F121" s="2">
        <v>44434</v>
      </c>
      <c r="G121" s="5">
        <v>0.9277777777777777</v>
      </c>
      <c r="H121" s="8"/>
      <c r="I121" s="2"/>
    </row>
    <row r="122" spans="1:9" ht="24.65" hidden="1" customHeight="1">
      <c r="A122" s="7" t="s">
        <v>544</v>
      </c>
      <c r="B122" s="2">
        <v>44436</v>
      </c>
      <c r="C122" s="5">
        <v>0.77916666666666667</v>
      </c>
      <c r="D122" s="2">
        <v>44437</v>
      </c>
      <c r="E122" s="5">
        <v>0.30833333333333335</v>
      </c>
      <c r="F122" s="2">
        <v>44438</v>
      </c>
      <c r="G122" s="5">
        <v>9.7916666666666666E-2</v>
      </c>
      <c r="H122" s="8" t="s">
        <v>33</v>
      </c>
      <c r="I122" s="2"/>
    </row>
    <row r="123" spans="1:9" ht="24.65" hidden="1" customHeight="1">
      <c r="A123" s="7" t="s">
        <v>545</v>
      </c>
      <c r="B123" s="2"/>
      <c r="C123" s="5"/>
      <c r="D123" s="2"/>
      <c r="E123" s="5"/>
      <c r="F123" s="2"/>
      <c r="G123" s="5"/>
      <c r="H123" s="8" t="s">
        <v>550</v>
      </c>
      <c r="I123" s="2"/>
    </row>
    <row r="124" spans="1:9" ht="24.65" hidden="1" customHeight="1">
      <c r="A124" s="7" t="s">
        <v>546</v>
      </c>
      <c r="B124" s="2">
        <v>44438</v>
      </c>
      <c r="C124" s="5">
        <v>0.24583333333333335</v>
      </c>
      <c r="D124" s="2">
        <v>44438</v>
      </c>
      <c r="E124" s="5">
        <v>0.56666666666666665</v>
      </c>
      <c r="F124" s="2">
        <v>44438</v>
      </c>
      <c r="G124" s="5">
        <v>0.80972222222222223</v>
      </c>
      <c r="H124" s="8" t="s">
        <v>33</v>
      </c>
      <c r="I124" s="2"/>
    </row>
    <row r="125" spans="1:9" ht="24.65" hidden="1" customHeight="1">
      <c r="A125" s="7" t="s">
        <v>547</v>
      </c>
      <c r="B125" s="2">
        <v>44438</v>
      </c>
      <c r="C125" s="5">
        <v>0.83888888888888891</v>
      </c>
      <c r="D125" s="2">
        <v>44438</v>
      </c>
      <c r="E125" s="5">
        <v>0.91111111111111109</v>
      </c>
      <c r="F125" s="2">
        <v>44439</v>
      </c>
      <c r="G125" s="5">
        <v>0.25138888888888888</v>
      </c>
      <c r="H125" s="8"/>
      <c r="I125" s="2"/>
    </row>
    <row r="126" spans="1:9" ht="24.65" hidden="1" customHeight="1">
      <c r="A126" s="7" t="s">
        <v>562</v>
      </c>
      <c r="B126" s="2">
        <v>44440</v>
      </c>
      <c r="C126" s="5">
        <v>0.83472222222222225</v>
      </c>
      <c r="D126" s="2">
        <v>44440</v>
      </c>
      <c r="E126" s="5">
        <v>0.97222222222222221</v>
      </c>
      <c r="F126" s="2">
        <v>44441</v>
      </c>
      <c r="G126" s="5">
        <v>0.67499999999999993</v>
      </c>
      <c r="H126" s="8"/>
      <c r="I126" s="2"/>
    </row>
    <row r="127" spans="1:9" ht="24.65" hidden="1" customHeight="1">
      <c r="A127" s="7" t="s">
        <v>563</v>
      </c>
      <c r="B127" s="2">
        <v>44443</v>
      </c>
      <c r="C127" s="5">
        <v>0.4236111111111111</v>
      </c>
      <c r="D127" s="2">
        <v>44445</v>
      </c>
      <c r="E127" s="5">
        <v>0.6958333333333333</v>
      </c>
      <c r="F127" s="2">
        <v>44446</v>
      </c>
      <c r="G127" s="5">
        <v>0.17847222222222223</v>
      </c>
      <c r="H127" s="8" t="s">
        <v>33</v>
      </c>
      <c r="I127" s="2"/>
    </row>
    <row r="128" spans="1:9" ht="24.65" hidden="1" customHeight="1">
      <c r="A128" s="7" t="s">
        <v>564</v>
      </c>
      <c r="B128" s="2">
        <v>44446</v>
      </c>
      <c r="C128" s="5">
        <v>0.41666666666666669</v>
      </c>
      <c r="D128" s="2">
        <v>44446</v>
      </c>
      <c r="E128" s="5">
        <v>0.64583333333333337</v>
      </c>
      <c r="F128" s="2">
        <v>44446</v>
      </c>
      <c r="G128" s="5">
        <v>0.84305555555555556</v>
      </c>
      <c r="H128" s="8"/>
      <c r="I128" s="2"/>
    </row>
    <row r="129" spans="1:9" ht="24.65" hidden="1" customHeight="1">
      <c r="A129" s="7" t="s">
        <v>565</v>
      </c>
      <c r="B129" s="2">
        <v>44447</v>
      </c>
      <c r="C129" s="5">
        <v>7.0833333333333331E-2</v>
      </c>
      <c r="D129" s="2">
        <v>44449</v>
      </c>
      <c r="E129" s="5">
        <v>0.88680555555555562</v>
      </c>
      <c r="F129" s="2">
        <v>44450</v>
      </c>
      <c r="G129" s="5">
        <v>0.40625</v>
      </c>
      <c r="H129" s="8" t="s">
        <v>33</v>
      </c>
      <c r="I129" s="2"/>
    </row>
    <row r="130" spans="1:9" ht="24.65" hidden="1" customHeight="1">
      <c r="A130" s="7" t="s">
        <v>566</v>
      </c>
      <c r="B130" s="2">
        <v>44450</v>
      </c>
      <c r="C130" s="5">
        <v>0.51250000000000007</v>
      </c>
      <c r="D130" s="2">
        <v>44450</v>
      </c>
      <c r="E130" s="5">
        <v>0.8618055555555556</v>
      </c>
      <c r="F130" s="2">
        <v>44451</v>
      </c>
      <c r="G130" s="5">
        <v>0.23263888888888887</v>
      </c>
      <c r="H130" s="8" t="s">
        <v>33</v>
      </c>
      <c r="I130" s="2"/>
    </row>
    <row r="131" spans="1:9" ht="24.65" hidden="1" customHeight="1">
      <c r="A131" s="7" t="s">
        <v>581</v>
      </c>
      <c r="B131" s="2">
        <v>44453</v>
      </c>
      <c r="C131" s="5">
        <v>0.1125</v>
      </c>
      <c r="D131" s="2">
        <v>44453</v>
      </c>
      <c r="E131" s="5">
        <v>0.23611111111111113</v>
      </c>
      <c r="F131" s="2">
        <v>44453</v>
      </c>
      <c r="G131" s="5">
        <v>0.92222222222222217</v>
      </c>
      <c r="H131" s="8"/>
      <c r="I131" s="2"/>
    </row>
    <row r="132" spans="1:9" ht="24.65" hidden="1" customHeight="1">
      <c r="A132" s="7" t="s">
        <v>602</v>
      </c>
      <c r="B132" s="2">
        <v>44455</v>
      </c>
      <c r="C132" s="5">
        <v>0.74583333333333324</v>
      </c>
      <c r="D132" s="2">
        <v>44455</v>
      </c>
      <c r="E132" s="5">
        <v>0.81458333333333333</v>
      </c>
      <c r="F132" s="2">
        <v>44456</v>
      </c>
      <c r="G132" s="5">
        <v>0.46597222222222223</v>
      </c>
      <c r="H132" s="8"/>
      <c r="I132" s="2"/>
    </row>
    <row r="133" spans="1:9" ht="24.65" hidden="1" customHeight="1">
      <c r="A133" s="7" t="s">
        <v>603</v>
      </c>
      <c r="B133" s="2">
        <v>44456</v>
      </c>
      <c r="C133" s="5">
        <v>0.72916666666666663</v>
      </c>
      <c r="D133" s="2">
        <v>44456</v>
      </c>
      <c r="E133" s="5">
        <v>0.82986111111111116</v>
      </c>
      <c r="F133" s="2">
        <v>44457</v>
      </c>
      <c r="G133" s="5">
        <v>0.30208333333333331</v>
      </c>
      <c r="H133" s="8"/>
      <c r="I133" s="2"/>
    </row>
    <row r="134" spans="1:9" ht="24.65" hidden="1" customHeight="1">
      <c r="A134" s="7" t="s">
        <v>604</v>
      </c>
      <c r="B134" s="2">
        <v>44457</v>
      </c>
      <c r="C134" s="5">
        <v>0.5083333333333333</v>
      </c>
      <c r="D134" s="2">
        <v>44457</v>
      </c>
      <c r="E134" s="5">
        <v>0.97916666666666663</v>
      </c>
      <c r="F134" s="2">
        <v>44458</v>
      </c>
      <c r="G134" s="5">
        <v>0.55347222222222225</v>
      </c>
      <c r="H134" s="8"/>
      <c r="I134" s="2"/>
    </row>
    <row r="135" spans="1:9" ht="24.65" hidden="1" customHeight="1">
      <c r="A135" s="7" t="s">
        <v>605</v>
      </c>
      <c r="B135" s="2">
        <v>44458</v>
      </c>
      <c r="C135" s="5">
        <v>0.63958333333333328</v>
      </c>
      <c r="D135" s="2">
        <v>44458</v>
      </c>
      <c r="E135" s="5">
        <v>0.81597222222222221</v>
      </c>
      <c r="F135" s="2">
        <v>44459</v>
      </c>
      <c r="G135" s="5">
        <v>4.7222222222222221E-2</v>
      </c>
      <c r="H135" s="10" t="s">
        <v>33</v>
      </c>
      <c r="I135" s="2"/>
    </row>
    <row r="136" spans="1:9" ht="24.65" hidden="1" customHeight="1">
      <c r="A136" s="7" t="s">
        <v>639</v>
      </c>
      <c r="B136" s="2">
        <v>44460</v>
      </c>
      <c r="C136" s="5">
        <v>0.69861111111111107</v>
      </c>
      <c r="D136" s="2">
        <v>44460</v>
      </c>
      <c r="E136" s="5">
        <v>0.81388888888888899</v>
      </c>
      <c r="F136" s="2">
        <v>44461</v>
      </c>
      <c r="G136" s="5">
        <v>0.34166666666666662</v>
      </c>
      <c r="H136" s="8"/>
      <c r="I136" s="2"/>
    </row>
    <row r="137" spans="1:9" ht="24.65" hidden="1" customHeight="1">
      <c r="A137" s="7" t="s">
        <v>641</v>
      </c>
      <c r="B137" s="2">
        <v>44463</v>
      </c>
      <c r="C137" s="5">
        <v>0.125</v>
      </c>
      <c r="D137" s="2">
        <v>44463</v>
      </c>
      <c r="E137" s="5">
        <v>0.53333333333333333</v>
      </c>
      <c r="F137" s="2">
        <v>44464</v>
      </c>
      <c r="G137" s="5">
        <v>5.5555555555555552E-2</v>
      </c>
      <c r="H137" s="10" t="s">
        <v>33</v>
      </c>
      <c r="I137" s="2"/>
    </row>
    <row r="138" spans="1:9" ht="24.65" hidden="1" customHeight="1">
      <c r="A138" s="7" t="s">
        <v>642</v>
      </c>
      <c r="B138" s="2">
        <v>44464</v>
      </c>
      <c r="C138" s="5">
        <v>0.3125</v>
      </c>
      <c r="D138" s="2">
        <v>44464</v>
      </c>
      <c r="E138" s="5">
        <v>0.88055555555555554</v>
      </c>
      <c r="F138" s="2">
        <v>44465</v>
      </c>
      <c r="G138" s="5">
        <v>0.25416666666666665</v>
      </c>
      <c r="H138" s="10" t="s">
        <v>33</v>
      </c>
      <c r="I138" s="2"/>
    </row>
    <row r="139" spans="1:9" ht="24.65" hidden="1" customHeight="1">
      <c r="A139" s="7" t="s">
        <v>643</v>
      </c>
      <c r="B139" s="2">
        <v>44465</v>
      </c>
      <c r="C139" s="5">
        <v>0.46875</v>
      </c>
      <c r="D139" s="2">
        <v>44467</v>
      </c>
      <c r="E139" s="5">
        <v>0.48958333333333331</v>
      </c>
      <c r="F139" s="2">
        <v>44467</v>
      </c>
      <c r="G139" s="5">
        <v>0.85069444444444453</v>
      </c>
      <c r="H139" s="10" t="s">
        <v>33</v>
      </c>
      <c r="I139" s="2"/>
    </row>
    <row r="140" spans="1:9" ht="24.65" hidden="1" customHeight="1">
      <c r="A140" s="7" t="s">
        <v>644</v>
      </c>
      <c r="B140" s="2">
        <v>44467</v>
      </c>
      <c r="C140" s="5">
        <v>0.87916666666666676</v>
      </c>
      <c r="D140" s="2">
        <v>44467</v>
      </c>
      <c r="E140" s="5">
        <v>0.95138888888888884</v>
      </c>
      <c r="F140" s="2">
        <v>44468</v>
      </c>
      <c r="G140" s="5">
        <v>0.25833333333333336</v>
      </c>
      <c r="H140" s="8"/>
      <c r="I140" s="2"/>
    </row>
    <row r="141" spans="1:9" ht="24.65" hidden="1" customHeight="1">
      <c r="A141" s="7" t="s">
        <v>665</v>
      </c>
      <c r="B141" s="2">
        <v>44469</v>
      </c>
      <c r="C141" s="5">
        <v>0.85486111111111107</v>
      </c>
      <c r="D141" s="2">
        <v>44469</v>
      </c>
      <c r="E141" s="5">
        <v>0.96875</v>
      </c>
      <c r="F141" s="2">
        <v>44470</v>
      </c>
      <c r="G141" s="5">
        <v>0.5180555555555556</v>
      </c>
      <c r="H141" s="8"/>
      <c r="I141" s="2"/>
    </row>
    <row r="142" spans="1:9" ht="24.65" hidden="1" customHeight="1">
      <c r="A142" s="7" t="s">
        <v>672</v>
      </c>
      <c r="B142" s="2">
        <v>44472</v>
      </c>
      <c r="C142" s="5">
        <v>0.42222222222222222</v>
      </c>
      <c r="D142" s="2">
        <v>44472</v>
      </c>
      <c r="E142" s="5">
        <v>0.48749999999999999</v>
      </c>
      <c r="F142" s="2">
        <v>44473</v>
      </c>
      <c r="G142" s="5">
        <v>3.3333333333333333E-2</v>
      </c>
      <c r="H142" s="8"/>
      <c r="I142" s="2"/>
    </row>
    <row r="143" spans="1:9" ht="24.65" hidden="1" customHeight="1">
      <c r="A143" s="7" t="s">
        <v>673</v>
      </c>
      <c r="B143" s="2">
        <v>44473</v>
      </c>
      <c r="C143" s="5">
        <v>0.30416666666666664</v>
      </c>
      <c r="D143" s="2">
        <v>44473</v>
      </c>
      <c r="E143" s="5">
        <v>0.41250000000000003</v>
      </c>
      <c r="F143" s="2">
        <v>44473</v>
      </c>
      <c r="G143" s="5">
        <v>0.71250000000000002</v>
      </c>
      <c r="H143" s="10" t="s">
        <v>33</v>
      </c>
      <c r="I143" s="2"/>
    </row>
    <row r="144" spans="1:9" ht="24.65" hidden="1" customHeight="1">
      <c r="A144" s="7" t="s">
        <v>674</v>
      </c>
      <c r="B144" s="2">
        <v>44473</v>
      </c>
      <c r="C144" s="5">
        <v>2.0833333333333332E-2</v>
      </c>
      <c r="D144" s="2">
        <v>44474</v>
      </c>
      <c r="E144" s="5">
        <v>0.14583333333333334</v>
      </c>
      <c r="F144" s="2">
        <v>44474</v>
      </c>
      <c r="G144" s="5">
        <v>0.6166666666666667</v>
      </c>
      <c r="H144" s="10"/>
      <c r="I144" s="2"/>
    </row>
    <row r="145" spans="1:9" ht="24.65" hidden="1" customHeight="1">
      <c r="A145" s="7" t="s">
        <v>675</v>
      </c>
      <c r="B145" s="2">
        <v>44474</v>
      </c>
      <c r="C145" s="5">
        <v>0.63888888888888895</v>
      </c>
      <c r="D145" s="2">
        <v>44474</v>
      </c>
      <c r="E145" s="5">
        <v>0.72499999999999998</v>
      </c>
      <c r="F145" s="2">
        <v>44475</v>
      </c>
      <c r="G145" s="5">
        <v>0.14583333333333334</v>
      </c>
      <c r="H145" s="8"/>
      <c r="I145" s="2"/>
    </row>
    <row r="146" spans="1:9" ht="24.65" hidden="1" customHeight="1">
      <c r="A146" s="7" t="s">
        <v>697</v>
      </c>
      <c r="B146" s="2">
        <v>44476</v>
      </c>
      <c r="C146" s="5">
        <v>0.78749999999999998</v>
      </c>
      <c r="D146" s="2">
        <v>44476</v>
      </c>
      <c r="E146" s="5">
        <v>0.91249999999999998</v>
      </c>
      <c r="F146" s="2">
        <v>44477</v>
      </c>
      <c r="G146" s="5">
        <v>0.5083333333333333</v>
      </c>
      <c r="H146" s="8"/>
      <c r="I146" s="2"/>
    </row>
    <row r="147" spans="1:9" ht="24.65" hidden="1" customHeight="1">
      <c r="A147" s="7" t="s">
        <v>701</v>
      </c>
      <c r="B147" s="2">
        <v>44481</v>
      </c>
      <c r="C147" s="5">
        <v>0.125</v>
      </c>
      <c r="D147" s="2">
        <v>44485</v>
      </c>
      <c r="E147" s="5">
        <v>0.70416666666666661</v>
      </c>
      <c r="F147" s="2">
        <v>44486</v>
      </c>
      <c r="G147" s="5">
        <v>0.26666666666666666</v>
      </c>
      <c r="H147" s="8" t="s">
        <v>752</v>
      </c>
      <c r="I147" s="2"/>
    </row>
    <row r="148" spans="1:9" ht="24.65" hidden="1" customHeight="1">
      <c r="A148" s="7" t="s">
        <v>712</v>
      </c>
      <c r="B148" s="2"/>
      <c r="C148" s="5"/>
      <c r="D148" s="2"/>
      <c r="E148" s="5"/>
      <c r="F148" s="2"/>
      <c r="G148" s="5"/>
      <c r="H148" s="8" t="s">
        <v>742</v>
      </c>
      <c r="I148" s="2"/>
    </row>
    <row r="149" spans="1:9" ht="24.65" hidden="1" customHeight="1">
      <c r="A149" s="7" t="s">
        <v>713</v>
      </c>
      <c r="B149" s="2">
        <v>44486</v>
      </c>
      <c r="C149" s="5">
        <v>0.34583333333333338</v>
      </c>
      <c r="D149" s="2">
        <v>44491</v>
      </c>
      <c r="E149" s="5">
        <v>0.3833333333333333</v>
      </c>
      <c r="F149" s="2">
        <v>44492</v>
      </c>
      <c r="G149" s="5">
        <v>8.3333333333333332E-3</v>
      </c>
      <c r="H149" s="8" t="s">
        <v>766</v>
      </c>
      <c r="I149" s="2"/>
    </row>
    <row r="150" spans="1:9" ht="24.65" hidden="1" customHeight="1">
      <c r="A150" s="7" t="s">
        <v>714</v>
      </c>
      <c r="B150" s="2">
        <v>44492</v>
      </c>
      <c r="C150" s="5">
        <v>4.1666666666666664E-2</v>
      </c>
      <c r="D150" s="2">
        <v>44492</v>
      </c>
      <c r="E150" s="5">
        <v>0.11666666666666665</v>
      </c>
      <c r="F150" s="2">
        <v>44492</v>
      </c>
      <c r="G150" s="5">
        <v>0.52083333333333337</v>
      </c>
      <c r="H150" s="8"/>
      <c r="I150" s="2"/>
    </row>
    <row r="151" spans="1:9" ht="24.65" hidden="1" customHeight="1">
      <c r="A151" s="7" t="s">
        <v>731</v>
      </c>
      <c r="B151" s="2">
        <v>44494</v>
      </c>
      <c r="C151" s="5">
        <v>0.10416666666666667</v>
      </c>
      <c r="D151" s="2">
        <v>44494</v>
      </c>
      <c r="E151" s="5">
        <v>0.22500000000000001</v>
      </c>
      <c r="F151" s="2">
        <v>44494</v>
      </c>
      <c r="G151" s="5">
        <v>0.95000000000000007</v>
      </c>
      <c r="H151" s="8"/>
      <c r="I151" s="2"/>
    </row>
    <row r="152" spans="1:9" ht="24.65" hidden="1" customHeight="1">
      <c r="A152" s="7" t="s">
        <v>771</v>
      </c>
      <c r="B152" s="2">
        <v>44496</v>
      </c>
      <c r="C152" s="5">
        <v>0.76250000000000007</v>
      </c>
      <c r="D152" s="2">
        <v>44497</v>
      </c>
      <c r="E152" s="5">
        <v>0.62083333333333335</v>
      </c>
      <c r="F152" s="2">
        <v>44498</v>
      </c>
      <c r="G152" s="5">
        <v>0.26250000000000001</v>
      </c>
      <c r="H152" s="8" t="s">
        <v>804</v>
      </c>
      <c r="I152" s="2"/>
    </row>
    <row r="153" spans="1:9" ht="24.65" hidden="1" customHeight="1">
      <c r="A153" s="7" t="s">
        <v>772</v>
      </c>
      <c r="B153" s="2"/>
      <c r="C153" s="5"/>
      <c r="D153" s="2"/>
      <c r="E153" s="5"/>
      <c r="F153" s="2"/>
      <c r="G153" s="5"/>
      <c r="H153" s="8" t="s">
        <v>803</v>
      </c>
      <c r="I153" s="2"/>
    </row>
    <row r="154" spans="1:9" ht="24.65" hidden="1" customHeight="1">
      <c r="A154" s="7" t="s">
        <v>773</v>
      </c>
      <c r="B154" s="2">
        <v>44498</v>
      </c>
      <c r="C154" s="5">
        <v>0.44166666666666665</v>
      </c>
      <c r="D154" s="2">
        <v>44499</v>
      </c>
      <c r="E154" s="5">
        <v>0.97499999999999998</v>
      </c>
      <c r="F154" s="2">
        <v>44500</v>
      </c>
      <c r="G154" s="5">
        <v>0.3</v>
      </c>
      <c r="H154" s="8" t="s">
        <v>804</v>
      </c>
      <c r="I154" s="2"/>
    </row>
    <row r="155" spans="1:9" ht="24.65" hidden="1" customHeight="1">
      <c r="A155" s="7" t="s">
        <v>774</v>
      </c>
      <c r="B155" s="2">
        <v>44500</v>
      </c>
      <c r="C155" s="5">
        <v>0.32916666666666666</v>
      </c>
      <c r="D155" s="2">
        <v>44500</v>
      </c>
      <c r="E155" s="5">
        <v>0.39999999999999997</v>
      </c>
      <c r="F155" s="2">
        <v>44500</v>
      </c>
      <c r="G155" s="5">
        <v>0.71250000000000002</v>
      </c>
      <c r="H155" s="24" t="s">
        <v>858</v>
      </c>
      <c r="I155" s="2"/>
    </row>
    <row r="156" spans="1:9" ht="24.65" hidden="1" customHeight="1">
      <c r="A156" s="7" t="s">
        <v>802</v>
      </c>
      <c r="B156" s="2">
        <v>44506</v>
      </c>
      <c r="C156" s="5">
        <v>0.17916666666666667</v>
      </c>
      <c r="D156" s="2">
        <v>44506</v>
      </c>
      <c r="E156" s="5">
        <v>0.30416666666666664</v>
      </c>
      <c r="F156" s="2">
        <v>44507</v>
      </c>
      <c r="G156" s="5">
        <v>4.1666666666666666E-3</v>
      </c>
      <c r="H156" s="8"/>
      <c r="I156" s="2"/>
    </row>
    <row r="157" spans="1:9" ht="24.65" hidden="1" customHeight="1">
      <c r="A157" s="7" t="s">
        <v>821</v>
      </c>
      <c r="B157" s="2">
        <v>44508</v>
      </c>
      <c r="C157" s="5">
        <v>0.83333333333333337</v>
      </c>
      <c r="D157" s="2">
        <v>44509</v>
      </c>
      <c r="E157" s="5">
        <v>0.71666666666666667</v>
      </c>
      <c r="F157" s="2">
        <v>44510</v>
      </c>
      <c r="G157" s="5">
        <v>0.89236111111111116</v>
      </c>
      <c r="H157" s="8" t="s">
        <v>946</v>
      </c>
      <c r="I157" s="2"/>
    </row>
    <row r="158" spans="1:9" ht="24.65" hidden="1" customHeight="1">
      <c r="A158" s="7" t="s">
        <v>822</v>
      </c>
      <c r="B158" s="2"/>
      <c r="C158" s="5"/>
      <c r="D158" s="2"/>
      <c r="E158" s="5"/>
      <c r="F158" s="2"/>
      <c r="G158" s="5"/>
      <c r="H158" s="8" t="s">
        <v>863</v>
      </c>
      <c r="I158" s="2"/>
    </row>
    <row r="159" spans="1:9" ht="24.65" hidden="1" customHeight="1">
      <c r="A159" s="7" t="s">
        <v>823</v>
      </c>
      <c r="B159" s="2">
        <v>44511</v>
      </c>
      <c r="C159" s="5">
        <v>7.9166666666666663E-2</v>
      </c>
      <c r="D159" s="2">
        <v>44512</v>
      </c>
      <c r="E159" s="5">
        <v>4.1666666666666666E-3</v>
      </c>
      <c r="F159" s="2">
        <v>44512</v>
      </c>
      <c r="G159" s="5">
        <v>0.3833333333333333</v>
      </c>
      <c r="H159" s="8" t="s">
        <v>879</v>
      </c>
      <c r="I159" s="2"/>
    </row>
    <row r="160" spans="1:9" ht="24.65" hidden="1" customHeight="1">
      <c r="A160" s="7" t="s">
        <v>824</v>
      </c>
      <c r="B160" s="2">
        <v>44512</v>
      </c>
      <c r="C160" s="5">
        <v>0.47500000000000003</v>
      </c>
      <c r="D160" s="2">
        <v>44513</v>
      </c>
      <c r="E160" s="5">
        <v>0.25</v>
      </c>
      <c r="F160" s="2">
        <v>44513</v>
      </c>
      <c r="G160" s="5">
        <v>0.57500000000000007</v>
      </c>
      <c r="H160" s="8" t="s">
        <v>33</v>
      </c>
      <c r="I160" s="2"/>
    </row>
    <row r="161" spans="1:9" ht="24.65" hidden="1" customHeight="1">
      <c r="A161" s="7" t="s">
        <v>864</v>
      </c>
      <c r="B161" s="2">
        <v>44515</v>
      </c>
      <c r="C161" s="5">
        <v>9.5833333333333326E-2</v>
      </c>
      <c r="D161" s="2">
        <v>44516</v>
      </c>
      <c r="E161" s="5">
        <v>0.24583333333333335</v>
      </c>
      <c r="F161" s="2">
        <v>44516</v>
      </c>
      <c r="G161" s="5">
        <v>0.75</v>
      </c>
      <c r="H161" s="8" t="s">
        <v>33</v>
      </c>
      <c r="I161" s="2"/>
    </row>
    <row r="162" spans="1:9" ht="24.65" hidden="1" customHeight="1">
      <c r="A162" s="7" t="s">
        <v>891</v>
      </c>
      <c r="B162" s="2">
        <v>44518</v>
      </c>
      <c r="C162" s="5">
        <v>0.63750000000000007</v>
      </c>
      <c r="D162" s="2">
        <v>44519</v>
      </c>
      <c r="E162" s="5">
        <v>0.79583333333333339</v>
      </c>
      <c r="F162" s="2">
        <v>44520</v>
      </c>
      <c r="G162" s="5">
        <v>0.8041666666666667</v>
      </c>
      <c r="H162" s="8" t="s">
        <v>33</v>
      </c>
      <c r="I162" s="2"/>
    </row>
    <row r="163" spans="1:9" ht="24.65" hidden="1" customHeight="1">
      <c r="A163" s="7" t="s">
        <v>892</v>
      </c>
      <c r="B163" s="2"/>
      <c r="C163" s="5"/>
      <c r="D163" s="2"/>
      <c r="E163" s="5"/>
      <c r="F163" s="2"/>
      <c r="G163" s="5"/>
      <c r="H163" s="8" t="s">
        <v>904</v>
      </c>
      <c r="I163" s="2"/>
    </row>
    <row r="164" spans="1:9" ht="24.65" hidden="1" customHeight="1">
      <c r="A164" s="7" t="s">
        <v>893</v>
      </c>
      <c r="B164" s="2">
        <v>44520</v>
      </c>
      <c r="C164" s="5">
        <v>0.97499999999999998</v>
      </c>
      <c r="D164" s="2">
        <v>44522</v>
      </c>
      <c r="E164" s="5">
        <v>0.22916666666666666</v>
      </c>
      <c r="F164" s="2">
        <v>44522</v>
      </c>
      <c r="G164" s="5">
        <v>0.90416666666666667</v>
      </c>
      <c r="H164" s="8" t="s">
        <v>33</v>
      </c>
      <c r="I164" s="2"/>
    </row>
    <row r="165" spans="1:9" ht="24.65" hidden="1" customHeight="1">
      <c r="A165" s="7" t="s">
        <v>894</v>
      </c>
      <c r="B165" s="2"/>
      <c r="C165" s="5"/>
      <c r="D165" s="2"/>
      <c r="E165" s="5"/>
      <c r="F165" s="2"/>
      <c r="G165" s="5"/>
      <c r="H165" s="8" t="s">
        <v>915</v>
      </c>
      <c r="I165" s="2"/>
    </row>
    <row r="166" spans="1:9" ht="24.65" hidden="1" customHeight="1">
      <c r="A166" s="7" t="s">
        <v>911</v>
      </c>
      <c r="B166" s="2">
        <v>44524</v>
      </c>
      <c r="C166" s="5">
        <v>0.60416666666666663</v>
      </c>
      <c r="D166" s="2">
        <v>44524</v>
      </c>
      <c r="E166" s="5">
        <v>0.71666666666666667</v>
      </c>
      <c r="F166" s="2">
        <v>44525</v>
      </c>
      <c r="G166" s="5">
        <v>0.42083333333333334</v>
      </c>
      <c r="H166" s="8"/>
      <c r="I166" s="2"/>
    </row>
    <row r="167" spans="1:9" ht="24.65" hidden="1" customHeight="1">
      <c r="A167" s="7" t="s">
        <v>929</v>
      </c>
      <c r="B167" s="2">
        <v>44527</v>
      </c>
      <c r="C167" s="5">
        <v>0.33333333333333331</v>
      </c>
      <c r="D167" s="2">
        <v>44528</v>
      </c>
      <c r="E167" s="5">
        <v>0.6875</v>
      </c>
      <c r="F167" s="2">
        <v>44529</v>
      </c>
      <c r="G167" s="5">
        <v>0.28333333333333333</v>
      </c>
      <c r="H167" s="8" t="s">
        <v>33</v>
      </c>
      <c r="I167" s="2"/>
    </row>
    <row r="168" spans="1:9" ht="24.65" hidden="1" customHeight="1">
      <c r="A168" s="7" t="s">
        <v>930</v>
      </c>
      <c r="B168" s="2"/>
      <c r="C168" s="5"/>
      <c r="D168" s="2"/>
      <c r="E168" s="5"/>
      <c r="F168" s="2"/>
      <c r="G168" s="5"/>
      <c r="H168" s="8" t="s">
        <v>933</v>
      </c>
      <c r="I168" s="2"/>
    </row>
    <row r="169" spans="1:9" ht="24.65" hidden="1" customHeight="1">
      <c r="A169" s="7" t="s">
        <v>931</v>
      </c>
      <c r="B169" s="2">
        <v>44529</v>
      </c>
      <c r="C169" s="5">
        <v>0.37083333333333335</v>
      </c>
      <c r="D169" s="2">
        <v>44529</v>
      </c>
      <c r="E169" s="5">
        <v>0.95833333333333337</v>
      </c>
      <c r="F169" s="2">
        <v>44530</v>
      </c>
      <c r="G169" s="5">
        <v>0.46666666666666662</v>
      </c>
      <c r="H169" s="8"/>
      <c r="I169" s="2"/>
    </row>
    <row r="170" spans="1:9" ht="24.65" hidden="1" customHeight="1">
      <c r="A170" s="7" t="s">
        <v>932</v>
      </c>
      <c r="B170" s="2">
        <v>44530</v>
      </c>
      <c r="C170" s="5">
        <v>0.54166666666666663</v>
      </c>
      <c r="D170" s="2">
        <v>44530</v>
      </c>
      <c r="E170" s="5">
        <v>0.6166666666666667</v>
      </c>
      <c r="F170" s="2">
        <v>44531</v>
      </c>
      <c r="G170" s="5">
        <v>0.32083333333333336</v>
      </c>
      <c r="H170" s="8"/>
      <c r="I170" s="2"/>
    </row>
    <row r="171" spans="1:9" ht="24.65" hidden="1" customHeight="1">
      <c r="A171" s="7" t="s">
        <v>968</v>
      </c>
      <c r="B171" s="2">
        <v>44532</v>
      </c>
      <c r="C171" s="5">
        <v>0.97499999999999998</v>
      </c>
      <c r="D171" s="2">
        <v>44533</v>
      </c>
      <c r="E171" s="5">
        <v>8.3333333333333329E-2</v>
      </c>
      <c r="F171" s="2">
        <v>44533</v>
      </c>
      <c r="G171" s="5">
        <v>0.75416666666666676</v>
      </c>
      <c r="H171" s="8"/>
      <c r="I171" s="2"/>
    </row>
    <row r="172" spans="1:9" ht="24.65" hidden="1" customHeight="1">
      <c r="A172" s="7" t="s">
        <v>977</v>
      </c>
      <c r="B172" s="2">
        <v>44535</v>
      </c>
      <c r="C172" s="5">
        <v>0.6875</v>
      </c>
      <c r="D172" s="2">
        <v>44536</v>
      </c>
      <c r="E172" s="5">
        <v>0.39999999999999997</v>
      </c>
      <c r="F172" s="2">
        <v>44537</v>
      </c>
      <c r="G172" s="5">
        <v>0.46249999999999997</v>
      </c>
      <c r="H172" s="8" t="s">
        <v>33</v>
      </c>
      <c r="I172" s="2"/>
    </row>
    <row r="173" spans="1:9" ht="24.65" hidden="1" customHeight="1">
      <c r="A173" s="7" t="s">
        <v>978</v>
      </c>
      <c r="B173" s="2"/>
      <c r="C173" s="5"/>
      <c r="D173" s="2"/>
      <c r="E173" s="5"/>
      <c r="F173" s="2"/>
      <c r="G173" s="5"/>
      <c r="H173" s="8" t="s">
        <v>994</v>
      </c>
      <c r="I173" s="2"/>
    </row>
    <row r="174" spans="1:9" ht="24.65" hidden="1" customHeight="1">
      <c r="A174" s="7" t="s">
        <v>979</v>
      </c>
      <c r="B174" s="2">
        <v>44537</v>
      </c>
      <c r="C174" s="5">
        <v>0.5541666666666667</v>
      </c>
      <c r="D174" s="2">
        <v>44537</v>
      </c>
      <c r="E174" s="5">
        <v>0.95416666666666661</v>
      </c>
      <c r="F174" s="2">
        <v>44538</v>
      </c>
      <c r="G174" s="5">
        <v>0.40416666666666662</v>
      </c>
      <c r="H174" s="8" t="s">
        <v>33</v>
      </c>
      <c r="I174" s="2"/>
    </row>
    <row r="175" spans="1:9" ht="24.65" hidden="1" customHeight="1">
      <c r="A175" s="7" t="s">
        <v>980</v>
      </c>
      <c r="B175" s="2">
        <v>44538</v>
      </c>
      <c r="C175" s="5">
        <v>0.4916666666666667</v>
      </c>
      <c r="D175" s="2">
        <v>44538</v>
      </c>
      <c r="E175" s="5">
        <v>0.9458333333333333</v>
      </c>
      <c r="F175" s="2">
        <v>44539</v>
      </c>
      <c r="G175" s="5">
        <v>0.32083333333333336</v>
      </c>
      <c r="H175" s="8" t="s">
        <v>33</v>
      </c>
      <c r="I175" s="2"/>
    </row>
    <row r="176" spans="1:9" ht="24.65" hidden="1" customHeight="1">
      <c r="A176" s="7" t="s">
        <v>1013</v>
      </c>
      <c r="B176" s="2">
        <v>44540</v>
      </c>
      <c r="C176" s="5">
        <v>0.9375</v>
      </c>
      <c r="D176" s="2">
        <v>44541</v>
      </c>
      <c r="E176" s="5">
        <v>5.4166666666666669E-2</v>
      </c>
      <c r="F176" s="2">
        <v>44541</v>
      </c>
      <c r="G176" s="5">
        <v>0.7583333333333333</v>
      </c>
      <c r="H176" s="8"/>
      <c r="I176" s="2"/>
    </row>
    <row r="177" spans="1:9" ht="24.65" hidden="1" customHeight="1">
      <c r="A177" s="12" t="s">
        <v>1041</v>
      </c>
      <c r="B177" s="2">
        <v>44543</v>
      </c>
      <c r="C177" s="5">
        <v>0.65416666666666667</v>
      </c>
      <c r="D177" s="2">
        <v>44543</v>
      </c>
      <c r="E177" s="5">
        <v>0.84583333333333333</v>
      </c>
      <c r="F177" s="2">
        <v>44544</v>
      </c>
      <c r="G177" s="5">
        <v>0.27916666666666667</v>
      </c>
      <c r="H177" s="8" t="s">
        <v>1044</v>
      </c>
      <c r="I177" s="2"/>
    </row>
    <row r="178" spans="1:9" ht="24.65" hidden="1" customHeight="1">
      <c r="A178" s="12" t="s">
        <v>1042</v>
      </c>
      <c r="B178" s="2">
        <v>44544</v>
      </c>
      <c r="C178" s="5">
        <v>0.38750000000000001</v>
      </c>
      <c r="D178" s="2">
        <v>44545</v>
      </c>
      <c r="E178" s="5">
        <v>0.51250000000000007</v>
      </c>
      <c r="F178" s="2">
        <v>44546</v>
      </c>
      <c r="G178" s="5">
        <v>0.68333333333333324</v>
      </c>
      <c r="H178" s="8" t="s">
        <v>1096</v>
      </c>
      <c r="I178" s="2"/>
    </row>
    <row r="179" spans="1:9" ht="24.65" hidden="1" customHeight="1">
      <c r="A179" s="12" t="s">
        <v>1043</v>
      </c>
      <c r="B179" s="2">
        <v>44546</v>
      </c>
      <c r="C179" s="5">
        <v>0.79166666666666663</v>
      </c>
      <c r="D179" s="2">
        <v>44546</v>
      </c>
      <c r="E179" s="5">
        <v>0.95000000000000007</v>
      </c>
      <c r="F179" s="2">
        <v>44547</v>
      </c>
      <c r="G179" s="5">
        <v>0.25416666666666665</v>
      </c>
      <c r="H179" s="8" t="s">
        <v>1092</v>
      </c>
      <c r="I179" s="2"/>
    </row>
    <row r="180" spans="1:9" ht="24.65" hidden="1" customHeight="1">
      <c r="A180" s="7" t="s">
        <v>812</v>
      </c>
      <c r="B180" s="2">
        <v>44548</v>
      </c>
      <c r="C180" s="5">
        <v>0.87083333333333324</v>
      </c>
      <c r="D180" s="2">
        <v>44548</v>
      </c>
      <c r="E180" s="5">
        <v>0.98333333333333339</v>
      </c>
      <c r="F180" s="2">
        <v>44549</v>
      </c>
      <c r="G180" s="5">
        <v>0.66666666666666663</v>
      </c>
      <c r="H180" s="8" t="s">
        <v>1116</v>
      </c>
      <c r="I180" s="2"/>
    </row>
    <row r="181" spans="1:9" ht="24.65" hidden="1" customHeight="1">
      <c r="A181" s="7" t="s">
        <v>1071</v>
      </c>
      <c r="B181" s="2">
        <v>44552</v>
      </c>
      <c r="C181" s="5">
        <v>0.4375</v>
      </c>
      <c r="D181" s="2">
        <v>44553</v>
      </c>
      <c r="E181" s="5">
        <v>0.59583333333333333</v>
      </c>
      <c r="F181" s="2">
        <v>44554</v>
      </c>
      <c r="G181" s="5">
        <v>0.32916666666666666</v>
      </c>
      <c r="H181" s="8"/>
      <c r="I181" s="2"/>
    </row>
    <row r="182" spans="1:9" ht="24.65" hidden="1" customHeight="1">
      <c r="A182" s="7" t="s">
        <v>1093</v>
      </c>
      <c r="B182" s="2">
        <v>44554</v>
      </c>
      <c r="C182" s="5">
        <v>0.42083333333333334</v>
      </c>
      <c r="D182" s="2">
        <v>44555</v>
      </c>
      <c r="E182" s="5">
        <v>4.9999999999999996E-2</v>
      </c>
      <c r="F182" s="2">
        <v>44555</v>
      </c>
      <c r="G182" s="5">
        <v>0.50416666666666665</v>
      </c>
      <c r="H182" s="8"/>
      <c r="I182" s="2"/>
    </row>
    <row r="183" spans="1:9" ht="24.65" hidden="1" customHeight="1">
      <c r="A183" s="7" t="s">
        <v>1072</v>
      </c>
      <c r="B183" s="2">
        <v>44555</v>
      </c>
      <c r="C183" s="5">
        <v>0.67499999999999993</v>
      </c>
      <c r="D183" s="2">
        <v>44556</v>
      </c>
      <c r="E183" s="5">
        <v>0.9291666666666667</v>
      </c>
      <c r="F183" s="2">
        <v>44557</v>
      </c>
      <c r="G183" s="5">
        <v>0.34166666666666662</v>
      </c>
      <c r="H183" s="8" t="s">
        <v>1225</v>
      </c>
      <c r="I183" s="2"/>
    </row>
    <row r="184" spans="1:9" ht="24.65" hidden="1" customHeight="1">
      <c r="A184" s="7" t="s">
        <v>1124</v>
      </c>
      <c r="B184" s="2">
        <v>44568</v>
      </c>
      <c r="C184" s="5">
        <v>0.35416666666666669</v>
      </c>
      <c r="D184" s="2">
        <v>44568</v>
      </c>
      <c r="E184" s="5">
        <v>0.48749999999999999</v>
      </c>
      <c r="F184" s="2">
        <v>44569</v>
      </c>
      <c r="G184" s="5">
        <v>0.17083333333333331</v>
      </c>
      <c r="H184" s="8" t="s">
        <v>1189</v>
      </c>
      <c r="I184" s="2"/>
    </row>
    <row r="185" spans="1:9" ht="24.65" hidden="1" customHeight="1">
      <c r="A185" s="7" t="s">
        <v>1136</v>
      </c>
      <c r="B185" s="2">
        <v>44571</v>
      </c>
      <c r="C185" s="5">
        <v>0.27499999999999997</v>
      </c>
      <c r="D185" s="2">
        <v>44571</v>
      </c>
      <c r="E185" s="5">
        <v>0.32916666666666666</v>
      </c>
      <c r="F185" s="2">
        <v>44571</v>
      </c>
      <c r="G185" s="5">
        <v>0.97083333333333333</v>
      </c>
      <c r="H185" s="8"/>
      <c r="I185" s="2"/>
    </row>
    <row r="186" spans="1:9" ht="24.65" hidden="1" customHeight="1">
      <c r="A186" s="7" t="s">
        <v>1137</v>
      </c>
      <c r="B186" s="2">
        <v>44572</v>
      </c>
      <c r="C186" s="5">
        <v>5.4166666666666669E-2</v>
      </c>
      <c r="D186" s="2">
        <v>44572</v>
      </c>
      <c r="E186" s="5">
        <v>0.55833333333333335</v>
      </c>
      <c r="F186" s="2">
        <v>44573</v>
      </c>
      <c r="G186" s="5">
        <v>5.4166666666666669E-2</v>
      </c>
      <c r="H186" s="8"/>
      <c r="I186" s="2"/>
    </row>
    <row r="187" spans="1:9" ht="24.65" hidden="1" customHeight="1">
      <c r="A187" s="7" t="s">
        <v>1138</v>
      </c>
      <c r="B187" s="2">
        <v>44573</v>
      </c>
      <c r="C187" s="5">
        <v>8.7500000000000008E-2</v>
      </c>
      <c r="D187" s="2">
        <v>44573</v>
      </c>
      <c r="E187" s="5">
        <v>0.15833333333333333</v>
      </c>
      <c r="F187" s="2">
        <v>44573</v>
      </c>
      <c r="G187" s="5">
        <v>0.55833333333333335</v>
      </c>
      <c r="H187" s="8"/>
      <c r="I187" s="2"/>
    </row>
    <row r="188" spans="1:9" ht="24.65" hidden="1" customHeight="1">
      <c r="A188" s="7" t="s">
        <v>1188</v>
      </c>
      <c r="B188" s="2">
        <v>44575</v>
      </c>
      <c r="C188" s="5">
        <v>0.17500000000000002</v>
      </c>
      <c r="D188" s="2">
        <v>44575</v>
      </c>
      <c r="E188" s="5">
        <v>0.3125</v>
      </c>
      <c r="F188" s="2">
        <v>44576</v>
      </c>
      <c r="G188" s="5">
        <v>4.1666666666666666E-3</v>
      </c>
      <c r="H188" s="8"/>
      <c r="I188" s="2"/>
    </row>
    <row r="189" spans="1:9" ht="24.65" hidden="1" customHeight="1">
      <c r="A189" s="7" t="s">
        <v>1242</v>
      </c>
      <c r="B189" s="2">
        <v>44577</v>
      </c>
      <c r="C189" s="5">
        <v>0.87916666666666676</v>
      </c>
      <c r="D189" s="2">
        <v>44578</v>
      </c>
      <c r="E189" s="5">
        <v>0.49583333333333335</v>
      </c>
      <c r="F189" s="2">
        <v>44578</v>
      </c>
      <c r="G189" s="5">
        <v>0.95000000000000007</v>
      </c>
      <c r="H189" s="8"/>
      <c r="I189" s="2"/>
    </row>
    <row r="190" spans="1:9" ht="24.65" hidden="1" customHeight="1">
      <c r="A190" s="7" t="s">
        <v>1243</v>
      </c>
      <c r="B190" s="2">
        <v>44579</v>
      </c>
      <c r="C190" s="5">
        <v>4.1666666666666664E-2</v>
      </c>
      <c r="D190" s="2">
        <v>44583</v>
      </c>
      <c r="E190" s="5">
        <v>0.4291666666666667</v>
      </c>
      <c r="F190" s="2">
        <v>44584</v>
      </c>
      <c r="G190" s="5">
        <v>0.78333333333333333</v>
      </c>
      <c r="H190" s="8" t="s">
        <v>1304</v>
      </c>
      <c r="I190" s="2"/>
    </row>
    <row r="191" spans="1:9" ht="24.65" hidden="1" customHeight="1">
      <c r="A191" s="7" t="s">
        <v>1244</v>
      </c>
      <c r="B191" s="2">
        <v>44584</v>
      </c>
      <c r="C191" s="5">
        <v>0.875</v>
      </c>
      <c r="D191" s="2">
        <v>44584</v>
      </c>
      <c r="E191" s="5">
        <v>0.97083333333333333</v>
      </c>
      <c r="F191" s="2">
        <v>44585</v>
      </c>
      <c r="G191" s="5">
        <v>0.25</v>
      </c>
      <c r="H191" s="8"/>
      <c r="I191" s="2"/>
    </row>
    <row r="192" spans="1:9" ht="24.65" hidden="1" customHeight="1">
      <c r="A192" s="7" t="s">
        <v>1282</v>
      </c>
      <c r="B192" s="2">
        <v>44586</v>
      </c>
      <c r="C192" s="5">
        <v>0.85</v>
      </c>
      <c r="D192" s="2">
        <v>44586</v>
      </c>
      <c r="E192" s="5">
        <v>0.97083333333333333</v>
      </c>
      <c r="F192" s="2">
        <v>44587</v>
      </c>
      <c r="G192" s="5">
        <v>0.67499999999999993</v>
      </c>
      <c r="H192" s="8"/>
      <c r="I192" s="2"/>
    </row>
    <row r="193" spans="1:9" ht="24.65" hidden="1" customHeight="1">
      <c r="A193" s="7" t="s">
        <v>1291</v>
      </c>
      <c r="B193" s="2">
        <v>44589</v>
      </c>
      <c r="C193" s="5">
        <v>0.61249999999999993</v>
      </c>
      <c r="D193" s="2">
        <v>44589</v>
      </c>
      <c r="E193" s="5">
        <v>0.84166666666666667</v>
      </c>
      <c r="F193" s="2">
        <v>44590</v>
      </c>
      <c r="G193" s="5">
        <v>0.47500000000000003</v>
      </c>
      <c r="H193" s="8"/>
      <c r="I193" s="2"/>
    </row>
    <row r="194" spans="1:9" ht="24.65" hidden="1" customHeight="1">
      <c r="A194" s="7" t="s">
        <v>1292</v>
      </c>
      <c r="B194" s="2">
        <v>44590</v>
      </c>
      <c r="C194" s="5">
        <v>0.5625</v>
      </c>
      <c r="D194" s="2">
        <v>44592</v>
      </c>
      <c r="E194" s="5">
        <v>8.7500000000000008E-2</v>
      </c>
      <c r="F194" s="2">
        <v>44592</v>
      </c>
      <c r="G194" s="5">
        <v>0.54999999999999993</v>
      </c>
      <c r="H194" s="10" t="s">
        <v>33</v>
      </c>
      <c r="I194" s="2"/>
    </row>
    <row r="195" spans="1:9" ht="24.65" hidden="1" customHeight="1">
      <c r="A195" s="7" t="s">
        <v>1266</v>
      </c>
      <c r="B195" s="2">
        <v>44592</v>
      </c>
      <c r="C195" s="5">
        <v>0.58333333333333337</v>
      </c>
      <c r="D195" s="2">
        <v>44592</v>
      </c>
      <c r="E195" s="5">
        <v>0.65416666666666667</v>
      </c>
      <c r="F195" s="2">
        <v>44593</v>
      </c>
      <c r="G195" s="5">
        <v>4.9999999999999996E-2</v>
      </c>
      <c r="H195" s="8"/>
      <c r="I195" s="2"/>
    </row>
    <row r="196" spans="1:9" ht="24.65" hidden="1" customHeight="1">
      <c r="A196" s="7" t="s">
        <v>1303</v>
      </c>
      <c r="B196" s="2">
        <v>44594</v>
      </c>
      <c r="C196" s="5">
        <v>0.55833333333333335</v>
      </c>
      <c r="D196" s="2">
        <v>44594</v>
      </c>
      <c r="E196" s="5">
        <v>0.95833333333333337</v>
      </c>
      <c r="F196" s="2">
        <v>44595</v>
      </c>
      <c r="G196" s="5">
        <v>0.59166666666666667</v>
      </c>
      <c r="H196" s="8"/>
      <c r="I196" s="2"/>
    </row>
    <row r="197" spans="1:9" ht="24.65" hidden="1" customHeight="1">
      <c r="A197" s="7" t="s">
        <v>1338</v>
      </c>
      <c r="B197" s="2">
        <v>44597</v>
      </c>
      <c r="C197" s="5">
        <v>0.52500000000000002</v>
      </c>
      <c r="D197" s="2">
        <v>44597</v>
      </c>
      <c r="E197" s="5">
        <v>0.58333333333333337</v>
      </c>
      <c r="F197" s="2">
        <v>44598</v>
      </c>
      <c r="G197" s="5">
        <v>0.26250000000000001</v>
      </c>
      <c r="H197" s="8"/>
      <c r="I197" s="2"/>
    </row>
    <row r="198" spans="1:9" ht="24.65" hidden="1" customHeight="1">
      <c r="A198" s="7" t="s">
        <v>1336</v>
      </c>
      <c r="B198" s="2"/>
      <c r="C198" s="5"/>
      <c r="D198" s="2"/>
      <c r="E198" s="5"/>
      <c r="F198" s="2"/>
      <c r="G198" s="5"/>
      <c r="H198" s="8" t="s">
        <v>1371</v>
      </c>
      <c r="I198" s="2"/>
    </row>
    <row r="199" spans="1:9" ht="24.65" hidden="1" customHeight="1">
      <c r="A199" s="7" t="s">
        <v>1337</v>
      </c>
      <c r="B199" s="2">
        <v>44598</v>
      </c>
      <c r="C199" s="5">
        <v>0.51666666666666672</v>
      </c>
      <c r="D199" s="2">
        <v>44598</v>
      </c>
      <c r="E199" s="5">
        <v>0.56666666666666665</v>
      </c>
      <c r="F199" s="2">
        <v>44598</v>
      </c>
      <c r="G199" s="5">
        <v>0.83333333333333337</v>
      </c>
      <c r="H199" s="8"/>
      <c r="I199" s="2"/>
    </row>
    <row r="200" spans="1:9" ht="24.65" hidden="1" customHeight="1">
      <c r="A200" s="7" t="s">
        <v>1370</v>
      </c>
      <c r="B200" s="2">
        <v>44600</v>
      </c>
      <c r="C200" s="5">
        <v>0.52500000000000002</v>
      </c>
      <c r="D200" s="2">
        <v>44600</v>
      </c>
      <c r="E200" s="5">
        <v>0.64166666666666672</v>
      </c>
      <c r="F200" s="2">
        <v>44601</v>
      </c>
      <c r="G200" s="5">
        <v>0.25833333333333336</v>
      </c>
      <c r="H200" s="8"/>
      <c r="I200" s="2"/>
    </row>
    <row r="201" spans="1:9" ht="24.65" hidden="1" customHeight="1">
      <c r="A201" s="7" t="s">
        <v>1372</v>
      </c>
      <c r="B201" s="2">
        <v>44603</v>
      </c>
      <c r="C201" s="5">
        <v>0.19583333333333333</v>
      </c>
      <c r="D201" s="2">
        <v>44603</v>
      </c>
      <c r="E201" s="5">
        <v>0.70833333333333337</v>
      </c>
      <c r="F201" s="2">
        <v>44604</v>
      </c>
      <c r="G201" s="5">
        <v>0.29583333333333334</v>
      </c>
      <c r="H201" s="8"/>
      <c r="I201" s="2"/>
    </row>
    <row r="202" spans="1:9" ht="24.65" hidden="1" customHeight="1">
      <c r="A202" s="7" t="s">
        <v>1373</v>
      </c>
      <c r="B202" s="2">
        <v>44604</v>
      </c>
      <c r="C202" s="5">
        <v>0.54166666666666663</v>
      </c>
      <c r="D202" s="2">
        <v>44604</v>
      </c>
      <c r="E202" s="5">
        <v>0.65416666666666667</v>
      </c>
      <c r="F202" s="2">
        <v>44604</v>
      </c>
      <c r="G202" s="5">
        <v>0.90833333333333333</v>
      </c>
      <c r="H202" s="8"/>
      <c r="I202" s="2"/>
    </row>
    <row r="203" spans="1:9" ht="24.65" hidden="1" customHeight="1">
      <c r="A203" s="7" t="s">
        <v>1404</v>
      </c>
      <c r="B203" s="2">
        <v>44605</v>
      </c>
      <c r="C203" s="5">
        <v>4.1666666666666666E-3</v>
      </c>
      <c r="D203" s="2">
        <v>44605</v>
      </c>
      <c r="E203" s="5">
        <v>0.14583333333333334</v>
      </c>
      <c r="F203" s="2">
        <v>44605</v>
      </c>
      <c r="G203" s="5">
        <v>0.52083333333333337</v>
      </c>
      <c r="H203" s="8"/>
      <c r="I203" s="2"/>
    </row>
    <row r="204" spans="1:9" ht="24.65" hidden="1" customHeight="1">
      <c r="A204" s="7" t="s">
        <v>1419</v>
      </c>
      <c r="B204" s="2">
        <v>44607</v>
      </c>
      <c r="C204" s="5">
        <v>0.19166666666666665</v>
      </c>
      <c r="D204" s="2">
        <v>44607</v>
      </c>
      <c r="E204" s="5">
        <v>0.3125</v>
      </c>
      <c r="F204" s="2">
        <v>44607</v>
      </c>
      <c r="G204" s="5">
        <v>0.91666666666666663</v>
      </c>
      <c r="H204" s="8"/>
      <c r="I204" s="2"/>
    </row>
    <row r="205" spans="1:9" ht="24.65" hidden="1" customHeight="1">
      <c r="A205" s="7" t="s">
        <v>1442</v>
      </c>
      <c r="B205" s="2">
        <v>44609</v>
      </c>
      <c r="C205" s="5">
        <v>0.875</v>
      </c>
      <c r="D205" s="2">
        <v>44610</v>
      </c>
      <c r="E205" s="5">
        <v>0.40833333333333338</v>
      </c>
      <c r="F205" s="2">
        <v>44611</v>
      </c>
      <c r="G205" s="5">
        <v>0.45</v>
      </c>
      <c r="H205" s="8" t="s">
        <v>1511</v>
      </c>
      <c r="I205" s="2"/>
    </row>
    <row r="206" spans="1:9" ht="24.65" hidden="1" customHeight="1">
      <c r="A206" s="7" t="s">
        <v>1443</v>
      </c>
      <c r="B206" s="2">
        <v>44611</v>
      </c>
      <c r="C206" s="5">
        <v>0.70833333333333337</v>
      </c>
      <c r="D206" s="2">
        <v>44611</v>
      </c>
      <c r="E206" s="5">
        <v>0.83333333333333337</v>
      </c>
      <c r="F206" s="2">
        <v>44612</v>
      </c>
      <c r="G206" s="5">
        <v>0.17916666666666667</v>
      </c>
      <c r="H206" s="8"/>
      <c r="I206" s="2"/>
    </row>
    <row r="207" spans="1:9" ht="24.65" hidden="1" customHeight="1">
      <c r="A207" s="7" t="s">
        <v>1444</v>
      </c>
      <c r="B207" s="2">
        <v>44612</v>
      </c>
      <c r="C207" s="5">
        <v>0.21249999999999999</v>
      </c>
      <c r="D207" s="2">
        <v>44612</v>
      </c>
      <c r="E207" s="5">
        <v>0.28333333333333333</v>
      </c>
      <c r="F207" s="2">
        <v>44612</v>
      </c>
      <c r="G207" s="5">
        <v>0.56666666666666665</v>
      </c>
      <c r="H207" s="8"/>
      <c r="I207" s="2"/>
    </row>
    <row r="208" spans="1:9" ht="24.65" hidden="1" customHeight="1">
      <c r="A208" s="7" t="s">
        <v>1457</v>
      </c>
      <c r="B208" s="2">
        <v>44614</v>
      </c>
      <c r="C208" s="5">
        <v>0.4458333333333333</v>
      </c>
      <c r="D208" s="2">
        <v>44614</v>
      </c>
      <c r="E208" s="5">
        <v>0.54999999999999993</v>
      </c>
      <c r="F208" s="2">
        <v>44615</v>
      </c>
      <c r="G208" s="5">
        <v>8.7500000000000008E-2</v>
      </c>
      <c r="H208" s="8"/>
      <c r="I208" s="2"/>
    </row>
    <row r="209" spans="1:9" ht="24.65" hidden="1" customHeight="1">
      <c r="A209" s="7" t="s">
        <v>1489</v>
      </c>
      <c r="B209" s="2">
        <v>44617</v>
      </c>
      <c r="C209" s="5">
        <v>7.0833333333333331E-2</v>
      </c>
      <c r="D209" s="2">
        <v>44617</v>
      </c>
      <c r="E209" s="5">
        <v>0.35000000000000003</v>
      </c>
      <c r="F209" s="2">
        <v>44617</v>
      </c>
      <c r="G209" s="5">
        <v>0.83333333333333337</v>
      </c>
      <c r="H209" s="8"/>
      <c r="I209" s="2"/>
    </row>
    <row r="210" spans="1:9" ht="24.65" hidden="1" customHeight="1">
      <c r="A210" s="7" t="s">
        <v>1490</v>
      </c>
      <c r="B210" s="2">
        <v>44617</v>
      </c>
      <c r="C210" s="5">
        <v>0.91666666666666663</v>
      </c>
      <c r="D210" s="2">
        <v>44618</v>
      </c>
      <c r="E210" s="5">
        <v>0.28333333333333333</v>
      </c>
      <c r="F210" s="2">
        <v>44618</v>
      </c>
      <c r="G210" s="5">
        <v>0.61249999999999993</v>
      </c>
      <c r="H210" s="8"/>
      <c r="I210" s="2"/>
    </row>
    <row r="211" spans="1:9" ht="24.65" hidden="1" customHeight="1">
      <c r="A211" s="7" t="s">
        <v>1366</v>
      </c>
      <c r="B211" s="2">
        <v>44618</v>
      </c>
      <c r="C211" s="5">
        <v>0.70000000000000007</v>
      </c>
      <c r="D211" s="2">
        <v>44619</v>
      </c>
      <c r="E211" s="5">
        <v>9.9999999999999992E-2</v>
      </c>
      <c r="F211" s="2">
        <v>44619</v>
      </c>
      <c r="G211" s="5">
        <v>0.37916666666666665</v>
      </c>
      <c r="H211" s="8"/>
      <c r="I211" s="2"/>
    </row>
    <row r="212" spans="1:9" ht="24.65" hidden="1" customHeight="1">
      <c r="A212" s="7" t="s">
        <v>1505</v>
      </c>
      <c r="B212" s="2">
        <v>44621</v>
      </c>
      <c r="C212" s="5">
        <v>2.4999999999999998E-2</v>
      </c>
      <c r="D212" s="2">
        <v>44621</v>
      </c>
      <c r="E212" s="5">
        <v>0.14166666666666666</v>
      </c>
      <c r="F212" s="2">
        <v>44621</v>
      </c>
      <c r="G212" s="5">
        <v>0.66249999999999998</v>
      </c>
      <c r="H212" s="8"/>
      <c r="I212" s="2"/>
    </row>
    <row r="213" spans="1:9" ht="24.65" hidden="1" customHeight="1">
      <c r="A213" s="7" t="s">
        <v>1533</v>
      </c>
      <c r="B213" s="2">
        <v>44623</v>
      </c>
      <c r="C213" s="5">
        <v>0.66666666666666663</v>
      </c>
      <c r="D213" s="2">
        <v>44628</v>
      </c>
      <c r="E213" s="5">
        <v>0.64583333333333337</v>
      </c>
      <c r="F213" s="2">
        <v>44634</v>
      </c>
      <c r="G213" s="5">
        <v>0.43333333333333335</v>
      </c>
      <c r="H213" s="8" t="s">
        <v>1628</v>
      </c>
      <c r="I213" s="2"/>
    </row>
    <row r="214" spans="1:9" ht="24.65" hidden="1" customHeight="1">
      <c r="A214" s="7" t="s">
        <v>1534</v>
      </c>
      <c r="B214" s="2">
        <v>44634</v>
      </c>
      <c r="C214" s="5">
        <v>0.69166666666666676</v>
      </c>
      <c r="D214" s="2">
        <v>44643</v>
      </c>
      <c r="E214" s="5">
        <v>0.59583333333333333</v>
      </c>
      <c r="F214" s="2">
        <v>44644</v>
      </c>
      <c r="G214" s="5">
        <v>0.95000000000000007</v>
      </c>
      <c r="H214" s="8" t="s">
        <v>1689</v>
      </c>
      <c r="I214" s="2"/>
    </row>
    <row r="215" spans="1:9" ht="24.65" hidden="1" customHeight="1">
      <c r="A215" s="7" t="s">
        <v>1535</v>
      </c>
      <c r="B215" s="2"/>
      <c r="C215" s="5"/>
      <c r="D215" s="2"/>
      <c r="E215" s="5"/>
      <c r="F215" s="2"/>
      <c r="G215" s="5"/>
      <c r="H215" s="8" t="s">
        <v>1632</v>
      </c>
      <c r="I215" s="2"/>
    </row>
    <row r="216" spans="1:9" ht="24.65" hidden="1" customHeight="1">
      <c r="A216" s="7" t="s">
        <v>1542</v>
      </c>
      <c r="B216" s="2">
        <v>44646</v>
      </c>
      <c r="C216" s="5">
        <v>0.60416666666666663</v>
      </c>
      <c r="D216" s="2">
        <v>44646</v>
      </c>
      <c r="E216" s="5">
        <v>0.7416666666666667</v>
      </c>
      <c r="F216" s="2">
        <v>44647</v>
      </c>
      <c r="G216" s="5">
        <v>0.25416666666666665</v>
      </c>
      <c r="H216" s="8"/>
      <c r="I216" s="2"/>
    </row>
    <row r="217" spans="1:9" ht="24.65" hidden="1" customHeight="1">
      <c r="A217" s="7" t="s">
        <v>1564</v>
      </c>
      <c r="B217" s="2"/>
      <c r="C217" s="5"/>
      <c r="D217" s="2"/>
      <c r="E217" s="5"/>
      <c r="F217" s="2"/>
      <c r="G217" s="5"/>
      <c r="H217" s="8" t="s">
        <v>1694</v>
      </c>
      <c r="I217" s="2"/>
    </row>
    <row r="218" spans="1:9" ht="24.65" hidden="1" customHeight="1">
      <c r="A218" s="7" t="s">
        <v>1565</v>
      </c>
      <c r="B218" s="2">
        <v>44649</v>
      </c>
      <c r="C218" s="5">
        <v>7.0833333333333331E-2</v>
      </c>
      <c r="D218" s="2">
        <v>44653</v>
      </c>
      <c r="E218" s="5">
        <v>0.8041666666666667</v>
      </c>
      <c r="F218" s="2">
        <v>44654</v>
      </c>
      <c r="G218" s="5">
        <v>0.9</v>
      </c>
      <c r="H218" s="8" t="s">
        <v>1750</v>
      </c>
      <c r="I218" s="2"/>
    </row>
    <row r="219" spans="1:9" ht="24.65" hidden="1" customHeight="1">
      <c r="A219" s="7" t="s">
        <v>1700</v>
      </c>
      <c r="B219" s="2"/>
      <c r="C219" s="5"/>
      <c r="D219" s="2"/>
      <c r="E219" s="5"/>
      <c r="F219" s="2"/>
      <c r="G219" s="5"/>
      <c r="H219" s="8" t="s">
        <v>1701</v>
      </c>
      <c r="I219" s="2"/>
    </row>
    <row r="220" spans="1:9" ht="24.65" hidden="1" customHeight="1">
      <c r="A220" s="7" t="s">
        <v>1488</v>
      </c>
      <c r="B220" s="2">
        <f>F218+2</f>
        <v>44656</v>
      </c>
      <c r="C220" s="5">
        <v>0.61249999999999993</v>
      </c>
      <c r="D220" s="2">
        <f>B220</f>
        <v>44656</v>
      </c>
      <c r="E220" s="5">
        <v>0.72916666666666663</v>
      </c>
      <c r="F220" s="2">
        <v>44657</v>
      </c>
      <c r="G220" s="5">
        <v>0.41250000000000003</v>
      </c>
      <c r="H220" s="8"/>
      <c r="I220" s="2"/>
    </row>
    <row r="221" spans="1:9" ht="24.65" hidden="1" customHeight="1">
      <c r="A221" s="11" t="s">
        <v>1522</v>
      </c>
      <c r="B221" s="2">
        <v>44659</v>
      </c>
      <c r="C221" s="5">
        <v>0.29166666666666669</v>
      </c>
      <c r="D221" s="2">
        <f>B221</f>
        <v>44659</v>
      </c>
      <c r="E221" s="5">
        <v>0.33749999999999997</v>
      </c>
      <c r="F221" s="2">
        <v>44659</v>
      </c>
      <c r="G221" s="5">
        <v>0.75416666666666676</v>
      </c>
      <c r="H221" s="8"/>
      <c r="I221" s="2"/>
    </row>
    <row r="222" spans="1:9" ht="24.65" hidden="1" customHeight="1">
      <c r="A222" s="11" t="s">
        <v>1645</v>
      </c>
      <c r="B222" s="2">
        <f>F221</f>
        <v>44659</v>
      </c>
      <c r="C222" s="5">
        <v>0.77916666666666667</v>
      </c>
      <c r="D222" s="2">
        <f>B222+1</f>
        <v>44660</v>
      </c>
      <c r="E222" s="5">
        <v>0.5541666666666667</v>
      </c>
      <c r="F222" s="2">
        <v>44660</v>
      </c>
      <c r="G222" s="5">
        <v>0.88750000000000007</v>
      </c>
      <c r="H222" s="8" t="s">
        <v>33</v>
      </c>
      <c r="I222" s="2"/>
    </row>
    <row r="223" spans="1:9" ht="24.65" hidden="1" customHeight="1">
      <c r="A223" s="7" t="s">
        <v>1715</v>
      </c>
      <c r="B223" s="2">
        <v>44662</v>
      </c>
      <c r="C223" s="5">
        <v>0.51250000000000007</v>
      </c>
      <c r="D223" s="2">
        <v>44662</v>
      </c>
      <c r="E223" s="5">
        <v>0.90416666666666667</v>
      </c>
      <c r="F223" s="2">
        <v>44663</v>
      </c>
      <c r="G223" s="5">
        <v>0.5083333333333333</v>
      </c>
      <c r="H223" s="8"/>
      <c r="I223" s="2"/>
    </row>
    <row r="224" spans="1:9" ht="24.65" hidden="1" customHeight="1">
      <c r="A224" s="7" t="s">
        <v>1557</v>
      </c>
      <c r="B224" s="2">
        <f>F223+2</f>
        <v>44665</v>
      </c>
      <c r="C224" s="5">
        <v>0.3125</v>
      </c>
      <c r="D224" s="2">
        <f>B224</f>
        <v>44665</v>
      </c>
      <c r="E224" s="5">
        <v>0.36249999999999999</v>
      </c>
      <c r="F224" s="2">
        <f>D224</f>
        <v>44665</v>
      </c>
      <c r="G224" s="5">
        <v>0.76666666666666661</v>
      </c>
      <c r="H224" s="8"/>
      <c r="I224" s="2"/>
    </row>
    <row r="225" spans="1:9" ht="24.65" hidden="1" customHeight="1">
      <c r="A225" s="7" t="s">
        <v>1762</v>
      </c>
      <c r="B225" s="2">
        <f>F224</f>
        <v>44665</v>
      </c>
      <c r="C225" s="5">
        <v>0.8125</v>
      </c>
      <c r="D225" s="2">
        <f>B225+1</f>
        <v>44666</v>
      </c>
      <c r="E225" s="5">
        <v>0.75416666666666676</v>
      </c>
      <c r="F225" s="2">
        <v>44667</v>
      </c>
      <c r="G225" s="5">
        <v>0.1875</v>
      </c>
      <c r="H225" s="8"/>
      <c r="I225" s="2"/>
    </row>
    <row r="226" spans="1:9" ht="24.65" hidden="1" customHeight="1">
      <c r="A226" s="7" t="s">
        <v>1800</v>
      </c>
      <c r="B226" s="2">
        <v>44668</v>
      </c>
      <c r="C226" s="5">
        <v>0.78333333333333333</v>
      </c>
      <c r="D226" s="2">
        <v>44669</v>
      </c>
      <c r="E226" s="5">
        <v>0.74583333333333324</v>
      </c>
      <c r="F226" s="2">
        <v>44670</v>
      </c>
      <c r="G226" s="5">
        <v>0.25416666666666665</v>
      </c>
      <c r="H226" s="8" t="s">
        <v>1852</v>
      </c>
      <c r="I226" s="2"/>
    </row>
    <row r="227" spans="1:9" ht="24.65" hidden="1" customHeight="1">
      <c r="A227" s="11" t="s">
        <v>1847</v>
      </c>
      <c r="B227" s="2">
        <f>F226+2</f>
        <v>44672</v>
      </c>
      <c r="C227" s="5">
        <v>8.3333333333333329E-2</v>
      </c>
      <c r="D227" s="2">
        <v>44673</v>
      </c>
      <c r="E227" s="5">
        <v>0.97499999999999998</v>
      </c>
      <c r="F227" s="2">
        <v>44676</v>
      </c>
      <c r="G227" s="5">
        <v>0.22083333333333333</v>
      </c>
      <c r="H227" s="8" t="s">
        <v>1875</v>
      </c>
      <c r="I227" s="2"/>
    </row>
    <row r="228" spans="1:9" ht="24.65" hidden="1" customHeight="1">
      <c r="A228" s="11" t="s">
        <v>1848</v>
      </c>
      <c r="B228" s="2">
        <f>F227</f>
        <v>44676</v>
      </c>
      <c r="C228" s="5">
        <v>0.25</v>
      </c>
      <c r="D228" s="2">
        <v>44676</v>
      </c>
      <c r="E228" s="5">
        <v>0.32083333333333336</v>
      </c>
      <c r="F228" s="2">
        <v>44676</v>
      </c>
      <c r="G228" s="5">
        <v>0.73333333333333339</v>
      </c>
      <c r="H228" s="8"/>
      <c r="I228" s="2"/>
    </row>
    <row r="229" spans="1:9" ht="24.65" hidden="1" customHeight="1">
      <c r="A229" s="7" t="s">
        <v>1642</v>
      </c>
      <c r="B229" s="2">
        <f>F228+2</f>
        <v>44678</v>
      </c>
      <c r="C229" s="5">
        <v>0.4291666666666667</v>
      </c>
      <c r="D229" s="2">
        <v>44678</v>
      </c>
      <c r="E229" s="5">
        <v>0.54999999999999993</v>
      </c>
      <c r="F229" s="2">
        <f>D229+1</f>
        <v>44679</v>
      </c>
      <c r="G229" s="5">
        <v>0.16666666666666666</v>
      </c>
      <c r="H229" s="8"/>
      <c r="I229" s="2"/>
    </row>
    <row r="230" spans="1:9" ht="24.65" hidden="1" customHeight="1">
      <c r="A230" s="7" t="s">
        <v>1844</v>
      </c>
      <c r="B230" s="2">
        <v>44681</v>
      </c>
      <c r="C230" s="5">
        <v>0.10625</v>
      </c>
      <c r="D230" s="2">
        <v>44681</v>
      </c>
      <c r="E230" s="5">
        <v>0.17083333333333331</v>
      </c>
      <c r="F230" s="2">
        <v>44681</v>
      </c>
      <c r="G230" s="5">
        <v>0.56666666666666665</v>
      </c>
      <c r="H230" s="8"/>
      <c r="I230" s="2"/>
    </row>
    <row r="231" spans="1:9" ht="24.65" hidden="1" customHeight="1">
      <c r="A231" s="7" t="s">
        <v>1647</v>
      </c>
      <c r="B231" s="2">
        <f>F230</f>
        <v>44681</v>
      </c>
      <c r="C231" s="5">
        <v>0.59583333333333333</v>
      </c>
      <c r="D231" s="2">
        <v>44683</v>
      </c>
      <c r="E231" s="5">
        <v>0.82916666666666661</v>
      </c>
      <c r="F231" s="2">
        <v>44684</v>
      </c>
      <c r="G231" s="5">
        <v>0.88750000000000007</v>
      </c>
      <c r="H231" s="8" t="s">
        <v>33</v>
      </c>
      <c r="I231" s="2"/>
    </row>
    <row r="232" spans="1:9" ht="24.65" hidden="1" customHeight="1">
      <c r="A232" s="7" t="s">
        <v>1721</v>
      </c>
      <c r="B232" s="2">
        <f>F231+2</f>
        <v>44686</v>
      </c>
      <c r="C232" s="5">
        <v>0.65416666666666667</v>
      </c>
      <c r="D232" s="2">
        <f>B232</f>
        <v>44686</v>
      </c>
      <c r="E232" s="5">
        <v>0.77500000000000002</v>
      </c>
      <c r="F232" s="2">
        <f>D232+1</f>
        <v>44687</v>
      </c>
      <c r="G232" s="5">
        <v>0.32916666666666666</v>
      </c>
      <c r="H232" s="8"/>
      <c r="I232" s="2"/>
    </row>
    <row r="233" spans="1:9" ht="24.65" hidden="1" customHeight="1">
      <c r="A233" s="7" t="s">
        <v>1763</v>
      </c>
      <c r="B233" s="2">
        <f>F232+2</f>
        <v>44689</v>
      </c>
      <c r="C233" s="5">
        <v>0.16666666666666666</v>
      </c>
      <c r="D233" s="2">
        <f>B233</f>
        <v>44689</v>
      </c>
      <c r="E233" s="5">
        <v>0.61249999999999993</v>
      </c>
      <c r="F233" s="2">
        <f>D233</f>
        <v>44689</v>
      </c>
      <c r="G233" s="5">
        <v>0.97916666666666663</v>
      </c>
      <c r="H233" s="8"/>
      <c r="I233" s="2"/>
    </row>
    <row r="234" spans="1:9" ht="24.65" hidden="1" customHeight="1">
      <c r="A234" s="12" t="s">
        <v>1924</v>
      </c>
      <c r="B234" s="2">
        <v>44690</v>
      </c>
      <c r="C234" s="5">
        <v>0.28333333333333333</v>
      </c>
      <c r="D234" s="2">
        <f>B234</f>
        <v>44690</v>
      </c>
      <c r="E234" s="5">
        <v>0.40833333333333338</v>
      </c>
      <c r="F234" s="2">
        <f>D234</f>
        <v>44690</v>
      </c>
      <c r="G234" s="5">
        <v>0.66666666666666663</v>
      </c>
      <c r="H234" s="8" t="s">
        <v>1940</v>
      </c>
      <c r="I234" s="2"/>
    </row>
    <row r="235" spans="1:9" ht="24.65" hidden="1" customHeight="1">
      <c r="A235" s="7" t="s">
        <v>1905</v>
      </c>
      <c r="B235" s="2">
        <v>44692</v>
      </c>
      <c r="C235" s="5">
        <v>0.53333333333333333</v>
      </c>
      <c r="D235" s="2">
        <v>44692</v>
      </c>
      <c r="E235" s="5">
        <v>0.65</v>
      </c>
      <c r="F235" s="2">
        <v>44693</v>
      </c>
      <c r="G235" s="5">
        <v>0.24583333333333335</v>
      </c>
      <c r="H235" s="8"/>
      <c r="I235" s="2"/>
    </row>
    <row r="236" spans="1:9" ht="24.65" hidden="1" customHeight="1">
      <c r="A236" s="7" t="s">
        <v>1941</v>
      </c>
      <c r="B236" s="2">
        <v>44695</v>
      </c>
      <c r="C236" s="5">
        <v>6.25E-2</v>
      </c>
      <c r="D236" s="2">
        <f>B236</f>
        <v>44695</v>
      </c>
      <c r="E236" s="5">
        <v>0.1125</v>
      </c>
      <c r="F236" s="2">
        <v>44695</v>
      </c>
      <c r="G236" s="5">
        <v>0.39166666666666666</v>
      </c>
      <c r="H236" s="8"/>
      <c r="I236" s="2"/>
    </row>
    <row r="237" spans="1:9" ht="24.65" hidden="1" customHeight="1">
      <c r="A237" s="7" t="s">
        <v>1812</v>
      </c>
      <c r="B237" s="2">
        <f>F236</f>
        <v>44695</v>
      </c>
      <c r="C237" s="5">
        <v>0.42083333333333334</v>
      </c>
      <c r="D237" s="2">
        <v>44699</v>
      </c>
      <c r="E237" s="5">
        <v>0.93333333333333324</v>
      </c>
      <c r="F237" s="2">
        <v>44700</v>
      </c>
      <c r="G237" s="5">
        <v>0.82500000000000007</v>
      </c>
      <c r="H237" s="8" t="s">
        <v>2008</v>
      </c>
      <c r="I237" s="2"/>
    </row>
    <row r="238" spans="1:9" ht="24.65" hidden="1" customHeight="1">
      <c r="A238" s="7" t="s">
        <v>1828</v>
      </c>
      <c r="B238" s="2">
        <f>F237+2</f>
        <v>44702</v>
      </c>
      <c r="C238" s="5">
        <v>0.6958333333333333</v>
      </c>
      <c r="D238" s="2">
        <f>B238</f>
        <v>44702</v>
      </c>
      <c r="E238" s="5">
        <v>0.8041666666666667</v>
      </c>
      <c r="F238" s="2">
        <v>44703</v>
      </c>
      <c r="G238" s="5">
        <v>0.42499999999999999</v>
      </c>
      <c r="H238" s="8"/>
      <c r="I238" s="2"/>
    </row>
    <row r="239" spans="1:9" ht="24.65" hidden="1" customHeight="1">
      <c r="A239" s="12" t="s">
        <v>2040</v>
      </c>
      <c r="B239" s="2">
        <v>44705</v>
      </c>
      <c r="C239" s="5">
        <v>0.27083333333333331</v>
      </c>
      <c r="D239" s="2">
        <f>B239</f>
        <v>44705</v>
      </c>
      <c r="E239" s="5">
        <v>0.3833333333333333</v>
      </c>
      <c r="F239" s="2">
        <v>44705</v>
      </c>
      <c r="G239" s="5">
        <v>0.75</v>
      </c>
      <c r="H239" s="8" t="s">
        <v>2052</v>
      </c>
      <c r="I239" s="2"/>
    </row>
    <row r="240" spans="1:9" ht="24.65" hidden="1" customHeight="1">
      <c r="A240" s="7" t="s">
        <v>1850</v>
      </c>
      <c r="B240" s="2">
        <v>44705</v>
      </c>
      <c r="C240" s="5">
        <v>0.77083333333333337</v>
      </c>
      <c r="D240" s="2">
        <v>44705</v>
      </c>
      <c r="E240" s="5">
        <v>0.79166666666666663</v>
      </c>
      <c r="F240" s="2">
        <v>44706</v>
      </c>
      <c r="G240" s="5">
        <v>0.37916666666666665</v>
      </c>
      <c r="H240" s="8"/>
      <c r="I240" s="2"/>
    </row>
    <row r="241" spans="1:9" ht="24.65" hidden="1" customHeight="1">
      <c r="A241" s="7" t="s">
        <v>1973</v>
      </c>
      <c r="B241" s="34"/>
      <c r="C241" s="35"/>
      <c r="D241" s="34"/>
      <c r="E241" s="35"/>
      <c r="F241" s="34"/>
      <c r="G241" s="35"/>
      <c r="H241" s="8" t="s">
        <v>2024</v>
      </c>
      <c r="I241" s="2"/>
    </row>
    <row r="242" spans="1:9" ht="24.65" hidden="1" customHeight="1">
      <c r="A242" s="7" t="s">
        <v>1873</v>
      </c>
      <c r="B242" s="2">
        <f>F240+2</f>
        <v>44708</v>
      </c>
      <c r="C242" s="5">
        <v>0.10833333333333334</v>
      </c>
      <c r="D242" s="2">
        <f>B242</f>
        <v>44708</v>
      </c>
      <c r="E242" s="5">
        <v>0.22916666666666666</v>
      </c>
      <c r="F242" s="2">
        <v>44708</v>
      </c>
      <c r="G242" s="5">
        <v>0.92499999999999993</v>
      </c>
      <c r="H242" s="8"/>
      <c r="I242" s="2"/>
    </row>
    <row r="243" spans="1:9" ht="24.65" hidden="1" customHeight="1">
      <c r="A243" s="7" t="s">
        <v>1890</v>
      </c>
      <c r="B243" s="2">
        <f>F242+2</f>
        <v>44710</v>
      </c>
      <c r="C243" s="5">
        <v>0.77083333333333337</v>
      </c>
      <c r="D243" s="2">
        <f>B243</f>
        <v>44710</v>
      </c>
      <c r="E243" s="5">
        <v>0.8125</v>
      </c>
      <c r="F243" s="2">
        <v>44711</v>
      </c>
      <c r="G243" s="5">
        <v>0.29583333333333334</v>
      </c>
      <c r="H243" s="8"/>
      <c r="I243" s="15"/>
    </row>
    <row r="244" spans="1:9" ht="24.65" hidden="1" customHeight="1">
      <c r="A244" s="12" t="s">
        <v>2053</v>
      </c>
      <c r="B244" s="2">
        <v>44711</v>
      </c>
      <c r="C244" s="5">
        <v>0.5083333333333333</v>
      </c>
      <c r="D244" s="2">
        <v>44712</v>
      </c>
      <c r="E244" s="5">
        <v>0.37083333333333335</v>
      </c>
      <c r="F244" s="2">
        <v>44712</v>
      </c>
      <c r="G244" s="5">
        <v>0.9</v>
      </c>
      <c r="H244" s="8" t="s">
        <v>2099</v>
      </c>
      <c r="I244" s="15"/>
    </row>
    <row r="245" spans="1:9" ht="24.65" hidden="1" customHeight="1">
      <c r="A245" s="7" t="s">
        <v>2054</v>
      </c>
      <c r="B245" s="2">
        <v>44714</v>
      </c>
      <c r="C245" s="5">
        <v>0.69166666666666676</v>
      </c>
      <c r="D245" s="2">
        <f>B245</f>
        <v>44714</v>
      </c>
      <c r="E245" s="5">
        <v>0.82916666666666661</v>
      </c>
      <c r="F245" s="2">
        <v>44715</v>
      </c>
      <c r="G245" s="5">
        <v>0.50208333333333333</v>
      </c>
      <c r="H245" s="8"/>
      <c r="I245" s="15"/>
    </row>
    <row r="246" spans="1:9" ht="24.65" hidden="1" customHeight="1">
      <c r="A246" s="7" t="s">
        <v>2055</v>
      </c>
      <c r="B246" s="2">
        <v>44717</v>
      </c>
      <c r="C246" s="5">
        <v>0.34583333333333338</v>
      </c>
      <c r="D246" s="2">
        <f>B246</f>
        <v>44717</v>
      </c>
      <c r="E246" s="5">
        <v>0.39166666666666666</v>
      </c>
      <c r="F246" s="2">
        <f>D246</f>
        <v>44717</v>
      </c>
      <c r="G246" s="5">
        <v>0.9375</v>
      </c>
      <c r="H246" s="8"/>
      <c r="I246" s="15"/>
    </row>
    <row r="247" spans="1:9" ht="24.65" hidden="1" customHeight="1">
      <c r="A247" s="12" t="s">
        <v>1954</v>
      </c>
      <c r="B247" s="2">
        <v>44718</v>
      </c>
      <c r="C247" s="5">
        <v>0.29166666666666669</v>
      </c>
      <c r="D247" s="2">
        <v>44718</v>
      </c>
      <c r="E247" s="5">
        <v>0.4291666666666667</v>
      </c>
      <c r="F247" s="2">
        <v>44718</v>
      </c>
      <c r="G247" s="5">
        <v>0.83750000000000002</v>
      </c>
      <c r="H247" s="8" t="s">
        <v>1940</v>
      </c>
      <c r="I247" s="15"/>
    </row>
    <row r="248" spans="1:9" ht="24.65" hidden="1" customHeight="1">
      <c r="A248" s="7" t="s">
        <v>2077</v>
      </c>
      <c r="B248" s="2">
        <v>44720</v>
      </c>
      <c r="C248" s="5">
        <v>0.60416666666666663</v>
      </c>
      <c r="D248" s="2">
        <v>44720</v>
      </c>
      <c r="E248" s="5">
        <v>0.71666666666666667</v>
      </c>
      <c r="F248" s="2">
        <v>44721</v>
      </c>
      <c r="G248" s="5">
        <v>0.33749999999999997</v>
      </c>
      <c r="H248" s="8"/>
      <c r="I248" s="15"/>
    </row>
    <row r="249" spans="1:9" ht="24.65" hidden="1" customHeight="1">
      <c r="A249" s="7" t="s">
        <v>1980</v>
      </c>
      <c r="B249" s="2">
        <f>F248+2</f>
        <v>44723</v>
      </c>
      <c r="C249" s="5">
        <v>0.27083333333333331</v>
      </c>
      <c r="D249" s="2">
        <f>B249</f>
        <v>44723</v>
      </c>
      <c r="E249" s="5">
        <v>0.32916666666666666</v>
      </c>
      <c r="F249" s="2">
        <f>D249</f>
        <v>44723</v>
      </c>
      <c r="G249" s="5">
        <v>0.79166666666666663</v>
      </c>
      <c r="H249" s="8"/>
      <c r="I249" s="15"/>
    </row>
    <row r="250" spans="1:9" ht="24.65" hidden="1" customHeight="1">
      <c r="A250" s="7" t="s">
        <v>2057</v>
      </c>
      <c r="B250" s="2"/>
      <c r="C250" s="5"/>
      <c r="D250" s="2"/>
      <c r="E250" s="5"/>
      <c r="F250" s="2"/>
      <c r="G250" s="5"/>
      <c r="H250" s="8" t="s">
        <v>2155</v>
      </c>
      <c r="I250" s="15"/>
    </row>
    <row r="251" spans="1:9" ht="24.65" hidden="1" customHeight="1">
      <c r="A251" s="7" t="s">
        <v>2005</v>
      </c>
      <c r="B251" s="2">
        <v>44725</v>
      </c>
      <c r="C251" s="5">
        <v>0.62083333333333335</v>
      </c>
      <c r="D251" s="2">
        <f>B251</f>
        <v>44725</v>
      </c>
      <c r="E251" s="5">
        <v>0.73333333333333339</v>
      </c>
      <c r="F251" s="2">
        <v>44726</v>
      </c>
      <c r="G251" s="5">
        <v>0.34166666666666662</v>
      </c>
      <c r="H251" s="8"/>
      <c r="I251" s="15"/>
    </row>
    <row r="252" spans="1:9" ht="24.65" hidden="1" customHeight="1">
      <c r="A252" s="7" t="s">
        <v>2020</v>
      </c>
      <c r="B252" s="2">
        <v>44728</v>
      </c>
      <c r="C252" s="5">
        <v>0.24583333333333335</v>
      </c>
      <c r="D252" s="2">
        <f>B252</f>
        <v>44728</v>
      </c>
      <c r="E252" s="5">
        <v>0.29166666666666669</v>
      </c>
      <c r="F252" s="2">
        <f>D252</f>
        <v>44728</v>
      </c>
      <c r="G252" s="5">
        <v>0.6791666666666667</v>
      </c>
      <c r="H252" s="8"/>
      <c r="I252" s="15"/>
    </row>
    <row r="253" spans="1:9" ht="24.65" hidden="1" customHeight="1">
      <c r="A253" s="7" t="s">
        <v>2098</v>
      </c>
      <c r="B253" s="2">
        <v>44728</v>
      </c>
      <c r="C253" s="5">
        <v>0.71250000000000002</v>
      </c>
      <c r="D253" s="2">
        <v>44730</v>
      </c>
      <c r="E253" s="5">
        <v>0.77083333333333337</v>
      </c>
      <c r="F253" s="2">
        <v>44731</v>
      </c>
      <c r="G253" s="5">
        <v>0.3</v>
      </c>
      <c r="H253" s="8" t="s">
        <v>33</v>
      </c>
      <c r="I253" s="15"/>
    </row>
    <row r="254" spans="1:9" ht="24.65" hidden="1" customHeight="1">
      <c r="A254" s="7" t="s">
        <v>2130</v>
      </c>
      <c r="B254" s="2">
        <v>44733</v>
      </c>
      <c r="C254" s="5">
        <v>0.19583333333333333</v>
      </c>
      <c r="D254" s="2">
        <f>B254</f>
        <v>44733</v>
      </c>
      <c r="E254" s="5">
        <v>0.3125</v>
      </c>
      <c r="F254" s="2">
        <f>D254</f>
        <v>44733</v>
      </c>
      <c r="G254" s="5">
        <v>0.92083333333333339</v>
      </c>
      <c r="H254" s="8"/>
      <c r="I254" s="15"/>
    </row>
    <row r="255" spans="1:9" ht="24.65" hidden="1" customHeight="1">
      <c r="A255" s="7" t="s">
        <v>2063</v>
      </c>
      <c r="B255" s="2">
        <v>44735</v>
      </c>
      <c r="C255" s="5">
        <v>0.72916666666666663</v>
      </c>
      <c r="D255" s="2">
        <v>44736</v>
      </c>
      <c r="E255" s="5">
        <v>0.42083333333333334</v>
      </c>
      <c r="F255" s="2">
        <v>44736</v>
      </c>
      <c r="G255" s="5">
        <v>0.87916666666666676</v>
      </c>
      <c r="H255" s="8"/>
      <c r="I255" s="15"/>
    </row>
    <row r="256" spans="1:9" ht="24.65" hidden="1" customHeight="1">
      <c r="A256" s="7" t="s">
        <v>2146</v>
      </c>
      <c r="B256" s="2">
        <v>44736</v>
      </c>
      <c r="C256" s="5">
        <v>0.92083333333333339</v>
      </c>
      <c r="D256" s="2">
        <v>44737</v>
      </c>
      <c r="E256" s="5">
        <v>0.89583333333333337</v>
      </c>
      <c r="F256" s="2">
        <v>44738</v>
      </c>
      <c r="G256" s="5">
        <v>0.23750000000000002</v>
      </c>
      <c r="H256" s="8" t="s">
        <v>33</v>
      </c>
      <c r="I256" s="15"/>
    </row>
    <row r="257" spans="1:9" ht="24.65" hidden="1" customHeight="1">
      <c r="A257" s="7" t="s">
        <v>2181</v>
      </c>
      <c r="B257" s="2">
        <f>F256+2</f>
        <v>44740</v>
      </c>
      <c r="C257" s="5">
        <v>0.19583333333333333</v>
      </c>
      <c r="D257" s="2">
        <f>B257</f>
        <v>44740</v>
      </c>
      <c r="E257" s="5">
        <v>0.31666666666666665</v>
      </c>
      <c r="F257" s="2">
        <f>D257</f>
        <v>44740</v>
      </c>
      <c r="G257" s="5">
        <v>0.82916666666666661</v>
      </c>
      <c r="H257" s="8"/>
      <c r="I257" s="15"/>
    </row>
    <row r="258" spans="1:9" ht="24.65" hidden="1" customHeight="1">
      <c r="A258" s="7" t="s">
        <v>2096</v>
      </c>
      <c r="B258" s="2">
        <v>44742</v>
      </c>
      <c r="C258" s="5">
        <v>0.85416666666666663</v>
      </c>
      <c r="D258" s="2">
        <f>B258</f>
        <v>44742</v>
      </c>
      <c r="E258" s="5">
        <v>0.90416666666666667</v>
      </c>
      <c r="F258" s="2">
        <v>44743</v>
      </c>
      <c r="G258" s="5">
        <v>0.27916666666666667</v>
      </c>
      <c r="H258" s="8"/>
      <c r="I258" s="15"/>
    </row>
    <row r="259" spans="1:9" ht="24.65" hidden="1" customHeight="1">
      <c r="A259" s="7" t="s">
        <v>2199</v>
      </c>
      <c r="B259" s="2">
        <v>44743</v>
      </c>
      <c r="C259" s="5">
        <v>0.30416666666666664</v>
      </c>
      <c r="D259" s="2">
        <v>44746</v>
      </c>
      <c r="E259" s="5">
        <v>0.40416666666666662</v>
      </c>
      <c r="F259" s="2">
        <v>44747</v>
      </c>
      <c r="G259" s="5">
        <v>4.1666666666666664E-2</v>
      </c>
      <c r="H259" s="8" t="s">
        <v>2278</v>
      </c>
      <c r="I259" s="15"/>
    </row>
    <row r="260" spans="1:9" ht="24.65" hidden="1" customHeight="1">
      <c r="A260" s="7" t="s">
        <v>2136</v>
      </c>
      <c r="B260" s="2">
        <v>44748</v>
      </c>
      <c r="C260" s="5">
        <v>0.86249999999999993</v>
      </c>
      <c r="D260" s="2">
        <v>44749</v>
      </c>
      <c r="E260" s="5">
        <v>0</v>
      </c>
      <c r="F260" s="2">
        <f>D260</f>
        <v>44749</v>
      </c>
      <c r="G260" s="5">
        <v>0.54999999999999993</v>
      </c>
      <c r="H260" s="8"/>
      <c r="I260" s="15"/>
    </row>
    <row r="261" spans="1:9" ht="24.65" hidden="1" customHeight="1">
      <c r="A261" s="7" t="s">
        <v>2242</v>
      </c>
      <c r="B261" s="2">
        <v>44751</v>
      </c>
      <c r="C261" s="5">
        <v>0.58333333333333337</v>
      </c>
      <c r="D261" s="2">
        <f>B261</f>
        <v>44751</v>
      </c>
      <c r="E261" s="5">
        <v>0.65</v>
      </c>
      <c r="F261" s="2">
        <v>44752</v>
      </c>
      <c r="G261" s="5">
        <v>0.42083333333333334</v>
      </c>
      <c r="H261" s="8"/>
      <c r="I261" s="15"/>
    </row>
    <row r="262" spans="1:9" ht="24.65" hidden="1" customHeight="1">
      <c r="A262" s="7" t="s">
        <v>2277</v>
      </c>
      <c r="B262" s="2"/>
      <c r="C262" s="5"/>
      <c r="D262" s="2"/>
      <c r="E262" s="5"/>
      <c r="F262" s="2"/>
      <c r="G262" s="5"/>
      <c r="H262" s="8" t="s">
        <v>2300</v>
      </c>
      <c r="I262" s="15"/>
    </row>
    <row r="263" spans="1:9" ht="24.65" hidden="1" customHeight="1">
      <c r="A263" s="7" t="s">
        <v>2243</v>
      </c>
      <c r="B263" s="2">
        <v>44752</v>
      </c>
      <c r="C263" s="5">
        <v>0.45416666666666666</v>
      </c>
      <c r="D263" s="2">
        <v>44753</v>
      </c>
      <c r="E263" s="5">
        <v>0.95833333333333337</v>
      </c>
      <c r="F263" s="2">
        <v>44754</v>
      </c>
      <c r="G263" s="5">
        <v>0.43333333333333335</v>
      </c>
      <c r="H263" s="8" t="s">
        <v>33</v>
      </c>
      <c r="I263" s="15"/>
    </row>
    <row r="264" spans="1:9" ht="24.65" hidden="1" customHeight="1">
      <c r="A264" s="7" t="s">
        <v>2183</v>
      </c>
      <c r="B264" s="2">
        <f>F263+2</f>
        <v>44756</v>
      </c>
      <c r="C264" s="5">
        <v>0.35833333333333334</v>
      </c>
      <c r="D264" s="2">
        <f>B264</f>
        <v>44756</v>
      </c>
      <c r="E264" s="5">
        <v>0.48749999999999999</v>
      </c>
      <c r="F264" s="2">
        <v>44757</v>
      </c>
      <c r="G264" s="5">
        <v>0</v>
      </c>
      <c r="H264" s="8"/>
      <c r="I264" s="15"/>
    </row>
    <row r="265" spans="1:9" ht="24.65" hidden="1" customHeight="1">
      <c r="A265" s="7" t="s">
        <v>2202</v>
      </c>
      <c r="B265" s="2">
        <v>44758</v>
      </c>
      <c r="C265" s="5">
        <v>0.91666666666666663</v>
      </c>
      <c r="D265" s="2">
        <f>B265</f>
        <v>44758</v>
      </c>
      <c r="E265" s="5">
        <v>0.96666666666666667</v>
      </c>
      <c r="F265" s="2">
        <v>44759</v>
      </c>
      <c r="G265" s="5">
        <v>0.3</v>
      </c>
      <c r="H265" s="8"/>
      <c r="I265" s="15"/>
    </row>
    <row r="266" spans="1:9" ht="24.65" hidden="1" customHeight="1">
      <c r="A266" s="7" t="s">
        <v>2301</v>
      </c>
      <c r="B266" s="2"/>
      <c r="C266" s="5"/>
      <c r="D266" s="2"/>
      <c r="E266" s="5"/>
      <c r="F266" s="2"/>
      <c r="G266" s="5"/>
      <c r="H266" s="8" t="s">
        <v>2323</v>
      </c>
      <c r="I266" s="15"/>
    </row>
    <row r="267" spans="1:9" ht="24.65" hidden="1" customHeight="1">
      <c r="A267" s="7" t="s">
        <v>2285</v>
      </c>
      <c r="B267" s="2">
        <v>44759</v>
      </c>
      <c r="C267" s="5">
        <v>0.33333333333333331</v>
      </c>
      <c r="D267" s="2">
        <v>44759</v>
      </c>
      <c r="E267" s="5">
        <v>0.95833333333333337</v>
      </c>
      <c r="F267" s="2">
        <v>44760</v>
      </c>
      <c r="G267" s="5">
        <v>0.4458333333333333</v>
      </c>
      <c r="H267" s="8" t="s">
        <v>2374</v>
      </c>
      <c r="I267" s="15"/>
    </row>
    <row r="268" spans="1:9" ht="24.65" hidden="1" customHeight="1">
      <c r="A268" s="7" t="s">
        <v>2302</v>
      </c>
      <c r="B268" s="2">
        <f>F267+2</f>
        <v>44762</v>
      </c>
      <c r="C268" s="5">
        <v>0.27499999999999997</v>
      </c>
      <c r="D268" s="2">
        <f>B268</f>
        <v>44762</v>
      </c>
      <c r="E268" s="5">
        <v>0.40833333333333338</v>
      </c>
      <c r="F268" s="2">
        <f>D268</f>
        <v>44762</v>
      </c>
      <c r="G268" s="5">
        <v>0.91249999999999998</v>
      </c>
      <c r="H268" s="8"/>
      <c r="I268" s="15"/>
    </row>
    <row r="269" spans="1:9" ht="24.65" hidden="1" customHeight="1">
      <c r="A269" s="7" t="s">
        <v>2272</v>
      </c>
      <c r="B269" s="2">
        <v>44764</v>
      </c>
      <c r="C269" s="5">
        <v>0.88750000000000007</v>
      </c>
      <c r="D269" s="2">
        <f>B269</f>
        <v>44764</v>
      </c>
      <c r="E269" s="5">
        <v>0.93333333333333324</v>
      </c>
      <c r="F269" s="2">
        <v>44765</v>
      </c>
      <c r="G269" s="5">
        <v>0.27361111111111108</v>
      </c>
      <c r="H269" s="8"/>
      <c r="I269" s="2"/>
    </row>
    <row r="270" spans="1:9" ht="24.65" hidden="1" customHeight="1">
      <c r="A270" s="7" t="s">
        <v>2356</v>
      </c>
      <c r="B270" s="2"/>
      <c r="C270" s="5"/>
      <c r="D270" s="2"/>
      <c r="E270" s="5"/>
      <c r="F270" s="2"/>
      <c r="G270" s="5"/>
      <c r="H270" s="8" t="s">
        <v>24</v>
      </c>
      <c r="I270" s="15"/>
    </row>
    <row r="271" spans="1:9" ht="24.65" hidden="1" customHeight="1">
      <c r="A271" s="7" t="s">
        <v>2357</v>
      </c>
      <c r="B271" s="2">
        <v>44765</v>
      </c>
      <c r="C271" s="5">
        <v>0.31666666666666665</v>
      </c>
      <c r="D271" s="2">
        <f>B271</f>
        <v>44765</v>
      </c>
      <c r="E271" s="5">
        <v>0.55833333333333335</v>
      </c>
      <c r="F271" s="2">
        <v>44766</v>
      </c>
      <c r="G271" s="5">
        <v>0.20138888888888887</v>
      </c>
      <c r="H271" s="8"/>
      <c r="I271" s="15"/>
    </row>
    <row r="272" spans="1:9" ht="24.65" hidden="1" customHeight="1">
      <c r="A272" s="7" t="s">
        <v>2358</v>
      </c>
      <c r="B272" s="2">
        <v>44768</v>
      </c>
      <c r="C272" s="5">
        <v>0.35833333333333334</v>
      </c>
      <c r="D272" s="2">
        <f>B272</f>
        <v>44768</v>
      </c>
      <c r="E272" s="5">
        <v>0.46666666666666662</v>
      </c>
      <c r="F272" s="2">
        <v>44769</v>
      </c>
      <c r="G272" s="5">
        <v>9.0277777777777776E-2</v>
      </c>
      <c r="H272" s="8"/>
      <c r="I272" s="15"/>
    </row>
    <row r="273" spans="1:9" ht="24.65" hidden="1" customHeight="1">
      <c r="A273" s="7" t="s">
        <v>2378</v>
      </c>
      <c r="B273" s="2">
        <v>44770</v>
      </c>
      <c r="C273" s="5">
        <v>0.97083333333333333</v>
      </c>
      <c r="D273" s="2">
        <v>44771</v>
      </c>
      <c r="E273" s="5">
        <v>1.6666666666666666E-2</v>
      </c>
      <c r="F273" s="2">
        <v>44771</v>
      </c>
      <c r="G273" s="5">
        <v>0.58333333333333337</v>
      </c>
      <c r="H273" s="8"/>
      <c r="I273" s="15"/>
    </row>
    <row r="274" spans="1:9" ht="24.65" hidden="1" customHeight="1">
      <c r="A274" s="7" t="s">
        <v>2379</v>
      </c>
      <c r="B274" s="2"/>
      <c r="C274" s="5"/>
      <c r="D274" s="2"/>
      <c r="E274" s="5"/>
      <c r="F274" s="2"/>
      <c r="G274" s="5"/>
      <c r="H274" s="8" t="s">
        <v>2411</v>
      </c>
      <c r="I274" s="15"/>
    </row>
    <row r="275" spans="1:9" ht="24.65" hidden="1" customHeight="1">
      <c r="A275" s="7" t="s">
        <v>2380</v>
      </c>
      <c r="B275" s="2">
        <v>44771</v>
      </c>
      <c r="C275" s="5">
        <v>0.6166666666666667</v>
      </c>
      <c r="D275" s="2">
        <v>44772</v>
      </c>
      <c r="E275" s="5">
        <v>0.76666666666666661</v>
      </c>
      <c r="F275" s="2">
        <v>44773</v>
      </c>
      <c r="G275" s="5">
        <v>0.25833333333333336</v>
      </c>
      <c r="H275" s="8" t="s">
        <v>2468</v>
      </c>
      <c r="I275" s="15"/>
    </row>
    <row r="276" spans="1:9" ht="24.65" hidden="1" customHeight="1">
      <c r="A276" s="7" t="s">
        <v>2381</v>
      </c>
      <c r="B276" s="2">
        <v>44775</v>
      </c>
      <c r="C276" s="5">
        <v>0.45416666666666666</v>
      </c>
      <c r="D276" s="2">
        <v>44775</v>
      </c>
      <c r="E276" s="5">
        <v>0.56666666666666665</v>
      </c>
      <c r="F276" s="2">
        <v>44776</v>
      </c>
      <c r="G276" s="5">
        <v>8.3333333333333329E-2</v>
      </c>
      <c r="H276" s="8"/>
      <c r="I276" s="15"/>
    </row>
    <row r="277" spans="1:9" ht="24.65" hidden="1" customHeight="1">
      <c r="A277" s="7" t="s">
        <v>2439</v>
      </c>
      <c r="B277" s="2">
        <v>44777</v>
      </c>
      <c r="C277" s="5">
        <v>0.97916666666666663</v>
      </c>
      <c r="D277" s="2">
        <v>44778</v>
      </c>
      <c r="E277" s="5">
        <v>1.6666666666666666E-2</v>
      </c>
      <c r="F277" s="2">
        <v>44778</v>
      </c>
      <c r="G277" s="5">
        <v>0.37916666666666665</v>
      </c>
      <c r="H277" s="8" t="s">
        <v>2456</v>
      </c>
      <c r="I277" s="15"/>
    </row>
    <row r="278" spans="1:9" ht="24.9" hidden="1" customHeight="1">
      <c r="A278" s="49" t="s">
        <v>2606</v>
      </c>
      <c r="B278" s="50"/>
      <c r="C278" s="50"/>
      <c r="D278" s="50"/>
      <c r="E278" s="50"/>
      <c r="F278" s="50"/>
      <c r="G278" s="50"/>
      <c r="H278" s="50"/>
      <c r="I278" s="51"/>
    </row>
    <row r="279" spans="1:9" ht="24" hidden="1" customHeight="1">
      <c r="A279" s="14" t="s">
        <v>5</v>
      </c>
      <c r="B279" s="52" t="s">
        <v>6</v>
      </c>
      <c r="C279" s="53"/>
      <c r="D279" s="52" t="s">
        <v>7</v>
      </c>
      <c r="E279" s="53"/>
      <c r="F279" s="52" t="s">
        <v>8</v>
      </c>
      <c r="G279" s="53"/>
      <c r="H279" s="3" t="s">
        <v>9</v>
      </c>
      <c r="I279" s="3" t="s">
        <v>10</v>
      </c>
    </row>
    <row r="280" spans="1:9" ht="24" hidden="1" customHeight="1">
      <c r="A280" s="7" t="s">
        <v>2458</v>
      </c>
      <c r="B280" s="2">
        <v>44774</v>
      </c>
      <c r="C280" s="5">
        <v>0.91388888888888886</v>
      </c>
      <c r="D280" s="2">
        <v>44775</v>
      </c>
      <c r="E280" s="5">
        <v>4.1666666666666666E-3</v>
      </c>
      <c r="F280" s="2">
        <v>44775</v>
      </c>
      <c r="G280" s="5">
        <v>0.375</v>
      </c>
      <c r="H280" s="10" t="s">
        <v>2457</v>
      </c>
      <c r="I280" s="1"/>
    </row>
    <row r="281" spans="1:9" ht="24.65" hidden="1" customHeight="1">
      <c r="A281" s="7" t="s">
        <v>2459</v>
      </c>
      <c r="B281" s="2"/>
      <c r="C281" s="5"/>
      <c r="D281" s="2"/>
      <c r="E281" s="5"/>
      <c r="F281" s="2"/>
      <c r="G281" s="5"/>
      <c r="H281" s="8" t="s">
        <v>2462</v>
      </c>
      <c r="I281" s="2"/>
    </row>
    <row r="282" spans="1:9" ht="24.65" hidden="1" customHeight="1">
      <c r="A282" s="7" t="s">
        <v>2460</v>
      </c>
      <c r="B282" s="2">
        <v>44775</v>
      </c>
      <c r="C282" s="5">
        <v>0.4055555555555555</v>
      </c>
      <c r="D282" s="2">
        <v>44775</v>
      </c>
      <c r="E282" s="5">
        <v>0.72916666666666663</v>
      </c>
      <c r="F282" s="2">
        <v>44776</v>
      </c>
      <c r="G282" s="5">
        <v>0.13819444444444443</v>
      </c>
      <c r="H282" s="8" t="s">
        <v>33</v>
      </c>
      <c r="I282" s="2"/>
    </row>
    <row r="283" spans="1:9" ht="24.65" hidden="1" customHeight="1">
      <c r="A283" s="7" t="s">
        <v>2461</v>
      </c>
      <c r="B283" s="2">
        <v>44777</v>
      </c>
      <c r="C283" s="5">
        <v>0.72916666666666663</v>
      </c>
      <c r="D283" s="2">
        <f>B283</f>
        <v>44777</v>
      </c>
      <c r="E283" s="5">
        <v>0.84583333333333333</v>
      </c>
      <c r="F283" s="2">
        <v>44778</v>
      </c>
      <c r="G283" s="5">
        <v>0.33194444444444443</v>
      </c>
      <c r="H283" s="8" t="s">
        <v>2503</v>
      </c>
      <c r="I283" s="2"/>
    </row>
    <row r="284" spans="1:9" ht="24" hidden="1" customHeight="1">
      <c r="A284" s="18" t="s">
        <v>2496</v>
      </c>
      <c r="B284" s="2">
        <v>44778</v>
      </c>
      <c r="C284" s="5">
        <v>0.88750000000000007</v>
      </c>
      <c r="D284" s="2">
        <v>44781</v>
      </c>
      <c r="E284" s="5">
        <v>0.31527777777777777</v>
      </c>
      <c r="F284" s="2">
        <f>D284</f>
        <v>44781</v>
      </c>
      <c r="G284" s="5">
        <v>0.96388888888888891</v>
      </c>
      <c r="H284" s="16"/>
      <c r="I284" s="1"/>
    </row>
    <row r="285" spans="1:9" ht="24.65" hidden="1" customHeight="1">
      <c r="A285" s="7" t="s">
        <v>2481</v>
      </c>
      <c r="B285" s="2">
        <f>F284+2</f>
        <v>44783</v>
      </c>
      <c r="C285" s="5">
        <v>0.64722222222222225</v>
      </c>
      <c r="D285" s="2">
        <v>44784</v>
      </c>
      <c r="E285" s="5">
        <v>0.26250000000000001</v>
      </c>
      <c r="F285" s="2">
        <v>44784</v>
      </c>
      <c r="G285" s="5">
        <v>0.6479166666666667</v>
      </c>
      <c r="H285" s="8" t="s">
        <v>2550</v>
      </c>
      <c r="I285" s="2"/>
    </row>
    <row r="286" spans="1:9" ht="24.65" hidden="1" customHeight="1">
      <c r="A286" s="7" t="s">
        <v>2497</v>
      </c>
      <c r="B286" s="2">
        <v>44784</v>
      </c>
      <c r="C286" s="5">
        <v>0.78611111111111109</v>
      </c>
      <c r="D286" s="2">
        <v>44785</v>
      </c>
      <c r="E286" s="5">
        <v>0.74444444444444446</v>
      </c>
      <c r="F286" s="2">
        <v>44786</v>
      </c>
      <c r="G286" s="5">
        <v>0.25625000000000003</v>
      </c>
      <c r="H286" s="8"/>
      <c r="I286" s="2"/>
    </row>
    <row r="287" spans="1:9" ht="24.65" hidden="1" customHeight="1">
      <c r="A287" s="7" t="s">
        <v>2482</v>
      </c>
      <c r="B287" s="2">
        <v>44787</v>
      </c>
      <c r="C287" s="5">
        <v>0.91319444444444453</v>
      </c>
      <c r="D287" s="2">
        <v>44788</v>
      </c>
      <c r="E287" s="5">
        <v>0.61944444444444446</v>
      </c>
      <c r="F287" s="2">
        <v>44789</v>
      </c>
      <c r="G287" s="5">
        <v>8.4722222222222213E-2</v>
      </c>
      <c r="H287" s="8" t="s">
        <v>2564</v>
      </c>
      <c r="I287" s="2"/>
    </row>
    <row r="288" spans="1:9" ht="24" hidden="1" customHeight="1">
      <c r="A288" s="7" t="s">
        <v>2518</v>
      </c>
      <c r="B288" s="2">
        <f>F287</f>
        <v>44789</v>
      </c>
      <c r="C288" s="5">
        <v>0.59166666666666667</v>
      </c>
      <c r="D288" s="2">
        <v>44789</v>
      </c>
      <c r="E288" s="5">
        <v>0.66249999999999998</v>
      </c>
      <c r="F288" s="2">
        <v>44790</v>
      </c>
      <c r="G288" s="5">
        <v>0.21527777777777779</v>
      </c>
      <c r="H288" s="16"/>
      <c r="I288" s="1"/>
    </row>
    <row r="289" spans="1:9" ht="24.65" hidden="1" customHeight="1">
      <c r="A289" s="7" t="s">
        <v>2519</v>
      </c>
      <c r="B289" s="2">
        <v>44791</v>
      </c>
      <c r="C289" s="5">
        <v>0.63888888888888895</v>
      </c>
      <c r="D289" s="2">
        <f t="shared" ref="D289:D290" si="0">B289</f>
        <v>44791</v>
      </c>
      <c r="E289" s="5">
        <v>0.68333333333333324</v>
      </c>
      <c r="F289" s="2">
        <v>44792</v>
      </c>
      <c r="G289" s="5">
        <v>0.15069444444444444</v>
      </c>
      <c r="H289" s="8"/>
      <c r="I289" s="2"/>
    </row>
    <row r="290" spans="1:9" ht="24.65" hidden="1" customHeight="1">
      <c r="A290" s="7" t="s">
        <v>2520</v>
      </c>
      <c r="B290" s="2">
        <v>44792</v>
      </c>
      <c r="C290" s="5">
        <v>0.27499999999999997</v>
      </c>
      <c r="D290" s="2">
        <f t="shared" si="0"/>
        <v>44792</v>
      </c>
      <c r="E290" s="5">
        <v>0.63055555555555554</v>
      </c>
      <c r="F290" s="2">
        <f>D290</f>
        <v>44792</v>
      </c>
      <c r="G290" s="5">
        <v>0.91805555555555562</v>
      </c>
      <c r="H290" s="8"/>
      <c r="I290" s="2"/>
    </row>
    <row r="291" spans="1:9" ht="24.65" hidden="1" customHeight="1">
      <c r="A291" s="7" t="s">
        <v>2521</v>
      </c>
      <c r="B291" s="2">
        <v>44794</v>
      </c>
      <c r="C291" s="5">
        <v>0.49236111111111108</v>
      </c>
      <c r="D291" s="2">
        <v>44795</v>
      </c>
      <c r="E291" s="5">
        <v>0.47500000000000003</v>
      </c>
      <c r="F291" s="2">
        <v>44795</v>
      </c>
      <c r="G291" s="5">
        <v>0.93125000000000002</v>
      </c>
      <c r="H291" s="8" t="s">
        <v>2622</v>
      </c>
      <c r="I291" s="2"/>
    </row>
    <row r="292" spans="1:9" ht="24" hidden="1" customHeight="1">
      <c r="A292" s="7" t="s">
        <v>2609</v>
      </c>
      <c r="B292" s="2">
        <v>44796</v>
      </c>
      <c r="C292" s="5">
        <v>0.44444444444444442</v>
      </c>
      <c r="D292" s="2">
        <f>B292</f>
        <v>44796</v>
      </c>
      <c r="E292" s="5">
        <v>0.53541666666666665</v>
      </c>
      <c r="F292" s="2">
        <v>44797</v>
      </c>
      <c r="G292" s="5">
        <v>0.71180555555555547</v>
      </c>
      <c r="H292" s="10" t="s">
        <v>2625</v>
      </c>
      <c r="I292" s="1"/>
    </row>
    <row r="293" spans="1:9" ht="24.65" hidden="1" customHeight="1">
      <c r="A293" s="7" t="s">
        <v>2560</v>
      </c>
      <c r="B293" s="2">
        <v>44799</v>
      </c>
      <c r="C293" s="5">
        <v>0.66666666666666663</v>
      </c>
      <c r="D293" s="2">
        <v>44800</v>
      </c>
      <c r="E293" s="5">
        <v>9.9999999999999992E-2</v>
      </c>
      <c r="F293" s="2">
        <v>44800</v>
      </c>
      <c r="G293" s="5">
        <v>0.3611111111111111</v>
      </c>
      <c r="H293" s="8" t="s">
        <v>2658</v>
      </c>
      <c r="I293" s="2"/>
    </row>
    <row r="294" spans="1:9" ht="24.65" hidden="1" customHeight="1">
      <c r="A294" s="7" t="s">
        <v>2610</v>
      </c>
      <c r="B294" s="2">
        <v>44800</v>
      </c>
      <c r="C294" s="5">
        <v>0.51041666666666663</v>
      </c>
      <c r="D294" s="2">
        <v>44801</v>
      </c>
      <c r="E294" s="5">
        <v>0.48472222222222222</v>
      </c>
      <c r="F294" s="2">
        <v>44801</v>
      </c>
      <c r="G294" s="5">
        <v>0.74861111111111101</v>
      </c>
      <c r="H294" s="8" t="s">
        <v>2667</v>
      </c>
      <c r="I294" s="2"/>
    </row>
    <row r="295" spans="1:9" ht="24.65" hidden="1" customHeight="1">
      <c r="A295" s="7" t="s">
        <v>2559</v>
      </c>
      <c r="B295" s="2">
        <v>44801</v>
      </c>
      <c r="C295" s="5">
        <v>0.92499999999999993</v>
      </c>
      <c r="D295" s="2">
        <v>44803</v>
      </c>
      <c r="E295" s="5">
        <v>0.88541666666666663</v>
      </c>
      <c r="F295" s="2">
        <v>44804</v>
      </c>
      <c r="G295" s="5">
        <v>0.39027777777777778</v>
      </c>
      <c r="H295" s="8" t="s">
        <v>2659</v>
      </c>
      <c r="I295" s="2"/>
    </row>
    <row r="296" spans="1:9" ht="24.9" hidden="1" customHeight="1">
      <c r="A296" s="49" t="s">
        <v>2160</v>
      </c>
      <c r="B296" s="50"/>
      <c r="C296" s="50"/>
      <c r="D296" s="50"/>
      <c r="E296" s="50"/>
      <c r="F296" s="50"/>
      <c r="G296" s="50"/>
      <c r="H296" s="50"/>
      <c r="I296" s="51"/>
    </row>
    <row r="297" spans="1:9" ht="24" hidden="1" customHeight="1">
      <c r="A297" s="14" t="s">
        <v>5</v>
      </c>
      <c r="B297" s="52" t="s">
        <v>6</v>
      </c>
      <c r="C297" s="53"/>
      <c r="D297" s="52" t="s">
        <v>7</v>
      </c>
      <c r="E297" s="53"/>
      <c r="F297" s="52" t="s">
        <v>8</v>
      </c>
      <c r="G297" s="53"/>
      <c r="H297" s="3" t="s">
        <v>9</v>
      </c>
      <c r="I297" s="3" t="s">
        <v>10</v>
      </c>
    </row>
    <row r="298" spans="1:9" ht="24.65" hidden="1" customHeight="1">
      <c r="A298" s="7" t="s">
        <v>778</v>
      </c>
      <c r="B298" s="2">
        <v>44494</v>
      </c>
      <c r="C298" s="5">
        <v>0.16666666666666666</v>
      </c>
      <c r="D298" s="2">
        <v>44494</v>
      </c>
      <c r="E298" s="5">
        <v>0.27916666666666667</v>
      </c>
      <c r="F298" s="2">
        <v>44494</v>
      </c>
      <c r="G298" s="5">
        <v>0.63541666666666663</v>
      </c>
      <c r="H298" s="8" t="s">
        <v>801</v>
      </c>
      <c r="I298" s="2"/>
    </row>
    <row r="299" spans="1:9" ht="24.65" hidden="1" customHeight="1">
      <c r="A299" s="7" t="s">
        <v>779</v>
      </c>
      <c r="B299" s="2">
        <v>44496</v>
      </c>
      <c r="C299" s="5">
        <v>0.64583333333333337</v>
      </c>
      <c r="D299" s="2">
        <v>44496</v>
      </c>
      <c r="E299" s="5">
        <v>0.98611111111111116</v>
      </c>
      <c r="F299" s="2">
        <v>44497</v>
      </c>
      <c r="G299" s="5">
        <v>0.59236111111111112</v>
      </c>
      <c r="H299" s="8"/>
      <c r="I299" s="2"/>
    </row>
    <row r="300" spans="1:9" ht="24.65" hidden="1" customHeight="1">
      <c r="A300" s="7" t="s">
        <v>780</v>
      </c>
      <c r="B300" s="2">
        <v>44499</v>
      </c>
      <c r="C300" s="5">
        <v>0.4826388888888889</v>
      </c>
      <c r="D300" s="2">
        <v>44499</v>
      </c>
      <c r="E300" s="5">
        <v>0.78125</v>
      </c>
      <c r="F300" s="2">
        <v>44500</v>
      </c>
      <c r="G300" s="5">
        <v>0.28472222222222221</v>
      </c>
      <c r="H300" s="8" t="s">
        <v>33</v>
      </c>
      <c r="I300" s="2"/>
    </row>
    <row r="301" spans="1:9" ht="24.65" hidden="1" customHeight="1">
      <c r="A301" s="7" t="s">
        <v>812</v>
      </c>
      <c r="B301" s="2">
        <v>44501</v>
      </c>
      <c r="C301" s="5">
        <v>0.9375</v>
      </c>
      <c r="D301" s="2">
        <v>44502</v>
      </c>
      <c r="E301" s="5">
        <v>0.61805555555555558</v>
      </c>
      <c r="F301" s="2">
        <v>44503</v>
      </c>
      <c r="G301" s="5">
        <v>3.3333333333333333E-2</v>
      </c>
      <c r="H301" s="8" t="s">
        <v>33</v>
      </c>
      <c r="I301" s="2"/>
    </row>
    <row r="302" spans="1:9" ht="24.65" hidden="1" customHeight="1">
      <c r="A302" s="7" t="s">
        <v>830</v>
      </c>
      <c r="B302" s="2">
        <v>44504</v>
      </c>
      <c r="C302" s="5">
        <v>0.85416666666666663</v>
      </c>
      <c r="D302" s="2">
        <v>44505</v>
      </c>
      <c r="E302" s="5">
        <v>0.34027777777777773</v>
      </c>
      <c r="F302" s="2">
        <v>44505</v>
      </c>
      <c r="G302" s="5">
        <v>0.79722222222222217</v>
      </c>
      <c r="H302" s="8"/>
      <c r="I302" s="2"/>
    </row>
    <row r="303" spans="1:9" ht="24.65" hidden="1" customHeight="1">
      <c r="A303" s="7" t="s">
        <v>843</v>
      </c>
      <c r="B303" s="2">
        <v>44507</v>
      </c>
      <c r="C303" s="5">
        <v>0.61805555555555558</v>
      </c>
      <c r="D303" s="2">
        <v>44507</v>
      </c>
      <c r="E303" s="5">
        <v>0.72430555555555554</v>
      </c>
      <c r="F303" s="2">
        <v>44508</v>
      </c>
      <c r="G303" s="5">
        <v>0.44236111111111115</v>
      </c>
      <c r="H303" s="8" t="s">
        <v>881</v>
      </c>
      <c r="I303" s="2"/>
    </row>
    <row r="304" spans="1:9" ht="24.65" hidden="1" customHeight="1">
      <c r="A304" s="11" t="s">
        <v>862</v>
      </c>
      <c r="B304" s="2">
        <v>44510</v>
      </c>
      <c r="C304" s="5">
        <v>0.47013888888888888</v>
      </c>
      <c r="D304" s="2">
        <v>44511</v>
      </c>
      <c r="E304" s="5">
        <v>0.54375000000000007</v>
      </c>
      <c r="F304" s="2">
        <v>44511</v>
      </c>
      <c r="G304" s="5">
        <v>0.89930555555555547</v>
      </c>
      <c r="H304" s="8" t="s">
        <v>889</v>
      </c>
      <c r="I304" s="2"/>
    </row>
    <row r="305" spans="1:9" ht="24.65" hidden="1" customHeight="1">
      <c r="A305" s="7" t="s">
        <v>851</v>
      </c>
      <c r="B305" s="2">
        <v>44512</v>
      </c>
      <c r="C305" s="5">
        <v>0.1875</v>
      </c>
      <c r="D305" s="2">
        <v>44512</v>
      </c>
      <c r="E305" s="5">
        <v>0.30069444444444443</v>
      </c>
      <c r="F305" s="2">
        <v>44512</v>
      </c>
      <c r="G305" s="5">
        <v>0.71736111111111101</v>
      </c>
      <c r="H305" s="8"/>
      <c r="I305" s="2"/>
    </row>
    <row r="306" spans="1:9" ht="24.65" hidden="1" customHeight="1">
      <c r="A306" s="7" t="s">
        <v>890</v>
      </c>
      <c r="B306" s="2">
        <v>44514</v>
      </c>
      <c r="C306" s="5">
        <v>0.52777777777777779</v>
      </c>
      <c r="D306" s="2">
        <v>44514</v>
      </c>
      <c r="E306" s="5">
        <v>0.65416666666666667</v>
      </c>
      <c r="F306" s="2">
        <v>44515</v>
      </c>
      <c r="G306" s="5">
        <v>0.32291666666666669</v>
      </c>
      <c r="H306" s="8"/>
      <c r="I306" s="2"/>
    </row>
    <row r="307" spans="1:9" ht="24.65" hidden="1" customHeight="1">
      <c r="A307" s="7" t="s">
        <v>895</v>
      </c>
      <c r="B307" s="2">
        <v>44517</v>
      </c>
      <c r="C307" s="5">
        <v>0.51388888888888895</v>
      </c>
      <c r="D307" s="2">
        <v>44518</v>
      </c>
      <c r="E307" s="5">
        <v>0.61458333333333337</v>
      </c>
      <c r="F307" s="2">
        <v>44518</v>
      </c>
      <c r="G307" s="5">
        <v>0.99305555555555547</v>
      </c>
      <c r="H307" s="8" t="s">
        <v>33</v>
      </c>
      <c r="I307" s="2"/>
    </row>
    <row r="308" spans="1:9" ht="24.65" hidden="1" customHeight="1">
      <c r="A308" s="7" t="s">
        <v>903</v>
      </c>
      <c r="B308" s="2">
        <v>44519</v>
      </c>
      <c r="C308" s="5">
        <v>0.29166666666666669</v>
      </c>
      <c r="D308" s="2">
        <v>44519</v>
      </c>
      <c r="E308" s="5">
        <v>0.4055555555555555</v>
      </c>
      <c r="F308" s="2">
        <v>44519</v>
      </c>
      <c r="G308" s="5">
        <v>0.74652777777777779</v>
      </c>
      <c r="H308" s="8"/>
      <c r="I308" s="2"/>
    </row>
    <row r="309" spans="1:9" ht="24.65" hidden="1" customHeight="1">
      <c r="A309" s="12" t="s">
        <v>907</v>
      </c>
      <c r="B309" s="2">
        <v>44520</v>
      </c>
      <c r="C309" s="5">
        <v>0.41180555555555554</v>
      </c>
      <c r="D309" s="2">
        <v>44520</v>
      </c>
      <c r="E309" s="5">
        <v>0.4458333333333333</v>
      </c>
      <c r="F309" s="2">
        <v>44520</v>
      </c>
      <c r="G309" s="5">
        <v>0.68125000000000002</v>
      </c>
      <c r="H309" s="8" t="s">
        <v>942</v>
      </c>
      <c r="I309" s="2"/>
    </row>
    <row r="310" spans="1:9" ht="24.65" hidden="1" customHeight="1">
      <c r="A310" s="7" t="s">
        <v>906</v>
      </c>
      <c r="B310" s="2">
        <v>44522</v>
      </c>
      <c r="C310" s="5">
        <v>0.34027777777777773</v>
      </c>
      <c r="D310" s="2">
        <v>44523</v>
      </c>
      <c r="E310" s="5">
        <v>0.1388888888888889</v>
      </c>
      <c r="F310" s="2">
        <v>44523</v>
      </c>
      <c r="G310" s="5">
        <v>0.59722222222222221</v>
      </c>
      <c r="H310" s="8" t="s">
        <v>943</v>
      </c>
      <c r="I310" s="2"/>
    </row>
    <row r="311" spans="1:9" ht="24.65" hidden="1" customHeight="1">
      <c r="A311" s="7" t="s">
        <v>926</v>
      </c>
      <c r="B311" s="2">
        <v>44525</v>
      </c>
      <c r="C311" s="5">
        <v>0.56597222222222221</v>
      </c>
      <c r="D311" s="2">
        <v>44526</v>
      </c>
      <c r="E311" s="5">
        <v>0.45833333333333331</v>
      </c>
      <c r="F311" s="2">
        <v>44526</v>
      </c>
      <c r="G311" s="5">
        <v>0.81458333333333333</v>
      </c>
      <c r="H311" s="8" t="s">
        <v>963</v>
      </c>
      <c r="I311" s="2"/>
    </row>
    <row r="312" spans="1:9" ht="24.65" hidden="1" customHeight="1">
      <c r="A312" s="7" t="s">
        <v>927</v>
      </c>
      <c r="B312" s="2">
        <v>44527</v>
      </c>
      <c r="C312" s="5">
        <v>8.3333333333333329E-2</v>
      </c>
      <c r="D312" s="2">
        <v>44527</v>
      </c>
      <c r="E312" s="5">
        <v>0.21736111111111112</v>
      </c>
      <c r="F312" s="2">
        <v>44527</v>
      </c>
      <c r="G312" s="5">
        <v>0.68888888888888899</v>
      </c>
      <c r="H312" s="8"/>
      <c r="I312" s="2"/>
    </row>
    <row r="313" spans="1:9" ht="24.65" hidden="1" customHeight="1">
      <c r="A313" s="7" t="s">
        <v>947</v>
      </c>
      <c r="B313" s="2">
        <v>44529</v>
      </c>
      <c r="C313" s="5">
        <v>0.54583333333333328</v>
      </c>
      <c r="D313" s="2">
        <v>44529</v>
      </c>
      <c r="E313" s="5">
        <v>0.69444444444444453</v>
      </c>
      <c r="F313" s="2">
        <v>44530</v>
      </c>
      <c r="G313" s="5">
        <v>0.27083333333333331</v>
      </c>
      <c r="H313" s="8" t="s">
        <v>976</v>
      </c>
      <c r="I313" s="2"/>
    </row>
    <row r="314" spans="1:9" ht="24.65" hidden="1" customHeight="1">
      <c r="A314" s="7" t="s">
        <v>961</v>
      </c>
      <c r="B314" s="2">
        <v>44532</v>
      </c>
      <c r="C314" s="5">
        <v>0.53749999999999998</v>
      </c>
      <c r="D314" s="2">
        <v>44532</v>
      </c>
      <c r="E314" s="5">
        <v>0.88611111111111107</v>
      </c>
      <c r="F314" s="2">
        <v>44533</v>
      </c>
      <c r="G314" s="5">
        <v>0.4826388888888889</v>
      </c>
      <c r="H314" s="8"/>
      <c r="I314" s="2"/>
    </row>
    <row r="315" spans="1:9" ht="24.65" hidden="1" customHeight="1">
      <c r="A315" s="7" t="s">
        <v>962</v>
      </c>
      <c r="B315" s="2">
        <v>44533</v>
      </c>
      <c r="C315" s="5">
        <v>0.72916666666666663</v>
      </c>
      <c r="D315" s="2">
        <v>44534</v>
      </c>
      <c r="E315" s="5">
        <v>0.25</v>
      </c>
      <c r="F315" s="2">
        <v>44534</v>
      </c>
      <c r="G315" s="5">
        <v>0.71944444444444444</v>
      </c>
      <c r="H315" s="8" t="s">
        <v>33</v>
      </c>
      <c r="I315" s="2"/>
    </row>
    <row r="316" spans="1:9" ht="24.65" hidden="1" customHeight="1">
      <c r="A316" s="12" t="s">
        <v>964</v>
      </c>
      <c r="B316" s="2">
        <v>44534</v>
      </c>
      <c r="C316" s="5">
        <v>0.90069444444444446</v>
      </c>
      <c r="D316" s="2">
        <v>44535</v>
      </c>
      <c r="E316" s="5">
        <v>0.36805555555555558</v>
      </c>
      <c r="F316" s="2">
        <v>44535</v>
      </c>
      <c r="G316" s="5">
        <v>0.625</v>
      </c>
      <c r="H316" s="8" t="s">
        <v>1022</v>
      </c>
      <c r="I316" s="2"/>
    </row>
    <row r="317" spans="1:9" ht="24.65" hidden="1" customHeight="1">
      <c r="A317" s="7" t="s">
        <v>990</v>
      </c>
      <c r="B317" s="2">
        <v>44537</v>
      </c>
      <c r="C317" s="5">
        <v>0.54166666666666663</v>
      </c>
      <c r="D317" s="2">
        <v>44537</v>
      </c>
      <c r="E317" s="5">
        <v>0.67708333333333337</v>
      </c>
      <c r="F317" s="2">
        <v>44538</v>
      </c>
      <c r="G317" s="5">
        <v>0.34027777777777773</v>
      </c>
      <c r="H317" s="8"/>
      <c r="I317" s="2"/>
    </row>
    <row r="318" spans="1:9" ht="24.65" hidden="1" customHeight="1">
      <c r="A318" s="7" t="s">
        <v>1010</v>
      </c>
      <c r="B318" s="2">
        <v>44540</v>
      </c>
      <c r="C318" s="5">
        <v>0.52083333333333337</v>
      </c>
      <c r="D318" s="2">
        <v>44540</v>
      </c>
      <c r="E318" s="5">
        <v>0.79861111111111116</v>
      </c>
      <c r="F318" s="2">
        <v>44541</v>
      </c>
      <c r="G318" s="5">
        <v>5.2083333333333336E-2</v>
      </c>
      <c r="H318" s="8"/>
      <c r="I318" s="2"/>
    </row>
    <row r="319" spans="1:9" ht="24.65" hidden="1" customHeight="1">
      <c r="A319" s="7" t="s">
        <v>1011</v>
      </c>
      <c r="B319" s="2">
        <v>44541</v>
      </c>
      <c r="C319" s="5">
        <v>0.35416666666666669</v>
      </c>
      <c r="D319" s="2">
        <v>44541</v>
      </c>
      <c r="E319" s="5">
        <v>0.49305555555555558</v>
      </c>
      <c r="F319" s="2">
        <v>44542</v>
      </c>
      <c r="G319" s="5">
        <v>6.5972222222222224E-2</v>
      </c>
      <c r="H319" s="8"/>
      <c r="I319" s="2"/>
    </row>
    <row r="320" spans="1:9" ht="24.65" hidden="1" customHeight="1">
      <c r="A320" s="7" t="s">
        <v>1012</v>
      </c>
      <c r="B320" s="2">
        <v>44542</v>
      </c>
      <c r="C320" s="5">
        <v>0.29166666666666669</v>
      </c>
      <c r="D320" s="2">
        <v>44542</v>
      </c>
      <c r="E320" s="5">
        <v>0.52986111111111112</v>
      </c>
      <c r="F320" s="2">
        <v>44542</v>
      </c>
      <c r="G320" s="5">
        <v>0.81111111111111101</v>
      </c>
      <c r="H320" s="17" t="s">
        <v>1063</v>
      </c>
      <c r="I320" s="2"/>
    </row>
    <row r="321" spans="1:9" ht="24.65" hidden="1" customHeight="1">
      <c r="A321" s="7" t="s">
        <v>1045</v>
      </c>
      <c r="B321" s="2">
        <v>44544</v>
      </c>
      <c r="C321" s="5">
        <v>0.67708333333333337</v>
      </c>
      <c r="D321" s="2">
        <v>44544</v>
      </c>
      <c r="E321" s="5">
        <v>0.7895833333333333</v>
      </c>
      <c r="F321" s="2">
        <v>44545</v>
      </c>
      <c r="G321" s="5">
        <v>0.45763888888888887</v>
      </c>
      <c r="H321" s="8"/>
      <c r="I321" s="2"/>
    </row>
    <row r="322" spans="1:9" ht="24.65" hidden="1" customHeight="1">
      <c r="A322" s="7" t="s">
        <v>1051</v>
      </c>
      <c r="B322" s="2"/>
      <c r="C322" s="5"/>
      <c r="D322" s="2"/>
      <c r="E322" s="5"/>
      <c r="F322" s="2"/>
      <c r="G322" s="5"/>
      <c r="H322" s="8" t="s">
        <v>1058</v>
      </c>
      <c r="I322" s="2"/>
    </row>
    <row r="323" spans="1:9" ht="24.65" hidden="1" customHeight="1">
      <c r="A323" s="12" t="s">
        <v>1050</v>
      </c>
      <c r="B323" s="2">
        <v>44547</v>
      </c>
      <c r="C323" s="5">
        <v>0.26597222222222222</v>
      </c>
      <c r="D323" s="2">
        <v>44547</v>
      </c>
      <c r="E323" s="5">
        <v>0.67361111111111116</v>
      </c>
      <c r="F323" s="2">
        <v>44548</v>
      </c>
      <c r="G323" s="5">
        <v>0.60902777777777783</v>
      </c>
      <c r="H323" s="8" t="s">
        <v>1097</v>
      </c>
      <c r="I323" s="2"/>
    </row>
    <row r="324" spans="1:9" ht="24.65" hidden="1" customHeight="1">
      <c r="A324" s="12" t="s">
        <v>1055</v>
      </c>
      <c r="B324" s="2">
        <v>44548</v>
      </c>
      <c r="C324" s="5">
        <v>0.80208333333333337</v>
      </c>
      <c r="D324" s="2">
        <v>44551</v>
      </c>
      <c r="E324" s="5">
        <v>0.72916666666666663</v>
      </c>
      <c r="F324" s="2">
        <v>44553</v>
      </c>
      <c r="G324" s="5">
        <v>0.50208333333333333</v>
      </c>
      <c r="H324" s="8" t="s">
        <v>1095</v>
      </c>
      <c r="I324" s="2"/>
    </row>
    <row r="325" spans="1:9" ht="24.65" hidden="1" customHeight="1">
      <c r="A325" s="7" t="s">
        <v>1056</v>
      </c>
      <c r="B325" s="2">
        <v>44555</v>
      </c>
      <c r="C325" s="5">
        <v>0.3611111111111111</v>
      </c>
      <c r="D325" s="2">
        <v>44555</v>
      </c>
      <c r="E325" s="5">
        <v>0.48958333333333331</v>
      </c>
      <c r="F325" s="2">
        <v>44556</v>
      </c>
      <c r="G325" s="5">
        <v>3.472222222222222E-3</v>
      </c>
      <c r="H325" s="8"/>
      <c r="I325" s="2"/>
    </row>
    <row r="326" spans="1:9" ht="24.65" hidden="1" customHeight="1">
      <c r="A326" s="7" t="s">
        <v>1074</v>
      </c>
      <c r="B326" s="2">
        <v>44558</v>
      </c>
      <c r="C326" s="5">
        <v>0.33333333333333331</v>
      </c>
      <c r="D326" s="2">
        <v>44558</v>
      </c>
      <c r="E326" s="5">
        <v>0.44444444444444442</v>
      </c>
      <c r="F326" s="2">
        <v>44558</v>
      </c>
      <c r="G326" s="5">
        <v>0.81805555555555554</v>
      </c>
      <c r="H326" s="8" t="s">
        <v>1204</v>
      </c>
      <c r="I326" s="2"/>
    </row>
    <row r="327" spans="1:9" ht="24.65" hidden="1" customHeight="1">
      <c r="A327" s="7" t="s">
        <v>1075</v>
      </c>
      <c r="B327" s="2">
        <v>44559</v>
      </c>
      <c r="C327" s="5">
        <v>9.9999999999999992E-2</v>
      </c>
      <c r="D327" s="2">
        <v>44559</v>
      </c>
      <c r="E327" s="5">
        <v>0.21736111111111112</v>
      </c>
      <c r="F327" s="2">
        <v>44559</v>
      </c>
      <c r="G327" s="5">
        <v>0.56736111111111109</v>
      </c>
      <c r="H327" s="8"/>
      <c r="I327" s="2"/>
    </row>
    <row r="328" spans="1:9" ht="24.65" hidden="1" customHeight="1">
      <c r="A328" s="7" t="s">
        <v>1076</v>
      </c>
      <c r="B328" s="2">
        <v>44559</v>
      </c>
      <c r="C328" s="5">
        <v>0.59375</v>
      </c>
      <c r="D328" s="2">
        <v>44559</v>
      </c>
      <c r="E328" s="5">
        <v>0.67361111111111116</v>
      </c>
      <c r="F328" s="2">
        <v>44559</v>
      </c>
      <c r="G328" s="5">
        <v>0.92013888888888884</v>
      </c>
      <c r="H328" s="17" t="s">
        <v>1172</v>
      </c>
      <c r="I328" s="2"/>
    </row>
    <row r="329" spans="1:9" ht="24.65" hidden="1" customHeight="1">
      <c r="A329" s="7" t="s">
        <v>1125</v>
      </c>
      <c r="B329" s="2">
        <v>44561</v>
      </c>
      <c r="C329" s="5">
        <v>0.93055555555555547</v>
      </c>
      <c r="D329" s="2">
        <v>44561</v>
      </c>
      <c r="E329" s="5">
        <v>0.94861111111111107</v>
      </c>
      <c r="F329" s="2">
        <v>44562</v>
      </c>
      <c r="G329" s="5">
        <v>0.34027777777777773</v>
      </c>
      <c r="H329" s="8"/>
      <c r="I329" s="2"/>
    </row>
    <row r="330" spans="1:9" ht="24.65" hidden="1" customHeight="1">
      <c r="A330" s="7" t="s">
        <v>1157</v>
      </c>
      <c r="B330" s="2"/>
      <c r="C330" s="5"/>
      <c r="D330" s="2"/>
      <c r="E330" s="5"/>
      <c r="F330" s="2"/>
      <c r="G330" s="5"/>
      <c r="H330" s="8" t="s">
        <v>1194</v>
      </c>
      <c r="I330" s="2"/>
    </row>
    <row r="331" spans="1:9" ht="24.65" hidden="1" customHeight="1">
      <c r="A331" s="11" t="s">
        <v>1159</v>
      </c>
      <c r="B331" s="2">
        <v>44564</v>
      </c>
      <c r="C331" s="5">
        <v>0.80902777777777779</v>
      </c>
      <c r="D331" s="2">
        <v>44564</v>
      </c>
      <c r="E331" s="5">
        <v>0.84930555555555554</v>
      </c>
      <c r="F331" s="2">
        <v>44565</v>
      </c>
      <c r="G331" s="5">
        <v>0.54513888888888895</v>
      </c>
      <c r="H331" s="8"/>
      <c r="I331" s="2"/>
    </row>
    <row r="332" spans="1:9" ht="24.65" hidden="1" customHeight="1">
      <c r="A332" s="11" t="s">
        <v>1156</v>
      </c>
      <c r="B332" s="2">
        <v>44565</v>
      </c>
      <c r="C332" s="5">
        <v>0.56666666666666665</v>
      </c>
      <c r="D332" s="2">
        <v>44566</v>
      </c>
      <c r="E332" s="5">
        <v>0.98125000000000007</v>
      </c>
      <c r="F332" s="2">
        <v>44567</v>
      </c>
      <c r="G332" s="5">
        <v>0.72222222222222221</v>
      </c>
      <c r="H332" s="8" t="s">
        <v>1218</v>
      </c>
      <c r="I332" s="2"/>
    </row>
    <row r="333" spans="1:9" ht="24.65" hidden="1" customHeight="1">
      <c r="A333" s="7" t="s">
        <v>1182</v>
      </c>
      <c r="B333" s="2">
        <v>44569</v>
      </c>
      <c r="C333" s="5">
        <v>0.66666666666666663</v>
      </c>
      <c r="D333" s="2">
        <v>44570</v>
      </c>
      <c r="E333" s="5">
        <v>3.6805555555555557E-2</v>
      </c>
      <c r="F333" s="2">
        <v>44570</v>
      </c>
      <c r="G333" s="5">
        <v>0.45833333333333331</v>
      </c>
      <c r="H333" s="8"/>
      <c r="I333" s="2"/>
    </row>
    <row r="334" spans="1:9" ht="24.65" hidden="1" customHeight="1">
      <c r="A334" s="7" t="s">
        <v>1202</v>
      </c>
      <c r="B334" s="2">
        <v>44572</v>
      </c>
      <c r="C334" s="5">
        <v>0.4777777777777778</v>
      </c>
      <c r="D334" s="2">
        <v>44572</v>
      </c>
      <c r="E334" s="5">
        <v>0.52083333333333337</v>
      </c>
      <c r="F334" s="2">
        <v>44572</v>
      </c>
      <c r="G334" s="5">
        <v>0.82638888888888884</v>
      </c>
      <c r="H334" s="8" t="s">
        <v>1245</v>
      </c>
      <c r="I334" s="2"/>
    </row>
    <row r="335" spans="1:9" ht="24.65" hidden="1" customHeight="1">
      <c r="A335" s="7" t="s">
        <v>1200</v>
      </c>
      <c r="B335" s="2">
        <v>44572</v>
      </c>
      <c r="C335" s="5">
        <v>0.91527777777777775</v>
      </c>
      <c r="D335" s="2">
        <v>44572</v>
      </c>
      <c r="E335" s="5">
        <v>0.94930555555555562</v>
      </c>
      <c r="F335" s="2">
        <v>44573</v>
      </c>
      <c r="G335" s="5">
        <v>0.49305555555555558</v>
      </c>
      <c r="H335" s="8"/>
      <c r="I335" s="2"/>
    </row>
    <row r="336" spans="1:9" ht="24.65" hidden="1" customHeight="1">
      <c r="A336" s="7" t="s">
        <v>1201</v>
      </c>
      <c r="B336" s="2">
        <v>44573</v>
      </c>
      <c r="C336" s="5">
        <v>0.77083333333333337</v>
      </c>
      <c r="D336" s="2">
        <v>44573</v>
      </c>
      <c r="E336" s="5">
        <v>0.8979166666666667</v>
      </c>
      <c r="F336" s="2">
        <v>44574</v>
      </c>
      <c r="G336" s="5">
        <v>0.3263888888888889</v>
      </c>
      <c r="H336" s="8"/>
      <c r="I336" s="2"/>
    </row>
    <row r="337" spans="1:9" ht="24.65" hidden="1" customHeight="1">
      <c r="A337" s="7" t="s">
        <v>1203</v>
      </c>
      <c r="B337" s="2">
        <v>44576</v>
      </c>
      <c r="C337" s="5">
        <v>0.16250000000000001</v>
      </c>
      <c r="D337" s="2">
        <v>44576</v>
      </c>
      <c r="E337" s="5">
        <v>0.2951388888888889</v>
      </c>
      <c r="F337" s="2">
        <v>44576</v>
      </c>
      <c r="G337" s="5">
        <v>0.95416666666666661</v>
      </c>
      <c r="H337" s="8"/>
      <c r="I337" s="2"/>
    </row>
    <row r="338" spans="1:9" ht="24.65" hidden="1" customHeight="1">
      <c r="A338" s="7" t="s">
        <v>1246</v>
      </c>
      <c r="B338" s="2">
        <v>44579</v>
      </c>
      <c r="C338" s="5">
        <v>2.0833333333333332E-2</v>
      </c>
      <c r="D338" s="2">
        <v>44579</v>
      </c>
      <c r="E338" s="5">
        <v>6.5972222222222224E-2</v>
      </c>
      <c r="F338" s="2">
        <v>44581</v>
      </c>
      <c r="G338" s="5">
        <v>2.0833333333333332E-2</v>
      </c>
      <c r="H338" s="17" t="s">
        <v>1289</v>
      </c>
      <c r="I338" s="2"/>
    </row>
    <row r="339" spans="1:9" ht="24.65" hidden="1" customHeight="1">
      <c r="A339" s="7" t="s">
        <v>1247</v>
      </c>
      <c r="B339" s="2">
        <v>44581</v>
      </c>
      <c r="C339" s="5">
        <v>8.3333333333333329E-2</v>
      </c>
      <c r="D339" s="2">
        <v>44581</v>
      </c>
      <c r="E339" s="5">
        <v>0.125</v>
      </c>
      <c r="F339" s="2">
        <v>44581</v>
      </c>
      <c r="G339" s="5">
        <v>0.78055555555555556</v>
      </c>
      <c r="H339" s="8" t="s">
        <v>33</v>
      </c>
      <c r="I339" s="2"/>
    </row>
    <row r="340" spans="1:9" ht="24.65" hidden="1" customHeight="1">
      <c r="A340" s="7" t="s">
        <v>1248</v>
      </c>
      <c r="B340" s="2">
        <v>44582</v>
      </c>
      <c r="C340" s="5">
        <v>2.0833333333333332E-2</v>
      </c>
      <c r="D340" s="2">
        <v>44582</v>
      </c>
      <c r="E340" s="5">
        <v>0.1388888888888889</v>
      </c>
      <c r="F340" s="2">
        <v>44582</v>
      </c>
      <c r="G340" s="5">
        <v>0.45069444444444445</v>
      </c>
      <c r="H340" s="8"/>
      <c r="I340" s="2"/>
    </row>
    <row r="341" spans="1:9" ht="24.65" hidden="1" customHeight="1">
      <c r="A341" s="7" t="s">
        <v>1261</v>
      </c>
      <c r="B341" s="2">
        <v>44584</v>
      </c>
      <c r="C341" s="5">
        <v>0.3125</v>
      </c>
      <c r="D341" s="2">
        <v>44584</v>
      </c>
      <c r="E341" s="5">
        <v>0.43263888888888885</v>
      </c>
      <c r="F341" s="2">
        <v>44585</v>
      </c>
      <c r="G341" s="5">
        <v>0</v>
      </c>
      <c r="H341" s="8"/>
      <c r="I341" s="2"/>
    </row>
    <row r="342" spans="1:9" ht="24.65" hidden="1" customHeight="1">
      <c r="A342" s="11" t="s">
        <v>1294</v>
      </c>
      <c r="B342" s="2">
        <v>44586</v>
      </c>
      <c r="C342" s="5">
        <v>0.875</v>
      </c>
      <c r="D342" s="2">
        <v>44588</v>
      </c>
      <c r="E342" s="5">
        <v>0.35555555555555557</v>
      </c>
      <c r="F342" s="2">
        <v>44588</v>
      </c>
      <c r="G342" s="5">
        <v>0.79166666666666663</v>
      </c>
      <c r="H342" s="8" t="s">
        <v>33</v>
      </c>
      <c r="I342" s="2"/>
    </row>
    <row r="343" spans="1:9" ht="24.65" hidden="1" customHeight="1">
      <c r="A343" s="7" t="s">
        <v>1293</v>
      </c>
      <c r="B343" s="2"/>
      <c r="C343" s="5"/>
      <c r="D343" s="2"/>
      <c r="E343" s="5"/>
      <c r="F343" s="2"/>
      <c r="G343" s="5"/>
      <c r="H343" s="8" t="s">
        <v>1331</v>
      </c>
      <c r="I343" s="2"/>
    </row>
    <row r="344" spans="1:9" ht="24.65" hidden="1" customHeight="1">
      <c r="A344" s="12" t="s">
        <v>1341</v>
      </c>
      <c r="B344" s="2">
        <v>44589</v>
      </c>
      <c r="C344" s="5">
        <v>3.4722222222222224E-2</v>
      </c>
      <c r="D344" s="2">
        <v>44589</v>
      </c>
      <c r="E344" s="5">
        <v>9.0277777777777776E-2</v>
      </c>
      <c r="F344" s="2">
        <v>44589</v>
      </c>
      <c r="G344" s="5">
        <v>0.35972222222222222</v>
      </c>
      <c r="H344" s="8" t="s">
        <v>1354</v>
      </c>
      <c r="I344" s="2"/>
    </row>
    <row r="345" spans="1:9" ht="24.65" hidden="1" customHeight="1">
      <c r="A345" s="7" t="s">
        <v>1305</v>
      </c>
      <c r="B345" s="2">
        <v>44591</v>
      </c>
      <c r="C345" s="5">
        <v>0.1875</v>
      </c>
      <c r="D345" s="2">
        <v>44591</v>
      </c>
      <c r="E345" s="5">
        <v>0.31458333333333333</v>
      </c>
      <c r="F345" s="2">
        <v>44591</v>
      </c>
      <c r="G345" s="5">
        <v>0.82638888888888884</v>
      </c>
      <c r="H345" s="8"/>
      <c r="I345" s="2"/>
    </row>
    <row r="346" spans="1:9" ht="24.65" hidden="1" customHeight="1">
      <c r="A346" s="7" t="s">
        <v>1315</v>
      </c>
      <c r="B346" s="2">
        <v>44594</v>
      </c>
      <c r="C346" s="5">
        <v>0.125</v>
      </c>
      <c r="D346" s="2">
        <v>44594</v>
      </c>
      <c r="E346" s="5">
        <v>0.34166666666666662</v>
      </c>
      <c r="F346" s="2">
        <v>44595</v>
      </c>
      <c r="G346" s="5">
        <v>8.3333333333333329E-2</v>
      </c>
      <c r="H346" s="8"/>
      <c r="I346" s="2"/>
    </row>
    <row r="347" spans="1:9" ht="24.65" hidden="1" customHeight="1">
      <c r="A347" s="7" t="s">
        <v>1316</v>
      </c>
      <c r="B347" s="2"/>
      <c r="C347" s="5"/>
      <c r="D347" s="2"/>
      <c r="E347" s="5"/>
      <c r="F347" s="2"/>
      <c r="G347" s="5"/>
      <c r="H347" s="8" t="s">
        <v>12</v>
      </c>
      <c r="I347" s="2"/>
    </row>
    <row r="348" spans="1:9" ht="24.65" hidden="1" customHeight="1">
      <c r="A348" s="7" t="s">
        <v>1362</v>
      </c>
      <c r="B348" s="2">
        <v>44595</v>
      </c>
      <c r="C348" s="5">
        <v>0.375</v>
      </c>
      <c r="D348" s="2">
        <v>44595</v>
      </c>
      <c r="E348" s="5">
        <v>0.4375</v>
      </c>
      <c r="F348" s="2">
        <v>44595</v>
      </c>
      <c r="G348" s="5">
        <v>0.74861111111111101</v>
      </c>
      <c r="H348" s="8"/>
      <c r="I348" s="2"/>
    </row>
    <row r="349" spans="1:9" ht="24.65" hidden="1" customHeight="1">
      <c r="A349" s="7" t="s">
        <v>1363</v>
      </c>
      <c r="B349" s="2">
        <v>44597</v>
      </c>
      <c r="C349" s="5">
        <v>0.625</v>
      </c>
      <c r="D349" s="2">
        <v>44597</v>
      </c>
      <c r="E349" s="5">
        <v>0.75138888888888899</v>
      </c>
      <c r="F349" s="2">
        <v>44598</v>
      </c>
      <c r="G349" s="5">
        <v>0.33333333333333331</v>
      </c>
      <c r="H349" s="8"/>
      <c r="I349" s="2"/>
    </row>
    <row r="350" spans="1:9" ht="24.65" hidden="1" customHeight="1">
      <c r="A350" s="7" t="s">
        <v>1364</v>
      </c>
      <c r="B350" s="2">
        <v>44600</v>
      </c>
      <c r="C350" s="5">
        <v>0.34375</v>
      </c>
      <c r="D350" s="2">
        <v>44600</v>
      </c>
      <c r="E350" s="5">
        <v>0.75</v>
      </c>
      <c r="F350" s="2">
        <v>44601</v>
      </c>
      <c r="G350" s="5">
        <v>0.2638888888888889</v>
      </c>
      <c r="H350" s="8"/>
      <c r="I350" s="2"/>
    </row>
    <row r="351" spans="1:9" ht="24.65" hidden="1" customHeight="1">
      <c r="A351" s="7" t="s">
        <v>1365</v>
      </c>
      <c r="B351" s="2"/>
      <c r="C351" s="5"/>
      <c r="D351" s="2"/>
      <c r="E351" s="5"/>
      <c r="F351" s="2"/>
      <c r="G351" s="5"/>
      <c r="H351" s="8" t="s">
        <v>12</v>
      </c>
      <c r="I351" s="2"/>
    </row>
    <row r="352" spans="1:9" ht="24.65" hidden="1" customHeight="1">
      <c r="A352" s="7" t="s">
        <v>1366</v>
      </c>
      <c r="B352" s="2">
        <v>44601</v>
      </c>
      <c r="C352" s="5">
        <v>0.53819444444444442</v>
      </c>
      <c r="D352" s="2">
        <v>44601</v>
      </c>
      <c r="E352" s="5">
        <v>0.58333333333333337</v>
      </c>
      <c r="F352" s="2">
        <v>44601</v>
      </c>
      <c r="G352" s="5">
        <v>0.88541666666666663</v>
      </c>
      <c r="H352" s="8"/>
      <c r="I352" s="2"/>
    </row>
    <row r="353" spans="1:9" ht="24.65" hidden="1" customHeight="1">
      <c r="A353" s="7" t="s">
        <v>1393</v>
      </c>
      <c r="B353" s="2">
        <v>44603</v>
      </c>
      <c r="C353" s="5">
        <v>0.41666666666666669</v>
      </c>
      <c r="D353" s="2">
        <v>44603</v>
      </c>
      <c r="E353" s="5">
        <v>0.96875</v>
      </c>
      <c r="F353" s="2">
        <v>44604</v>
      </c>
      <c r="G353" s="5">
        <v>0.63194444444444442</v>
      </c>
      <c r="H353" s="8"/>
      <c r="I353" s="2"/>
    </row>
    <row r="354" spans="1:9" ht="24.65" hidden="1" customHeight="1">
      <c r="A354" s="7" t="s">
        <v>1411</v>
      </c>
      <c r="B354" s="2">
        <v>44606</v>
      </c>
      <c r="C354" s="5">
        <v>0.66666666666666663</v>
      </c>
      <c r="D354" s="2">
        <v>44606</v>
      </c>
      <c r="E354" s="5">
        <v>0.81944444444444453</v>
      </c>
      <c r="F354" s="2">
        <v>44607</v>
      </c>
      <c r="G354" s="5">
        <v>0.1875</v>
      </c>
      <c r="H354" s="8" t="s">
        <v>1410</v>
      </c>
      <c r="I354" s="2"/>
    </row>
    <row r="355" spans="1:9" ht="24.65" hidden="1" customHeight="1">
      <c r="A355" s="7" t="s">
        <v>1412</v>
      </c>
      <c r="B355" s="2">
        <v>44607</v>
      </c>
      <c r="C355" s="5">
        <v>0.51388888888888895</v>
      </c>
      <c r="D355" s="2">
        <v>44607</v>
      </c>
      <c r="E355" s="5">
        <v>0.63958333333333328</v>
      </c>
      <c r="F355" s="2">
        <v>44607</v>
      </c>
      <c r="G355" s="5">
        <v>0.88541666666666663</v>
      </c>
      <c r="H355" s="8"/>
      <c r="I355" s="2"/>
    </row>
    <row r="356" spans="1:9" ht="24.65" hidden="1" customHeight="1">
      <c r="A356" s="7" t="s">
        <v>1413</v>
      </c>
      <c r="B356" s="2">
        <v>44607</v>
      </c>
      <c r="C356" s="5">
        <v>0.90277777777777779</v>
      </c>
      <c r="D356" s="2">
        <v>44607</v>
      </c>
      <c r="E356" s="5">
        <v>0.96944444444444444</v>
      </c>
      <c r="F356" s="2">
        <v>44608</v>
      </c>
      <c r="G356" s="5">
        <v>0.16666666666666666</v>
      </c>
      <c r="H356" s="17" t="s">
        <v>1463</v>
      </c>
      <c r="I356" s="2"/>
    </row>
    <row r="357" spans="1:9" ht="24.65" hidden="1" customHeight="1">
      <c r="A357" s="7" t="s">
        <v>1414</v>
      </c>
      <c r="B357" s="2">
        <v>44610</v>
      </c>
      <c r="C357" s="5">
        <v>7.2916666666666671E-2</v>
      </c>
      <c r="D357" s="2">
        <v>44610</v>
      </c>
      <c r="E357" s="5">
        <v>9.375E-2</v>
      </c>
      <c r="F357" s="2">
        <v>44610</v>
      </c>
      <c r="G357" s="5">
        <v>0.52222222222222225</v>
      </c>
      <c r="H357" s="8"/>
      <c r="I357" s="2"/>
    </row>
    <row r="358" spans="1:9" ht="24.65" hidden="1" customHeight="1">
      <c r="A358" s="11" t="s">
        <v>1452</v>
      </c>
      <c r="B358" s="2">
        <v>44613</v>
      </c>
      <c r="C358" s="5">
        <v>0.44444444444444442</v>
      </c>
      <c r="D358" s="2">
        <v>44613</v>
      </c>
      <c r="E358" s="5">
        <v>0.49861111111111112</v>
      </c>
      <c r="F358" s="2">
        <v>44613</v>
      </c>
      <c r="G358" s="5">
        <v>0.82500000000000007</v>
      </c>
      <c r="H358" s="8" t="s">
        <v>1503</v>
      </c>
      <c r="I358" s="2"/>
    </row>
    <row r="359" spans="1:9" ht="24.65" hidden="1" customHeight="1">
      <c r="A359" s="11" t="s">
        <v>1453</v>
      </c>
      <c r="B359" s="2">
        <v>44613</v>
      </c>
      <c r="C359" s="5">
        <v>0.85833333333333339</v>
      </c>
      <c r="D359" s="2">
        <v>44615</v>
      </c>
      <c r="E359" s="5">
        <v>0.34027777777777773</v>
      </c>
      <c r="F359" s="2">
        <v>44616</v>
      </c>
      <c r="G359" s="5">
        <v>0.73263888888888884</v>
      </c>
      <c r="H359" s="8" t="s">
        <v>1506</v>
      </c>
      <c r="I359" s="2"/>
    </row>
    <row r="360" spans="1:9" ht="24.65" hidden="1" customHeight="1">
      <c r="A360" s="11" t="s">
        <v>1454</v>
      </c>
      <c r="B360" s="2">
        <v>44616</v>
      </c>
      <c r="C360" s="5">
        <v>0.97916666666666663</v>
      </c>
      <c r="D360" s="2">
        <v>44617</v>
      </c>
      <c r="E360" s="5">
        <v>9.375E-2</v>
      </c>
      <c r="F360" s="2">
        <v>44617</v>
      </c>
      <c r="G360" s="5">
        <v>0.5</v>
      </c>
      <c r="H360" s="8"/>
      <c r="I360" s="2"/>
    </row>
    <row r="361" spans="1:9" ht="24.65" hidden="1" customHeight="1">
      <c r="A361" s="7" t="s">
        <v>1476</v>
      </c>
      <c r="B361" s="2">
        <v>44619</v>
      </c>
      <c r="C361" s="5">
        <v>0.3125</v>
      </c>
      <c r="D361" s="2">
        <v>44620</v>
      </c>
      <c r="E361" s="5">
        <v>6.25E-2</v>
      </c>
      <c r="F361" s="2">
        <v>44620</v>
      </c>
      <c r="G361" s="5">
        <v>0.41944444444444445</v>
      </c>
      <c r="H361" s="8" t="s">
        <v>1546</v>
      </c>
      <c r="I361" s="2"/>
    </row>
    <row r="362" spans="1:9" ht="24.65" hidden="1" customHeight="1">
      <c r="A362" s="7" t="s">
        <v>1494</v>
      </c>
      <c r="B362" s="2">
        <v>44622</v>
      </c>
      <c r="C362" s="5">
        <v>0.4236111111111111</v>
      </c>
      <c r="D362" s="2">
        <v>44622</v>
      </c>
      <c r="E362" s="5">
        <v>0.46875</v>
      </c>
      <c r="F362" s="2">
        <v>44622</v>
      </c>
      <c r="G362" s="5">
        <v>0.77777777777777779</v>
      </c>
      <c r="H362" s="17" t="s">
        <v>1584</v>
      </c>
      <c r="I362" s="2"/>
    </row>
    <row r="363" spans="1:9" ht="24.65" hidden="1" customHeight="1">
      <c r="A363" s="7" t="s">
        <v>1495</v>
      </c>
      <c r="B363" s="2">
        <v>44622</v>
      </c>
      <c r="C363" s="5">
        <v>0.79722222222222217</v>
      </c>
      <c r="D363" s="2">
        <v>44623</v>
      </c>
      <c r="E363" s="5">
        <v>0.50555555555555554</v>
      </c>
      <c r="F363" s="2">
        <v>44623</v>
      </c>
      <c r="G363" s="5">
        <v>0.94236111111111109</v>
      </c>
      <c r="H363" s="8" t="s">
        <v>33</v>
      </c>
      <c r="I363" s="2"/>
    </row>
    <row r="364" spans="1:9" ht="24.65" hidden="1" customHeight="1">
      <c r="A364" s="7" t="s">
        <v>1496</v>
      </c>
      <c r="B364" s="2">
        <v>44624</v>
      </c>
      <c r="C364" s="5">
        <v>0.1875</v>
      </c>
      <c r="D364" s="2">
        <v>44624</v>
      </c>
      <c r="E364" s="5">
        <v>0.29930555555555555</v>
      </c>
      <c r="F364" s="2">
        <v>44624</v>
      </c>
      <c r="G364" s="5">
        <v>0.59166666666666667</v>
      </c>
      <c r="H364" s="8"/>
      <c r="I364" s="2"/>
    </row>
    <row r="365" spans="1:9" ht="24.65" hidden="1" customHeight="1">
      <c r="A365" s="11" t="s">
        <v>1559</v>
      </c>
      <c r="B365" s="2">
        <v>44626</v>
      </c>
      <c r="C365" s="5">
        <v>0.42708333333333331</v>
      </c>
      <c r="D365" s="2">
        <v>44626</v>
      </c>
      <c r="E365" s="5">
        <v>0.55625000000000002</v>
      </c>
      <c r="F365" s="2">
        <v>44626</v>
      </c>
      <c r="G365" s="5">
        <v>0.91666666666666663</v>
      </c>
      <c r="H365" s="8" t="s">
        <v>1602</v>
      </c>
      <c r="I365" s="2"/>
    </row>
    <row r="366" spans="1:9" ht="24.65" hidden="1" customHeight="1">
      <c r="A366" s="7" t="s">
        <v>1523</v>
      </c>
      <c r="B366" s="2">
        <v>44628</v>
      </c>
      <c r="C366" s="5">
        <v>0.15277777777777776</v>
      </c>
      <c r="D366" s="2">
        <v>44628</v>
      </c>
      <c r="E366" s="5">
        <v>0.18402777777777779</v>
      </c>
      <c r="F366" s="2">
        <v>44628</v>
      </c>
      <c r="G366" s="5">
        <v>0.48472222222222222</v>
      </c>
      <c r="H366" s="8"/>
      <c r="I366" s="2"/>
    </row>
    <row r="367" spans="1:9" ht="24.65" hidden="1" customHeight="1">
      <c r="A367" s="11" t="s">
        <v>1574</v>
      </c>
      <c r="B367" s="2">
        <v>44630</v>
      </c>
      <c r="C367" s="5">
        <v>0.96319444444444446</v>
      </c>
      <c r="D367" s="2">
        <v>44631</v>
      </c>
      <c r="E367" s="5">
        <v>3.472222222222222E-3</v>
      </c>
      <c r="F367" s="2">
        <v>44632</v>
      </c>
      <c r="G367" s="5">
        <v>0.23263888888888887</v>
      </c>
      <c r="H367" s="17" t="s">
        <v>0</v>
      </c>
      <c r="I367" s="2"/>
    </row>
    <row r="368" spans="1:9" ht="24.65" hidden="1" customHeight="1">
      <c r="A368" s="11" t="s">
        <v>1583</v>
      </c>
      <c r="B368" s="2">
        <v>44634</v>
      </c>
      <c r="C368" s="5">
        <v>0.11805555555555557</v>
      </c>
      <c r="D368" s="2">
        <v>44634</v>
      </c>
      <c r="E368" s="5">
        <v>0.22916666666666666</v>
      </c>
      <c r="F368" s="2">
        <v>44634</v>
      </c>
      <c r="G368" s="5">
        <v>0.76458333333333339</v>
      </c>
      <c r="H368" s="8" t="s">
        <v>1643</v>
      </c>
      <c r="I368" s="2"/>
    </row>
    <row r="369" spans="1:9" ht="24.65" hidden="1" customHeight="1">
      <c r="A369" s="11" t="s">
        <v>1631</v>
      </c>
      <c r="B369" s="2">
        <v>44636</v>
      </c>
      <c r="C369" s="5">
        <v>0.84722222222222221</v>
      </c>
      <c r="D369" s="2">
        <v>44639</v>
      </c>
      <c r="E369" s="5">
        <v>0.45833333333333331</v>
      </c>
      <c r="F369" s="2">
        <v>44639</v>
      </c>
      <c r="G369" s="5">
        <v>0.72569444444444453</v>
      </c>
      <c r="H369" s="8" t="s">
        <v>1668</v>
      </c>
      <c r="I369" s="2"/>
    </row>
    <row r="370" spans="1:9" ht="24.65" hidden="1" customHeight="1">
      <c r="A370" s="7" t="s">
        <v>1588</v>
      </c>
      <c r="B370" s="2">
        <v>44639</v>
      </c>
      <c r="C370" s="5">
        <v>0.83333333333333337</v>
      </c>
      <c r="D370" s="2">
        <v>44640</v>
      </c>
      <c r="E370" s="5">
        <v>0.50416666666666665</v>
      </c>
      <c r="F370" s="2">
        <v>44640</v>
      </c>
      <c r="G370" s="5">
        <v>0.8305555555555556</v>
      </c>
      <c r="H370" s="1" t="s">
        <v>0</v>
      </c>
      <c r="I370" s="2"/>
    </row>
    <row r="371" spans="1:9" ht="24.65" hidden="1" customHeight="1">
      <c r="A371" s="7" t="s">
        <v>1687</v>
      </c>
      <c r="B371" s="2">
        <v>44640</v>
      </c>
      <c r="C371" s="5">
        <v>0.95833333333333337</v>
      </c>
      <c r="D371" s="2">
        <v>44642</v>
      </c>
      <c r="E371" s="5">
        <v>8.3333333333333332E-3</v>
      </c>
      <c r="F371" s="2">
        <v>44642</v>
      </c>
      <c r="G371" s="5">
        <v>0.35416666666666669</v>
      </c>
      <c r="H371" s="8" t="s">
        <v>1688</v>
      </c>
      <c r="I371" s="2"/>
    </row>
    <row r="372" spans="1:9" ht="24.65" hidden="1" customHeight="1">
      <c r="A372" s="7" t="s">
        <v>1589</v>
      </c>
      <c r="B372" s="2">
        <v>44642</v>
      </c>
      <c r="C372" s="5">
        <v>0.55555555555555558</v>
      </c>
      <c r="D372" s="2">
        <v>44648</v>
      </c>
      <c r="E372" s="5">
        <v>0.16666666666666666</v>
      </c>
      <c r="F372" s="2">
        <v>44649</v>
      </c>
      <c r="G372" s="5">
        <v>0.1125</v>
      </c>
      <c r="H372" s="8" t="s">
        <v>1702</v>
      </c>
      <c r="I372" s="2"/>
    </row>
    <row r="373" spans="1:9" ht="24.65" hidden="1" customHeight="1">
      <c r="A373" s="7" t="s">
        <v>1613</v>
      </c>
      <c r="B373" s="2">
        <f>F372+2</f>
        <v>44651</v>
      </c>
      <c r="C373" s="5">
        <v>9.375E-2</v>
      </c>
      <c r="D373" s="2">
        <v>44651</v>
      </c>
      <c r="E373" s="5">
        <v>0.1111111111111111</v>
      </c>
      <c r="F373" s="2">
        <v>44651</v>
      </c>
      <c r="G373" s="5">
        <v>0.60902777777777783</v>
      </c>
      <c r="H373" s="8"/>
      <c r="I373" s="2"/>
    </row>
    <row r="374" spans="1:9" ht="24.65" hidden="1" customHeight="1">
      <c r="A374" s="7" t="s">
        <v>1646</v>
      </c>
      <c r="B374" s="2">
        <f>F373+3</f>
        <v>44654</v>
      </c>
      <c r="C374" s="5">
        <v>0.85416666666666663</v>
      </c>
      <c r="D374" s="2">
        <v>44655</v>
      </c>
      <c r="E374" s="5">
        <v>0.50416666666666665</v>
      </c>
      <c r="F374" s="2">
        <v>44656</v>
      </c>
      <c r="G374" s="5">
        <v>0.125</v>
      </c>
      <c r="H374" s="8" t="s">
        <v>1774</v>
      </c>
      <c r="I374" s="2"/>
    </row>
    <row r="375" spans="1:9" ht="24.65" hidden="1" customHeight="1">
      <c r="A375" s="7" t="s">
        <v>1647</v>
      </c>
      <c r="B375" s="2"/>
      <c r="C375" s="5"/>
      <c r="D375" s="2"/>
      <c r="E375" s="5"/>
      <c r="F375" s="2"/>
      <c r="G375" s="5"/>
      <c r="H375" s="8" t="s">
        <v>1719</v>
      </c>
      <c r="I375" s="2"/>
    </row>
    <row r="376" spans="1:9" ht="24.65" hidden="1" customHeight="1">
      <c r="A376" s="7" t="s">
        <v>1648</v>
      </c>
      <c r="B376" s="2">
        <v>44657</v>
      </c>
      <c r="C376" s="5">
        <v>0.89583333333333337</v>
      </c>
      <c r="D376" s="2">
        <v>44659</v>
      </c>
      <c r="E376" s="5">
        <v>0.3444444444444445</v>
      </c>
      <c r="F376" s="2">
        <f>D376</f>
        <v>44659</v>
      </c>
      <c r="G376" s="5">
        <v>0.67569444444444438</v>
      </c>
      <c r="H376" s="8" t="s">
        <v>1777</v>
      </c>
      <c r="I376" s="2"/>
    </row>
    <row r="377" spans="1:9" ht="24.65" hidden="1" customHeight="1">
      <c r="A377" s="7" t="s">
        <v>1720</v>
      </c>
      <c r="B377" s="2">
        <f>F376+2</f>
        <v>44661</v>
      </c>
      <c r="C377" s="5">
        <v>0.60069444444444442</v>
      </c>
      <c r="D377" s="2">
        <f>B377</f>
        <v>44661</v>
      </c>
      <c r="E377" s="5">
        <v>0.62361111111111112</v>
      </c>
      <c r="F377" s="2">
        <v>44661</v>
      </c>
      <c r="G377" s="5">
        <v>0.9902777777777777</v>
      </c>
      <c r="H377" s="8"/>
      <c r="I377" s="2"/>
    </row>
    <row r="378" spans="1:9" ht="24.65" hidden="1" customHeight="1">
      <c r="A378" s="7" t="s">
        <v>1760</v>
      </c>
      <c r="B378" s="2">
        <v>44664</v>
      </c>
      <c r="C378" s="5">
        <v>8.0555555555555561E-2</v>
      </c>
      <c r="D378" s="2">
        <f>B378</f>
        <v>44664</v>
      </c>
      <c r="E378" s="5">
        <v>0.12986111111111112</v>
      </c>
      <c r="F378" s="2">
        <f>D378</f>
        <v>44664</v>
      </c>
      <c r="G378" s="5">
        <v>0.78819444444444453</v>
      </c>
      <c r="H378" s="17" t="s">
        <v>1813</v>
      </c>
      <c r="I378" s="2"/>
    </row>
    <row r="379" spans="1:9" ht="24.65" hidden="1" customHeight="1">
      <c r="A379" s="7" t="s">
        <v>1761</v>
      </c>
      <c r="B379" s="2">
        <v>44664</v>
      </c>
      <c r="C379" s="5">
        <v>0.85416666666666663</v>
      </c>
      <c r="D379" s="2">
        <v>44664</v>
      </c>
      <c r="E379" s="5">
        <v>0.88402777777777775</v>
      </c>
      <c r="F379" s="2">
        <v>44665</v>
      </c>
      <c r="G379" s="5">
        <v>0.52777777777777779</v>
      </c>
      <c r="H379" s="8"/>
      <c r="I379" s="2"/>
    </row>
    <row r="380" spans="1:9" ht="24.65" hidden="1" customHeight="1">
      <c r="A380" s="7" t="s">
        <v>1756</v>
      </c>
      <c r="B380" s="2">
        <f>F379</f>
        <v>44665</v>
      </c>
      <c r="C380" s="5">
        <v>0.75</v>
      </c>
      <c r="D380" s="2">
        <v>44665</v>
      </c>
      <c r="E380" s="5">
        <v>0.86805555555555547</v>
      </c>
      <c r="F380" s="2">
        <v>44666</v>
      </c>
      <c r="G380" s="5">
        <v>0.13680555555555554</v>
      </c>
      <c r="H380" s="8"/>
      <c r="I380" s="2"/>
    </row>
    <row r="381" spans="1:9" ht="24.65" hidden="1" customHeight="1">
      <c r="A381" s="7" t="s">
        <v>1781</v>
      </c>
      <c r="B381" s="2">
        <f>F380+2</f>
        <v>44668</v>
      </c>
      <c r="C381" s="5">
        <v>9.5833333333333326E-2</v>
      </c>
      <c r="D381" s="2">
        <f>B381</f>
        <v>44668</v>
      </c>
      <c r="E381" s="5">
        <v>0.11666666666666665</v>
      </c>
      <c r="F381" s="2">
        <v>44668</v>
      </c>
      <c r="G381" s="5">
        <v>0.50902777777777775</v>
      </c>
      <c r="H381" s="8"/>
      <c r="I381" s="2"/>
    </row>
    <row r="382" spans="1:9" ht="24.65" hidden="1" customHeight="1">
      <c r="A382" s="11" t="s">
        <v>1845</v>
      </c>
      <c r="B382" s="2">
        <f>F381+2</f>
        <v>44670</v>
      </c>
      <c r="C382" s="5">
        <v>0.79166666666666663</v>
      </c>
      <c r="D382" s="2">
        <f>B382</f>
        <v>44670</v>
      </c>
      <c r="E382" s="5">
        <v>0.9145833333333333</v>
      </c>
      <c r="F382" s="2">
        <v>44671</v>
      </c>
      <c r="G382" s="5">
        <v>0.19444444444444445</v>
      </c>
      <c r="H382" s="8"/>
      <c r="I382" s="2"/>
    </row>
    <row r="383" spans="1:9" ht="24.65" hidden="1" customHeight="1">
      <c r="A383" s="11" t="s">
        <v>1858</v>
      </c>
      <c r="B383" s="2">
        <f>F382</f>
        <v>44671</v>
      </c>
      <c r="C383" s="5">
        <v>0.4236111111111111</v>
      </c>
      <c r="D383" s="2">
        <f>B383</f>
        <v>44671</v>
      </c>
      <c r="E383" s="5">
        <v>0.47916666666666669</v>
      </c>
      <c r="F383" s="2">
        <v>44674</v>
      </c>
      <c r="G383" s="5">
        <v>0.77083333333333337</v>
      </c>
      <c r="H383" s="17" t="s">
        <v>1869</v>
      </c>
      <c r="I383" s="2"/>
    </row>
    <row r="384" spans="1:9" ht="24.65" hidden="1" customHeight="1">
      <c r="A384" s="11" t="s">
        <v>1812</v>
      </c>
      <c r="B384" s="2">
        <f>F383</f>
        <v>44674</v>
      </c>
      <c r="C384" s="5">
        <v>0.84583333333333333</v>
      </c>
      <c r="D384" s="2">
        <v>44674</v>
      </c>
      <c r="E384" s="5">
        <v>0.87847222222222221</v>
      </c>
      <c r="F384" s="2">
        <v>44675</v>
      </c>
      <c r="G384" s="5">
        <v>0.27638888888888885</v>
      </c>
      <c r="H384" s="8" t="s">
        <v>33</v>
      </c>
      <c r="I384" s="2"/>
    </row>
    <row r="385" spans="1:9" ht="24.65" hidden="1" customHeight="1">
      <c r="A385" s="7" t="s">
        <v>1827</v>
      </c>
      <c r="B385" s="2">
        <f>F384+2</f>
        <v>44677</v>
      </c>
      <c r="C385" s="5">
        <v>0.50694444444444442</v>
      </c>
      <c r="D385" s="2">
        <f>B385</f>
        <v>44677</v>
      </c>
      <c r="E385" s="5">
        <v>0.52500000000000002</v>
      </c>
      <c r="F385" s="2">
        <f>D385</f>
        <v>44677</v>
      </c>
      <c r="G385" s="5">
        <v>0.8354166666666667</v>
      </c>
      <c r="H385" s="8"/>
      <c r="I385" s="2"/>
    </row>
    <row r="386" spans="1:9" ht="24.65" hidden="1" customHeight="1">
      <c r="A386" s="12" t="s">
        <v>1846</v>
      </c>
      <c r="B386" s="2">
        <v>44679</v>
      </c>
      <c r="C386" s="5">
        <v>0.10416666666666667</v>
      </c>
      <c r="D386" s="2">
        <v>44679</v>
      </c>
      <c r="E386" s="5">
        <v>0.23611111111111113</v>
      </c>
      <c r="F386" s="2">
        <v>44679</v>
      </c>
      <c r="G386" s="5">
        <v>0.57986111111111105</v>
      </c>
      <c r="H386" s="8"/>
      <c r="I386" s="2"/>
    </row>
    <row r="387" spans="1:9" ht="24.65" hidden="1" customHeight="1">
      <c r="A387" s="7" t="s">
        <v>1867</v>
      </c>
      <c r="B387" s="2">
        <f>F386+2</f>
        <v>44681</v>
      </c>
      <c r="C387" s="5">
        <v>0.48333333333333334</v>
      </c>
      <c r="D387" s="2">
        <f>B387</f>
        <v>44681</v>
      </c>
      <c r="E387" s="5">
        <v>0.78263888888888899</v>
      </c>
      <c r="F387" s="2">
        <v>44682</v>
      </c>
      <c r="G387" s="5">
        <v>4.027777777777778E-2</v>
      </c>
      <c r="H387" s="17" t="s">
        <v>1923</v>
      </c>
      <c r="I387" s="2"/>
    </row>
    <row r="388" spans="1:9" ht="24.65" hidden="1" customHeight="1">
      <c r="A388" s="11" t="s">
        <v>1851</v>
      </c>
      <c r="B388" s="2">
        <v>44682</v>
      </c>
      <c r="C388" s="5">
        <v>0.14930555555555555</v>
      </c>
      <c r="D388" s="2">
        <v>44683</v>
      </c>
      <c r="E388" s="5">
        <v>0.84722222222222221</v>
      </c>
      <c r="F388" s="2">
        <v>44684</v>
      </c>
      <c r="G388" s="5">
        <v>0.1277777777777778</v>
      </c>
      <c r="H388" s="8" t="s">
        <v>33</v>
      </c>
      <c r="I388" s="2"/>
    </row>
    <row r="389" spans="1:9" ht="24.65" hidden="1" customHeight="1">
      <c r="A389" s="11" t="s">
        <v>1868</v>
      </c>
      <c r="B389" s="2">
        <f>F388</f>
        <v>44684</v>
      </c>
      <c r="C389" s="5">
        <v>0.33333333333333331</v>
      </c>
      <c r="D389" s="2">
        <v>44685</v>
      </c>
      <c r="E389" s="5">
        <v>0.3034722222222222</v>
      </c>
      <c r="F389" s="2">
        <f>D389</f>
        <v>44685</v>
      </c>
      <c r="G389" s="5">
        <v>0.81736111111111109</v>
      </c>
      <c r="H389" s="8"/>
      <c r="I389" s="2"/>
    </row>
    <row r="390" spans="1:9" ht="24.65" hidden="1" customHeight="1">
      <c r="A390" s="7" t="s">
        <v>1874</v>
      </c>
      <c r="B390" s="2">
        <f>F389+2</f>
        <v>44687</v>
      </c>
      <c r="C390" s="5">
        <v>0.80555555555555547</v>
      </c>
      <c r="D390" s="2">
        <v>44687</v>
      </c>
      <c r="E390" s="5">
        <v>0.82291666666666663</v>
      </c>
      <c r="F390" s="2">
        <v>44688</v>
      </c>
      <c r="G390" s="5">
        <v>0.16388888888888889</v>
      </c>
      <c r="H390" s="8"/>
      <c r="I390" s="2"/>
    </row>
    <row r="391" spans="1:9" ht="24.65" hidden="1" customHeight="1">
      <c r="A391" s="7" t="s">
        <v>1920</v>
      </c>
      <c r="B391" s="2">
        <f>F390+2</f>
        <v>44690</v>
      </c>
      <c r="C391" s="5">
        <v>0.4152777777777778</v>
      </c>
      <c r="D391" s="2">
        <f>B391</f>
        <v>44690</v>
      </c>
      <c r="E391" s="5">
        <v>0.4597222222222222</v>
      </c>
      <c r="F391" s="2">
        <f>D391</f>
        <v>44690</v>
      </c>
      <c r="G391" s="5">
        <v>0.70277777777777783</v>
      </c>
      <c r="H391" s="17" t="s">
        <v>0</v>
      </c>
      <c r="I391" s="2"/>
    </row>
    <row r="392" spans="1:9" ht="24.65" hidden="1" customHeight="1">
      <c r="A392" s="7" t="s">
        <v>1921</v>
      </c>
      <c r="B392" s="2">
        <f>F391</f>
        <v>44690</v>
      </c>
      <c r="C392" s="5">
        <v>0.72499999999999998</v>
      </c>
      <c r="D392" s="2">
        <v>44696</v>
      </c>
      <c r="E392" s="5">
        <v>0.625</v>
      </c>
      <c r="F392" s="2">
        <v>44697</v>
      </c>
      <c r="G392" s="5">
        <v>0.81944444444444453</v>
      </c>
      <c r="H392" s="8" t="s">
        <v>2009</v>
      </c>
      <c r="I392" s="2"/>
    </row>
    <row r="393" spans="1:9" ht="24.65" hidden="1" customHeight="1">
      <c r="A393" s="7" t="s">
        <v>1922</v>
      </c>
      <c r="B393" s="2">
        <f>F392+1</f>
        <v>44698</v>
      </c>
      <c r="C393" s="5">
        <v>8.3333333333333329E-2</v>
      </c>
      <c r="D393" s="2">
        <f>B393</f>
        <v>44698</v>
      </c>
      <c r="E393" s="5">
        <v>0.20833333333333334</v>
      </c>
      <c r="F393" s="2">
        <f>D393</f>
        <v>44698</v>
      </c>
      <c r="G393" s="5">
        <v>0.48749999999999999</v>
      </c>
      <c r="H393" s="8"/>
      <c r="I393" s="2"/>
    </row>
    <row r="394" spans="1:9" ht="24.65" hidden="1" customHeight="1">
      <c r="A394" s="12" t="s">
        <v>1919</v>
      </c>
      <c r="B394" s="2">
        <f>F393+2</f>
        <v>44700</v>
      </c>
      <c r="C394" s="5">
        <v>0.3125</v>
      </c>
      <c r="D394" s="2">
        <f>B394</f>
        <v>44700</v>
      </c>
      <c r="E394" s="5">
        <v>0.44444444444444442</v>
      </c>
      <c r="F394" s="2">
        <f>D394</f>
        <v>44700</v>
      </c>
      <c r="G394" s="5">
        <v>0.90972222222222221</v>
      </c>
      <c r="H394" s="8"/>
      <c r="I394" s="2"/>
    </row>
    <row r="395" spans="1:9" ht="24.65" hidden="1" customHeight="1">
      <c r="A395" s="7" t="s">
        <v>1918</v>
      </c>
      <c r="B395" s="2">
        <v>44702</v>
      </c>
      <c r="C395" s="5">
        <v>0.21527777777777779</v>
      </c>
      <c r="D395" s="2">
        <f>B395</f>
        <v>44702</v>
      </c>
      <c r="E395" s="5">
        <v>0.23958333333333334</v>
      </c>
      <c r="F395" s="2">
        <f>D395</f>
        <v>44702</v>
      </c>
      <c r="G395" s="5">
        <v>0.57777777777777783</v>
      </c>
      <c r="H395" s="8"/>
      <c r="I395" s="2"/>
    </row>
    <row r="396" spans="1:9" ht="24.65" hidden="1" customHeight="1">
      <c r="A396" s="7" t="s">
        <v>1836</v>
      </c>
      <c r="B396" s="2">
        <f>F395+2</f>
        <v>44704</v>
      </c>
      <c r="C396" s="36">
        <v>0.75</v>
      </c>
      <c r="D396" s="2">
        <v>44705</v>
      </c>
      <c r="E396" s="19">
        <v>5.9027777777777783E-2</v>
      </c>
      <c r="F396" s="2">
        <v>44705</v>
      </c>
      <c r="G396" s="5">
        <v>0.44027777777777777</v>
      </c>
      <c r="H396" s="17"/>
      <c r="I396" s="2"/>
    </row>
    <row r="397" spans="1:9" ht="24.65" hidden="1" customHeight="1">
      <c r="A397" s="11" t="s">
        <v>2041</v>
      </c>
      <c r="B397" s="2">
        <v>44705</v>
      </c>
      <c r="C397" s="5">
        <v>0.66666666666666663</v>
      </c>
      <c r="D397" s="2">
        <v>44706</v>
      </c>
      <c r="E397" s="5">
        <v>0.44444444444444442</v>
      </c>
      <c r="F397" s="2">
        <v>44706</v>
      </c>
      <c r="G397" s="5">
        <v>0.73611111111111116</v>
      </c>
      <c r="H397" s="8" t="s">
        <v>2056</v>
      </c>
      <c r="I397" s="2"/>
    </row>
    <row r="398" spans="1:9" ht="24.65" hidden="1" customHeight="1">
      <c r="A398" s="11" t="s">
        <v>1974</v>
      </c>
      <c r="B398" s="2">
        <v>44706</v>
      </c>
      <c r="C398" s="5">
        <v>0.92152777777777783</v>
      </c>
      <c r="D398" s="2">
        <v>44708</v>
      </c>
      <c r="E398" s="5">
        <v>9.0277777777777776E-2</v>
      </c>
      <c r="F398" s="2">
        <v>44708</v>
      </c>
      <c r="G398" s="5">
        <v>0.98958333333333337</v>
      </c>
      <c r="H398" s="8" t="s">
        <v>33</v>
      </c>
      <c r="I398" s="2"/>
    </row>
    <row r="399" spans="1:9" ht="24.65" hidden="1" customHeight="1">
      <c r="A399" s="12" t="s">
        <v>1984</v>
      </c>
      <c r="B399" s="2">
        <v>44710</v>
      </c>
      <c r="C399" s="5">
        <v>0.85416666666666663</v>
      </c>
      <c r="D399" s="2">
        <v>44711</v>
      </c>
      <c r="E399" s="5">
        <v>0.5708333333333333</v>
      </c>
      <c r="F399" s="2">
        <v>44711</v>
      </c>
      <c r="G399" s="5">
        <v>0.90972222222222221</v>
      </c>
      <c r="H399" s="8" t="s">
        <v>612</v>
      </c>
      <c r="I399" s="2"/>
    </row>
    <row r="400" spans="1:9" ht="24.65" hidden="1" customHeight="1">
      <c r="A400" s="7" t="s">
        <v>1983</v>
      </c>
      <c r="B400" s="2">
        <v>44713</v>
      </c>
      <c r="C400" s="5">
        <v>0.21180555555555555</v>
      </c>
      <c r="D400" s="2">
        <f>B400</f>
        <v>44713</v>
      </c>
      <c r="E400" s="5">
        <v>0.22916666666666666</v>
      </c>
      <c r="F400" s="2">
        <f>D400</f>
        <v>44713</v>
      </c>
      <c r="G400" s="5">
        <v>0.66319444444444442</v>
      </c>
      <c r="H400" s="8"/>
      <c r="I400" s="2"/>
    </row>
    <row r="401" spans="1:9" ht="24.65" hidden="1" customHeight="1">
      <c r="A401" s="7" t="s">
        <v>2047</v>
      </c>
      <c r="B401" s="2">
        <v>44715</v>
      </c>
      <c r="C401" s="5">
        <v>0.57291666666666663</v>
      </c>
      <c r="D401" s="2">
        <f>B401</f>
        <v>44715</v>
      </c>
      <c r="E401" s="5">
        <v>0.87847222222222221</v>
      </c>
      <c r="F401" s="2">
        <v>44716</v>
      </c>
      <c r="G401" s="5">
        <v>0.39444444444444443</v>
      </c>
      <c r="H401" s="8" t="s">
        <v>2120</v>
      </c>
      <c r="I401" s="2"/>
    </row>
    <row r="402" spans="1:9" ht="24.65" hidden="1" customHeight="1">
      <c r="A402" s="7" t="s">
        <v>2057</v>
      </c>
      <c r="B402" s="2">
        <v>44716</v>
      </c>
      <c r="C402" s="5">
        <v>0.47569444444444442</v>
      </c>
      <c r="D402" s="2">
        <f>B402</f>
        <v>44716</v>
      </c>
      <c r="E402" s="5">
        <v>0.50486111111111109</v>
      </c>
      <c r="F402" s="2">
        <v>44717</v>
      </c>
      <c r="G402" s="5">
        <v>2.0833333333333332E-2</v>
      </c>
      <c r="H402" s="8"/>
      <c r="I402" s="2"/>
    </row>
    <row r="403" spans="1:9" ht="24.65" hidden="1" customHeight="1">
      <c r="A403" s="7" t="s">
        <v>2115</v>
      </c>
      <c r="B403" s="2">
        <v>44717</v>
      </c>
      <c r="C403" s="5">
        <v>0.1875</v>
      </c>
      <c r="D403" s="2">
        <v>44717</v>
      </c>
      <c r="E403" s="5">
        <v>0.87847222222222221</v>
      </c>
      <c r="F403" s="2">
        <v>44718</v>
      </c>
      <c r="G403" s="5">
        <v>0.26041666666666669</v>
      </c>
      <c r="H403" s="8" t="s">
        <v>33</v>
      </c>
      <c r="I403" s="2"/>
    </row>
    <row r="404" spans="1:9" ht="24.65" hidden="1" customHeight="1">
      <c r="A404" s="7" t="s">
        <v>2091</v>
      </c>
      <c r="B404" s="2">
        <v>44720</v>
      </c>
      <c r="C404" s="5">
        <v>0.67708333333333337</v>
      </c>
      <c r="D404" s="2">
        <v>44720</v>
      </c>
      <c r="E404" s="5">
        <v>0.70277777777777783</v>
      </c>
      <c r="F404" s="2">
        <v>44721</v>
      </c>
      <c r="G404" s="5">
        <v>0.11805555555555557</v>
      </c>
      <c r="H404" s="8"/>
      <c r="I404" s="2"/>
    </row>
    <row r="405" spans="1:9" ht="24.65" hidden="1" customHeight="1">
      <c r="A405" s="7" t="s">
        <v>2105</v>
      </c>
      <c r="B405" s="2">
        <v>44723</v>
      </c>
      <c r="C405" s="5">
        <v>2.0833333333333332E-2</v>
      </c>
      <c r="D405" s="2">
        <f>B405</f>
        <v>44723</v>
      </c>
      <c r="E405" s="5">
        <v>0.3125</v>
      </c>
      <c r="F405" s="2">
        <v>44723</v>
      </c>
      <c r="G405" s="5">
        <v>0.54166666666666663</v>
      </c>
      <c r="H405" s="8"/>
      <c r="I405" s="2"/>
    </row>
    <row r="406" spans="1:9" ht="24.65" hidden="1" customHeight="1">
      <c r="A406" s="7" t="s">
        <v>2098</v>
      </c>
      <c r="B406" s="2">
        <v>44723</v>
      </c>
      <c r="C406" s="5">
        <v>0.57291666666666663</v>
      </c>
      <c r="D406" s="2">
        <f>B406</f>
        <v>44723</v>
      </c>
      <c r="E406" s="5">
        <v>0.95138888888888884</v>
      </c>
      <c r="F406" s="2">
        <v>44724</v>
      </c>
      <c r="G406" s="5">
        <v>0.55138888888888882</v>
      </c>
      <c r="H406" s="8" t="s">
        <v>33</v>
      </c>
      <c r="I406" s="2"/>
    </row>
    <row r="407" spans="1:9" ht="24.65" hidden="1" customHeight="1">
      <c r="A407" s="7" t="s">
        <v>2021</v>
      </c>
      <c r="B407" s="2">
        <v>44724</v>
      </c>
      <c r="C407" s="5">
        <v>0.79166666666666663</v>
      </c>
      <c r="D407" s="2">
        <v>44725</v>
      </c>
      <c r="E407" s="5">
        <v>3.472222222222222E-3</v>
      </c>
      <c r="F407" s="2">
        <v>44725</v>
      </c>
      <c r="G407" s="5">
        <v>0.37986111111111115</v>
      </c>
      <c r="H407" s="8"/>
      <c r="I407" s="2"/>
    </row>
    <row r="408" spans="1:9" ht="24.65" hidden="1" customHeight="1">
      <c r="A408" s="7" t="s">
        <v>2106</v>
      </c>
      <c r="B408" s="2">
        <v>44727</v>
      </c>
      <c r="C408" s="5">
        <v>0.52430555555555558</v>
      </c>
      <c r="D408" s="2">
        <f>B408</f>
        <v>44727</v>
      </c>
      <c r="E408" s="5">
        <v>0.78819444444444453</v>
      </c>
      <c r="F408" s="2">
        <v>44728</v>
      </c>
      <c r="G408" s="5">
        <v>0.3611111111111111</v>
      </c>
      <c r="H408" s="8"/>
      <c r="I408" s="2"/>
    </row>
    <row r="409" spans="1:9" ht="24.65" hidden="1" customHeight="1">
      <c r="A409" s="7" t="s">
        <v>2122</v>
      </c>
      <c r="B409" s="2">
        <v>44729</v>
      </c>
      <c r="C409" s="5">
        <v>0.52083333333333337</v>
      </c>
      <c r="D409" s="2">
        <f>B409</f>
        <v>44729</v>
      </c>
      <c r="E409" s="5">
        <v>0.64444444444444449</v>
      </c>
      <c r="F409" s="2">
        <v>44729</v>
      </c>
      <c r="G409" s="5">
        <v>0.82986111111111116</v>
      </c>
      <c r="H409" s="8"/>
      <c r="I409" s="2"/>
    </row>
    <row r="410" spans="1:9" ht="24.65" hidden="1" customHeight="1">
      <c r="A410" s="12" t="s">
        <v>2158</v>
      </c>
      <c r="B410" s="2">
        <v>44730</v>
      </c>
      <c r="C410" s="5">
        <v>0.53819444444444442</v>
      </c>
      <c r="D410" s="2">
        <v>44730</v>
      </c>
      <c r="E410" s="5">
        <v>0.61111111111111105</v>
      </c>
      <c r="F410" s="2">
        <v>44731</v>
      </c>
      <c r="G410" s="5">
        <v>0.38472222222222219</v>
      </c>
      <c r="H410" s="8"/>
      <c r="I410" s="2"/>
    </row>
    <row r="411" spans="1:9" ht="24.65" hidden="1" customHeight="1">
      <c r="A411" s="12" t="s">
        <v>2159</v>
      </c>
      <c r="B411" s="2">
        <v>44732</v>
      </c>
      <c r="C411" s="5">
        <v>3.3333333333333333E-2</v>
      </c>
      <c r="D411" s="2">
        <v>44732</v>
      </c>
      <c r="E411" s="5">
        <v>0.1388888888888889</v>
      </c>
      <c r="F411" s="2">
        <v>44732</v>
      </c>
      <c r="G411" s="5">
        <v>0.51041666666666663</v>
      </c>
      <c r="H411" s="8" t="s">
        <v>2200</v>
      </c>
      <c r="I411" s="2"/>
    </row>
    <row r="412" spans="1:9" ht="24.65" hidden="1" customHeight="1">
      <c r="A412" s="12" t="s">
        <v>2986</v>
      </c>
      <c r="B412" s="2">
        <v>44734</v>
      </c>
      <c r="C412" s="5">
        <v>0.4375</v>
      </c>
      <c r="D412" s="2">
        <f>B412</f>
        <v>44734</v>
      </c>
      <c r="E412" s="5">
        <v>0.75694444444444453</v>
      </c>
      <c r="F412" s="2">
        <v>44735</v>
      </c>
      <c r="G412" s="5">
        <v>0.33819444444444446</v>
      </c>
      <c r="H412" s="8" t="s">
        <v>2166</v>
      </c>
      <c r="I412" s="2"/>
    </row>
    <row r="413" spans="1:9" ht="24.65" hidden="1" customHeight="1">
      <c r="A413" s="59" t="s">
        <v>2795</v>
      </c>
      <c r="B413" s="59"/>
      <c r="C413" s="59"/>
      <c r="D413" s="59"/>
      <c r="E413" s="59"/>
      <c r="F413" s="59"/>
      <c r="G413" s="59"/>
      <c r="H413" s="59"/>
      <c r="I413" s="59"/>
    </row>
    <row r="414" spans="1:9" ht="24.65" hidden="1" customHeight="1">
      <c r="A414" s="14" t="s">
        <v>5</v>
      </c>
      <c r="B414" s="48" t="s">
        <v>6</v>
      </c>
      <c r="C414" s="48"/>
      <c r="D414" s="48" t="s">
        <v>7</v>
      </c>
      <c r="E414" s="48"/>
      <c r="F414" s="48" t="s">
        <v>8</v>
      </c>
      <c r="G414" s="48"/>
      <c r="H414" s="3" t="s">
        <v>9</v>
      </c>
      <c r="I414" s="3" t="s">
        <v>10</v>
      </c>
    </row>
    <row r="415" spans="1:9" ht="24.65" hidden="1" customHeight="1">
      <c r="A415" s="37" t="s">
        <v>2258</v>
      </c>
      <c r="B415" s="2">
        <v>44737</v>
      </c>
      <c r="C415" s="5">
        <v>0.5</v>
      </c>
      <c r="D415" s="2">
        <v>44737</v>
      </c>
      <c r="E415" s="5">
        <v>0.54166666666666663</v>
      </c>
      <c r="F415" s="2">
        <v>44738</v>
      </c>
      <c r="G415" s="5">
        <v>0.67499999999999993</v>
      </c>
      <c r="H415" s="8" t="s">
        <v>2248</v>
      </c>
      <c r="I415" s="2"/>
    </row>
    <row r="416" spans="1:9" ht="24.65" hidden="1" customHeight="1">
      <c r="A416" s="37" t="s">
        <v>2259</v>
      </c>
      <c r="B416" s="2">
        <v>44739</v>
      </c>
      <c r="C416" s="19">
        <v>0.77083333333333337</v>
      </c>
      <c r="D416" s="2">
        <v>44739</v>
      </c>
      <c r="E416" s="5">
        <v>0.8041666666666667</v>
      </c>
      <c r="F416" s="2">
        <v>44740</v>
      </c>
      <c r="G416" s="5">
        <v>0.15416666666666667</v>
      </c>
      <c r="H416" s="17" t="s">
        <v>2249</v>
      </c>
      <c r="I416" s="2"/>
    </row>
    <row r="417" spans="1:9" ht="24.65" hidden="1" customHeight="1">
      <c r="A417" s="37" t="s">
        <v>2260</v>
      </c>
      <c r="B417" s="2">
        <v>44740</v>
      </c>
      <c r="C417" s="5">
        <v>0.17916666666666667</v>
      </c>
      <c r="D417" s="2">
        <f>B417</f>
        <v>44740</v>
      </c>
      <c r="E417" s="5">
        <v>0.72499999999999998</v>
      </c>
      <c r="F417" s="2">
        <v>44741</v>
      </c>
      <c r="G417" s="5">
        <v>0.39583333333333331</v>
      </c>
      <c r="H417" s="8" t="s">
        <v>33</v>
      </c>
      <c r="I417" s="2"/>
    </row>
    <row r="418" spans="1:9" ht="24.65" hidden="1" customHeight="1">
      <c r="A418" s="37" t="s">
        <v>2261</v>
      </c>
      <c r="B418" s="2">
        <f>F417</f>
        <v>44741</v>
      </c>
      <c r="C418" s="5">
        <v>0.60833333333333328</v>
      </c>
      <c r="D418" s="2">
        <f>B418</f>
        <v>44741</v>
      </c>
      <c r="E418" s="5">
        <v>0.73749999999999993</v>
      </c>
      <c r="F418" s="2">
        <v>44742</v>
      </c>
      <c r="G418" s="5">
        <v>0.3125</v>
      </c>
      <c r="H418" s="8"/>
      <c r="I418" s="2"/>
    </row>
    <row r="419" spans="1:9" ht="24.65" hidden="1" customHeight="1">
      <c r="A419" s="37" t="s">
        <v>2262</v>
      </c>
      <c r="B419" s="2">
        <v>44743</v>
      </c>
      <c r="C419" s="5">
        <v>0.97083333333333333</v>
      </c>
      <c r="D419" s="2">
        <v>44744</v>
      </c>
      <c r="E419" s="5">
        <v>0.97083333333333333</v>
      </c>
      <c r="F419" s="2">
        <v>44745</v>
      </c>
      <c r="G419" s="5">
        <v>0.51666666666666672</v>
      </c>
      <c r="H419" s="8" t="s">
        <v>33</v>
      </c>
      <c r="I419" s="2"/>
    </row>
    <row r="420" spans="1:9" ht="24.65" hidden="1" customHeight="1">
      <c r="A420" s="37" t="s">
        <v>2184</v>
      </c>
      <c r="B420" s="2"/>
      <c r="C420" s="5"/>
      <c r="D420" s="2"/>
      <c r="E420" s="5"/>
      <c r="F420" s="2"/>
      <c r="G420" s="5"/>
      <c r="H420" s="8" t="s">
        <v>2239</v>
      </c>
      <c r="I420" s="2"/>
    </row>
    <row r="421" spans="1:9" ht="24.65" hidden="1" customHeight="1">
      <c r="A421" s="38" t="s">
        <v>1647</v>
      </c>
      <c r="B421" s="2">
        <v>44747</v>
      </c>
      <c r="C421" s="5">
        <v>0.10416666666666667</v>
      </c>
      <c r="D421" s="2">
        <v>44749</v>
      </c>
      <c r="E421" s="5">
        <v>0.42499999999999999</v>
      </c>
      <c r="F421" s="2">
        <v>44749</v>
      </c>
      <c r="G421" s="5">
        <v>0.9291666666666667</v>
      </c>
      <c r="H421" s="24" t="s">
        <v>2282</v>
      </c>
      <c r="I421" s="2"/>
    </row>
    <row r="422" spans="1:9" ht="24.65" hidden="1" customHeight="1">
      <c r="A422" s="38" t="s">
        <v>1684</v>
      </c>
      <c r="B422" s="2">
        <v>44750</v>
      </c>
      <c r="C422" s="5">
        <v>2.0833333333333332E-2</v>
      </c>
      <c r="D422" s="2">
        <v>44750</v>
      </c>
      <c r="E422" s="5">
        <v>0.14166666666666666</v>
      </c>
      <c r="F422" s="2">
        <v>44750</v>
      </c>
      <c r="G422" s="5">
        <v>0.59583333333333333</v>
      </c>
      <c r="H422" s="8" t="s">
        <v>33</v>
      </c>
      <c r="I422" s="2"/>
    </row>
    <row r="423" spans="1:9" ht="24.65" hidden="1" customHeight="1">
      <c r="A423" s="12" t="s">
        <v>1648</v>
      </c>
      <c r="B423" s="2">
        <f>F422</f>
        <v>44750</v>
      </c>
      <c r="C423" s="5">
        <v>0.77083333333333337</v>
      </c>
      <c r="D423" s="2">
        <v>44751</v>
      </c>
      <c r="E423" s="5">
        <v>0.48333333333333334</v>
      </c>
      <c r="F423" s="2">
        <f>D423</f>
        <v>44751</v>
      </c>
      <c r="G423" s="5">
        <v>0.875</v>
      </c>
      <c r="H423" s="8" t="s">
        <v>33</v>
      </c>
      <c r="I423" s="2"/>
    </row>
    <row r="424" spans="1:9" ht="24.65" hidden="1" customHeight="1">
      <c r="A424" s="7" t="s">
        <v>2336</v>
      </c>
      <c r="B424" s="2">
        <v>44753</v>
      </c>
      <c r="C424" s="5">
        <v>0.43888888888888888</v>
      </c>
      <c r="D424" s="2">
        <f>B424</f>
        <v>44753</v>
      </c>
      <c r="E424" s="5">
        <v>0.58333333333333337</v>
      </c>
      <c r="F424" s="2">
        <v>44754</v>
      </c>
      <c r="G424" s="5">
        <v>8.3333333333333329E-2</v>
      </c>
      <c r="H424" s="8"/>
      <c r="I424" s="2"/>
    </row>
    <row r="425" spans="1:9" ht="24.65" hidden="1" customHeight="1">
      <c r="A425" s="7" t="s">
        <v>2337</v>
      </c>
      <c r="B425" s="2"/>
      <c r="C425" s="5"/>
      <c r="D425" s="2"/>
      <c r="E425" s="5"/>
      <c r="F425" s="2"/>
      <c r="G425" s="5"/>
      <c r="H425" s="8" t="s">
        <v>2342</v>
      </c>
      <c r="I425" s="2"/>
    </row>
    <row r="426" spans="1:9" ht="24.65" hidden="1" customHeight="1">
      <c r="A426" s="7" t="s">
        <v>2338</v>
      </c>
      <c r="B426" s="2">
        <v>44755</v>
      </c>
      <c r="C426" s="5">
        <v>0.70416666666666661</v>
      </c>
      <c r="D426" s="2">
        <v>44756</v>
      </c>
      <c r="E426" s="5">
        <v>0.41666666666666669</v>
      </c>
      <c r="F426" s="2">
        <v>44756</v>
      </c>
      <c r="G426" s="5">
        <v>0.73749999999999993</v>
      </c>
      <c r="H426" s="8" t="s">
        <v>2343</v>
      </c>
      <c r="I426" s="2"/>
    </row>
    <row r="427" spans="1:9" ht="24.65" hidden="1" customHeight="1">
      <c r="A427" s="7" t="s">
        <v>2339</v>
      </c>
      <c r="B427" s="2">
        <v>44756</v>
      </c>
      <c r="C427" s="5">
        <v>0.96527777777777779</v>
      </c>
      <c r="D427" s="2">
        <v>44757</v>
      </c>
      <c r="E427" s="5">
        <v>9.5833333333333326E-2</v>
      </c>
      <c r="F427" s="2">
        <v>44757</v>
      </c>
      <c r="G427" s="5">
        <v>0.6958333333333333</v>
      </c>
      <c r="H427" s="8" t="s">
        <v>2343</v>
      </c>
      <c r="I427" s="2"/>
    </row>
    <row r="428" spans="1:9" ht="24.65" hidden="1" customHeight="1">
      <c r="A428" s="7" t="s">
        <v>2340</v>
      </c>
      <c r="B428" s="2">
        <f>F427</f>
        <v>44757</v>
      </c>
      <c r="C428" s="5">
        <v>0.71944444444444444</v>
      </c>
      <c r="D428" s="2">
        <f>B428</f>
        <v>44757</v>
      </c>
      <c r="E428" s="5">
        <v>0.8041666666666667</v>
      </c>
      <c r="F428" s="2">
        <v>44758</v>
      </c>
      <c r="G428" s="5">
        <v>0.1125</v>
      </c>
      <c r="H428" s="8"/>
      <c r="I428" s="2"/>
    </row>
    <row r="429" spans="1:9" ht="24.65" hidden="1" customHeight="1">
      <c r="A429" s="7" t="s">
        <v>2341</v>
      </c>
      <c r="B429" s="2">
        <v>44759</v>
      </c>
      <c r="C429" s="5">
        <v>0.69305555555555554</v>
      </c>
      <c r="D429" s="2">
        <f>B429</f>
        <v>44759</v>
      </c>
      <c r="E429" s="5">
        <v>0.81666666666666676</v>
      </c>
      <c r="F429" s="2">
        <v>44760</v>
      </c>
      <c r="G429" s="5">
        <v>0.53333333333333333</v>
      </c>
      <c r="H429" s="24" t="s">
        <v>2375</v>
      </c>
      <c r="I429" s="2"/>
    </row>
    <row r="430" spans="1:9" ht="24.65" hidden="1" customHeight="1">
      <c r="A430" s="7" t="s">
        <v>2344</v>
      </c>
      <c r="B430" s="2"/>
      <c r="C430" s="5"/>
      <c r="D430" s="2"/>
      <c r="E430" s="5"/>
      <c r="F430" s="2"/>
      <c r="G430" s="5"/>
      <c r="H430" s="8" t="s">
        <v>2359</v>
      </c>
      <c r="I430" s="2"/>
    </row>
    <row r="431" spans="1:9" ht="24.65" hidden="1" customHeight="1">
      <c r="A431" s="7" t="s">
        <v>2353</v>
      </c>
      <c r="B431" s="2">
        <v>44762</v>
      </c>
      <c r="C431" s="5">
        <v>0.32291666666666669</v>
      </c>
      <c r="D431" s="2">
        <f>B431</f>
        <v>44762</v>
      </c>
      <c r="E431" s="5">
        <v>0.4458333333333333</v>
      </c>
      <c r="F431" s="2">
        <f>D431</f>
        <v>44762</v>
      </c>
      <c r="G431" s="5">
        <v>0.82500000000000007</v>
      </c>
      <c r="H431" s="8"/>
      <c r="I431" s="2"/>
    </row>
    <row r="432" spans="1:9" ht="24.65" hidden="1" customHeight="1">
      <c r="A432" s="7" t="s">
        <v>2354</v>
      </c>
      <c r="B432" s="2">
        <v>44763</v>
      </c>
      <c r="C432" s="5">
        <v>8.1944444444444445E-2</v>
      </c>
      <c r="D432" s="2">
        <v>44763</v>
      </c>
      <c r="E432" s="5">
        <v>0.20416666666666669</v>
      </c>
      <c r="F432" s="2">
        <f>D432</f>
        <v>44763</v>
      </c>
      <c r="G432" s="5">
        <v>0.6791666666666667</v>
      </c>
      <c r="H432" s="8"/>
      <c r="I432" s="2"/>
    </row>
    <row r="433" spans="1:9" ht="24.65" hidden="1" customHeight="1">
      <c r="A433" s="7" t="s">
        <v>2355</v>
      </c>
      <c r="B433" s="2">
        <f>F432</f>
        <v>44763</v>
      </c>
      <c r="C433" s="5">
        <v>0.77083333333333337</v>
      </c>
      <c r="D433" s="2">
        <v>44764</v>
      </c>
      <c r="E433" s="5">
        <v>0.10833333333333334</v>
      </c>
      <c r="F433" s="2">
        <v>44764</v>
      </c>
      <c r="G433" s="5">
        <v>0.45833333333333331</v>
      </c>
      <c r="H433" s="8"/>
      <c r="I433" s="2"/>
    </row>
    <row r="434" spans="1:9" ht="24.65" hidden="1" customHeight="1">
      <c r="A434" s="7" t="s">
        <v>1828</v>
      </c>
      <c r="B434" s="2">
        <v>44766</v>
      </c>
      <c r="C434" s="5">
        <v>3.5416666666666666E-2</v>
      </c>
      <c r="D434" s="2">
        <f>B434</f>
        <v>44766</v>
      </c>
      <c r="E434" s="5">
        <v>0.16250000000000001</v>
      </c>
      <c r="F434" s="2">
        <v>44766</v>
      </c>
      <c r="G434" s="5">
        <v>0.59166666666666667</v>
      </c>
      <c r="H434" s="8"/>
      <c r="I434" s="2"/>
    </row>
    <row r="435" spans="1:9" ht="24.65" hidden="1" customHeight="1">
      <c r="A435" s="7" t="s">
        <v>2397</v>
      </c>
      <c r="B435" s="2"/>
      <c r="C435" s="5"/>
      <c r="D435" s="2"/>
      <c r="E435" s="5"/>
      <c r="F435" s="2"/>
      <c r="G435" s="5"/>
      <c r="H435" s="8" t="s">
        <v>2359</v>
      </c>
      <c r="I435" s="2"/>
    </row>
    <row r="436" spans="1:9" ht="24.65" hidden="1" customHeight="1">
      <c r="A436" s="7" t="s">
        <v>2398</v>
      </c>
      <c r="B436" s="2">
        <v>44768</v>
      </c>
      <c r="C436" s="5">
        <v>0.28472222222222221</v>
      </c>
      <c r="D436" s="2">
        <f>B436</f>
        <v>44768</v>
      </c>
      <c r="E436" s="5">
        <v>0.39583333333333331</v>
      </c>
      <c r="F436" s="2">
        <f>D436</f>
        <v>44768</v>
      </c>
      <c r="G436" s="5">
        <v>0.71666666666666667</v>
      </c>
      <c r="H436" s="8"/>
      <c r="I436" s="2"/>
    </row>
    <row r="437" spans="1:9" ht="24.65" hidden="1" customHeight="1">
      <c r="A437" s="7" t="s">
        <v>2399</v>
      </c>
      <c r="B437" s="2">
        <v>44768</v>
      </c>
      <c r="C437" s="5">
        <v>0.875</v>
      </c>
      <c r="D437" s="2">
        <v>44770</v>
      </c>
      <c r="E437" s="5">
        <v>0.5625</v>
      </c>
      <c r="F437" s="2">
        <v>44770</v>
      </c>
      <c r="G437" s="5">
        <v>0.9291666666666667</v>
      </c>
      <c r="H437" s="8" t="s">
        <v>2450</v>
      </c>
      <c r="I437" s="2"/>
    </row>
    <row r="438" spans="1:9" ht="24.65" hidden="1" customHeight="1">
      <c r="A438" s="7" t="s">
        <v>2400</v>
      </c>
      <c r="B438" s="2">
        <f>F437</f>
        <v>44770</v>
      </c>
      <c r="C438" s="5">
        <v>0.95486111111111116</v>
      </c>
      <c r="D438" s="2">
        <v>44771</v>
      </c>
      <c r="E438" s="5">
        <v>4.1666666666666664E-2</v>
      </c>
      <c r="F438" s="2">
        <v>44771</v>
      </c>
      <c r="G438" s="5">
        <v>0.34166666666666662</v>
      </c>
      <c r="H438" s="8"/>
      <c r="I438" s="2"/>
    </row>
    <row r="439" spans="1:9" ht="24.65" hidden="1" customHeight="1">
      <c r="A439" s="7" t="s">
        <v>1873</v>
      </c>
      <c r="B439" s="2">
        <v>44772</v>
      </c>
      <c r="C439" s="5">
        <v>0.8652777777777777</v>
      </c>
      <c r="D439" s="2">
        <v>44772</v>
      </c>
      <c r="E439" s="5">
        <v>0.9916666666666667</v>
      </c>
      <c r="F439" s="2">
        <v>44773</v>
      </c>
      <c r="G439" s="5">
        <v>0.52083333333333337</v>
      </c>
      <c r="H439" s="8"/>
      <c r="I439" s="2"/>
    </row>
    <row r="440" spans="1:9" ht="24.65" hidden="1" customHeight="1">
      <c r="A440" s="7" t="s">
        <v>2440</v>
      </c>
      <c r="B440" s="2"/>
      <c r="C440" s="5"/>
      <c r="D440" s="2"/>
      <c r="E440" s="5"/>
      <c r="F440" s="2"/>
      <c r="G440" s="5"/>
      <c r="H440" s="8" t="s">
        <v>2443</v>
      </c>
      <c r="I440" s="2"/>
    </row>
    <row r="441" spans="1:9" ht="24.65" hidden="1" customHeight="1">
      <c r="A441" s="7" t="s">
        <v>1881</v>
      </c>
      <c r="B441" s="2">
        <v>44775</v>
      </c>
      <c r="C441" s="5">
        <v>0.31041666666666667</v>
      </c>
      <c r="D441" s="2">
        <v>44775</v>
      </c>
      <c r="E441" s="5">
        <v>0.42083333333333334</v>
      </c>
      <c r="F441" s="2">
        <f>D441</f>
        <v>44775</v>
      </c>
      <c r="G441" s="5">
        <v>0.75</v>
      </c>
      <c r="H441" s="8"/>
      <c r="I441" s="2"/>
    </row>
    <row r="442" spans="1:9" ht="24.65" hidden="1" customHeight="1">
      <c r="A442" s="7" t="s">
        <v>2441</v>
      </c>
      <c r="B442" s="2">
        <v>44776</v>
      </c>
      <c r="C442" s="5">
        <v>0.87916666666666676</v>
      </c>
      <c r="D442" s="2">
        <v>44776</v>
      </c>
      <c r="E442" s="5">
        <v>0.39583333333333331</v>
      </c>
      <c r="F442" s="2">
        <v>44777</v>
      </c>
      <c r="G442" s="5">
        <v>0.12083333333333333</v>
      </c>
      <c r="H442" s="8"/>
      <c r="I442" s="2"/>
    </row>
    <row r="443" spans="1:9" ht="24.65" hidden="1" customHeight="1">
      <c r="A443" s="7" t="s">
        <v>2442</v>
      </c>
      <c r="B443" s="2">
        <f>F442</f>
        <v>44777</v>
      </c>
      <c r="C443" s="5">
        <v>0.1451388888888889</v>
      </c>
      <c r="D443" s="2">
        <v>44777</v>
      </c>
      <c r="E443" s="5">
        <v>0.22500000000000001</v>
      </c>
      <c r="F443" s="2">
        <f t="shared" ref="F443:F445" si="1">D443</f>
        <v>44777</v>
      </c>
      <c r="G443" s="5">
        <v>0.37916666666666665</v>
      </c>
      <c r="H443" s="8"/>
      <c r="I443" s="2"/>
    </row>
    <row r="444" spans="1:9" ht="24.65" hidden="1" customHeight="1">
      <c r="A444" s="7" t="s">
        <v>1888</v>
      </c>
      <c r="B444" s="2">
        <v>44778</v>
      </c>
      <c r="C444" s="5">
        <v>0.93125000000000002</v>
      </c>
      <c r="D444" s="2">
        <v>44779</v>
      </c>
      <c r="E444" s="5">
        <v>9.5833333333333326E-2</v>
      </c>
      <c r="F444" s="2">
        <f>D444</f>
        <v>44779</v>
      </c>
      <c r="G444" s="5">
        <v>0.57500000000000007</v>
      </c>
      <c r="H444" s="8"/>
      <c r="I444" s="2"/>
    </row>
    <row r="445" spans="1:9" ht="24.65" hidden="1" customHeight="1">
      <c r="A445" s="7" t="s">
        <v>2484</v>
      </c>
      <c r="B445" s="2">
        <f>F444+2</f>
        <v>44781</v>
      </c>
      <c r="C445" s="5">
        <v>0.3</v>
      </c>
      <c r="D445" s="2">
        <f>B445</f>
        <v>44781</v>
      </c>
      <c r="E445" s="5">
        <v>0.41666666666666669</v>
      </c>
      <c r="F445" s="2">
        <f t="shared" si="1"/>
        <v>44781</v>
      </c>
      <c r="G445" s="5">
        <v>0.76666666666666661</v>
      </c>
      <c r="H445" s="8"/>
      <c r="I445" s="2"/>
    </row>
    <row r="446" spans="1:9" ht="24.65" hidden="1" customHeight="1">
      <c r="A446" s="7" t="s">
        <v>1974</v>
      </c>
      <c r="B446" s="2">
        <v>44782</v>
      </c>
      <c r="C446" s="5">
        <v>3.9583333333333331E-2</v>
      </c>
      <c r="D446" s="2">
        <v>44782</v>
      </c>
      <c r="E446" s="5">
        <v>0.16666666666666666</v>
      </c>
      <c r="F446" s="2">
        <f>D446</f>
        <v>44782</v>
      </c>
      <c r="G446" s="5">
        <v>0.82916666666666661</v>
      </c>
      <c r="H446" s="8"/>
      <c r="I446" s="2"/>
    </row>
    <row r="447" spans="1:9" ht="24.65" hidden="1" customHeight="1">
      <c r="A447" s="7" t="s">
        <v>1890</v>
      </c>
      <c r="B447" s="2">
        <f>F446</f>
        <v>44782</v>
      </c>
      <c r="C447" s="5">
        <v>0.93333333333333324</v>
      </c>
      <c r="D447" s="2">
        <v>44783</v>
      </c>
      <c r="E447" s="5">
        <v>0.81666666666666676</v>
      </c>
      <c r="F447" s="2">
        <v>44784</v>
      </c>
      <c r="G447" s="5">
        <v>0.19583333333333333</v>
      </c>
      <c r="H447" s="8" t="s">
        <v>2550</v>
      </c>
      <c r="I447" s="2"/>
    </row>
    <row r="448" spans="1:9" ht="24.65" hidden="1" customHeight="1">
      <c r="A448" s="7" t="s">
        <v>1837</v>
      </c>
      <c r="B448" s="2">
        <v>44785</v>
      </c>
      <c r="C448" s="5">
        <v>0.77986111111111101</v>
      </c>
      <c r="D448" s="2">
        <v>44785</v>
      </c>
      <c r="E448" s="5">
        <v>0.91666666666666663</v>
      </c>
      <c r="F448" s="2">
        <v>44786</v>
      </c>
      <c r="G448" s="5">
        <v>0.42083333333333334</v>
      </c>
      <c r="H448" s="8"/>
      <c r="I448" s="2"/>
    </row>
    <row r="449" spans="1:9" ht="24.65" hidden="1" customHeight="1">
      <c r="A449" s="7" t="s">
        <v>2528</v>
      </c>
      <c r="B449" s="2">
        <f>F448+2</f>
        <v>44788</v>
      </c>
      <c r="C449" s="5">
        <v>0.30902777777777779</v>
      </c>
      <c r="D449" s="2">
        <f>B449</f>
        <v>44788</v>
      </c>
      <c r="E449" s="5">
        <v>0.4291666666666667</v>
      </c>
      <c r="F449" s="2">
        <f t="shared" ref="F449:F451" si="2">D449</f>
        <v>44788</v>
      </c>
      <c r="G449" s="5">
        <v>0.77500000000000002</v>
      </c>
      <c r="H449" s="8"/>
      <c r="I449" s="2"/>
    </row>
    <row r="450" spans="1:9" ht="24.65" hidden="1" customHeight="1">
      <c r="A450" s="7" t="s">
        <v>2529</v>
      </c>
      <c r="B450" s="2">
        <v>44788</v>
      </c>
      <c r="C450" s="5">
        <v>0.91249999999999998</v>
      </c>
      <c r="D450" s="2">
        <v>44792</v>
      </c>
      <c r="E450" s="19">
        <v>0.38750000000000001</v>
      </c>
      <c r="F450" s="2">
        <v>44794</v>
      </c>
      <c r="G450" s="5">
        <v>0.11666666666666665</v>
      </c>
      <c r="H450" s="8" t="s">
        <v>2589</v>
      </c>
      <c r="I450" s="2"/>
    </row>
    <row r="451" spans="1:9" ht="24.65" hidden="1" customHeight="1">
      <c r="A451" s="7" t="s">
        <v>2530</v>
      </c>
      <c r="B451" s="2">
        <f>F450</f>
        <v>44794</v>
      </c>
      <c r="C451" s="5">
        <v>0.22916666666666666</v>
      </c>
      <c r="D451" s="2">
        <f t="shared" ref="D451" si="3">B451</f>
        <v>44794</v>
      </c>
      <c r="E451" s="5">
        <v>0.33333333333333331</v>
      </c>
      <c r="F451" s="2">
        <f t="shared" si="2"/>
        <v>44794</v>
      </c>
      <c r="G451" s="5">
        <v>0.58333333333333337</v>
      </c>
      <c r="H451" s="8"/>
      <c r="I451" s="2"/>
    </row>
    <row r="452" spans="1:9" ht="24.65" hidden="1" customHeight="1">
      <c r="A452" s="7" t="s">
        <v>2531</v>
      </c>
      <c r="B452" s="2">
        <v>44796</v>
      </c>
      <c r="C452" s="5">
        <v>0.1986111111111111</v>
      </c>
      <c r="D452" s="2">
        <v>44796</v>
      </c>
      <c r="E452" s="5">
        <v>0.33333333333333331</v>
      </c>
      <c r="F452" s="2">
        <f t="shared" ref="F452:F455" si="4">D452</f>
        <v>44796</v>
      </c>
      <c r="G452" s="5">
        <v>0.75416666666666676</v>
      </c>
      <c r="H452" s="8"/>
      <c r="I452" s="2"/>
    </row>
    <row r="453" spans="1:9" ht="24.65" hidden="1" customHeight="1">
      <c r="A453" s="7" t="s">
        <v>2021</v>
      </c>
      <c r="B453" s="2">
        <v>44799</v>
      </c>
      <c r="C453" s="5">
        <v>0.90833333333333333</v>
      </c>
      <c r="D453" s="2">
        <v>44800</v>
      </c>
      <c r="E453" s="19">
        <v>0.7583333333333333</v>
      </c>
      <c r="F453" s="2">
        <v>44801</v>
      </c>
      <c r="G453" s="5">
        <v>0.69166666666666676</v>
      </c>
      <c r="H453" s="8" t="s">
        <v>2660</v>
      </c>
      <c r="I453" s="2"/>
    </row>
    <row r="454" spans="1:9" ht="24.65" hidden="1" customHeight="1">
      <c r="A454" s="7" t="s">
        <v>2553</v>
      </c>
      <c r="B454" s="2">
        <f>F453</f>
        <v>44801</v>
      </c>
      <c r="C454" s="5">
        <v>0.82916666666666661</v>
      </c>
      <c r="D454" s="2">
        <v>44804</v>
      </c>
      <c r="E454" s="5">
        <v>0.85</v>
      </c>
      <c r="F454" s="2">
        <v>44805</v>
      </c>
      <c r="G454" s="19">
        <v>0.57500000000000007</v>
      </c>
      <c r="H454" s="8" t="s">
        <v>2659</v>
      </c>
      <c r="I454" s="2"/>
    </row>
    <row r="455" spans="1:9" ht="24.65" hidden="1" customHeight="1">
      <c r="A455" s="7" t="s">
        <v>2554</v>
      </c>
      <c r="B455" s="2">
        <f>F454</f>
        <v>44805</v>
      </c>
      <c r="C455" s="5">
        <v>0.67499999999999993</v>
      </c>
      <c r="D455" s="2">
        <v>44805</v>
      </c>
      <c r="E455" s="5">
        <v>0.74583333333333324</v>
      </c>
      <c r="F455" s="2">
        <f t="shared" si="4"/>
        <v>44805</v>
      </c>
      <c r="G455" s="5">
        <v>0.875</v>
      </c>
      <c r="H455" s="8"/>
      <c r="I455" s="2"/>
    </row>
    <row r="456" spans="1:9" ht="24.65" hidden="1" customHeight="1">
      <c r="A456" s="7" t="s">
        <v>2555</v>
      </c>
      <c r="B456" s="2">
        <v>44807</v>
      </c>
      <c r="C456" s="5">
        <v>0.43611111111111112</v>
      </c>
      <c r="D456" s="2">
        <v>44807</v>
      </c>
      <c r="E456" s="5">
        <v>0.57916666666666672</v>
      </c>
      <c r="F456" s="2">
        <v>44808</v>
      </c>
      <c r="G456" s="5">
        <v>0.17500000000000002</v>
      </c>
      <c r="H456" s="8"/>
      <c r="I456" s="2"/>
    </row>
    <row r="457" spans="1:9" ht="24.65" hidden="1" customHeight="1">
      <c r="A457" s="7" t="s">
        <v>2064</v>
      </c>
      <c r="B457" s="2">
        <f>F456+1</f>
        <v>44809</v>
      </c>
      <c r="C457" s="5">
        <v>0.8125</v>
      </c>
      <c r="D457" s="2">
        <v>44810</v>
      </c>
      <c r="E457" s="5">
        <v>0.37916666666666665</v>
      </c>
      <c r="F457" s="2">
        <v>44810</v>
      </c>
      <c r="G457" s="5">
        <v>0.67499999999999993</v>
      </c>
      <c r="H457" s="8"/>
      <c r="I457" s="2"/>
    </row>
    <row r="458" spans="1:9" ht="24.65" hidden="1" customHeight="1">
      <c r="A458" s="7" t="s">
        <v>2146</v>
      </c>
      <c r="B458" s="2">
        <f>F457</f>
        <v>44810</v>
      </c>
      <c r="C458" s="5">
        <v>0.99583333333333324</v>
      </c>
      <c r="D458" s="2">
        <v>44811</v>
      </c>
      <c r="E458" s="5">
        <v>0.12083333333333333</v>
      </c>
      <c r="F458" s="2">
        <f>D458</f>
        <v>44811</v>
      </c>
      <c r="G458" s="5">
        <v>0.61875000000000002</v>
      </c>
      <c r="H458" s="8"/>
      <c r="I458" s="2"/>
    </row>
    <row r="459" spans="1:9" ht="24.65" hidden="1" customHeight="1">
      <c r="A459" s="7" t="s">
        <v>2634</v>
      </c>
      <c r="B459" s="2">
        <f>F458</f>
        <v>44811</v>
      </c>
      <c r="C459" s="5">
        <v>0.64583333333333337</v>
      </c>
      <c r="D459" s="2">
        <v>44811</v>
      </c>
      <c r="E459" s="5">
        <v>0.73333333333333339</v>
      </c>
      <c r="F459" s="2">
        <v>44812</v>
      </c>
      <c r="G459" s="5">
        <v>5.8333333333333327E-2</v>
      </c>
      <c r="H459" s="8"/>
      <c r="I459" s="2"/>
    </row>
    <row r="460" spans="1:9" ht="24.65" hidden="1" customHeight="1">
      <c r="A460" s="7" t="s">
        <v>2635</v>
      </c>
      <c r="B460" s="2">
        <v>44813</v>
      </c>
      <c r="C460" s="5">
        <v>0.59930555555555554</v>
      </c>
      <c r="D460" s="2">
        <v>44813</v>
      </c>
      <c r="E460" s="5">
        <v>0.73333333333333339</v>
      </c>
      <c r="F460" s="2">
        <v>44814</v>
      </c>
      <c r="G460" s="5">
        <v>0.4145833333333333</v>
      </c>
      <c r="H460" s="8"/>
      <c r="I460" s="2"/>
    </row>
    <row r="461" spans="1:9" ht="24.65" hidden="1" customHeight="1">
      <c r="A461" s="7" t="s">
        <v>2701</v>
      </c>
      <c r="B461" s="2">
        <v>44816</v>
      </c>
      <c r="C461" s="5">
        <v>0.29166666666666669</v>
      </c>
      <c r="D461" s="2">
        <v>44816</v>
      </c>
      <c r="E461" s="5">
        <v>0.40416666666666662</v>
      </c>
      <c r="F461" s="2">
        <f>D461</f>
        <v>44816</v>
      </c>
      <c r="G461" s="5">
        <v>0.76874999999999993</v>
      </c>
      <c r="H461" s="8"/>
      <c r="I461" s="2"/>
    </row>
    <row r="462" spans="1:9" ht="24.65" hidden="1" customHeight="1">
      <c r="A462" s="7" t="s">
        <v>2702</v>
      </c>
      <c r="B462" s="2">
        <v>44817</v>
      </c>
      <c r="C462" s="5">
        <v>6.9444444444444434E-2</v>
      </c>
      <c r="D462" s="2">
        <v>44817</v>
      </c>
      <c r="E462" s="5">
        <v>0.19583333333333333</v>
      </c>
      <c r="F462" s="2">
        <f>D462</f>
        <v>44817</v>
      </c>
      <c r="G462" s="5">
        <v>0.61875000000000002</v>
      </c>
      <c r="H462" s="8"/>
      <c r="I462" s="2"/>
    </row>
    <row r="463" spans="1:9" ht="24.65" hidden="1" customHeight="1">
      <c r="A463" s="7" t="s">
        <v>2703</v>
      </c>
      <c r="B463" s="2">
        <f>F462</f>
        <v>44817</v>
      </c>
      <c r="C463" s="5">
        <v>0.70833333333333337</v>
      </c>
      <c r="D463" s="2">
        <f>B463</f>
        <v>44817</v>
      </c>
      <c r="E463" s="5">
        <v>0.85416666666666663</v>
      </c>
      <c r="F463" s="2">
        <v>44818</v>
      </c>
      <c r="G463" s="5">
        <v>0.13541666666666666</v>
      </c>
      <c r="H463" s="8"/>
      <c r="I463" s="2"/>
    </row>
    <row r="464" spans="1:9" ht="24.65" hidden="1" customHeight="1">
      <c r="A464" s="7" t="s">
        <v>2704</v>
      </c>
      <c r="B464" s="2">
        <f>F463+1</f>
        <v>44819</v>
      </c>
      <c r="C464" s="5">
        <v>0.76250000000000007</v>
      </c>
      <c r="D464" s="2">
        <f>B464</f>
        <v>44819</v>
      </c>
      <c r="E464" s="5">
        <v>0.88750000000000007</v>
      </c>
      <c r="F464" s="2">
        <v>44820</v>
      </c>
      <c r="G464" s="5">
        <v>0.51458333333333328</v>
      </c>
      <c r="H464" s="8"/>
      <c r="I464" s="2"/>
    </row>
    <row r="465" spans="1:9" ht="24.65" hidden="1" customHeight="1">
      <c r="A465" s="7" t="s">
        <v>2154</v>
      </c>
      <c r="B465" s="2">
        <v>44822</v>
      </c>
      <c r="C465" s="5">
        <v>0.29305555555555557</v>
      </c>
      <c r="D465" s="2">
        <v>44822</v>
      </c>
      <c r="E465" s="5">
        <v>0.41666666666666669</v>
      </c>
      <c r="F465" s="2">
        <f>D465</f>
        <v>44822</v>
      </c>
      <c r="G465" s="5">
        <v>0.8979166666666667</v>
      </c>
      <c r="H465" s="8"/>
      <c r="I465" s="2"/>
    </row>
    <row r="466" spans="1:9" ht="24.65" hidden="1" customHeight="1">
      <c r="A466" s="7" t="s">
        <v>2743</v>
      </c>
      <c r="B466" s="2">
        <v>44823</v>
      </c>
      <c r="C466" s="5">
        <v>0.22916666666666666</v>
      </c>
      <c r="D466" s="2">
        <v>44823</v>
      </c>
      <c r="E466" s="5">
        <v>0.35000000000000003</v>
      </c>
      <c r="F466" s="2">
        <f>D466</f>
        <v>44823</v>
      </c>
      <c r="G466" s="5">
        <v>0.77083333333333337</v>
      </c>
      <c r="H466" s="8"/>
      <c r="I466" s="2"/>
    </row>
    <row r="467" spans="1:9" ht="24.65" hidden="1" customHeight="1">
      <c r="A467" s="7" t="s">
        <v>2744</v>
      </c>
      <c r="B467" s="2">
        <f>F466</f>
        <v>44823</v>
      </c>
      <c r="C467" s="5">
        <v>0.87083333333333324</v>
      </c>
      <c r="D467" s="2">
        <f>B467</f>
        <v>44823</v>
      </c>
      <c r="E467" s="5">
        <v>0.95833333333333337</v>
      </c>
      <c r="F467" s="2">
        <v>44824</v>
      </c>
      <c r="G467" s="5">
        <v>0.19583333333333333</v>
      </c>
      <c r="H467" s="8"/>
      <c r="I467" s="2"/>
    </row>
    <row r="468" spans="1:9" ht="24.65" hidden="1" customHeight="1">
      <c r="A468" s="7" t="s">
        <v>2745</v>
      </c>
      <c r="B468" s="2">
        <f>F467+1</f>
        <v>44825</v>
      </c>
      <c r="C468" s="5">
        <v>0.79166666666666663</v>
      </c>
      <c r="D468" s="2">
        <f>B468</f>
        <v>44825</v>
      </c>
      <c r="E468" s="5">
        <v>0.9291666666666667</v>
      </c>
      <c r="F468" s="2">
        <v>44826</v>
      </c>
      <c r="G468" s="5">
        <v>0.59166666666666667</v>
      </c>
      <c r="H468" s="8"/>
      <c r="I468" s="2"/>
    </row>
    <row r="469" spans="1:9" ht="24.65" hidden="1" customHeight="1">
      <c r="A469" s="7" t="s">
        <v>2203</v>
      </c>
      <c r="B469" s="2">
        <v>44828</v>
      </c>
      <c r="C469" s="5">
        <v>0.3347222222222222</v>
      </c>
      <c r="D469" s="2">
        <f>B469</f>
        <v>44828</v>
      </c>
      <c r="E469" s="5">
        <v>0.45416666666666666</v>
      </c>
      <c r="F469" s="2">
        <f>D469</f>
        <v>44828</v>
      </c>
      <c r="G469" s="5">
        <v>0.87291666666666667</v>
      </c>
      <c r="H469" s="8"/>
      <c r="I469" s="2"/>
    </row>
    <row r="470" spans="1:9" ht="24.65" hidden="1" customHeight="1">
      <c r="A470" s="7" t="s">
        <v>2285</v>
      </c>
      <c r="B470" s="2">
        <v>44829</v>
      </c>
      <c r="C470" s="5">
        <v>2.0833333333333332E-2</v>
      </c>
      <c r="D470" s="2">
        <v>44829</v>
      </c>
      <c r="E470" s="5">
        <v>0.72083333333333333</v>
      </c>
      <c r="F470" s="2">
        <v>44830</v>
      </c>
      <c r="G470" s="5">
        <v>0.16041666666666668</v>
      </c>
      <c r="H470" s="8"/>
      <c r="I470" s="2"/>
    </row>
    <row r="471" spans="1:9" ht="24.65" hidden="1" customHeight="1">
      <c r="A471" s="7" t="s">
        <v>2754</v>
      </c>
      <c r="B471" s="2">
        <f>F470</f>
        <v>44830</v>
      </c>
      <c r="C471" s="5">
        <v>0.26666666666666666</v>
      </c>
      <c r="D471" s="2">
        <v>44830</v>
      </c>
      <c r="E471" s="5">
        <v>0.46666666666666662</v>
      </c>
      <c r="F471" s="2">
        <v>44830</v>
      </c>
      <c r="G471" s="5">
        <v>0.73333333333333339</v>
      </c>
      <c r="H471" s="8"/>
      <c r="I471" s="2"/>
    </row>
    <row r="472" spans="1:9" ht="24.65" hidden="1" customHeight="1">
      <c r="A472" s="7" t="s">
        <v>2826</v>
      </c>
      <c r="B472" s="2">
        <v>44832</v>
      </c>
      <c r="C472" s="5">
        <v>0.26944444444444443</v>
      </c>
      <c r="D472" s="2">
        <v>44832</v>
      </c>
      <c r="E472" s="5">
        <v>0.39999999999999997</v>
      </c>
      <c r="F472" s="2">
        <v>44832</v>
      </c>
      <c r="G472" s="5">
        <v>0.75208333333333333</v>
      </c>
      <c r="H472" s="8" t="s">
        <v>2755</v>
      </c>
      <c r="I472" s="2"/>
    </row>
    <row r="473" spans="1:9" ht="24.65" hidden="1" customHeight="1">
      <c r="A473" s="59" t="s">
        <v>2957</v>
      </c>
      <c r="B473" s="59"/>
      <c r="C473" s="59"/>
      <c r="D473" s="59"/>
      <c r="E473" s="59"/>
      <c r="F473" s="59"/>
      <c r="G473" s="59"/>
      <c r="H473" s="59"/>
      <c r="I473" s="59"/>
    </row>
    <row r="474" spans="1:9" ht="24.65" hidden="1" customHeight="1">
      <c r="A474" s="14" t="s">
        <v>5</v>
      </c>
      <c r="B474" s="48" t="s">
        <v>6</v>
      </c>
      <c r="C474" s="48"/>
      <c r="D474" s="48" t="s">
        <v>7</v>
      </c>
      <c r="E474" s="48"/>
      <c r="F474" s="48" t="s">
        <v>8</v>
      </c>
      <c r="G474" s="48"/>
      <c r="H474" s="3" t="s">
        <v>9</v>
      </c>
      <c r="I474" s="3" t="s">
        <v>10</v>
      </c>
    </row>
    <row r="475" spans="1:9" ht="24.65" hidden="1" customHeight="1">
      <c r="A475" s="7" t="s">
        <v>1837</v>
      </c>
      <c r="B475" s="2">
        <v>44834</v>
      </c>
      <c r="C475" s="5">
        <v>9.375E-2</v>
      </c>
      <c r="D475" s="2">
        <v>44834</v>
      </c>
      <c r="E475" s="5">
        <v>0.1875</v>
      </c>
      <c r="F475" s="2">
        <f>D475</f>
        <v>44834</v>
      </c>
      <c r="G475" s="5">
        <v>0.94166666666666676</v>
      </c>
      <c r="H475" s="8" t="s">
        <v>2796</v>
      </c>
      <c r="I475" s="2"/>
    </row>
    <row r="476" spans="1:9" ht="24.65" hidden="1" customHeight="1">
      <c r="A476" s="7" t="s">
        <v>1981</v>
      </c>
      <c r="B476" s="2">
        <v>44836</v>
      </c>
      <c r="C476" s="5">
        <v>0.64930555555555558</v>
      </c>
      <c r="D476" s="2">
        <f>B476</f>
        <v>44836</v>
      </c>
      <c r="E476" s="5">
        <v>0.73333333333333339</v>
      </c>
      <c r="F476" s="2">
        <v>44837</v>
      </c>
      <c r="G476" s="5">
        <v>0.3</v>
      </c>
      <c r="H476" s="8"/>
      <c r="I476" s="2"/>
    </row>
    <row r="477" spans="1:9" ht="24.65" hidden="1" customHeight="1">
      <c r="A477" s="7" t="s">
        <v>2797</v>
      </c>
      <c r="B477" s="2">
        <f>F476</f>
        <v>44837</v>
      </c>
      <c r="C477" s="5">
        <v>0.64166666666666672</v>
      </c>
      <c r="D477" s="2">
        <f>B477</f>
        <v>44837</v>
      </c>
      <c r="E477" s="5">
        <v>0.76250000000000007</v>
      </c>
      <c r="F477" s="2">
        <v>44838</v>
      </c>
      <c r="G477" s="5">
        <v>0.46249999999999997</v>
      </c>
      <c r="H477" s="8"/>
      <c r="I477" s="2"/>
    </row>
    <row r="478" spans="1:9" ht="24.65" hidden="1" customHeight="1">
      <c r="A478" s="7" t="s">
        <v>2798</v>
      </c>
      <c r="B478" s="2">
        <f>F477</f>
        <v>44838</v>
      </c>
      <c r="C478" s="5">
        <v>0.50416666666666665</v>
      </c>
      <c r="D478" s="2">
        <f>B478</f>
        <v>44838</v>
      </c>
      <c r="E478" s="5">
        <v>0.59166666666666667</v>
      </c>
      <c r="F478" s="2">
        <f>D478</f>
        <v>44838</v>
      </c>
      <c r="G478" s="5">
        <v>0.95833333333333337</v>
      </c>
      <c r="H478" s="8"/>
      <c r="I478" s="2"/>
    </row>
    <row r="479" spans="1:9" ht="24.65" hidden="1" customHeight="1">
      <c r="A479" s="7" t="s">
        <v>2820</v>
      </c>
      <c r="B479" s="2">
        <f>F478+2</f>
        <v>44840</v>
      </c>
      <c r="C479" s="5">
        <v>0.61249999999999993</v>
      </c>
      <c r="D479" s="2">
        <f>B479</f>
        <v>44840</v>
      </c>
      <c r="E479" s="5">
        <v>0.7583333333333333</v>
      </c>
      <c r="F479" s="2">
        <v>44841</v>
      </c>
      <c r="G479" s="5">
        <v>0.50416666666666665</v>
      </c>
      <c r="H479" s="8"/>
      <c r="I479" s="2"/>
    </row>
    <row r="480" spans="1:9" ht="24.65" hidden="1" customHeight="1">
      <c r="A480" s="7" t="s">
        <v>2885</v>
      </c>
      <c r="B480" s="2">
        <v>44843</v>
      </c>
      <c r="C480" s="5">
        <v>0.33333333333333331</v>
      </c>
      <c r="D480" s="2">
        <f>B480</f>
        <v>44843</v>
      </c>
      <c r="E480" s="5">
        <v>0.45833333333333331</v>
      </c>
      <c r="F480" s="2">
        <v>44843</v>
      </c>
      <c r="G480" s="5">
        <v>0.92499999999999993</v>
      </c>
      <c r="H480" s="8"/>
      <c r="I480" s="2"/>
    </row>
    <row r="481" spans="1:9" ht="24.65" hidden="1" customHeight="1">
      <c r="A481" s="7" t="s">
        <v>2886</v>
      </c>
      <c r="B481" s="2">
        <v>44844</v>
      </c>
      <c r="C481" s="5">
        <v>0.14583333333333334</v>
      </c>
      <c r="D481" s="2">
        <v>44844</v>
      </c>
      <c r="E481" s="5">
        <v>0.26666666666666666</v>
      </c>
      <c r="F481" s="2">
        <f>D481</f>
        <v>44844</v>
      </c>
      <c r="G481" s="5">
        <v>0.72499999999999998</v>
      </c>
      <c r="H481" s="8"/>
      <c r="I481" s="2"/>
    </row>
    <row r="482" spans="1:9" ht="24.65" hidden="1" customHeight="1">
      <c r="A482" s="7" t="s">
        <v>2887</v>
      </c>
      <c r="B482" s="2">
        <f>F481</f>
        <v>44844</v>
      </c>
      <c r="C482" s="5">
        <v>0.8125</v>
      </c>
      <c r="D482" s="2">
        <f>B482</f>
        <v>44844</v>
      </c>
      <c r="E482" s="5">
        <v>0.92499999999999993</v>
      </c>
      <c r="F482" s="2">
        <v>44845</v>
      </c>
      <c r="G482" s="5">
        <v>0.3125</v>
      </c>
      <c r="H482" s="8"/>
      <c r="I482" s="2"/>
    </row>
    <row r="483" spans="1:9" ht="24.65" hidden="1" customHeight="1">
      <c r="A483" s="7" t="s">
        <v>2770</v>
      </c>
      <c r="B483" s="2">
        <v>44846</v>
      </c>
      <c r="C483" s="5">
        <v>0.9375</v>
      </c>
      <c r="D483" s="2">
        <v>44847</v>
      </c>
      <c r="E483" s="5">
        <v>6.25E-2</v>
      </c>
      <c r="F483" s="2">
        <v>44848</v>
      </c>
      <c r="G483" s="5">
        <v>1.2499999999999999E-2</v>
      </c>
      <c r="H483" s="8" t="s">
        <v>2917</v>
      </c>
      <c r="I483" s="2"/>
    </row>
    <row r="484" spans="1:9" ht="24" customHeight="1">
      <c r="A484" s="49" t="s">
        <v>3047</v>
      </c>
      <c r="B484" s="50"/>
      <c r="C484" s="50"/>
      <c r="D484" s="50"/>
      <c r="E484" s="50"/>
      <c r="F484" s="50"/>
      <c r="G484" s="50"/>
      <c r="H484" s="50"/>
      <c r="I484" s="51"/>
    </row>
    <row r="485" spans="1:9" ht="24" customHeight="1">
      <c r="A485" s="14" t="s">
        <v>5</v>
      </c>
      <c r="B485" s="52" t="s">
        <v>6</v>
      </c>
      <c r="C485" s="53"/>
      <c r="D485" s="52" t="s">
        <v>7</v>
      </c>
      <c r="E485" s="53"/>
      <c r="F485" s="52" t="s">
        <v>8</v>
      </c>
      <c r="G485" s="53"/>
      <c r="H485" s="3" t="s">
        <v>9</v>
      </c>
      <c r="I485" s="3" t="s">
        <v>10</v>
      </c>
    </row>
    <row r="486" spans="1:9" ht="24.65" hidden="1" customHeight="1">
      <c r="A486" s="39" t="s">
        <v>2900</v>
      </c>
      <c r="B486" s="2">
        <v>44845</v>
      </c>
      <c r="C486" s="5">
        <v>0.77083333333333337</v>
      </c>
      <c r="D486" s="2">
        <v>44846</v>
      </c>
      <c r="E486" s="5">
        <v>0.33333333333333331</v>
      </c>
      <c r="F486" s="2">
        <v>44847</v>
      </c>
      <c r="G486" s="5">
        <v>2.0833333333333332E-2</v>
      </c>
      <c r="H486" s="8" t="s">
        <v>2901</v>
      </c>
      <c r="I486" s="2"/>
    </row>
    <row r="487" spans="1:9" ht="24.65" hidden="1" customHeight="1">
      <c r="A487" s="39" t="s">
        <v>2902</v>
      </c>
      <c r="B487" s="2">
        <v>44849</v>
      </c>
      <c r="C487" s="5">
        <v>0.29166666666666669</v>
      </c>
      <c r="D487" s="2">
        <v>44849</v>
      </c>
      <c r="E487" s="5">
        <v>0.35416666666666669</v>
      </c>
      <c r="F487" s="2">
        <v>44849</v>
      </c>
      <c r="G487" s="5">
        <v>0.80833333333333324</v>
      </c>
      <c r="H487" s="8"/>
      <c r="I487" s="2"/>
    </row>
    <row r="488" spans="1:9" ht="24.65" hidden="1" customHeight="1">
      <c r="A488" s="11" t="s">
        <v>2938</v>
      </c>
      <c r="B488" s="2">
        <v>44850</v>
      </c>
      <c r="C488" s="5">
        <v>0.9375</v>
      </c>
      <c r="D488" s="2">
        <v>44851</v>
      </c>
      <c r="E488" s="5">
        <v>0.97916666666666663</v>
      </c>
      <c r="F488" s="2">
        <v>44851</v>
      </c>
      <c r="G488" s="5">
        <v>0.27083333333333331</v>
      </c>
      <c r="H488" s="8" t="s">
        <v>2939</v>
      </c>
      <c r="I488" s="2"/>
    </row>
    <row r="489" spans="1:9" ht="24.65" hidden="1" customHeight="1">
      <c r="A489" s="39" t="s">
        <v>2903</v>
      </c>
      <c r="B489" s="2">
        <v>44852</v>
      </c>
      <c r="C489" s="5">
        <v>0.38750000000000001</v>
      </c>
      <c r="D489" s="2">
        <f t="shared" ref="D489:D491" si="5">B489</f>
        <v>44852</v>
      </c>
      <c r="E489" s="5">
        <v>0.52777777777777779</v>
      </c>
      <c r="F489" s="2">
        <v>44852</v>
      </c>
      <c r="G489" s="5">
        <v>0.90833333333333333</v>
      </c>
      <c r="H489" s="8"/>
      <c r="I489" s="2"/>
    </row>
    <row r="490" spans="1:9" ht="24.65" hidden="1" customHeight="1">
      <c r="A490" s="39" t="s">
        <v>2904</v>
      </c>
      <c r="B490" s="2">
        <v>44853</v>
      </c>
      <c r="C490" s="5">
        <v>0.11666666666666665</v>
      </c>
      <c r="D490" s="2">
        <v>44854</v>
      </c>
      <c r="E490" s="5">
        <v>0.17500000000000002</v>
      </c>
      <c r="F490" s="2">
        <f>D490</f>
        <v>44854</v>
      </c>
      <c r="G490" s="5">
        <v>0.97916666666666663</v>
      </c>
      <c r="H490" s="8" t="s">
        <v>2996</v>
      </c>
      <c r="I490" s="2"/>
    </row>
    <row r="491" spans="1:9" ht="24.65" hidden="1" customHeight="1">
      <c r="A491" s="39" t="s">
        <v>2905</v>
      </c>
      <c r="B491" s="2">
        <v>44855</v>
      </c>
      <c r="C491" s="5">
        <v>9.5833333333333326E-2</v>
      </c>
      <c r="D491" s="2">
        <f t="shared" si="5"/>
        <v>44855</v>
      </c>
      <c r="E491" s="5">
        <v>0.18333333333333335</v>
      </c>
      <c r="F491" s="2">
        <v>44855</v>
      </c>
      <c r="G491" s="5">
        <v>0.4375</v>
      </c>
      <c r="H491" s="8"/>
      <c r="I491" s="2"/>
    </row>
    <row r="492" spans="1:9" ht="24.65" hidden="1" customHeight="1">
      <c r="A492" s="39" t="s">
        <v>2906</v>
      </c>
      <c r="B492" s="2">
        <v>44857</v>
      </c>
      <c r="C492" s="5">
        <v>0.27083333333333331</v>
      </c>
      <c r="D492" s="2">
        <v>44857</v>
      </c>
      <c r="E492" s="5">
        <v>0.40416666666666662</v>
      </c>
      <c r="F492" s="2">
        <f>D492</f>
        <v>44857</v>
      </c>
      <c r="G492" s="5">
        <v>0.1875</v>
      </c>
      <c r="H492" s="8"/>
      <c r="I492" s="2"/>
    </row>
    <row r="493" spans="1:9" ht="24.65" customHeight="1">
      <c r="A493" s="39" t="s">
        <v>2998</v>
      </c>
      <c r="B493" s="2">
        <v>44860</v>
      </c>
      <c r="C493" s="5">
        <v>0.41666666666666669</v>
      </c>
      <c r="D493" s="2">
        <v>44860</v>
      </c>
      <c r="E493" s="5">
        <v>0.47916666666666669</v>
      </c>
      <c r="F493" s="2">
        <f>D493</f>
        <v>44860</v>
      </c>
      <c r="G493" s="5">
        <v>0.79166666666666663</v>
      </c>
      <c r="H493" s="8"/>
      <c r="I493" s="2"/>
    </row>
    <row r="494" spans="1:9" ht="24.65" customHeight="1">
      <c r="A494" s="39" t="s">
        <v>2762</v>
      </c>
      <c r="B494" s="2">
        <v>44861</v>
      </c>
      <c r="C494" s="5">
        <v>0.22916666666666666</v>
      </c>
      <c r="D494" s="2">
        <f>B494</f>
        <v>44861</v>
      </c>
      <c r="E494" s="5">
        <v>0.36249999999999999</v>
      </c>
      <c r="F494" s="2">
        <v>44861</v>
      </c>
      <c r="G494" s="5">
        <v>0.8125</v>
      </c>
      <c r="H494" s="8"/>
      <c r="I494" s="2"/>
    </row>
    <row r="495" spans="1:9" ht="24.65" customHeight="1">
      <c r="A495" s="39" t="s">
        <v>2980</v>
      </c>
      <c r="B495" s="2">
        <v>44862</v>
      </c>
      <c r="C495" s="5">
        <v>6.25E-2</v>
      </c>
      <c r="D495" s="2">
        <v>44863</v>
      </c>
      <c r="E495" s="5">
        <v>6.9444444444444447E-4</v>
      </c>
      <c r="F495" s="2">
        <f>D495</f>
        <v>44863</v>
      </c>
      <c r="G495" s="5">
        <v>0.41666666666666669</v>
      </c>
      <c r="H495" s="8"/>
      <c r="I495" s="2"/>
    </row>
    <row r="496" spans="1:9" ht="24.65" customHeight="1">
      <c r="A496" s="39" t="s">
        <v>2981</v>
      </c>
      <c r="B496" s="2">
        <f>F495</f>
        <v>44863</v>
      </c>
      <c r="C496" s="5">
        <v>0.45833333333333331</v>
      </c>
      <c r="D496" s="2">
        <f t="shared" ref="D496" si="6">B496</f>
        <v>44863</v>
      </c>
      <c r="E496" s="5">
        <v>0.5</v>
      </c>
      <c r="F496" s="2">
        <v>44863</v>
      </c>
      <c r="G496" s="5">
        <v>0.83333333333333337</v>
      </c>
      <c r="H496" s="8"/>
      <c r="I496" s="2"/>
    </row>
    <row r="497" spans="1:9" ht="24.65" customHeight="1">
      <c r="A497" s="39" t="s">
        <v>2982</v>
      </c>
      <c r="B497" s="2">
        <v>44865</v>
      </c>
      <c r="C497" s="5">
        <v>0.45833333333333331</v>
      </c>
      <c r="D497" s="2">
        <v>44865</v>
      </c>
      <c r="E497" s="5">
        <v>0.58333333333333337</v>
      </c>
      <c r="F497" s="2">
        <v>44866</v>
      </c>
      <c r="G497" s="5">
        <v>0.25</v>
      </c>
      <c r="H497" s="8"/>
      <c r="I497" s="2"/>
    </row>
    <row r="498" spans="1:9" ht="24.65" customHeight="1">
      <c r="A498" s="39" t="s">
        <v>2811</v>
      </c>
      <c r="B498" s="2">
        <f>F497+2</f>
        <v>44868</v>
      </c>
      <c r="C498" s="5">
        <v>0.875</v>
      </c>
      <c r="D498" s="2">
        <v>44869</v>
      </c>
      <c r="E498" s="5">
        <v>0.375</v>
      </c>
      <c r="F498" s="2">
        <f>D498</f>
        <v>44869</v>
      </c>
      <c r="G498" s="5">
        <v>0.70833333333333337</v>
      </c>
      <c r="H498" s="8"/>
      <c r="I498" s="2"/>
    </row>
    <row r="499" spans="1:9" ht="24.65" customHeight="1">
      <c r="A499" s="39" t="s">
        <v>2810</v>
      </c>
      <c r="B499" s="2">
        <f>F498</f>
        <v>44869</v>
      </c>
      <c r="C499" s="5">
        <v>0.95833333333333337</v>
      </c>
      <c r="D499" s="2">
        <v>44870</v>
      </c>
      <c r="E499" s="5">
        <v>4.1666666666666664E-2</v>
      </c>
      <c r="F499" s="2">
        <f>D499</f>
        <v>44870</v>
      </c>
      <c r="G499" s="5">
        <v>0.375</v>
      </c>
      <c r="H499" s="8"/>
      <c r="I499" s="2"/>
    </row>
    <row r="500" spans="1:9" ht="24.65" customHeight="1">
      <c r="A500" s="39" t="s">
        <v>3048</v>
      </c>
      <c r="B500" s="2">
        <f>F499</f>
        <v>44870</v>
      </c>
      <c r="C500" s="5">
        <v>0.45833333333333331</v>
      </c>
      <c r="D500" s="2">
        <f>B500</f>
        <v>44870</v>
      </c>
      <c r="E500" s="5">
        <v>0.5</v>
      </c>
      <c r="F500" s="2">
        <v>44871</v>
      </c>
      <c r="G500" s="5">
        <v>0</v>
      </c>
      <c r="H500" s="8"/>
      <c r="I500" s="2"/>
    </row>
    <row r="501" spans="1:9" ht="24.65" customHeight="1">
      <c r="A501" s="39" t="s">
        <v>2812</v>
      </c>
      <c r="B501" s="2">
        <v>44872</v>
      </c>
      <c r="C501" s="5">
        <v>0.54166666666666663</v>
      </c>
      <c r="D501" s="2">
        <f>B501</f>
        <v>44872</v>
      </c>
      <c r="E501" s="5">
        <v>0.66666666666666663</v>
      </c>
      <c r="F501" s="2">
        <f>D501+1</f>
        <v>44873</v>
      </c>
      <c r="G501" s="5">
        <v>0.33333333333333331</v>
      </c>
      <c r="H501" s="8" t="s">
        <v>149</v>
      </c>
      <c r="I501" s="2"/>
    </row>
    <row r="502" spans="1:9" ht="24.9" hidden="1" customHeight="1">
      <c r="A502" s="58" t="s">
        <v>2894</v>
      </c>
      <c r="B502" s="58"/>
      <c r="C502" s="58"/>
      <c r="D502" s="58"/>
      <c r="E502" s="58"/>
      <c r="F502" s="58"/>
      <c r="G502" s="58"/>
      <c r="H502" s="58"/>
      <c r="I502" s="58"/>
    </row>
    <row r="503" spans="1:9" ht="24" hidden="1" customHeight="1">
      <c r="A503" s="14" t="s">
        <v>5</v>
      </c>
      <c r="B503" s="52" t="s">
        <v>6</v>
      </c>
      <c r="C503" s="53"/>
      <c r="D503" s="52" t="s">
        <v>7</v>
      </c>
      <c r="E503" s="53"/>
      <c r="F503" s="52" t="s">
        <v>8</v>
      </c>
      <c r="G503" s="53"/>
      <c r="H503" s="3" t="s">
        <v>9</v>
      </c>
      <c r="I503" s="3" t="s">
        <v>10</v>
      </c>
    </row>
    <row r="504" spans="1:9" ht="24.65" hidden="1" customHeight="1">
      <c r="A504" s="7" t="s">
        <v>1014</v>
      </c>
      <c r="B504" s="2">
        <v>44541</v>
      </c>
      <c r="C504" s="5">
        <v>0.42708333333333331</v>
      </c>
      <c r="D504" s="2">
        <v>44541</v>
      </c>
      <c r="E504" s="5">
        <v>0.5</v>
      </c>
      <c r="F504" s="2">
        <v>44542</v>
      </c>
      <c r="G504" s="5">
        <v>0.20833333333333334</v>
      </c>
      <c r="H504" s="8"/>
      <c r="I504" s="2"/>
    </row>
    <row r="505" spans="1:9" ht="24.65" hidden="1" customHeight="1">
      <c r="A505" s="7" t="s">
        <v>1015</v>
      </c>
      <c r="B505" s="2">
        <v>44543</v>
      </c>
      <c r="C505" s="5">
        <v>0.39583333333333331</v>
      </c>
      <c r="D505" s="2">
        <v>44544</v>
      </c>
      <c r="E505" s="5">
        <v>0.79999999999999993</v>
      </c>
      <c r="F505" s="2">
        <v>44545</v>
      </c>
      <c r="G505" s="5">
        <v>0.59166666666666667</v>
      </c>
      <c r="H505" s="8" t="s">
        <v>1070</v>
      </c>
      <c r="I505" s="2"/>
    </row>
    <row r="506" spans="1:9" ht="24.65" hidden="1" customHeight="1">
      <c r="A506" s="7" t="s">
        <v>1016</v>
      </c>
      <c r="B506" s="2">
        <v>44547</v>
      </c>
      <c r="C506" s="5">
        <v>0.625</v>
      </c>
      <c r="D506" s="2">
        <v>44547</v>
      </c>
      <c r="E506" s="5">
        <v>0.7583333333333333</v>
      </c>
      <c r="F506" s="2">
        <v>44548</v>
      </c>
      <c r="G506" s="5">
        <v>0.44166666666666665</v>
      </c>
      <c r="H506" s="17" t="s">
        <v>1083</v>
      </c>
      <c r="I506" s="2"/>
    </row>
    <row r="507" spans="1:9" ht="24.65" hidden="1" customHeight="1">
      <c r="A507" s="11" t="s">
        <v>778</v>
      </c>
      <c r="B507" s="2">
        <v>44550</v>
      </c>
      <c r="C507" s="5">
        <v>0.64166666666666672</v>
      </c>
      <c r="D507" s="2">
        <v>44552</v>
      </c>
      <c r="E507" s="5">
        <v>0.42499999999999999</v>
      </c>
      <c r="F507" s="2">
        <v>44553</v>
      </c>
      <c r="G507" s="5">
        <v>0.35000000000000003</v>
      </c>
      <c r="H507" s="8" t="s">
        <v>1100</v>
      </c>
      <c r="I507" s="2"/>
    </row>
    <row r="508" spans="1:9" ht="24.65" hidden="1" customHeight="1">
      <c r="A508" s="11" t="s">
        <v>1053</v>
      </c>
      <c r="B508" s="2">
        <v>44553</v>
      </c>
      <c r="C508" s="5">
        <v>0.62083333333333335</v>
      </c>
      <c r="D508" s="2">
        <v>44553</v>
      </c>
      <c r="E508" s="5">
        <v>0.9458333333333333</v>
      </c>
      <c r="F508" s="2">
        <v>44554</v>
      </c>
      <c r="G508" s="5">
        <v>0.54999999999999993</v>
      </c>
      <c r="H508" s="8" t="s">
        <v>1133</v>
      </c>
      <c r="I508" s="2"/>
    </row>
    <row r="509" spans="1:9" ht="24.65" hidden="1" customHeight="1">
      <c r="A509" s="11" t="s">
        <v>1052</v>
      </c>
      <c r="B509" s="2">
        <v>44554</v>
      </c>
      <c r="C509" s="5">
        <v>0.65833333333333333</v>
      </c>
      <c r="D509" s="2">
        <v>44555</v>
      </c>
      <c r="E509" s="5">
        <v>0.91249999999999998</v>
      </c>
      <c r="F509" s="2">
        <v>44556</v>
      </c>
      <c r="G509" s="5">
        <v>0.25416666666666665</v>
      </c>
      <c r="H509" s="8" t="s">
        <v>1144</v>
      </c>
      <c r="I509" s="2"/>
    </row>
    <row r="510" spans="1:9" ht="24.65" hidden="1" customHeight="1">
      <c r="A510" s="26" t="s">
        <v>1057</v>
      </c>
      <c r="B510" s="2">
        <v>44558</v>
      </c>
      <c r="C510" s="5">
        <v>0.22500000000000001</v>
      </c>
      <c r="D510" s="2">
        <v>44559</v>
      </c>
      <c r="E510" s="5">
        <v>0.9458333333333333</v>
      </c>
      <c r="F510" s="2">
        <v>44560</v>
      </c>
      <c r="G510" s="5">
        <v>0.4375</v>
      </c>
      <c r="H510" s="8" t="s">
        <v>1158</v>
      </c>
      <c r="I510" s="2"/>
    </row>
    <row r="511" spans="1:9" ht="24.65" hidden="1" customHeight="1">
      <c r="A511" s="12" t="s">
        <v>1130</v>
      </c>
      <c r="B511" s="2">
        <v>44563</v>
      </c>
      <c r="C511" s="5">
        <v>1.2499999999999999E-2</v>
      </c>
      <c r="D511" s="2">
        <v>44563</v>
      </c>
      <c r="E511" s="5">
        <v>0.40416666666666662</v>
      </c>
      <c r="F511" s="2">
        <v>44563</v>
      </c>
      <c r="G511" s="5">
        <v>0.71666666666666667</v>
      </c>
      <c r="H511" s="8" t="s">
        <v>1205</v>
      </c>
      <c r="I511" s="2"/>
    </row>
    <row r="512" spans="1:9" ht="24.65" hidden="1" customHeight="1">
      <c r="A512" s="12" t="s">
        <v>780</v>
      </c>
      <c r="B512" s="2">
        <v>44563</v>
      </c>
      <c r="C512" s="5">
        <v>0.91666666666666663</v>
      </c>
      <c r="D512" s="2">
        <v>44564</v>
      </c>
      <c r="E512" s="5">
        <v>0.46666666666666662</v>
      </c>
      <c r="F512" s="2">
        <v>44564</v>
      </c>
      <c r="G512" s="5">
        <v>0.70833333333333337</v>
      </c>
      <c r="H512" s="8"/>
      <c r="I512" s="2"/>
    </row>
    <row r="513" spans="1:9" ht="24.65" hidden="1" customHeight="1">
      <c r="A513" s="12" t="s">
        <v>1042</v>
      </c>
      <c r="B513" s="2">
        <v>44565</v>
      </c>
      <c r="C513" s="5">
        <v>6.9444444444444447E-4</v>
      </c>
      <c r="D513" s="2">
        <v>44566</v>
      </c>
      <c r="E513" s="5">
        <v>0.13333333333333333</v>
      </c>
      <c r="F513" s="2">
        <v>44566</v>
      </c>
      <c r="G513" s="5">
        <v>0.8666666666666667</v>
      </c>
      <c r="H513" s="8" t="s">
        <v>1209</v>
      </c>
      <c r="I513" s="2"/>
    </row>
    <row r="514" spans="1:9" ht="24.65" hidden="1" customHeight="1">
      <c r="A514" s="20" t="s">
        <v>1160</v>
      </c>
      <c r="B514" s="2">
        <v>44566</v>
      </c>
      <c r="C514" s="5">
        <v>0.98749999999999993</v>
      </c>
      <c r="D514" s="2">
        <v>44567</v>
      </c>
      <c r="E514" s="5">
        <v>9.1666666666666674E-2</v>
      </c>
      <c r="F514" s="2">
        <v>44567</v>
      </c>
      <c r="G514" s="5">
        <v>0.29166666666666669</v>
      </c>
      <c r="H514" s="8"/>
      <c r="I514" s="2"/>
    </row>
    <row r="515" spans="1:9" ht="24.65" hidden="1" customHeight="1">
      <c r="A515" s="7" t="s">
        <v>1131</v>
      </c>
      <c r="B515" s="2">
        <v>44569</v>
      </c>
      <c r="C515" s="5">
        <v>0.24166666666666667</v>
      </c>
      <c r="D515" s="2">
        <v>44569</v>
      </c>
      <c r="E515" s="5">
        <v>0.42499999999999999</v>
      </c>
      <c r="F515" s="2">
        <v>44570</v>
      </c>
      <c r="G515" s="5">
        <v>8.3333333333333332E-3</v>
      </c>
      <c r="H515" s="8"/>
      <c r="I515" s="2"/>
    </row>
    <row r="516" spans="1:9" ht="24.65" hidden="1" customHeight="1">
      <c r="A516" s="12" t="s">
        <v>1156</v>
      </c>
      <c r="B516" s="2">
        <v>44572</v>
      </c>
      <c r="C516" s="5">
        <v>0.13749999999999998</v>
      </c>
      <c r="D516" s="2">
        <v>44573</v>
      </c>
      <c r="E516" s="5">
        <v>0.9375</v>
      </c>
      <c r="F516" s="2">
        <v>44574</v>
      </c>
      <c r="G516" s="5">
        <v>0.8041666666666667</v>
      </c>
      <c r="H516" s="8" t="s">
        <v>1295</v>
      </c>
      <c r="I516" s="2"/>
    </row>
    <row r="517" spans="1:9" ht="24.65" hidden="1" customHeight="1">
      <c r="A517" s="12" t="s">
        <v>1157</v>
      </c>
      <c r="B517" s="2">
        <v>44575</v>
      </c>
      <c r="C517" s="5">
        <v>7.4999999999999997E-2</v>
      </c>
      <c r="D517" s="2">
        <v>44575</v>
      </c>
      <c r="E517" s="5">
        <v>0.45416666666666666</v>
      </c>
      <c r="F517" s="2">
        <v>44575</v>
      </c>
      <c r="G517" s="5">
        <v>0.70833333333333337</v>
      </c>
      <c r="H517" s="8"/>
      <c r="I517" s="2"/>
    </row>
    <row r="518" spans="1:9" ht="24.65" hidden="1" customHeight="1">
      <c r="A518" s="12" t="s">
        <v>1159</v>
      </c>
      <c r="B518" s="2">
        <v>44575</v>
      </c>
      <c r="C518" s="5">
        <v>0.9916666666666667</v>
      </c>
      <c r="D518" s="2">
        <v>44576</v>
      </c>
      <c r="E518" s="5">
        <v>0.22916666666666666</v>
      </c>
      <c r="F518" s="2">
        <v>44576</v>
      </c>
      <c r="G518" s="5">
        <v>0.65</v>
      </c>
      <c r="H518" s="17" t="s">
        <v>1278</v>
      </c>
      <c r="I518" s="2"/>
    </row>
    <row r="519" spans="1:9" ht="24.65" hidden="1" customHeight="1">
      <c r="A519" s="7" t="s">
        <v>1217</v>
      </c>
      <c r="B519" s="2">
        <v>44578</v>
      </c>
      <c r="C519" s="5">
        <v>0.7416666666666667</v>
      </c>
      <c r="D519" s="2">
        <v>44579</v>
      </c>
      <c r="E519" s="5">
        <v>0.25</v>
      </c>
      <c r="F519" s="2">
        <v>44579</v>
      </c>
      <c r="G519" s="5">
        <v>0.58333333333333337</v>
      </c>
      <c r="H519" s="8"/>
      <c r="I519" s="2"/>
    </row>
    <row r="520" spans="1:9" ht="24.65" hidden="1" customHeight="1">
      <c r="A520" s="7" t="s">
        <v>1256</v>
      </c>
      <c r="B520" s="2">
        <v>44581</v>
      </c>
      <c r="C520" s="5">
        <v>0.90833333333333333</v>
      </c>
      <c r="D520" s="2">
        <v>44582</v>
      </c>
      <c r="E520" s="5">
        <v>0.64583333333333337</v>
      </c>
      <c r="F520" s="2">
        <v>44583</v>
      </c>
      <c r="G520" s="5">
        <v>0.67083333333333339</v>
      </c>
      <c r="H520" s="8" t="s">
        <v>1302</v>
      </c>
      <c r="I520" s="2"/>
    </row>
    <row r="521" spans="1:9" ht="24.65" hidden="1" customHeight="1">
      <c r="A521" s="7" t="s">
        <v>1257</v>
      </c>
      <c r="B521" s="2">
        <v>44583</v>
      </c>
      <c r="C521" s="5">
        <v>0.9375</v>
      </c>
      <c r="D521" s="2">
        <v>44587</v>
      </c>
      <c r="E521" s="5">
        <v>0.34583333333333338</v>
      </c>
      <c r="F521" s="2">
        <v>44587</v>
      </c>
      <c r="G521" s="5">
        <v>0.83333333333333337</v>
      </c>
      <c r="H521" s="8" t="s">
        <v>1340</v>
      </c>
      <c r="I521" s="2"/>
    </row>
    <row r="522" spans="1:9" ht="24.65" hidden="1" customHeight="1">
      <c r="A522" s="7" t="s">
        <v>1258</v>
      </c>
      <c r="B522" s="2">
        <v>44587</v>
      </c>
      <c r="C522" s="5">
        <v>0.92499999999999993</v>
      </c>
      <c r="D522" s="2">
        <v>44587</v>
      </c>
      <c r="E522" s="5">
        <v>0.9916666666666667</v>
      </c>
      <c r="F522" s="2">
        <v>44588</v>
      </c>
      <c r="G522" s="5">
        <v>0.33333333333333331</v>
      </c>
      <c r="H522" s="17" t="s">
        <v>1360</v>
      </c>
      <c r="I522" s="2"/>
    </row>
    <row r="523" spans="1:9" ht="24.65" hidden="1" customHeight="1">
      <c r="A523" s="11" t="s">
        <v>1260</v>
      </c>
      <c r="B523" s="2">
        <v>44591</v>
      </c>
      <c r="C523" s="5">
        <v>0.6875</v>
      </c>
      <c r="D523" s="2">
        <v>44592</v>
      </c>
      <c r="E523" s="5">
        <v>0.48749999999999999</v>
      </c>
      <c r="F523" s="2">
        <v>44592</v>
      </c>
      <c r="G523" s="5">
        <v>0.6875</v>
      </c>
      <c r="H523" s="8" t="s">
        <v>1382</v>
      </c>
      <c r="I523" s="2"/>
    </row>
    <row r="524" spans="1:9" ht="24.65" hidden="1" customHeight="1">
      <c r="A524" s="7" t="s">
        <v>1259</v>
      </c>
      <c r="B524" s="2">
        <v>44595</v>
      </c>
      <c r="C524" s="5">
        <v>0.39166666666666666</v>
      </c>
      <c r="D524" s="2">
        <v>44595</v>
      </c>
      <c r="E524" s="5">
        <v>0.4291666666666667</v>
      </c>
      <c r="F524" s="2">
        <v>44595</v>
      </c>
      <c r="G524" s="5">
        <v>0.83333333333333337</v>
      </c>
      <c r="H524" s="8"/>
      <c r="I524" s="2"/>
    </row>
    <row r="525" spans="1:9" ht="24.65" hidden="1" customHeight="1">
      <c r="A525" s="7" t="s">
        <v>1339</v>
      </c>
      <c r="B525" s="2"/>
      <c r="C525" s="5"/>
      <c r="D525" s="2"/>
      <c r="E525" s="5"/>
      <c r="F525" s="2"/>
      <c r="G525" s="5"/>
      <c r="H525" s="8" t="s">
        <v>1390</v>
      </c>
      <c r="I525" s="2"/>
    </row>
    <row r="526" spans="1:9" ht="24.65" hidden="1" customHeight="1">
      <c r="A526" s="7" t="s">
        <v>1336</v>
      </c>
      <c r="B526" s="2">
        <v>44598</v>
      </c>
      <c r="C526" s="5">
        <v>0.54166666666666663</v>
      </c>
      <c r="D526" s="2">
        <v>44598</v>
      </c>
      <c r="E526" s="5">
        <v>0.68333333333333324</v>
      </c>
      <c r="F526" s="2">
        <v>44599</v>
      </c>
      <c r="G526" s="5">
        <v>0.13333333333333333</v>
      </c>
      <c r="H526" s="8" t="s">
        <v>1369</v>
      </c>
      <c r="I526" s="2"/>
    </row>
    <row r="527" spans="1:9" ht="24.65" hidden="1" customHeight="1">
      <c r="A527" s="11" t="s">
        <v>1394</v>
      </c>
      <c r="B527" s="2">
        <v>44599</v>
      </c>
      <c r="C527" s="5">
        <v>0.26250000000000001</v>
      </c>
      <c r="D527" s="2">
        <v>44599</v>
      </c>
      <c r="E527" s="5">
        <v>0.95833333333333337</v>
      </c>
      <c r="F527" s="2">
        <v>44600</v>
      </c>
      <c r="G527" s="5">
        <v>0.33333333333333331</v>
      </c>
      <c r="H527" s="1" t="s">
        <v>0</v>
      </c>
      <c r="I527" s="2"/>
    </row>
    <row r="528" spans="1:9" ht="24.65" hidden="1" customHeight="1">
      <c r="A528" s="11" t="s">
        <v>1395</v>
      </c>
      <c r="B528" s="2">
        <v>44600</v>
      </c>
      <c r="C528" s="5">
        <v>0.34375</v>
      </c>
      <c r="D528" s="2">
        <v>44600</v>
      </c>
      <c r="E528" s="5">
        <v>0.73611111111111116</v>
      </c>
      <c r="F528" s="2">
        <v>44600</v>
      </c>
      <c r="G528" s="5">
        <v>0.59166666666666667</v>
      </c>
      <c r="H528" s="8"/>
      <c r="I528" s="2"/>
    </row>
    <row r="529" spans="1:9" ht="24.65" hidden="1" customHeight="1">
      <c r="A529" s="7" t="s">
        <v>1370</v>
      </c>
      <c r="B529" s="2">
        <v>44602</v>
      </c>
      <c r="C529" s="5">
        <v>0.63194444444444442</v>
      </c>
      <c r="D529" s="2">
        <v>44602</v>
      </c>
      <c r="E529" s="5">
        <v>0.77916666666666667</v>
      </c>
      <c r="F529" s="2">
        <v>44603</v>
      </c>
      <c r="G529" s="5">
        <v>0.42083333333333334</v>
      </c>
      <c r="H529" s="8"/>
      <c r="I529" s="2"/>
    </row>
    <row r="530" spans="1:9" ht="24.65" hidden="1" customHeight="1">
      <c r="A530" s="7" t="s">
        <v>1372</v>
      </c>
      <c r="B530" s="2">
        <v>44605</v>
      </c>
      <c r="C530" s="5">
        <v>0.52083333333333337</v>
      </c>
      <c r="D530" s="2">
        <v>44605</v>
      </c>
      <c r="E530" s="5">
        <v>0.62083333333333335</v>
      </c>
      <c r="F530" s="2">
        <v>44606</v>
      </c>
      <c r="G530" s="5">
        <v>0.28750000000000003</v>
      </c>
      <c r="H530" s="8"/>
      <c r="I530" s="2"/>
    </row>
    <row r="531" spans="1:9" ht="24.65" hidden="1" customHeight="1">
      <c r="A531" s="7" t="s">
        <v>1407</v>
      </c>
      <c r="B531" s="2">
        <v>44606</v>
      </c>
      <c r="C531" s="5">
        <v>0.66666666666666663</v>
      </c>
      <c r="D531" s="2">
        <v>44606</v>
      </c>
      <c r="E531" s="5">
        <v>0.8125</v>
      </c>
      <c r="F531" s="2">
        <v>44607</v>
      </c>
      <c r="G531" s="5">
        <v>0.29583333333333334</v>
      </c>
      <c r="H531" s="8"/>
      <c r="I531" s="2"/>
    </row>
    <row r="532" spans="1:9" ht="24.65" hidden="1" customHeight="1">
      <c r="A532" s="7" t="s">
        <v>1408</v>
      </c>
      <c r="B532" s="2">
        <v>44607</v>
      </c>
      <c r="C532" s="5">
        <v>0.5541666666666667</v>
      </c>
      <c r="D532" s="2">
        <v>44607</v>
      </c>
      <c r="E532" s="5">
        <v>0.6958333333333333</v>
      </c>
      <c r="F532" s="2">
        <v>44608</v>
      </c>
      <c r="G532" s="5">
        <v>1.2499999999999999E-2</v>
      </c>
      <c r="H532" s="8"/>
      <c r="I532" s="2"/>
    </row>
    <row r="533" spans="1:9" ht="24.65" hidden="1" customHeight="1">
      <c r="A533" s="7" t="s">
        <v>1456</v>
      </c>
      <c r="B533" s="2">
        <v>44608</v>
      </c>
      <c r="C533" s="5">
        <v>5.2083333333333336E-2</v>
      </c>
      <c r="D533" s="2">
        <v>44608</v>
      </c>
      <c r="E533" s="5">
        <v>0.14583333333333334</v>
      </c>
      <c r="F533" s="2">
        <v>44608</v>
      </c>
      <c r="G533" s="5">
        <v>0.3833333333333333</v>
      </c>
      <c r="H533" s="8"/>
      <c r="I533" s="2"/>
    </row>
    <row r="534" spans="1:9" ht="24.65" hidden="1" customHeight="1">
      <c r="A534" s="7" t="s">
        <v>1305</v>
      </c>
      <c r="B534" s="2">
        <v>44610</v>
      </c>
      <c r="C534" s="5">
        <v>0.3125</v>
      </c>
      <c r="D534" s="2">
        <v>44610</v>
      </c>
      <c r="E534" s="5">
        <v>0.9291666666666667</v>
      </c>
      <c r="F534" s="2">
        <v>44611</v>
      </c>
      <c r="G534" s="5">
        <v>0.42083333333333334</v>
      </c>
      <c r="H534" s="8"/>
      <c r="I534" s="2"/>
    </row>
    <row r="535" spans="1:9" ht="24.65" hidden="1" customHeight="1">
      <c r="A535" s="7" t="s">
        <v>1459</v>
      </c>
      <c r="B535" s="2"/>
      <c r="C535" s="5"/>
      <c r="D535" s="2"/>
      <c r="E535" s="5"/>
      <c r="F535" s="2"/>
      <c r="G535" s="5"/>
      <c r="H535" s="8" t="s">
        <v>1465</v>
      </c>
      <c r="I535" s="2"/>
    </row>
    <row r="536" spans="1:9" ht="24.65" hidden="1" customHeight="1">
      <c r="A536" s="7" t="s">
        <v>1460</v>
      </c>
      <c r="B536" s="2">
        <v>44613</v>
      </c>
      <c r="C536" s="5">
        <v>0.91666666666666663</v>
      </c>
      <c r="D536" s="2">
        <v>44614</v>
      </c>
      <c r="E536" s="5">
        <v>0.58333333333333337</v>
      </c>
      <c r="F536" s="2">
        <v>44614</v>
      </c>
      <c r="G536" s="5">
        <v>0.88750000000000007</v>
      </c>
      <c r="H536" s="8" t="s">
        <v>1514</v>
      </c>
      <c r="I536" s="2"/>
    </row>
    <row r="537" spans="1:9" ht="24.65" hidden="1" customHeight="1">
      <c r="A537" s="7" t="s">
        <v>1461</v>
      </c>
      <c r="B537" s="2">
        <v>44615</v>
      </c>
      <c r="C537" s="5">
        <v>0.25</v>
      </c>
      <c r="D537" s="2">
        <v>44615</v>
      </c>
      <c r="E537" s="5">
        <v>0.39583333333333331</v>
      </c>
      <c r="F537" s="2">
        <v>44615</v>
      </c>
      <c r="G537" s="5">
        <v>0.73333333333333339</v>
      </c>
      <c r="H537" s="8"/>
      <c r="I537" s="2"/>
    </row>
    <row r="538" spans="1:9" ht="24.65" hidden="1" customHeight="1">
      <c r="A538" s="7" t="s">
        <v>1462</v>
      </c>
      <c r="B538" s="2">
        <v>44615</v>
      </c>
      <c r="C538" s="5">
        <v>0.85416666666666663</v>
      </c>
      <c r="D538" s="2">
        <v>44616</v>
      </c>
      <c r="E538" s="5">
        <v>0.27499999999999997</v>
      </c>
      <c r="F538" s="2">
        <v>44616</v>
      </c>
      <c r="G538" s="5">
        <v>0.56666666666666665</v>
      </c>
      <c r="H538" s="8"/>
      <c r="I538" s="2"/>
    </row>
    <row r="539" spans="1:9" ht="24.65" hidden="1" customHeight="1">
      <c r="A539" s="7" t="s">
        <v>1487</v>
      </c>
      <c r="B539" s="2">
        <v>44618</v>
      </c>
      <c r="C539" s="5">
        <v>0.45833333333333331</v>
      </c>
      <c r="D539" s="2">
        <v>44618</v>
      </c>
      <c r="E539" s="5">
        <v>0.60833333333333328</v>
      </c>
      <c r="F539" s="2">
        <v>44619</v>
      </c>
      <c r="G539" s="5">
        <v>0.25416666666666665</v>
      </c>
      <c r="H539" s="8"/>
      <c r="I539" s="2"/>
    </row>
    <row r="540" spans="1:9" ht="24.65" hidden="1" customHeight="1">
      <c r="A540" s="7" t="s">
        <v>1507</v>
      </c>
      <c r="B540" s="2">
        <v>44621</v>
      </c>
      <c r="C540" s="5">
        <v>0.39583333333333331</v>
      </c>
      <c r="D540" s="2">
        <v>44622</v>
      </c>
      <c r="E540" s="5">
        <v>0.60833333333333328</v>
      </c>
      <c r="F540" s="2">
        <v>44623</v>
      </c>
      <c r="G540" s="5">
        <v>0.68333333333333324</v>
      </c>
      <c r="H540" s="8" t="s">
        <v>1566</v>
      </c>
      <c r="I540" s="2"/>
    </row>
    <row r="541" spans="1:9" ht="24.65" hidden="1" customHeight="1">
      <c r="A541" s="7" t="s">
        <v>1508</v>
      </c>
      <c r="B541" s="2">
        <v>44623</v>
      </c>
      <c r="C541" s="5">
        <v>0.97916666666666663</v>
      </c>
      <c r="D541" s="2">
        <v>44624</v>
      </c>
      <c r="E541" s="5">
        <v>0.4291666666666667</v>
      </c>
      <c r="F541" s="2">
        <v>44624</v>
      </c>
      <c r="G541" s="5">
        <v>0.67499999999999993</v>
      </c>
      <c r="H541" s="8"/>
      <c r="I541" s="2"/>
    </row>
    <row r="542" spans="1:9" ht="24.65" hidden="1" customHeight="1">
      <c r="A542" s="7" t="s">
        <v>1509</v>
      </c>
      <c r="B542" s="2">
        <v>44624</v>
      </c>
      <c r="C542" s="5">
        <v>0.9375</v>
      </c>
      <c r="D542" s="2">
        <v>44626</v>
      </c>
      <c r="E542" s="5">
        <v>0.77916666666666667</v>
      </c>
      <c r="F542" s="2">
        <v>44627</v>
      </c>
      <c r="G542" s="5">
        <v>0.47083333333333338</v>
      </c>
      <c r="H542" s="8" t="s">
        <v>1604</v>
      </c>
      <c r="I542" s="2"/>
    </row>
    <row r="543" spans="1:9" ht="24.65" hidden="1" customHeight="1">
      <c r="A543" s="7" t="s">
        <v>1510</v>
      </c>
      <c r="B543" s="2">
        <v>44627</v>
      </c>
      <c r="C543" s="5">
        <v>0.49652777777777773</v>
      </c>
      <c r="D543" s="2">
        <v>44627</v>
      </c>
      <c r="E543" s="5">
        <v>0.60833333333333328</v>
      </c>
      <c r="F543" s="2">
        <v>44627</v>
      </c>
      <c r="G543" s="5">
        <v>0.73749999999999993</v>
      </c>
      <c r="H543" s="8"/>
      <c r="I543" s="2"/>
    </row>
    <row r="544" spans="1:9" ht="24.65" hidden="1" customHeight="1">
      <c r="A544" s="7" t="s">
        <v>1529</v>
      </c>
      <c r="B544" s="2">
        <v>44629</v>
      </c>
      <c r="C544" s="5">
        <v>0.58333333333333337</v>
      </c>
      <c r="D544" s="2">
        <v>44629</v>
      </c>
      <c r="E544" s="5">
        <v>0.75</v>
      </c>
      <c r="F544" s="2">
        <v>44630</v>
      </c>
      <c r="G544" s="5">
        <v>0.25833333333333336</v>
      </c>
      <c r="H544" s="8"/>
      <c r="I544" s="2"/>
    </row>
    <row r="545" spans="1:9" ht="24.65" hidden="1" customHeight="1">
      <c r="A545" s="7" t="s">
        <v>1561</v>
      </c>
      <c r="B545" s="2">
        <v>44632</v>
      </c>
      <c r="C545" s="5">
        <v>0.5625</v>
      </c>
      <c r="D545" s="2">
        <v>44632</v>
      </c>
      <c r="E545" s="5">
        <v>0.65</v>
      </c>
      <c r="F545" s="2">
        <v>44632</v>
      </c>
      <c r="G545" s="5">
        <v>0.98749999999999993</v>
      </c>
      <c r="H545" s="8"/>
      <c r="I545" s="2"/>
    </row>
    <row r="546" spans="1:9" ht="24.65" hidden="1" customHeight="1">
      <c r="A546" s="7" t="s">
        <v>1563</v>
      </c>
      <c r="B546" s="2">
        <v>44633</v>
      </c>
      <c r="C546" s="5">
        <v>0.29166666666666669</v>
      </c>
      <c r="D546" s="2">
        <v>44633</v>
      </c>
      <c r="E546" s="5">
        <v>0.4375</v>
      </c>
      <c r="F546" s="2">
        <v>44633</v>
      </c>
      <c r="G546" s="5">
        <v>0.81666666666666676</v>
      </c>
      <c r="H546" s="8"/>
      <c r="I546" s="2"/>
    </row>
    <row r="547" spans="1:9" ht="24.65" hidden="1" customHeight="1">
      <c r="A547" s="7" t="s">
        <v>1562</v>
      </c>
      <c r="B547" s="2">
        <v>44634</v>
      </c>
      <c r="C547" s="5">
        <v>9.1666666666666674E-2</v>
      </c>
      <c r="D547" s="2">
        <v>44635</v>
      </c>
      <c r="E547" s="5">
        <v>0.8208333333333333</v>
      </c>
      <c r="F547" s="2">
        <v>44636</v>
      </c>
      <c r="G547" s="5">
        <v>0.19166666666666665</v>
      </c>
      <c r="H547" s="8" t="s">
        <v>33</v>
      </c>
      <c r="I547" s="2"/>
    </row>
    <row r="548" spans="1:9" ht="24.65" hidden="1" customHeight="1">
      <c r="A548" s="7" t="s">
        <v>1455</v>
      </c>
      <c r="B548" s="2">
        <v>44636</v>
      </c>
      <c r="C548" s="5">
        <v>0.33333333333333331</v>
      </c>
      <c r="D548" s="2">
        <v>44636</v>
      </c>
      <c r="E548" s="5">
        <v>0.65416666666666667</v>
      </c>
      <c r="F548" s="2">
        <v>44636</v>
      </c>
      <c r="G548" s="5">
        <v>0.77500000000000002</v>
      </c>
      <c r="H548" s="8" t="s">
        <v>33</v>
      </c>
      <c r="I548" s="2"/>
    </row>
    <row r="549" spans="1:9" ht="24.65" hidden="1" customHeight="1">
      <c r="A549" s="7" t="s">
        <v>1591</v>
      </c>
      <c r="B549" s="2">
        <v>44638</v>
      </c>
      <c r="C549" s="5">
        <v>0.64583333333333337</v>
      </c>
      <c r="D549" s="2">
        <v>44639</v>
      </c>
      <c r="E549" s="5">
        <v>0.40416666666666662</v>
      </c>
      <c r="F549" s="2">
        <v>44639</v>
      </c>
      <c r="G549" s="5">
        <v>0.93055555555555547</v>
      </c>
      <c r="H549" s="8" t="s">
        <v>33</v>
      </c>
      <c r="I549" s="2"/>
    </row>
    <row r="550" spans="1:9" ht="24.65" hidden="1" customHeight="1">
      <c r="A550" s="7" t="s">
        <v>1625</v>
      </c>
      <c r="B550" s="2"/>
      <c r="C550" s="5"/>
      <c r="D550" s="2"/>
      <c r="E550" s="5"/>
      <c r="F550" s="2"/>
      <c r="G550" s="5"/>
      <c r="H550" s="8" t="s">
        <v>1676</v>
      </c>
      <c r="I550" s="2"/>
    </row>
    <row r="551" spans="1:9" ht="24.65" hidden="1" customHeight="1">
      <c r="A551" s="7" t="s">
        <v>1636</v>
      </c>
      <c r="B551" s="2">
        <v>44641</v>
      </c>
      <c r="C551" s="5">
        <v>0.9375</v>
      </c>
      <c r="D551" s="2">
        <v>44643</v>
      </c>
      <c r="E551" s="5">
        <v>0.77916666666666667</v>
      </c>
      <c r="F551" s="2">
        <v>44645</v>
      </c>
      <c r="G551" s="5">
        <v>0.26250000000000001</v>
      </c>
      <c r="H551" s="8" t="s">
        <v>1678</v>
      </c>
      <c r="I551" s="2"/>
    </row>
    <row r="552" spans="1:9" ht="24.65" hidden="1" customHeight="1">
      <c r="A552" s="7" t="s">
        <v>1638</v>
      </c>
      <c r="B552" s="2"/>
      <c r="C552" s="5"/>
      <c r="D552" s="2"/>
      <c r="E552" s="5"/>
      <c r="F552" s="2"/>
      <c r="G552" s="5"/>
      <c r="H552" s="8" t="s">
        <v>1637</v>
      </c>
      <c r="I552" s="2"/>
    </row>
    <row r="553" spans="1:9" ht="24.65" hidden="1" customHeight="1">
      <c r="A553" s="7" t="s">
        <v>1446</v>
      </c>
      <c r="B553" s="2"/>
      <c r="C553" s="5"/>
      <c r="D553" s="2"/>
      <c r="E553" s="5"/>
      <c r="F553" s="2"/>
      <c r="G553" s="5"/>
      <c r="H553" s="8" t="s">
        <v>1637</v>
      </c>
      <c r="I553" s="2"/>
    </row>
    <row r="554" spans="1:9" ht="24.65" hidden="1" customHeight="1">
      <c r="A554" s="7" t="s">
        <v>1649</v>
      </c>
      <c r="B554" s="2">
        <v>44647</v>
      </c>
      <c r="C554" s="5">
        <v>0.1875</v>
      </c>
      <c r="D554" s="2">
        <v>44647</v>
      </c>
      <c r="E554" s="5">
        <v>0.34583333333333338</v>
      </c>
      <c r="F554" s="2">
        <v>44647</v>
      </c>
      <c r="G554" s="5">
        <v>0.9291666666666667</v>
      </c>
      <c r="H554" s="8"/>
      <c r="I554" s="2"/>
    </row>
    <row r="555" spans="1:9" ht="24.65" hidden="1" customHeight="1">
      <c r="A555" s="7" t="s">
        <v>1679</v>
      </c>
      <c r="B555" s="2"/>
      <c r="C555" s="5"/>
      <c r="D555" s="2"/>
      <c r="E555" s="5"/>
      <c r="F555" s="2"/>
      <c r="G555" s="5"/>
      <c r="H555" s="8" t="s">
        <v>12</v>
      </c>
      <c r="I555" s="2"/>
    </row>
    <row r="556" spans="1:9" ht="24.65" hidden="1" customHeight="1">
      <c r="A556" s="7" t="s">
        <v>1680</v>
      </c>
      <c r="B556" s="2">
        <v>44650</v>
      </c>
      <c r="C556" s="5">
        <v>0.10416666666666667</v>
      </c>
      <c r="D556" s="2">
        <v>44650</v>
      </c>
      <c r="E556" s="5">
        <v>0.40416666666666662</v>
      </c>
      <c r="F556" s="2">
        <v>44651</v>
      </c>
      <c r="G556" s="5">
        <v>0.42499999999999999</v>
      </c>
      <c r="H556" s="8"/>
      <c r="I556" s="2"/>
    </row>
    <row r="557" spans="1:9" ht="24.65" hidden="1" customHeight="1">
      <c r="A557" s="7" t="s">
        <v>1681</v>
      </c>
      <c r="B557" s="2"/>
      <c r="C557" s="5"/>
      <c r="D557" s="2"/>
      <c r="E557" s="5"/>
      <c r="F557" s="2"/>
      <c r="G557" s="5"/>
      <c r="H557" s="8" t="s">
        <v>12</v>
      </c>
      <c r="I557" s="2"/>
    </row>
    <row r="558" spans="1:9" ht="24.65" hidden="1" customHeight="1">
      <c r="A558" s="7" t="s">
        <v>1682</v>
      </c>
      <c r="B558" s="2"/>
      <c r="C558" s="5"/>
      <c r="D558" s="2"/>
      <c r="E558" s="5"/>
      <c r="F558" s="2"/>
      <c r="G558" s="5"/>
      <c r="H558" s="8" t="s">
        <v>1704</v>
      </c>
      <c r="I558" s="2"/>
    </row>
    <row r="559" spans="1:9" ht="24.65" hidden="1" customHeight="1">
      <c r="A559" s="7" t="s">
        <v>1703</v>
      </c>
      <c r="B559" s="2">
        <v>44653</v>
      </c>
      <c r="C559" s="5">
        <v>0.33333333333333331</v>
      </c>
      <c r="D559" s="2">
        <v>44653</v>
      </c>
      <c r="E559" s="5">
        <v>0.48749999999999999</v>
      </c>
      <c r="F559" s="2">
        <v>44654</v>
      </c>
      <c r="G559" s="5">
        <v>1</v>
      </c>
      <c r="H559" s="8"/>
      <c r="I559" s="2"/>
    </row>
    <row r="560" spans="1:9" ht="24.65" hidden="1" customHeight="1">
      <c r="A560" s="7" t="s">
        <v>1723</v>
      </c>
      <c r="B560" s="2">
        <v>44656</v>
      </c>
      <c r="C560" s="5">
        <v>0.125</v>
      </c>
      <c r="D560" s="2">
        <v>44656</v>
      </c>
      <c r="E560" s="5">
        <v>0.6958333333333333</v>
      </c>
      <c r="F560" s="2">
        <v>44657</v>
      </c>
      <c r="G560" s="5">
        <v>0.35000000000000003</v>
      </c>
      <c r="H560" s="8" t="s">
        <v>1775</v>
      </c>
      <c r="I560" s="2"/>
    </row>
    <row r="561" spans="1:9" ht="24.65" hidden="1" customHeight="1">
      <c r="A561" s="7" t="s">
        <v>1724</v>
      </c>
      <c r="B561" s="2"/>
      <c r="C561" s="5"/>
      <c r="D561" s="2"/>
      <c r="E561" s="5"/>
      <c r="F561" s="2"/>
      <c r="G561" s="5"/>
      <c r="H561" s="8" t="s">
        <v>12</v>
      </c>
      <c r="I561" s="2"/>
    </row>
    <row r="562" spans="1:9" ht="24.65" hidden="1" customHeight="1">
      <c r="A562" s="7" t="s">
        <v>1725</v>
      </c>
      <c r="B562" s="2"/>
      <c r="C562" s="5"/>
      <c r="D562" s="2"/>
      <c r="E562" s="5"/>
      <c r="F562" s="2"/>
      <c r="G562" s="5"/>
      <c r="H562" s="8" t="s">
        <v>12</v>
      </c>
      <c r="I562" s="2"/>
    </row>
    <row r="563" spans="1:9" ht="24.65" hidden="1" customHeight="1">
      <c r="A563" s="7" t="s">
        <v>1583</v>
      </c>
      <c r="B563" s="2">
        <f>F560+2</f>
        <v>44659</v>
      </c>
      <c r="C563" s="5">
        <v>0.19583333333333333</v>
      </c>
      <c r="D563" s="2">
        <f>B563</f>
        <v>44659</v>
      </c>
      <c r="E563" s="5">
        <v>0.34583333333333338</v>
      </c>
      <c r="F563" s="2">
        <f>D563</f>
        <v>44659</v>
      </c>
      <c r="G563" s="5">
        <v>0.7416666666666667</v>
      </c>
      <c r="H563" s="8"/>
      <c r="I563" s="15"/>
    </row>
    <row r="564" spans="1:9" ht="24.65" hidden="1" customHeight="1">
      <c r="A564" s="7" t="s">
        <v>1757</v>
      </c>
      <c r="B564" s="2">
        <v>44661</v>
      </c>
      <c r="C564" s="5">
        <v>0.83333333333333337</v>
      </c>
      <c r="D564" s="2">
        <v>44661</v>
      </c>
      <c r="E564" s="5">
        <v>0.98333333333333339</v>
      </c>
      <c r="F564" s="2">
        <v>44662</v>
      </c>
      <c r="G564" s="5">
        <v>0.30416666666666664</v>
      </c>
      <c r="H564" s="8"/>
      <c r="I564" s="2"/>
    </row>
    <row r="565" spans="1:9" ht="24.65" hidden="1" customHeight="1">
      <c r="A565" s="7" t="s">
        <v>1758</v>
      </c>
      <c r="B565" s="2">
        <f>F564</f>
        <v>44662</v>
      </c>
      <c r="C565" s="5">
        <v>0.58333333333333337</v>
      </c>
      <c r="D565" s="2">
        <v>44663</v>
      </c>
      <c r="E565" s="5">
        <v>0</v>
      </c>
      <c r="F565" s="2">
        <v>44663</v>
      </c>
      <c r="G565" s="5">
        <v>0.31666666666666665</v>
      </c>
      <c r="H565" s="8" t="s">
        <v>33</v>
      </c>
      <c r="I565" s="2"/>
    </row>
    <row r="566" spans="1:9" ht="24.65" hidden="1" customHeight="1">
      <c r="A566" s="7" t="s">
        <v>1759</v>
      </c>
      <c r="B566" s="2"/>
      <c r="C566" s="5"/>
      <c r="D566" s="2"/>
      <c r="E566" s="5"/>
      <c r="F566" s="2"/>
      <c r="G566" s="5"/>
      <c r="H566" s="8" t="s">
        <v>12</v>
      </c>
      <c r="I566" s="2"/>
    </row>
    <row r="567" spans="1:9" ht="24.65" hidden="1" customHeight="1">
      <c r="A567" s="7" t="s">
        <v>1642</v>
      </c>
      <c r="B567" s="2">
        <f>F565+2</f>
        <v>44665</v>
      </c>
      <c r="C567" s="5">
        <v>0.27083333333333331</v>
      </c>
      <c r="D567" s="2">
        <f>B567</f>
        <v>44665</v>
      </c>
      <c r="E567" s="5">
        <v>0.40833333333333338</v>
      </c>
      <c r="F567" s="2">
        <f>D567</f>
        <v>44665</v>
      </c>
      <c r="G567" s="5">
        <v>0.9291666666666667</v>
      </c>
      <c r="H567" s="8"/>
      <c r="I567" s="2"/>
    </row>
    <row r="568" spans="1:9" ht="24.65" hidden="1" customHeight="1">
      <c r="A568" s="7" t="s">
        <v>1648</v>
      </c>
      <c r="B568" s="2">
        <v>44668</v>
      </c>
      <c r="C568" s="5">
        <v>7.0833333333333331E-2</v>
      </c>
      <c r="D568" s="2">
        <v>44668</v>
      </c>
      <c r="E568" s="5">
        <v>0.40416666666666662</v>
      </c>
      <c r="F568" s="2">
        <v>44668</v>
      </c>
      <c r="G568" s="5">
        <v>0.8666666666666667</v>
      </c>
      <c r="H568" s="8"/>
      <c r="I568" s="2"/>
    </row>
    <row r="569" spans="1:9" ht="24.65" hidden="1" customHeight="1">
      <c r="A569" s="7" t="s">
        <v>1647</v>
      </c>
      <c r="B569" s="2">
        <v>44669</v>
      </c>
      <c r="C569" s="5">
        <v>0.33333333333333331</v>
      </c>
      <c r="D569" s="2">
        <v>44669</v>
      </c>
      <c r="E569" s="5">
        <v>0.5</v>
      </c>
      <c r="F569" s="2">
        <v>44669</v>
      </c>
      <c r="G569" s="5">
        <v>0.9458333333333333</v>
      </c>
      <c r="H569" s="8"/>
      <c r="I569" s="2"/>
    </row>
    <row r="570" spans="1:9" ht="24.65" hidden="1" customHeight="1">
      <c r="A570" s="7" t="s">
        <v>1684</v>
      </c>
      <c r="B570" s="2">
        <v>44670</v>
      </c>
      <c r="C570" s="5">
        <v>8.3333333333333329E-2</v>
      </c>
      <c r="D570" s="2">
        <v>44670</v>
      </c>
      <c r="E570" s="5">
        <v>0.40416666666666662</v>
      </c>
      <c r="F570" s="2">
        <v>44670</v>
      </c>
      <c r="G570" s="5">
        <v>0.61249999999999993</v>
      </c>
      <c r="H570" s="8"/>
      <c r="I570" s="2"/>
    </row>
    <row r="571" spans="1:9" ht="24.65" hidden="1" customHeight="1">
      <c r="A571" s="7" t="s">
        <v>1721</v>
      </c>
      <c r="B571" s="2">
        <f>F570+2</f>
        <v>44672</v>
      </c>
      <c r="C571" s="5">
        <v>0.52083333333333337</v>
      </c>
      <c r="D571" s="2">
        <f>B571</f>
        <v>44672</v>
      </c>
      <c r="E571" s="5">
        <v>0.66666666666666663</v>
      </c>
      <c r="F571" s="2">
        <v>44673</v>
      </c>
      <c r="G571" s="5">
        <v>0.25</v>
      </c>
      <c r="H571" s="8"/>
      <c r="I571" s="2"/>
    </row>
    <row r="572" spans="1:9" ht="24.65" hidden="1" customHeight="1">
      <c r="A572" s="7" t="s">
        <v>1756</v>
      </c>
      <c r="B572" s="2">
        <v>44675</v>
      </c>
      <c r="C572" s="5">
        <v>0.35833333333333334</v>
      </c>
      <c r="D572" s="2">
        <v>44675</v>
      </c>
      <c r="E572" s="5">
        <v>0.5083333333333333</v>
      </c>
      <c r="F572" s="2">
        <v>44675</v>
      </c>
      <c r="G572" s="5">
        <v>0.78333333333333333</v>
      </c>
      <c r="H572" s="8"/>
      <c r="I572" s="15"/>
    </row>
    <row r="573" spans="1:9" ht="24.65" hidden="1" customHeight="1">
      <c r="A573" s="11" t="s">
        <v>1763</v>
      </c>
      <c r="B573" s="2">
        <v>44676</v>
      </c>
      <c r="C573" s="5">
        <v>6.6666666666666666E-2</v>
      </c>
      <c r="D573" s="2">
        <f>B573</f>
        <v>44676</v>
      </c>
      <c r="E573" s="5">
        <v>0.5541666666666667</v>
      </c>
      <c r="F573" s="2">
        <f>D573</f>
        <v>44676</v>
      </c>
      <c r="G573" s="5">
        <v>0.69166666666666676</v>
      </c>
      <c r="H573" s="8"/>
      <c r="I573" s="15"/>
    </row>
    <row r="574" spans="1:9" ht="24.65" hidden="1" customHeight="1">
      <c r="A574" s="11" t="s">
        <v>1761</v>
      </c>
      <c r="B574" s="2">
        <v>44676</v>
      </c>
      <c r="C574" s="5">
        <v>0.73749999999999993</v>
      </c>
      <c r="D574" s="2">
        <v>44678</v>
      </c>
      <c r="E574" s="5">
        <v>0.5083333333333333</v>
      </c>
      <c r="F574" s="2">
        <v>44679</v>
      </c>
      <c r="G574" s="5">
        <v>0.31666666666666665</v>
      </c>
      <c r="H574" s="8" t="s">
        <v>33</v>
      </c>
      <c r="I574" s="15"/>
    </row>
    <row r="575" spans="1:9" ht="24.65" hidden="1" customHeight="1">
      <c r="A575" s="7" t="s">
        <v>1792</v>
      </c>
      <c r="B575" s="2">
        <f>F574+2</f>
        <v>44681</v>
      </c>
      <c r="C575" s="5">
        <v>0.375</v>
      </c>
      <c r="D575" s="2">
        <f>B575</f>
        <v>44681</v>
      </c>
      <c r="E575" s="5">
        <v>0.48749999999999999</v>
      </c>
      <c r="F575" s="2">
        <f>D575</f>
        <v>44681</v>
      </c>
      <c r="G575" s="5">
        <v>0.99930555555555556</v>
      </c>
      <c r="H575" s="8"/>
      <c r="I575" s="15"/>
    </row>
    <row r="576" spans="1:9" ht="24.65" hidden="1" customHeight="1">
      <c r="A576" s="7" t="s">
        <v>1799</v>
      </c>
      <c r="B576" s="2">
        <v>44684</v>
      </c>
      <c r="C576" s="5">
        <v>0.45833333333333331</v>
      </c>
      <c r="D576" s="2">
        <v>44684</v>
      </c>
      <c r="E576" s="5">
        <v>0.61249999999999993</v>
      </c>
      <c r="F576" s="2">
        <v>44685</v>
      </c>
      <c r="G576" s="5">
        <v>0.28750000000000003</v>
      </c>
      <c r="H576" s="8"/>
      <c r="I576" s="15"/>
    </row>
    <row r="577" spans="1:9" ht="24.65" hidden="1" customHeight="1">
      <c r="A577" s="11" t="s">
        <v>1798</v>
      </c>
      <c r="B577" s="2">
        <v>44685</v>
      </c>
      <c r="C577" s="5">
        <v>0.58333333333333337</v>
      </c>
      <c r="D577" s="2">
        <f>B577</f>
        <v>44685</v>
      </c>
      <c r="E577" s="5">
        <v>0.66666666666666663</v>
      </c>
      <c r="F577" s="2">
        <f>D577</f>
        <v>44685</v>
      </c>
      <c r="G577" s="5">
        <v>0.83750000000000002</v>
      </c>
      <c r="H577" s="8"/>
      <c r="I577" s="15"/>
    </row>
    <row r="578" spans="1:9" ht="24.65" hidden="1" customHeight="1">
      <c r="A578" s="11" t="s">
        <v>1812</v>
      </c>
      <c r="B578" s="2">
        <v>44685</v>
      </c>
      <c r="C578" s="5">
        <v>0.88750000000000007</v>
      </c>
      <c r="D578" s="2">
        <v>44687</v>
      </c>
      <c r="E578" s="5">
        <v>0.125</v>
      </c>
      <c r="F578" s="2">
        <v>44687</v>
      </c>
      <c r="G578" s="5">
        <v>0.60833333333333328</v>
      </c>
      <c r="H578" s="8" t="s">
        <v>33</v>
      </c>
      <c r="I578" s="15"/>
    </row>
    <row r="579" spans="1:9" ht="24.65" hidden="1" customHeight="1">
      <c r="A579" s="7" t="s">
        <v>1828</v>
      </c>
      <c r="B579" s="2">
        <f>F578+2</f>
        <v>44689</v>
      </c>
      <c r="C579" s="5">
        <v>0.60416666666666663</v>
      </c>
      <c r="D579" s="2">
        <v>44689</v>
      </c>
      <c r="E579" s="5">
        <v>0.71666666666666667</v>
      </c>
      <c r="F579" s="2">
        <v>44690</v>
      </c>
      <c r="G579" s="5">
        <v>0.34166666666666662</v>
      </c>
      <c r="H579" s="8" t="s">
        <v>1958</v>
      </c>
      <c r="I579" s="2"/>
    </row>
    <row r="580" spans="1:9" ht="24.65" hidden="1" customHeight="1">
      <c r="A580" s="7" t="s">
        <v>1851</v>
      </c>
      <c r="B580" s="2">
        <f>F579+2</f>
        <v>44692</v>
      </c>
      <c r="C580" s="5">
        <v>0.30555555555555552</v>
      </c>
      <c r="D580" s="2">
        <f>B580</f>
        <v>44692</v>
      </c>
      <c r="E580" s="5">
        <v>0.4458333333333333</v>
      </c>
      <c r="F580" s="2">
        <v>44692</v>
      </c>
      <c r="G580" s="5">
        <v>0.71250000000000002</v>
      </c>
      <c r="H580" s="8"/>
      <c r="I580" s="2"/>
    </row>
    <row r="581" spans="1:9" ht="24.65" hidden="1" customHeight="1">
      <c r="A581" s="7" t="s">
        <v>1868</v>
      </c>
      <c r="B581" s="2"/>
      <c r="C581" s="5"/>
      <c r="D581" s="2"/>
      <c r="E581" s="5"/>
      <c r="F581" s="2"/>
      <c r="G581" s="5"/>
      <c r="H581" s="8" t="s">
        <v>1961</v>
      </c>
      <c r="I581" s="2"/>
    </row>
    <row r="582" spans="1:9" ht="24.65" hidden="1" customHeight="1">
      <c r="A582" s="7" t="s">
        <v>1850</v>
      </c>
      <c r="B582" s="2">
        <v>44693</v>
      </c>
      <c r="C582" s="5">
        <v>0.10416666666666667</v>
      </c>
      <c r="D582" s="2">
        <v>44693</v>
      </c>
      <c r="E582" s="5">
        <v>0.17500000000000002</v>
      </c>
      <c r="F582" s="2">
        <f>D582</f>
        <v>44693</v>
      </c>
      <c r="G582" s="5">
        <v>0.60833333333333328</v>
      </c>
      <c r="H582" s="8"/>
      <c r="I582" s="2"/>
    </row>
    <row r="583" spans="1:9" ht="24.65" hidden="1" customHeight="1">
      <c r="A583" s="7" t="s">
        <v>1953</v>
      </c>
      <c r="B583" s="2">
        <f>F582+2</f>
        <v>44695</v>
      </c>
      <c r="C583" s="5">
        <v>0.5</v>
      </c>
      <c r="D583" s="2">
        <f>B583</f>
        <v>44695</v>
      </c>
      <c r="E583" s="5">
        <v>0.66666666666666663</v>
      </c>
      <c r="F583" s="2">
        <f>D583+1</f>
        <v>44696</v>
      </c>
      <c r="G583" s="5">
        <v>0.33333333333333331</v>
      </c>
      <c r="H583" s="8"/>
      <c r="I583" s="2"/>
    </row>
    <row r="584" spans="1:9" ht="24.65" hidden="1" customHeight="1">
      <c r="A584" s="7" t="s">
        <v>1975</v>
      </c>
      <c r="B584" s="2">
        <f>F583+2</f>
        <v>44698</v>
      </c>
      <c r="C584" s="5">
        <v>0.625</v>
      </c>
      <c r="D584" s="2">
        <v>44699</v>
      </c>
      <c r="E584" s="5">
        <v>0.71250000000000002</v>
      </c>
      <c r="F584" s="2">
        <v>44700</v>
      </c>
      <c r="G584" s="5">
        <v>0.29166666666666669</v>
      </c>
      <c r="H584" s="8" t="s">
        <v>33</v>
      </c>
      <c r="I584" s="2"/>
    </row>
    <row r="585" spans="1:9" ht="24.65" hidden="1" customHeight="1">
      <c r="A585" s="7" t="s">
        <v>1976</v>
      </c>
      <c r="B585" s="2">
        <v>44700</v>
      </c>
      <c r="C585" s="5">
        <v>0.58333333333333337</v>
      </c>
      <c r="D585" s="2">
        <v>44703</v>
      </c>
      <c r="E585" s="5">
        <v>0.44166666666666665</v>
      </c>
      <c r="F585" s="2">
        <v>44704</v>
      </c>
      <c r="G585" s="5">
        <v>0.11666666666666665</v>
      </c>
      <c r="H585" s="8" t="s">
        <v>2025</v>
      </c>
      <c r="I585" s="2"/>
    </row>
    <row r="586" spans="1:9" ht="24.65" hidden="1" customHeight="1">
      <c r="A586" s="7" t="s">
        <v>1977</v>
      </c>
      <c r="B586" s="2"/>
      <c r="C586" s="5"/>
      <c r="D586" s="2"/>
      <c r="E586" s="5"/>
      <c r="F586" s="2"/>
      <c r="G586" s="5"/>
      <c r="H586" s="8" t="s">
        <v>12</v>
      </c>
      <c r="I586" s="2"/>
    </row>
    <row r="587" spans="1:9" ht="24.65" hidden="1" customHeight="1">
      <c r="A587" s="7" t="s">
        <v>1978</v>
      </c>
      <c r="B587" s="2">
        <f>F585+2</f>
        <v>44706</v>
      </c>
      <c r="C587" s="5">
        <v>0.10416666666666667</v>
      </c>
      <c r="D587" s="2">
        <v>44706</v>
      </c>
      <c r="E587" s="5">
        <v>0.25</v>
      </c>
      <c r="F587" s="2">
        <f>D587</f>
        <v>44706</v>
      </c>
      <c r="G587" s="5">
        <v>0.9</v>
      </c>
      <c r="H587" s="8"/>
      <c r="I587" s="2"/>
    </row>
    <row r="588" spans="1:9" ht="24.65" hidden="1" customHeight="1">
      <c r="A588" s="7" t="s">
        <v>1954</v>
      </c>
      <c r="B588" s="2"/>
      <c r="C588" s="5"/>
      <c r="D588" s="2"/>
      <c r="E588" s="5"/>
      <c r="F588" s="2"/>
      <c r="G588" s="5"/>
      <c r="H588" s="8" t="s">
        <v>2058</v>
      </c>
      <c r="I588" s="2"/>
    </row>
    <row r="589" spans="1:9" ht="24.65" hidden="1" customHeight="1">
      <c r="A589" s="7" t="s">
        <v>2016</v>
      </c>
      <c r="B589" s="2">
        <v>44708</v>
      </c>
      <c r="C589" s="5">
        <v>0.95416666666666661</v>
      </c>
      <c r="D589" s="2">
        <v>44710</v>
      </c>
      <c r="E589" s="5">
        <v>0.54999999999999993</v>
      </c>
      <c r="F589" s="2">
        <v>44711</v>
      </c>
      <c r="G589" s="5">
        <v>0.40416666666666662</v>
      </c>
      <c r="H589" s="8" t="s">
        <v>33</v>
      </c>
      <c r="I589" s="2"/>
    </row>
    <row r="590" spans="1:9" ht="24.65" hidden="1" customHeight="1">
      <c r="A590" s="7" t="s">
        <v>2017</v>
      </c>
      <c r="B590" s="2"/>
      <c r="C590" s="5"/>
      <c r="D590" s="2"/>
      <c r="E590" s="5"/>
      <c r="F590" s="2"/>
      <c r="G590" s="5"/>
      <c r="H590" s="8" t="s">
        <v>2059</v>
      </c>
      <c r="I590" s="2"/>
    </row>
    <row r="591" spans="1:9" ht="24.65" hidden="1" customHeight="1">
      <c r="A591" s="7" t="s">
        <v>1837</v>
      </c>
      <c r="B591" s="2">
        <f>F589+2</f>
        <v>44713</v>
      </c>
      <c r="C591" s="5">
        <v>0.35416666666666669</v>
      </c>
      <c r="D591" s="2">
        <f t="shared" ref="D591" si="7">B591</f>
        <v>44713</v>
      </c>
      <c r="E591" s="5">
        <v>0.48749999999999999</v>
      </c>
      <c r="F591" s="2">
        <v>44714</v>
      </c>
      <c r="G591" s="5">
        <v>6.6666666666666666E-2</v>
      </c>
      <c r="H591" s="8"/>
      <c r="I591" s="15"/>
    </row>
    <row r="592" spans="1:9" ht="24.65" hidden="1" customHeight="1">
      <c r="A592" s="7" t="s">
        <v>1981</v>
      </c>
      <c r="B592" s="2"/>
      <c r="C592" s="5"/>
      <c r="D592" s="2"/>
      <c r="E592" s="5"/>
      <c r="F592" s="2"/>
      <c r="G592" s="5"/>
      <c r="H592" s="8" t="s">
        <v>12</v>
      </c>
      <c r="I592" s="2"/>
    </row>
    <row r="593" spans="1:9" ht="24.65" hidden="1" customHeight="1">
      <c r="A593" s="7" t="s">
        <v>2060</v>
      </c>
      <c r="B593" s="2">
        <v>44716</v>
      </c>
      <c r="C593" s="5">
        <v>8.3333333333333329E-2</v>
      </c>
      <c r="D593" s="2">
        <v>44716</v>
      </c>
      <c r="E593" s="5">
        <v>0.97083333333333333</v>
      </c>
      <c r="F593" s="2">
        <v>44717</v>
      </c>
      <c r="G593" s="5">
        <v>0.77500000000000002</v>
      </c>
      <c r="H593" s="8" t="s">
        <v>33</v>
      </c>
      <c r="I593" s="2"/>
    </row>
    <row r="594" spans="1:9" ht="24.65" hidden="1" customHeight="1">
      <c r="A594" s="7" t="s">
        <v>2061</v>
      </c>
      <c r="B594" s="2"/>
      <c r="C594" s="5"/>
      <c r="D594" s="2"/>
      <c r="E594" s="5"/>
      <c r="F594" s="2"/>
      <c r="G594" s="5"/>
      <c r="H594" s="8" t="s">
        <v>12</v>
      </c>
      <c r="I594" s="2"/>
    </row>
    <row r="595" spans="1:9" ht="24.65" hidden="1" customHeight="1">
      <c r="A595" s="7" t="s">
        <v>2005</v>
      </c>
      <c r="B595" s="2">
        <f>F593+2</f>
        <v>44719</v>
      </c>
      <c r="C595" s="5">
        <v>0.79166666666666663</v>
      </c>
      <c r="D595" s="2">
        <v>44719</v>
      </c>
      <c r="E595" s="5">
        <v>0.9375</v>
      </c>
      <c r="F595" s="2">
        <v>44720</v>
      </c>
      <c r="G595" s="5">
        <v>0.5</v>
      </c>
      <c r="H595" s="8"/>
      <c r="I595" s="15"/>
    </row>
    <row r="596" spans="1:9" ht="24.65" hidden="1" customHeight="1">
      <c r="A596" s="7" t="s">
        <v>2021</v>
      </c>
      <c r="B596" s="2">
        <v>44722</v>
      </c>
      <c r="C596" s="5">
        <v>0.58333333333333337</v>
      </c>
      <c r="D596" s="2">
        <v>44723</v>
      </c>
      <c r="E596" s="5">
        <v>0.41666666666666669</v>
      </c>
      <c r="F596" s="2">
        <f>D596</f>
        <v>44723</v>
      </c>
      <c r="G596" s="5">
        <v>0.7416666666666667</v>
      </c>
      <c r="H596" s="8" t="s">
        <v>33</v>
      </c>
      <c r="I596" s="2"/>
    </row>
    <row r="597" spans="1:9" ht="24.65" hidden="1" customHeight="1">
      <c r="A597" s="7" t="s">
        <v>2098</v>
      </c>
      <c r="B597" s="2">
        <v>44724</v>
      </c>
      <c r="C597" s="5">
        <v>2.0833333333333332E-2</v>
      </c>
      <c r="D597" s="2">
        <v>44724</v>
      </c>
      <c r="E597" s="5">
        <v>0.95833333333333337</v>
      </c>
      <c r="F597" s="2">
        <v>44725</v>
      </c>
      <c r="G597" s="5">
        <v>0.56666666666666665</v>
      </c>
      <c r="H597" s="8" t="s">
        <v>33</v>
      </c>
      <c r="I597" s="2"/>
    </row>
    <row r="598" spans="1:9" ht="24.65" hidden="1" customHeight="1">
      <c r="A598" s="7" t="s">
        <v>2020</v>
      </c>
      <c r="B598" s="2"/>
      <c r="C598" s="5"/>
      <c r="D598" s="2"/>
      <c r="E598" s="5"/>
      <c r="F598" s="2"/>
      <c r="G598" s="5"/>
      <c r="H598" s="8" t="s">
        <v>2145</v>
      </c>
      <c r="I598" s="2"/>
    </row>
    <row r="599" spans="1:9" ht="24.65" hidden="1" customHeight="1">
      <c r="A599" s="7" t="s">
        <v>2048</v>
      </c>
      <c r="B599" s="2">
        <v>44727</v>
      </c>
      <c r="C599" s="5">
        <v>0.61458333333333337</v>
      </c>
      <c r="D599" s="2">
        <v>44727</v>
      </c>
      <c r="E599" s="5">
        <v>0.75</v>
      </c>
      <c r="F599" s="2">
        <v>44728</v>
      </c>
      <c r="G599" s="5">
        <v>0.34166666666666662</v>
      </c>
      <c r="H599" s="8"/>
      <c r="I599" s="15"/>
    </row>
    <row r="600" spans="1:9" ht="24.65" hidden="1" customHeight="1">
      <c r="A600" s="7" t="s">
        <v>2064</v>
      </c>
      <c r="B600" s="2">
        <f>F599+2</f>
        <v>44730</v>
      </c>
      <c r="C600" s="5">
        <v>0.45833333333333331</v>
      </c>
      <c r="D600" s="2">
        <f>B600</f>
        <v>44730</v>
      </c>
      <c r="E600" s="5">
        <v>0.59166666666666667</v>
      </c>
      <c r="F600" s="2">
        <v>44730</v>
      </c>
      <c r="G600" s="5">
        <v>0.97083333333333333</v>
      </c>
      <c r="H600" s="8"/>
      <c r="I600" s="2"/>
    </row>
    <row r="601" spans="1:9" ht="24.65" hidden="1" customHeight="1">
      <c r="A601" s="7" t="s">
        <v>2146</v>
      </c>
      <c r="B601" s="2">
        <v>44731</v>
      </c>
      <c r="C601" s="5">
        <v>0.25</v>
      </c>
      <c r="D601" s="2">
        <v>44732</v>
      </c>
      <c r="E601" s="5">
        <v>0.46249999999999997</v>
      </c>
      <c r="F601" s="2">
        <v>44733</v>
      </c>
      <c r="G601" s="5">
        <v>0.63750000000000007</v>
      </c>
      <c r="H601" s="8" t="s">
        <v>33</v>
      </c>
      <c r="I601" s="2"/>
    </row>
    <row r="602" spans="1:9" ht="24.65" hidden="1" customHeight="1">
      <c r="A602" s="7" t="s">
        <v>2063</v>
      </c>
      <c r="B602" s="2"/>
      <c r="C602" s="5"/>
      <c r="D602" s="2"/>
      <c r="E602" s="5"/>
      <c r="F602" s="2"/>
      <c r="G602" s="5"/>
      <c r="H602" s="8" t="s">
        <v>2191</v>
      </c>
      <c r="I602" s="2"/>
    </row>
    <row r="603" spans="1:9" ht="24.65" hidden="1" customHeight="1">
      <c r="A603" s="7" t="s">
        <v>2065</v>
      </c>
      <c r="B603" s="2">
        <f>F601+2</f>
        <v>44735</v>
      </c>
      <c r="C603" s="5">
        <v>0.6875</v>
      </c>
      <c r="D603" s="2">
        <v>44735</v>
      </c>
      <c r="E603" s="5">
        <v>0.83333333333333337</v>
      </c>
      <c r="F603" s="2">
        <v>44736</v>
      </c>
      <c r="G603" s="5">
        <v>0.31666666666666665</v>
      </c>
      <c r="H603" s="8"/>
      <c r="I603" s="15"/>
    </row>
    <row r="604" spans="1:9" ht="24.65" hidden="1" customHeight="1">
      <c r="A604" s="7" t="s">
        <v>2097</v>
      </c>
      <c r="B604" s="2">
        <f>F603+2</f>
        <v>44738</v>
      </c>
      <c r="C604" s="5">
        <v>0.41666666666666669</v>
      </c>
      <c r="D604" s="2">
        <v>44738</v>
      </c>
      <c r="E604" s="5">
        <v>0.58750000000000002</v>
      </c>
      <c r="F604" s="2">
        <v>44738</v>
      </c>
      <c r="G604" s="5">
        <v>0.97916666666666663</v>
      </c>
      <c r="H604" s="8"/>
      <c r="I604" s="2"/>
    </row>
    <row r="605" spans="1:9" ht="24.65" hidden="1" customHeight="1">
      <c r="A605" s="7" t="s">
        <v>2182</v>
      </c>
      <c r="B605" s="2">
        <v>44739</v>
      </c>
      <c r="C605" s="5">
        <v>0.27083333333333331</v>
      </c>
      <c r="D605" s="2">
        <v>44739</v>
      </c>
      <c r="E605" s="5">
        <v>0.6875</v>
      </c>
      <c r="F605" s="2">
        <v>44740</v>
      </c>
      <c r="G605" s="5">
        <v>0.15</v>
      </c>
      <c r="H605" s="8" t="s">
        <v>33</v>
      </c>
      <c r="I605" s="2"/>
    </row>
    <row r="606" spans="1:9" ht="24.65" hidden="1" customHeight="1">
      <c r="A606" s="7" t="s">
        <v>2096</v>
      </c>
      <c r="B606" s="2">
        <v>44740</v>
      </c>
      <c r="C606" s="5">
        <v>0.27499999999999997</v>
      </c>
      <c r="D606" s="2">
        <f>B606</f>
        <v>44740</v>
      </c>
      <c r="E606" s="5">
        <v>0.34166666666666662</v>
      </c>
      <c r="F606" s="2">
        <v>44740</v>
      </c>
      <c r="G606" s="5">
        <v>0.6333333333333333</v>
      </c>
      <c r="H606" s="8"/>
      <c r="I606" s="2"/>
    </row>
    <row r="607" spans="1:9" ht="24.65" hidden="1" customHeight="1">
      <c r="A607" s="7" t="s">
        <v>2136</v>
      </c>
      <c r="B607" s="2">
        <f>F606+2</f>
        <v>44742</v>
      </c>
      <c r="C607" s="5">
        <v>0.59583333333333333</v>
      </c>
      <c r="D607" s="2">
        <f>B607</f>
        <v>44742</v>
      </c>
      <c r="E607" s="5">
        <v>0.74583333333333324</v>
      </c>
      <c r="F607" s="2">
        <v>44743</v>
      </c>
      <c r="G607" s="5">
        <v>0.3125</v>
      </c>
      <c r="H607" s="8"/>
      <c r="I607" s="15"/>
    </row>
    <row r="608" spans="1:9" ht="24.65" hidden="1" customHeight="1">
      <c r="A608" s="12" t="s">
        <v>2247</v>
      </c>
      <c r="B608" s="2">
        <v>44746</v>
      </c>
      <c r="C608" s="5">
        <v>0.10416666666666667</v>
      </c>
      <c r="D608" s="2">
        <v>44747</v>
      </c>
      <c r="E608" s="5">
        <v>0.72916666666666663</v>
      </c>
      <c r="F608" s="2">
        <v>44748</v>
      </c>
      <c r="G608" s="5">
        <v>0.13749999999999998</v>
      </c>
      <c r="H608" s="24" t="s">
        <v>2283</v>
      </c>
      <c r="I608" s="2"/>
    </row>
    <row r="609" spans="1:9" ht="24.65" hidden="1" customHeight="1">
      <c r="A609" s="12" t="s">
        <v>2233</v>
      </c>
      <c r="B609" s="2">
        <f>F608</f>
        <v>44748</v>
      </c>
      <c r="C609" s="5">
        <v>0.16666666666666666</v>
      </c>
      <c r="D609" s="2">
        <v>44748</v>
      </c>
      <c r="E609" s="5">
        <v>0.78333333333333333</v>
      </c>
      <c r="F609" s="2">
        <v>44749</v>
      </c>
      <c r="G609" s="5">
        <v>0.5541666666666667</v>
      </c>
      <c r="H609" s="8" t="s">
        <v>33</v>
      </c>
      <c r="I609" s="2"/>
    </row>
    <row r="610" spans="1:9" ht="24.65" hidden="1" customHeight="1">
      <c r="A610" s="12" t="s">
        <v>2154</v>
      </c>
      <c r="B610" s="2">
        <v>44749</v>
      </c>
      <c r="C610" s="5">
        <v>0.83333333333333337</v>
      </c>
      <c r="D610" s="2">
        <v>44750</v>
      </c>
      <c r="E610" s="5">
        <v>0.4291666666666667</v>
      </c>
      <c r="F610" s="2">
        <v>44750</v>
      </c>
      <c r="G610" s="5">
        <v>0.66666666666666663</v>
      </c>
      <c r="H610" s="8" t="s">
        <v>33</v>
      </c>
      <c r="I610" s="2"/>
    </row>
    <row r="611" spans="1:9" ht="24.65" hidden="1" customHeight="1">
      <c r="A611" s="7" t="s">
        <v>2253</v>
      </c>
      <c r="B611" s="2">
        <v>44752</v>
      </c>
      <c r="C611" s="5">
        <v>0.875</v>
      </c>
      <c r="D611" s="2">
        <v>44752</v>
      </c>
      <c r="E611" s="5">
        <v>0.91666666666666663</v>
      </c>
      <c r="F611" s="2">
        <v>44753</v>
      </c>
      <c r="G611" s="5">
        <v>0.3</v>
      </c>
      <c r="H611" s="8"/>
      <c r="I611" s="2"/>
    </row>
    <row r="612" spans="1:9" ht="24.65" hidden="1" customHeight="1">
      <c r="A612" s="7" t="s">
        <v>2183</v>
      </c>
      <c r="B612" s="2">
        <f>F611+1</f>
        <v>44754</v>
      </c>
      <c r="C612" s="5">
        <v>0.52777777777777779</v>
      </c>
      <c r="D612" s="2">
        <f>B612</f>
        <v>44754</v>
      </c>
      <c r="E612" s="5">
        <v>0.66666666666666663</v>
      </c>
      <c r="F612" s="2">
        <v>44754</v>
      </c>
      <c r="G612" s="5">
        <v>0.84583333333333333</v>
      </c>
      <c r="H612" s="8"/>
      <c r="I612" s="2"/>
    </row>
    <row r="613" spans="1:9" ht="24.65" hidden="1" customHeight="1">
      <c r="A613" s="7" t="s">
        <v>2284</v>
      </c>
      <c r="B613" s="2">
        <v>44757</v>
      </c>
      <c r="C613" s="5">
        <v>0</v>
      </c>
      <c r="D613" s="2">
        <f>B613</f>
        <v>44757</v>
      </c>
      <c r="E613" s="5">
        <v>5.8333333333333327E-2</v>
      </c>
      <c r="F613" s="2">
        <v>44757</v>
      </c>
      <c r="G613" s="5">
        <v>0.35000000000000003</v>
      </c>
      <c r="H613" s="17" t="s">
        <v>2370</v>
      </c>
      <c r="I613" s="2"/>
    </row>
    <row r="614" spans="1:9" ht="24.65" hidden="1" customHeight="1">
      <c r="A614" s="7" t="s">
        <v>2285</v>
      </c>
      <c r="B614" s="2">
        <f>F613</f>
        <v>44757</v>
      </c>
      <c r="C614" s="5">
        <v>0.4236111111111111</v>
      </c>
      <c r="D614" s="2">
        <f>B614</f>
        <v>44757</v>
      </c>
      <c r="E614" s="5">
        <v>0.46666666666666662</v>
      </c>
      <c r="F614" s="2">
        <v>44757</v>
      </c>
      <c r="G614" s="5">
        <v>0.94166666666666676</v>
      </c>
      <c r="H614" s="8"/>
      <c r="I614" s="2"/>
    </row>
    <row r="615" spans="1:9" ht="24.65" hidden="1" customHeight="1">
      <c r="A615" s="7" t="s">
        <v>2286</v>
      </c>
      <c r="B615" s="2">
        <f>F614</f>
        <v>44757</v>
      </c>
      <c r="C615" s="5">
        <v>0.27777777777777779</v>
      </c>
      <c r="D615" s="2">
        <f>B615</f>
        <v>44757</v>
      </c>
      <c r="E615" s="5">
        <v>0.41666666666666669</v>
      </c>
      <c r="F615" s="2">
        <v>44758</v>
      </c>
      <c r="G615" s="5">
        <v>0.71250000000000002</v>
      </c>
      <c r="H615" s="8"/>
      <c r="I615" s="2"/>
    </row>
    <row r="616" spans="1:9" ht="24.65" hidden="1" customHeight="1">
      <c r="A616" s="7" t="s">
        <v>2313</v>
      </c>
      <c r="B616" s="2">
        <v>44760</v>
      </c>
      <c r="C616" s="5">
        <v>0.89583333333333337</v>
      </c>
      <c r="D616" s="2">
        <f>B616</f>
        <v>44760</v>
      </c>
      <c r="E616" s="5">
        <v>0.9291666666666667</v>
      </c>
      <c r="F616" s="2">
        <v>44761</v>
      </c>
      <c r="G616" s="5">
        <v>0.3833333333333333</v>
      </c>
      <c r="H616" s="8"/>
      <c r="I616" s="2"/>
    </row>
    <row r="617" spans="1:9" ht="24.65" hidden="1" customHeight="1">
      <c r="A617" s="7" t="s">
        <v>2314</v>
      </c>
      <c r="B617" s="2">
        <f>F616+1</f>
        <v>44762</v>
      </c>
      <c r="C617" s="5">
        <v>0.60416666666666663</v>
      </c>
      <c r="D617" s="2">
        <v>44762</v>
      </c>
      <c r="E617" s="5">
        <v>0.72916666666666663</v>
      </c>
      <c r="F617" s="2">
        <v>44762</v>
      </c>
      <c r="G617" s="5">
        <v>0.94166666666666676</v>
      </c>
      <c r="H617" s="24" t="s">
        <v>2388</v>
      </c>
      <c r="I617" s="2"/>
    </row>
    <row r="618" spans="1:9" ht="24.65" hidden="1" customHeight="1">
      <c r="A618" s="7" t="s">
        <v>2350</v>
      </c>
      <c r="B618" s="2">
        <v>44765</v>
      </c>
      <c r="C618" s="5">
        <v>0.16666666666666666</v>
      </c>
      <c r="D618" s="2">
        <f t="shared" ref="D618:D626" si="8">B618</f>
        <v>44765</v>
      </c>
      <c r="E618" s="5">
        <v>0.22083333333333333</v>
      </c>
      <c r="F618" s="2">
        <f>D618</f>
        <v>44765</v>
      </c>
      <c r="G618" s="5">
        <v>0.51250000000000007</v>
      </c>
      <c r="H618" s="24"/>
      <c r="I618" s="2"/>
    </row>
    <row r="619" spans="1:9" ht="24.65" hidden="1" customHeight="1">
      <c r="A619" s="7" t="s">
        <v>2351</v>
      </c>
      <c r="B619" s="2">
        <f>F618</f>
        <v>44765</v>
      </c>
      <c r="C619" s="5">
        <v>0.5625</v>
      </c>
      <c r="D619" s="2">
        <v>44766</v>
      </c>
      <c r="E619" s="5">
        <v>0.60416666666666663</v>
      </c>
      <c r="F619" s="2">
        <v>44767</v>
      </c>
      <c r="G619" s="5">
        <v>0.3</v>
      </c>
      <c r="H619" s="8" t="s">
        <v>2431</v>
      </c>
      <c r="I619" s="2"/>
    </row>
    <row r="620" spans="1:9" ht="24.65" hidden="1" customHeight="1">
      <c r="A620" s="7" t="s">
        <v>2352</v>
      </c>
      <c r="B620" s="2">
        <f>F619</f>
        <v>44767</v>
      </c>
      <c r="C620" s="5">
        <v>0.64583333333333337</v>
      </c>
      <c r="D620" s="2">
        <f t="shared" si="8"/>
        <v>44767</v>
      </c>
      <c r="E620" s="5">
        <v>0.79583333333333339</v>
      </c>
      <c r="F620" s="2">
        <v>44768</v>
      </c>
      <c r="G620" s="5">
        <v>0.30416666666666664</v>
      </c>
      <c r="H620" s="8"/>
      <c r="I620" s="2"/>
    </row>
    <row r="621" spans="1:9" ht="24.65" hidden="1" customHeight="1">
      <c r="A621" s="7" t="s">
        <v>2433</v>
      </c>
      <c r="B621" s="2">
        <f>F620+2</f>
        <v>44770</v>
      </c>
      <c r="C621" s="5">
        <v>0.27083333333333331</v>
      </c>
      <c r="D621" s="2">
        <f>B621</f>
        <v>44770</v>
      </c>
      <c r="E621" s="5">
        <v>0.40416666666666662</v>
      </c>
      <c r="F621" s="2">
        <f>D621</f>
        <v>44770</v>
      </c>
      <c r="G621" s="5">
        <v>0.67499999999999993</v>
      </c>
      <c r="H621" s="8"/>
      <c r="I621" s="2"/>
    </row>
    <row r="622" spans="1:9" ht="24.65" hidden="1" customHeight="1">
      <c r="A622" s="7" t="s">
        <v>2365</v>
      </c>
      <c r="B622" s="2">
        <v>44772</v>
      </c>
      <c r="C622" s="5">
        <v>2.0833333333333332E-2</v>
      </c>
      <c r="D622" s="2">
        <v>44772</v>
      </c>
      <c r="E622" s="5">
        <v>5.8333333333333327E-2</v>
      </c>
      <c r="F622" s="2">
        <v>44772</v>
      </c>
      <c r="G622" s="5">
        <v>0.52916666666666667</v>
      </c>
      <c r="H622" s="8"/>
      <c r="I622" s="2"/>
    </row>
    <row r="623" spans="1:9" ht="24.65" hidden="1" customHeight="1">
      <c r="A623" s="11" t="s">
        <v>2376</v>
      </c>
      <c r="B623" s="2">
        <f>F622+1</f>
        <v>44773</v>
      </c>
      <c r="C623" s="5">
        <v>0.26041666666666669</v>
      </c>
      <c r="D623" s="2">
        <f t="shared" si="8"/>
        <v>44773</v>
      </c>
      <c r="E623" s="5">
        <v>0.29583333333333334</v>
      </c>
      <c r="F623" s="2">
        <f>D623</f>
        <v>44773</v>
      </c>
      <c r="G623" s="5">
        <v>0.42499999999999999</v>
      </c>
      <c r="H623" s="8" t="s">
        <v>2377</v>
      </c>
      <c r="I623" s="2"/>
    </row>
    <row r="624" spans="1:9" ht="24.65" hidden="1" customHeight="1">
      <c r="A624" s="7" t="s">
        <v>2416</v>
      </c>
      <c r="B624" s="2">
        <v>44775</v>
      </c>
      <c r="C624" s="5">
        <v>0.95833333333333337</v>
      </c>
      <c r="D624" s="2">
        <v>44776</v>
      </c>
      <c r="E624" s="5">
        <v>1.6666666666666666E-2</v>
      </c>
      <c r="F624" s="2">
        <v>44776</v>
      </c>
      <c r="G624" s="5">
        <v>0.75416666666666676</v>
      </c>
      <c r="H624" s="17" t="s">
        <v>2483</v>
      </c>
      <c r="I624" s="2"/>
    </row>
    <row r="625" spans="1:9" ht="24.65" hidden="1" customHeight="1">
      <c r="A625" s="7" t="s">
        <v>2417</v>
      </c>
      <c r="B625" s="2">
        <f>F624</f>
        <v>44776</v>
      </c>
      <c r="C625" s="5">
        <v>0.8125</v>
      </c>
      <c r="D625" s="2">
        <f t="shared" si="8"/>
        <v>44776</v>
      </c>
      <c r="E625" s="5">
        <v>0.86249999999999993</v>
      </c>
      <c r="F625" s="2">
        <v>44777</v>
      </c>
      <c r="G625" s="5">
        <v>0.48333333333333334</v>
      </c>
      <c r="H625" s="8" t="s">
        <v>33</v>
      </c>
      <c r="I625" s="2"/>
    </row>
    <row r="626" spans="1:9" ht="24.65" hidden="1" customHeight="1">
      <c r="A626" s="7" t="s">
        <v>2418</v>
      </c>
      <c r="B626" s="2">
        <v>44777</v>
      </c>
      <c r="C626" s="5">
        <v>0.68055555555555547</v>
      </c>
      <c r="D626" s="2">
        <f t="shared" si="8"/>
        <v>44777</v>
      </c>
      <c r="E626" s="5">
        <v>0.84166666666666667</v>
      </c>
      <c r="F626" s="2">
        <v>44778</v>
      </c>
      <c r="G626" s="5">
        <v>0.25833333333333336</v>
      </c>
      <c r="H626" s="8"/>
      <c r="I626" s="2"/>
    </row>
    <row r="627" spans="1:9" ht="24.65" hidden="1" customHeight="1">
      <c r="A627" s="7" t="s">
        <v>2472</v>
      </c>
      <c r="B627" s="2">
        <v>44780</v>
      </c>
      <c r="C627" s="5">
        <v>0.41666666666666669</v>
      </c>
      <c r="D627" s="2">
        <f>B627</f>
        <v>44780</v>
      </c>
      <c r="E627" s="5">
        <v>0.45833333333333331</v>
      </c>
      <c r="F627" s="2">
        <f>D627</f>
        <v>44780</v>
      </c>
      <c r="G627" s="5">
        <v>0.90416666666666667</v>
      </c>
      <c r="H627" s="8"/>
      <c r="I627" s="2"/>
    </row>
    <row r="628" spans="1:9" ht="24.65" hidden="1" customHeight="1">
      <c r="A628" s="7" t="s">
        <v>2473</v>
      </c>
      <c r="B628" s="2"/>
      <c r="C628" s="5"/>
      <c r="D628" s="2"/>
      <c r="E628" s="5"/>
      <c r="F628" s="2"/>
      <c r="G628" s="5"/>
      <c r="H628" s="8" t="s">
        <v>2523</v>
      </c>
      <c r="I628" s="2"/>
    </row>
    <row r="629" spans="1:9" ht="24.65" hidden="1" customHeight="1">
      <c r="A629" s="7" t="s">
        <v>2504</v>
      </c>
      <c r="B629" s="2">
        <v>44783</v>
      </c>
      <c r="C629" s="5">
        <v>0.16666666666666666</v>
      </c>
      <c r="D629" s="2">
        <v>44784</v>
      </c>
      <c r="E629" s="5">
        <v>0.41250000000000003</v>
      </c>
      <c r="F629" s="2">
        <v>44784</v>
      </c>
      <c r="G629" s="5">
        <v>0.78749999999999998</v>
      </c>
      <c r="H629" s="8" t="s">
        <v>2552</v>
      </c>
      <c r="I629" s="2"/>
    </row>
    <row r="630" spans="1:9" ht="24.65" hidden="1" customHeight="1">
      <c r="A630" s="7" t="s">
        <v>2505</v>
      </c>
      <c r="B630" s="2">
        <f>F629</f>
        <v>44784</v>
      </c>
      <c r="C630" s="5">
        <v>0.88541666666666663</v>
      </c>
      <c r="D630" s="2">
        <f>B630</f>
        <v>44784</v>
      </c>
      <c r="E630" s="5">
        <v>0.90416666666666667</v>
      </c>
      <c r="F630" s="2">
        <v>44785</v>
      </c>
      <c r="G630" s="5">
        <v>0.65416666666666667</v>
      </c>
      <c r="H630" s="8"/>
      <c r="I630" s="2"/>
    </row>
    <row r="631" spans="1:9" ht="24.65" hidden="1" customHeight="1">
      <c r="A631" s="7" t="s">
        <v>2506</v>
      </c>
      <c r="B631" s="2">
        <f>F630</f>
        <v>44785</v>
      </c>
      <c r="C631" s="5">
        <v>0.93333333333333324</v>
      </c>
      <c r="D631" s="2">
        <v>44786</v>
      </c>
      <c r="E631" s="5">
        <v>0.41666666666666669</v>
      </c>
      <c r="F631" s="2">
        <f>D631</f>
        <v>44786</v>
      </c>
      <c r="G631" s="5">
        <v>0.66666666666666663</v>
      </c>
      <c r="H631" s="8"/>
      <c r="I631" s="2"/>
    </row>
    <row r="632" spans="1:9" ht="24.65" hidden="1" customHeight="1">
      <c r="A632" s="7" t="s">
        <v>2516</v>
      </c>
      <c r="B632" s="2">
        <f>F631+2</f>
        <v>44788</v>
      </c>
      <c r="C632" s="5">
        <v>0.85416666666666663</v>
      </c>
      <c r="D632" s="2">
        <f>B632</f>
        <v>44788</v>
      </c>
      <c r="E632" s="5">
        <v>0.89583333333333337</v>
      </c>
      <c r="F632" s="2">
        <v>44789</v>
      </c>
      <c r="G632" s="5">
        <v>0.25833333333333336</v>
      </c>
      <c r="H632" s="8"/>
      <c r="I632" s="2"/>
    </row>
    <row r="633" spans="1:9" ht="24.65" hidden="1" customHeight="1">
      <c r="A633" s="7" t="s">
        <v>2517</v>
      </c>
      <c r="B633" s="2"/>
      <c r="C633" s="5"/>
      <c r="D633" s="2"/>
      <c r="E633" s="5"/>
      <c r="F633" s="2"/>
      <c r="G633" s="5"/>
      <c r="H633" s="8" t="s">
        <v>2558</v>
      </c>
      <c r="I633" s="2"/>
    </row>
    <row r="634" spans="1:9" ht="24.65" hidden="1" customHeight="1">
      <c r="A634" s="7" t="s">
        <v>2533</v>
      </c>
      <c r="B634" s="2">
        <v>44791</v>
      </c>
      <c r="C634" s="5">
        <v>0.39583333333333331</v>
      </c>
      <c r="D634" s="2">
        <f>B634</f>
        <v>44791</v>
      </c>
      <c r="E634" s="5">
        <v>0.4458333333333333</v>
      </c>
      <c r="F634" s="2">
        <f>D634</f>
        <v>44791</v>
      </c>
      <c r="G634" s="5">
        <v>0.8833333333333333</v>
      </c>
      <c r="H634" s="17" t="s">
        <v>2614</v>
      </c>
      <c r="I634" s="2"/>
    </row>
    <row r="635" spans="1:9" ht="24.65" hidden="1" customHeight="1">
      <c r="A635" s="7" t="s">
        <v>2535</v>
      </c>
      <c r="B635" s="2">
        <v>44792</v>
      </c>
      <c r="C635" s="5">
        <v>8.3333333333333329E-2</v>
      </c>
      <c r="D635" s="2">
        <v>44793</v>
      </c>
      <c r="E635" s="5">
        <v>0.6</v>
      </c>
      <c r="F635" s="2">
        <f t="shared" ref="F635" si="9">D635</f>
        <v>44793</v>
      </c>
      <c r="G635" s="5">
        <v>0.92499999999999993</v>
      </c>
      <c r="H635" s="8" t="s">
        <v>2608</v>
      </c>
      <c r="I635" s="2"/>
    </row>
    <row r="636" spans="1:9" ht="24.65" hidden="1" customHeight="1">
      <c r="A636" s="7" t="s">
        <v>2534</v>
      </c>
      <c r="B636" s="2">
        <v>44794</v>
      </c>
      <c r="C636" s="5">
        <v>0.29166666666666669</v>
      </c>
      <c r="D636" s="2">
        <v>44794</v>
      </c>
      <c r="E636" s="5">
        <v>0.4375</v>
      </c>
      <c r="F636" s="2">
        <v>44795</v>
      </c>
      <c r="G636" s="5">
        <v>7.0833333333333331E-2</v>
      </c>
      <c r="H636" s="8" t="s">
        <v>2607</v>
      </c>
      <c r="I636" s="2"/>
    </row>
    <row r="637" spans="1:9" ht="24.65" hidden="1" customHeight="1">
      <c r="A637" s="7" t="s">
        <v>2449</v>
      </c>
      <c r="B637" s="2">
        <v>44797</v>
      </c>
      <c r="C637" s="5">
        <v>0.10416666666666667</v>
      </c>
      <c r="D637" s="2">
        <f>B637</f>
        <v>44797</v>
      </c>
      <c r="E637" s="5">
        <v>0.25</v>
      </c>
      <c r="F637" s="2">
        <f t="shared" ref="F637:F642" si="10">D637</f>
        <v>44797</v>
      </c>
      <c r="G637" s="5">
        <v>0.67083333333333339</v>
      </c>
      <c r="H637" s="8" t="s">
        <v>2620</v>
      </c>
      <c r="I637" s="2"/>
    </row>
    <row r="638" spans="1:9" ht="24.65" hidden="1" customHeight="1">
      <c r="A638" s="7" t="s">
        <v>2536</v>
      </c>
      <c r="B638" s="2">
        <f>F637+1</f>
        <v>44798</v>
      </c>
      <c r="C638" s="5">
        <v>0.94444444444444453</v>
      </c>
      <c r="D638" s="2">
        <v>44798</v>
      </c>
      <c r="E638" s="5">
        <v>0.99583333333333324</v>
      </c>
      <c r="F638" s="2">
        <v>44799</v>
      </c>
      <c r="G638" s="5">
        <v>0.4458333333333333</v>
      </c>
      <c r="H638" s="8" t="s">
        <v>2570</v>
      </c>
      <c r="I638" s="2"/>
    </row>
    <row r="639" spans="1:9" ht="24.65" hidden="1" customHeight="1">
      <c r="A639" s="7" t="s">
        <v>2615</v>
      </c>
      <c r="B639" s="2">
        <f>F638+2</f>
        <v>44801</v>
      </c>
      <c r="C639" s="5">
        <v>0.52083333333333337</v>
      </c>
      <c r="D639" s="2">
        <f>B639</f>
        <v>44801</v>
      </c>
      <c r="E639" s="5">
        <v>0.57916666666666672</v>
      </c>
      <c r="F639" s="2">
        <f>D639</f>
        <v>44801</v>
      </c>
      <c r="G639" s="5">
        <v>0.9375</v>
      </c>
      <c r="H639" s="17" t="s">
        <v>2661</v>
      </c>
      <c r="I639" s="2"/>
    </row>
    <row r="640" spans="1:9" ht="24.65" hidden="1" customHeight="1">
      <c r="A640" s="7" t="s">
        <v>2616</v>
      </c>
      <c r="B640" s="2">
        <v>44802</v>
      </c>
      <c r="C640" s="5">
        <v>4.1666666666666664E-2</v>
      </c>
      <c r="D640" s="2">
        <v>44803</v>
      </c>
      <c r="E640" s="5">
        <v>0.3833333333333333</v>
      </c>
      <c r="F640" s="2">
        <v>44803</v>
      </c>
      <c r="G640" s="5">
        <v>0.71666666666666667</v>
      </c>
      <c r="H640" s="8" t="s">
        <v>2666</v>
      </c>
      <c r="I640" s="2"/>
    </row>
    <row r="641" spans="1:9" ht="24.65" hidden="1" customHeight="1">
      <c r="A641" s="7" t="s">
        <v>2499</v>
      </c>
      <c r="B641" s="2">
        <v>44803</v>
      </c>
      <c r="C641" s="5">
        <v>0.99583333333333324</v>
      </c>
      <c r="D641" s="2">
        <v>44806</v>
      </c>
      <c r="E641" s="5">
        <v>0.39166666666666666</v>
      </c>
      <c r="F641" s="2">
        <v>44807</v>
      </c>
      <c r="G641" s="5">
        <v>0.1125</v>
      </c>
      <c r="H641" s="8" t="s">
        <v>766</v>
      </c>
      <c r="I641" s="2"/>
    </row>
    <row r="642" spans="1:9" ht="24.65" hidden="1" customHeight="1">
      <c r="A642" s="7" t="s">
        <v>2617</v>
      </c>
      <c r="B642" s="2">
        <f>F641+2</f>
        <v>44809</v>
      </c>
      <c r="C642" s="5">
        <v>0.3125</v>
      </c>
      <c r="D642" s="2">
        <f>B642</f>
        <v>44809</v>
      </c>
      <c r="E642" s="5">
        <v>0.33749999999999997</v>
      </c>
      <c r="F642" s="2">
        <f t="shared" si="10"/>
        <v>44809</v>
      </c>
      <c r="G642" s="5">
        <v>0.6333333333333333</v>
      </c>
      <c r="H642" s="8"/>
      <c r="I642" s="2"/>
    </row>
    <row r="643" spans="1:9" ht="24.65" hidden="1" customHeight="1">
      <c r="A643" s="7" t="s">
        <v>2618</v>
      </c>
      <c r="B643" s="2">
        <f>F642+1</f>
        <v>44810</v>
      </c>
      <c r="C643" s="5">
        <v>0.85416666666666663</v>
      </c>
      <c r="D643" s="2">
        <v>44810</v>
      </c>
      <c r="E643" s="5">
        <v>0.99583333333333324</v>
      </c>
      <c r="F643" s="2">
        <v>44811</v>
      </c>
      <c r="G643" s="5">
        <v>0.33333333333333331</v>
      </c>
      <c r="H643" s="8" t="s">
        <v>2570</v>
      </c>
      <c r="I643" s="2"/>
    </row>
    <row r="644" spans="1:9" ht="24.65" hidden="1" customHeight="1">
      <c r="A644" s="7" t="s">
        <v>2676</v>
      </c>
      <c r="B644" s="2">
        <f>F643+2</f>
        <v>44813</v>
      </c>
      <c r="C644" s="5">
        <v>0.53125</v>
      </c>
      <c r="D644" s="2">
        <f>B644</f>
        <v>44813</v>
      </c>
      <c r="E644" s="5">
        <v>0.60416666666666663</v>
      </c>
      <c r="F644" s="2">
        <f>D644</f>
        <v>44813</v>
      </c>
      <c r="G644" s="5">
        <v>0.9458333333333333</v>
      </c>
      <c r="H644" s="17" t="s">
        <v>2738</v>
      </c>
      <c r="I644" s="2"/>
    </row>
    <row r="645" spans="1:9" ht="24.65" hidden="1" customHeight="1">
      <c r="A645" s="7" t="s">
        <v>2677</v>
      </c>
      <c r="B645" s="2">
        <v>44814</v>
      </c>
      <c r="C645" s="5">
        <v>1.3888888888888888E-2</v>
      </c>
      <c r="D645" s="2">
        <f>B645</f>
        <v>44814</v>
      </c>
      <c r="E645" s="5">
        <v>7.0833333333333331E-2</v>
      </c>
      <c r="F645" s="2">
        <v>44814</v>
      </c>
      <c r="G645" s="5">
        <v>0.56666666666666665</v>
      </c>
      <c r="H645" s="8"/>
      <c r="I645" s="2"/>
    </row>
    <row r="646" spans="1:9" ht="24.65" hidden="1" customHeight="1">
      <c r="A646" s="7" t="s">
        <v>2678</v>
      </c>
      <c r="B646" s="2">
        <f>F645</f>
        <v>44814</v>
      </c>
      <c r="C646" s="5">
        <v>0.85416666666666663</v>
      </c>
      <c r="D646" s="2">
        <v>44814</v>
      </c>
      <c r="E646" s="5">
        <v>0.98749999999999993</v>
      </c>
      <c r="F646" s="25">
        <v>44815</v>
      </c>
      <c r="G646" s="19">
        <v>0.5083333333333333</v>
      </c>
      <c r="H646" s="8"/>
      <c r="I646" s="2"/>
    </row>
    <row r="647" spans="1:9" ht="24.65" hidden="1" customHeight="1">
      <c r="A647" s="7" t="s">
        <v>2705</v>
      </c>
      <c r="B647" s="2">
        <f>F646+2</f>
        <v>44817</v>
      </c>
      <c r="C647" s="5">
        <v>0.625</v>
      </c>
      <c r="D647" s="2">
        <v>44817</v>
      </c>
      <c r="E647" s="5">
        <v>0.67499999999999993</v>
      </c>
      <c r="F647" s="2">
        <v>44818</v>
      </c>
      <c r="G647" s="5">
        <v>0.21666666666666667</v>
      </c>
      <c r="H647" s="8"/>
      <c r="I647" s="2"/>
    </row>
    <row r="648" spans="1:9" ht="24.65" hidden="1" customHeight="1">
      <c r="A648" s="7" t="s">
        <v>2706</v>
      </c>
      <c r="B648" s="2">
        <v>44819</v>
      </c>
      <c r="C648" s="5">
        <v>0.375</v>
      </c>
      <c r="D648" s="2">
        <v>44819</v>
      </c>
      <c r="E648" s="5">
        <v>0.51666666666666672</v>
      </c>
      <c r="F648" s="2">
        <f>D648</f>
        <v>44819</v>
      </c>
      <c r="G648" s="5">
        <v>0.7583333333333333</v>
      </c>
      <c r="H648" s="8" t="s">
        <v>2570</v>
      </c>
      <c r="I648" s="2"/>
    </row>
    <row r="649" spans="1:9" ht="24.65" hidden="1" customHeight="1">
      <c r="A649" s="7" t="s">
        <v>2740</v>
      </c>
      <c r="B649" s="2">
        <f>F648+2</f>
        <v>44821</v>
      </c>
      <c r="C649" s="5">
        <v>0.83333333333333337</v>
      </c>
      <c r="D649" s="2">
        <f>B649</f>
        <v>44821</v>
      </c>
      <c r="E649" s="5">
        <v>0.89166666666666661</v>
      </c>
      <c r="F649" s="2">
        <v>44822</v>
      </c>
      <c r="G649" s="5">
        <v>0.10833333333333334</v>
      </c>
      <c r="H649" s="17" t="s">
        <v>2784</v>
      </c>
      <c r="I649" s="2"/>
    </row>
    <row r="650" spans="1:9" ht="24.65" hidden="1" customHeight="1">
      <c r="A650" s="7" t="s">
        <v>2460</v>
      </c>
      <c r="B650" s="2">
        <f>F649</f>
        <v>44822</v>
      </c>
      <c r="C650" s="5">
        <v>0.14583333333333334</v>
      </c>
      <c r="D650" s="2">
        <v>44823</v>
      </c>
      <c r="E650" s="5">
        <v>0.97916666666666663</v>
      </c>
      <c r="F650" s="2">
        <v>44824</v>
      </c>
      <c r="G650" s="5">
        <v>0.42499999999999999</v>
      </c>
      <c r="H650" s="8" t="s">
        <v>2786</v>
      </c>
      <c r="I650" s="2"/>
    </row>
    <row r="651" spans="1:9" ht="24.65" hidden="1" customHeight="1">
      <c r="A651" s="7" t="s">
        <v>2741</v>
      </c>
      <c r="B651" s="2">
        <v>44824</v>
      </c>
      <c r="C651" s="5">
        <v>0.75694444444444453</v>
      </c>
      <c r="D651" s="2">
        <f t="shared" ref="D651:D656" si="11">B651</f>
        <v>44824</v>
      </c>
      <c r="E651" s="5">
        <v>0.89583333333333337</v>
      </c>
      <c r="F651" s="2">
        <v>44825</v>
      </c>
      <c r="G651" s="5">
        <v>0.32083333333333336</v>
      </c>
      <c r="H651" s="8"/>
      <c r="I651" s="2"/>
    </row>
    <row r="652" spans="1:9" ht="24.65" hidden="1" customHeight="1">
      <c r="A652" s="7" t="s">
        <v>2742</v>
      </c>
      <c r="B652" s="2">
        <f>F651+2</f>
        <v>44827</v>
      </c>
      <c r="C652" s="5">
        <v>0.4375</v>
      </c>
      <c r="D652" s="2">
        <f t="shared" si="11"/>
        <v>44827</v>
      </c>
      <c r="E652" s="5">
        <v>0.47916666666666669</v>
      </c>
      <c r="F652" s="2">
        <v>44827</v>
      </c>
      <c r="G652" s="5">
        <v>0.79999999999999993</v>
      </c>
      <c r="H652" s="8"/>
      <c r="I652" s="2"/>
    </row>
    <row r="653" spans="1:9" ht="24.65" hidden="1" customHeight="1">
      <c r="A653" s="7" t="s">
        <v>2461</v>
      </c>
      <c r="B653" s="2">
        <v>44829</v>
      </c>
      <c r="C653" s="5">
        <v>2.0833333333333332E-2</v>
      </c>
      <c r="D653" s="2">
        <f t="shared" si="11"/>
        <v>44829</v>
      </c>
      <c r="E653" s="5">
        <v>0.16250000000000001</v>
      </c>
      <c r="F653" s="2">
        <v>44829</v>
      </c>
      <c r="G653" s="5">
        <v>0.5083333333333333</v>
      </c>
      <c r="H653" s="8" t="s">
        <v>2570</v>
      </c>
      <c r="I653" s="2"/>
    </row>
    <row r="654" spans="1:9" ht="24.65" hidden="1" customHeight="1">
      <c r="A654" s="7" t="s">
        <v>2804</v>
      </c>
      <c r="B654" s="2">
        <f>F653+2</f>
        <v>44831</v>
      </c>
      <c r="C654" s="5">
        <v>0.84583333333333333</v>
      </c>
      <c r="D654" s="2">
        <v>44832</v>
      </c>
      <c r="E654" s="5">
        <v>0.40416666666666662</v>
      </c>
      <c r="F654" s="2">
        <f>D654</f>
        <v>44832</v>
      </c>
      <c r="G654" s="5">
        <v>0.67499999999999993</v>
      </c>
      <c r="H654" s="17" t="s">
        <v>2614</v>
      </c>
      <c r="I654" s="2"/>
    </row>
    <row r="655" spans="1:9" ht="24.65" hidden="1" customHeight="1">
      <c r="A655" s="7" t="s">
        <v>2718</v>
      </c>
      <c r="B655" s="2">
        <v>44832</v>
      </c>
      <c r="C655" s="5">
        <v>0.72916666666666663</v>
      </c>
      <c r="D655" s="2">
        <f t="shared" si="11"/>
        <v>44832</v>
      </c>
      <c r="E655" s="5">
        <v>0.77916666666666667</v>
      </c>
      <c r="F655" s="2">
        <v>44833</v>
      </c>
      <c r="G655" s="5">
        <v>0.5083333333333333</v>
      </c>
      <c r="H655" s="8"/>
      <c r="I655" s="2"/>
    </row>
    <row r="656" spans="1:9" ht="24.65" hidden="1" customHeight="1">
      <c r="A656" s="7" t="s">
        <v>2497</v>
      </c>
      <c r="B656" s="2">
        <v>44833</v>
      </c>
      <c r="C656" s="5">
        <v>0.78125</v>
      </c>
      <c r="D656" s="2">
        <f t="shared" si="11"/>
        <v>44833</v>
      </c>
      <c r="E656" s="5">
        <v>0.92499999999999993</v>
      </c>
      <c r="F656" s="2">
        <v>44834</v>
      </c>
      <c r="G656" s="5">
        <v>0.25833333333333336</v>
      </c>
      <c r="H656" s="8"/>
      <c r="I656" s="2"/>
    </row>
    <row r="657" spans="1:9" ht="24.65" hidden="1" customHeight="1">
      <c r="A657" s="7" t="s">
        <v>2806</v>
      </c>
      <c r="B657" s="2">
        <f>F656+2</f>
        <v>44836</v>
      </c>
      <c r="C657" s="5">
        <v>0.20833333333333334</v>
      </c>
      <c r="D657" s="2">
        <f>B657</f>
        <v>44836</v>
      </c>
      <c r="E657" s="5">
        <v>0.34583333333333338</v>
      </c>
      <c r="F657" s="2">
        <f>D657</f>
        <v>44836</v>
      </c>
      <c r="G657" s="5">
        <v>0.84166666666666667</v>
      </c>
      <c r="H657" s="8" t="s">
        <v>2570</v>
      </c>
      <c r="I657" s="2"/>
    </row>
    <row r="658" spans="1:9" ht="24.65" hidden="1" customHeight="1">
      <c r="A658" s="7" t="s">
        <v>2805</v>
      </c>
      <c r="B658" s="2">
        <v>44838</v>
      </c>
      <c r="C658" s="5">
        <v>0.85416666666666663</v>
      </c>
      <c r="D658" s="2">
        <f>B658</f>
        <v>44838</v>
      </c>
      <c r="E658" s="5">
        <v>0.89583333333333337</v>
      </c>
      <c r="F658" s="2">
        <v>44839</v>
      </c>
      <c r="G658" s="5">
        <v>0.5083333333333333</v>
      </c>
      <c r="H658" s="8" t="s">
        <v>2890</v>
      </c>
      <c r="I658" s="2"/>
    </row>
    <row r="659" spans="1:9" ht="24.65" hidden="1" customHeight="1">
      <c r="A659" s="7" t="s">
        <v>2838</v>
      </c>
      <c r="B659" s="2">
        <v>44842</v>
      </c>
      <c r="C659" s="5">
        <v>8.3333333333333329E-2</v>
      </c>
      <c r="D659" s="2">
        <v>44842</v>
      </c>
      <c r="E659" s="5">
        <v>0.14583333333333334</v>
      </c>
      <c r="F659" s="2">
        <v>44842</v>
      </c>
      <c r="G659" s="5">
        <v>0.6333333333333333</v>
      </c>
      <c r="H659" s="17" t="s">
        <v>2614</v>
      </c>
      <c r="I659" s="2"/>
    </row>
    <row r="660" spans="1:9" ht="24.65" hidden="1" customHeight="1">
      <c r="A660" s="7" t="s">
        <v>2497</v>
      </c>
      <c r="B660" s="2">
        <f>F659</f>
        <v>44842</v>
      </c>
      <c r="C660" s="5">
        <v>0.82500000000000007</v>
      </c>
      <c r="D660" s="2">
        <v>44843</v>
      </c>
      <c r="E660" s="5">
        <v>0.42499999999999999</v>
      </c>
      <c r="F660" s="2">
        <v>44843</v>
      </c>
      <c r="G660" s="5">
        <v>0.67499999999999993</v>
      </c>
      <c r="H660" s="8"/>
      <c r="I660" s="2"/>
    </row>
    <row r="661" spans="1:9" ht="24.65" hidden="1" customHeight="1">
      <c r="A661" s="7" t="s">
        <v>2915</v>
      </c>
      <c r="B661" s="2">
        <v>44843</v>
      </c>
      <c r="C661" s="5">
        <v>0.97916666666666663</v>
      </c>
      <c r="D661" s="2">
        <v>44844</v>
      </c>
      <c r="E661" s="5">
        <v>0.125</v>
      </c>
      <c r="F661" s="2">
        <v>44844</v>
      </c>
      <c r="G661" s="5">
        <v>0.54999999999999993</v>
      </c>
      <c r="H661" s="8"/>
      <c r="I661" s="2"/>
    </row>
    <row r="662" spans="1:9" ht="24.65" hidden="1" customHeight="1">
      <c r="A662" s="7" t="s">
        <v>2839</v>
      </c>
      <c r="B662" s="2">
        <v>44846</v>
      </c>
      <c r="C662" s="5">
        <v>0.66666666666666663</v>
      </c>
      <c r="D662" s="2">
        <f>B662</f>
        <v>44846</v>
      </c>
      <c r="E662" s="5">
        <v>0.72499999999999998</v>
      </c>
      <c r="F662" s="2">
        <f>D662</f>
        <v>44846</v>
      </c>
      <c r="G662" s="5">
        <v>0.8833333333333333</v>
      </c>
      <c r="H662" s="8"/>
      <c r="I662" s="2"/>
    </row>
    <row r="663" spans="1:9" ht="24.65" hidden="1" customHeight="1">
      <c r="A663" s="7" t="s">
        <v>2840</v>
      </c>
      <c r="B663" s="2">
        <v>44848</v>
      </c>
      <c r="C663" s="5">
        <v>0.27083333333333331</v>
      </c>
      <c r="D663" s="2">
        <f>B663</f>
        <v>44848</v>
      </c>
      <c r="E663" s="5">
        <v>0.41666666666666669</v>
      </c>
      <c r="F663" s="2">
        <f>D663</f>
        <v>44848</v>
      </c>
      <c r="G663" s="5">
        <v>0.75416666666666676</v>
      </c>
      <c r="H663" s="8" t="s">
        <v>2898</v>
      </c>
      <c r="I663" s="2"/>
    </row>
    <row r="664" spans="1:9" ht="24.9" customHeight="1">
      <c r="A664" s="49" t="s">
        <v>3008</v>
      </c>
      <c r="B664" s="50"/>
      <c r="C664" s="50"/>
      <c r="D664" s="50"/>
      <c r="E664" s="50"/>
      <c r="F664" s="50"/>
      <c r="G664" s="50"/>
      <c r="H664" s="50"/>
      <c r="I664" s="51"/>
    </row>
    <row r="665" spans="1:9" ht="24" customHeight="1">
      <c r="A665" s="14" t="s">
        <v>5</v>
      </c>
      <c r="B665" s="52" t="s">
        <v>6</v>
      </c>
      <c r="C665" s="53"/>
      <c r="D665" s="52" t="s">
        <v>7</v>
      </c>
      <c r="E665" s="53"/>
      <c r="F665" s="52" t="s">
        <v>8</v>
      </c>
      <c r="G665" s="53"/>
      <c r="H665" s="3" t="s">
        <v>9</v>
      </c>
      <c r="I665" s="3" t="s">
        <v>10</v>
      </c>
    </row>
    <row r="666" spans="1:9" ht="24.65" hidden="1" customHeight="1">
      <c r="A666" s="12" t="s">
        <v>1423</v>
      </c>
      <c r="B666" s="2">
        <v>44602</v>
      </c>
      <c r="C666" s="5">
        <v>0.68333333333333324</v>
      </c>
      <c r="D666" s="2">
        <v>44606</v>
      </c>
      <c r="E666" s="5">
        <v>0.62916666666666665</v>
      </c>
      <c r="F666" s="2">
        <v>44606</v>
      </c>
      <c r="G666" s="5">
        <v>0.82916666666666661</v>
      </c>
      <c r="H666" s="8" t="s">
        <v>1432</v>
      </c>
      <c r="I666" s="2"/>
    </row>
    <row r="667" spans="1:9" ht="24.65" hidden="1" customHeight="1">
      <c r="A667" s="7" t="s">
        <v>1455</v>
      </c>
      <c r="B667" s="2">
        <v>44607</v>
      </c>
      <c r="C667" s="5">
        <v>0.95000000000000007</v>
      </c>
      <c r="D667" s="2">
        <v>44608</v>
      </c>
      <c r="E667" s="5">
        <v>4.1666666666666666E-3</v>
      </c>
      <c r="F667" s="2">
        <v>44608</v>
      </c>
      <c r="G667" s="5">
        <v>0.28125</v>
      </c>
      <c r="H667" s="8"/>
      <c r="I667" s="2"/>
    </row>
    <row r="668" spans="1:9" ht="24.65" hidden="1" customHeight="1">
      <c r="A668" s="7" t="s">
        <v>1424</v>
      </c>
      <c r="B668" s="2">
        <v>44610</v>
      </c>
      <c r="C668" s="5">
        <v>1.2499999999999999E-2</v>
      </c>
      <c r="D668" s="2">
        <v>44610</v>
      </c>
      <c r="E668" s="5">
        <v>0.30833333333333335</v>
      </c>
      <c r="F668" s="2">
        <v>44610</v>
      </c>
      <c r="G668" s="5">
        <v>0.83611111111111114</v>
      </c>
      <c r="H668" s="8" t="s">
        <v>1515</v>
      </c>
      <c r="I668" s="2"/>
    </row>
    <row r="669" spans="1:9" ht="24.65" hidden="1" customHeight="1">
      <c r="A669" s="7" t="s">
        <v>1445</v>
      </c>
      <c r="B669" s="2">
        <v>44615</v>
      </c>
      <c r="C669" s="5">
        <v>0.58124999999999993</v>
      </c>
      <c r="D669" s="2">
        <v>44615</v>
      </c>
      <c r="E669" s="5">
        <v>0.65</v>
      </c>
      <c r="F669" s="2">
        <v>44616</v>
      </c>
      <c r="G669" s="5">
        <v>0.15</v>
      </c>
      <c r="H669" s="8"/>
      <c r="I669" s="2"/>
    </row>
    <row r="670" spans="1:9" ht="24.65" hidden="1" customHeight="1">
      <c r="A670" s="7" t="s">
        <v>1425</v>
      </c>
      <c r="B670" s="2">
        <v>44616</v>
      </c>
      <c r="C670" s="5">
        <v>0.40833333333333338</v>
      </c>
      <c r="D670" s="2">
        <v>44616</v>
      </c>
      <c r="E670" s="5">
        <v>0.52916666666666667</v>
      </c>
      <c r="F670" s="2">
        <v>44616</v>
      </c>
      <c r="G670" s="5">
        <v>0.70833333333333337</v>
      </c>
      <c r="H670" s="8"/>
      <c r="I670" s="2"/>
    </row>
    <row r="671" spans="1:9" ht="24.65" hidden="1" customHeight="1">
      <c r="A671" s="7" t="s">
        <v>1446</v>
      </c>
      <c r="B671" s="2">
        <v>44616</v>
      </c>
      <c r="C671" s="5">
        <v>0.92083333333333339</v>
      </c>
      <c r="D671" s="2">
        <v>44617</v>
      </c>
      <c r="E671" s="5">
        <v>0.20694444444444446</v>
      </c>
      <c r="F671" s="2">
        <v>44617</v>
      </c>
      <c r="G671" s="5">
        <v>0.50277777777777777</v>
      </c>
      <c r="H671" s="8"/>
      <c r="I671" s="2"/>
    </row>
    <row r="672" spans="1:9" ht="24.65" hidden="1" customHeight="1">
      <c r="A672" s="7" t="s">
        <v>1488</v>
      </c>
      <c r="B672" s="2">
        <v>44619</v>
      </c>
      <c r="C672" s="5">
        <v>0.45416666666666666</v>
      </c>
      <c r="D672" s="2">
        <v>44619</v>
      </c>
      <c r="E672" s="5">
        <v>0.58750000000000002</v>
      </c>
      <c r="F672" s="2">
        <v>44620</v>
      </c>
      <c r="G672" s="5">
        <v>9.0277777777777776E-2</v>
      </c>
      <c r="H672" s="8"/>
      <c r="I672" s="2"/>
    </row>
    <row r="673" spans="1:9" ht="24.65" hidden="1" customHeight="1">
      <c r="A673" s="7" t="s">
        <v>1521</v>
      </c>
      <c r="B673" s="2">
        <v>44622</v>
      </c>
      <c r="C673" s="5">
        <v>0.31111111111111112</v>
      </c>
      <c r="D673" s="2">
        <v>44622</v>
      </c>
      <c r="E673" s="5">
        <v>0.8666666666666667</v>
      </c>
      <c r="F673" s="2">
        <v>44623</v>
      </c>
      <c r="G673" s="5">
        <v>0.61736111111111114</v>
      </c>
      <c r="H673" s="8"/>
      <c r="I673" s="2"/>
    </row>
    <row r="674" spans="1:9" ht="24.65" hidden="1" customHeight="1">
      <c r="A674" s="11" t="s">
        <v>1567</v>
      </c>
      <c r="B674" s="2">
        <v>44623</v>
      </c>
      <c r="C674" s="5">
        <v>0.85138888888888886</v>
      </c>
      <c r="D674" s="2">
        <v>44623</v>
      </c>
      <c r="E674" s="5">
        <v>0.87361111111111101</v>
      </c>
      <c r="F674" s="2">
        <v>44624</v>
      </c>
      <c r="G674" s="5">
        <v>0.54583333333333328</v>
      </c>
      <c r="H674" s="8" t="s">
        <v>1590</v>
      </c>
      <c r="I674" s="2"/>
    </row>
    <row r="675" spans="1:9" ht="24.65" hidden="1" customHeight="1">
      <c r="A675" s="11" t="s">
        <v>1555</v>
      </c>
      <c r="B675" s="2">
        <v>44625</v>
      </c>
      <c r="C675" s="5">
        <v>0.64583333333333337</v>
      </c>
      <c r="D675" s="2">
        <v>44625</v>
      </c>
      <c r="E675" s="5">
        <v>0.75416666666666676</v>
      </c>
      <c r="F675" s="2">
        <v>44626</v>
      </c>
      <c r="G675" s="5">
        <v>0.11041666666666666</v>
      </c>
      <c r="H675" s="8" t="s">
        <v>1560</v>
      </c>
      <c r="I675" s="2"/>
    </row>
    <row r="676" spans="1:9" ht="24.65" hidden="1" customHeight="1">
      <c r="A676" s="7" t="s">
        <v>1522</v>
      </c>
      <c r="B676" s="2">
        <v>44627</v>
      </c>
      <c r="C676" s="5">
        <v>0.51388888888888895</v>
      </c>
      <c r="D676" s="2">
        <v>44627</v>
      </c>
      <c r="E676" s="5">
        <v>0.5625</v>
      </c>
      <c r="F676" s="2">
        <v>44627</v>
      </c>
      <c r="G676" s="5">
        <v>0.91111111111111109</v>
      </c>
      <c r="H676" s="8"/>
      <c r="I676" s="2"/>
    </row>
    <row r="677" spans="1:9" ht="24.65" hidden="1" customHeight="1">
      <c r="A677" s="7" t="s">
        <v>1551</v>
      </c>
      <c r="B677" s="2">
        <v>44629</v>
      </c>
      <c r="C677" s="5">
        <v>0.81666666666666676</v>
      </c>
      <c r="D677" s="2">
        <v>44630</v>
      </c>
      <c r="E677" s="5">
        <v>0.36458333333333331</v>
      </c>
      <c r="F677" s="2">
        <v>44630</v>
      </c>
      <c r="G677" s="5">
        <v>0.75416666666666676</v>
      </c>
      <c r="H677" s="8" t="s">
        <v>1606</v>
      </c>
      <c r="I677" s="2"/>
    </row>
    <row r="678" spans="1:9" ht="24.65" hidden="1" customHeight="1">
      <c r="A678" s="7" t="s">
        <v>1556</v>
      </c>
      <c r="B678" s="2">
        <v>44631</v>
      </c>
      <c r="C678" s="5">
        <v>0.43958333333333338</v>
      </c>
      <c r="D678" s="2">
        <v>44631</v>
      </c>
      <c r="E678" s="5">
        <v>0.5180555555555556</v>
      </c>
      <c r="F678" s="2">
        <v>44632</v>
      </c>
      <c r="G678" s="5">
        <v>0.10555555555555556</v>
      </c>
      <c r="H678" s="8"/>
      <c r="I678" s="2"/>
    </row>
    <row r="679" spans="1:9" ht="24.65" hidden="1" customHeight="1">
      <c r="A679" s="7" t="s">
        <v>1557</v>
      </c>
      <c r="B679" s="2">
        <v>44633</v>
      </c>
      <c r="C679" s="5">
        <v>0.85416666666666663</v>
      </c>
      <c r="D679" s="2">
        <v>44635</v>
      </c>
      <c r="E679" s="5">
        <v>0.22500000000000001</v>
      </c>
      <c r="F679" s="2">
        <v>44635</v>
      </c>
      <c r="G679" s="5">
        <v>0.61527777777777781</v>
      </c>
      <c r="H679" s="8" t="s">
        <v>33</v>
      </c>
      <c r="I679" s="2"/>
    </row>
    <row r="680" spans="1:9" ht="24.65" hidden="1" customHeight="1">
      <c r="A680" s="7" t="s">
        <v>1558</v>
      </c>
      <c r="B680" s="2">
        <v>44635</v>
      </c>
      <c r="C680" s="5">
        <v>0.7895833333333333</v>
      </c>
      <c r="D680" s="2">
        <v>44636</v>
      </c>
      <c r="E680" s="5">
        <v>0.4597222222222222</v>
      </c>
      <c r="F680" s="2">
        <v>44636</v>
      </c>
      <c r="G680" s="5">
        <v>0.77916666666666667</v>
      </c>
      <c r="H680" s="8"/>
      <c r="I680" s="2"/>
    </row>
    <row r="681" spans="1:9" ht="24.65" hidden="1" customHeight="1">
      <c r="A681" s="7" t="s">
        <v>1607</v>
      </c>
      <c r="B681" s="2">
        <v>44638</v>
      </c>
      <c r="C681" s="5">
        <v>0.60625000000000007</v>
      </c>
      <c r="D681" s="2">
        <v>44638</v>
      </c>
      <c r="E681" s="5">
        <v>0.73749999999999993</v>
      </c>
      <c r="F681" s="2">
        <v>44639</v>
      </c>
      <c r="G681" s="5">
        <v>0.25833333333333336</v>
      </c>
      <c r="H681" s="8"/>
      <c r="I681" s="2"/>
    </row>
    <row r="682" spans="1:9" ht="24.65" hidden="1" customHeight="1">
      <c r="A682" s="7" t="s">
        <v>1622</v>
      </c>
      <c r="B682" s="2">
        <v>44639</v>
      </c>
      <c r="C682" s="5">
        <v>0.9555555555555556</v>
      </c>
      <c r="D682" s="2">
        <v>44640</v>
      </c>
      <c r="E682" s="5">
        <v>0.35833333333333334</v>
      </c>
      <c r="F682" s="2">
        <v>44642</v>
      </c>
      <c r="G682" s="5">
        <v>1.2499999999999999E-2</v>
      </c>
      <c r="H682" s="8" t="s">
        <v>1677</v>
      </c>
      <c r="I682" s="2"/>
    </row>
    <row r="683" spans="1:9" ht="24.65" hidden="1" customHeight="1">
      <c r="A683" s="7" t="s">
        <v>1623</v>
      </c>
      <c r="B683" s="2">
        <v>44643</v>
      </c>
      <c r="C683" s="5">
        <v>0.6958333333333333</v>
      </c>
      <c r="D683" s="2">
        <v>44644</v>
      </c>
      <c r="E683" s="5">
        <v>3.1944444444444449E-2</v>
      </c>
      <c r="F683" s="2">
        <v>44644</v>
      </c>
      <c r="G683" s="5">
        <v>0.44305555555555554</v>
      </c>
      <c r="H683" s="8"/>
      <c r="I683" s="2"/>
    </row>
    <row r="684" spans="1:9" ht="24.65" hidden="1" customHeight="1">
      <c r="A684" s="7" t="s">
        <v>1624</v>
      </c>
      <c r="B684" s="2">
        <v>44644</v>
      </c>
      <c r="C684" s="5">
        <v>0.61249999999999993</v>
      </c>
      <c r="D684" s="2">
        <v>44645</v>
      </c>
      <c r="E684" s="5">
        <v>0.73611111111111116</v>
      </c>
      <c r="F684" s="2">
        <v>44646</v>
      </c>
      <c r="G684" s="5">
        <v>0.26250000000000001</v>
      </c>
      <c r="H684" s="8" t="s">
        <v>1711</v>
      </c>
      <c r="I684" s="2"/>
    </row>
    <row r="685" spans="1:9" ht="24.65" hidden="1" customHeight="1">
      <c r="A685" s="7" t="s">
        <v>1642</v>
      </c>
      <c r="B685" s="2">
        <v>44648</v>
      </c>
      <c r="C685" s="5">
        <v>0.20833333333333334</v>
      </c>
      <c r="D685" s="2">
        <v>44648</v>
      </c>
      <c r="E685" s="5">
        <v>0.90416666666666667</v>
      </c>
      <c r="F685" s="2">
        <v>44649</v>
      </c>
      <c r="G685" s="5">
        <v>0.58194444444444449</v>
      </c>
      <c r="H685" s="8" t="s">
        <v>33</v>
      </c>
      <c r="I685" s="2"/>
    </row>
    <row r="686" spans="1:9" ht="24.65" hidden="1" customHeight="1">
      <c r="A686" s="7" t="s">
        <v>1683</v>
      </c>
      <c r="B686" s="2">
        <v>44650</v>
      </c>
      <c r="C686" s="5">
        <v>0.27361111111111108</v>
      </c>
      <c r="D686" s="2">
        <v>44651</v>
      </c>
      <c r="E686" s="5">
        <v>0.90277777777777779</v>
      </c>
      <c r="F686" s="2">
        <v>44653</v>
      </c>
      <c r="G686" s="5">
        <v>0.58333333333333337</v>
      </c>
      <c r="H686" s="8" t="s">
        <v>1769</v>
      </c>
      <c r="I686" s="2"/>
    </row>
    <row r="687" spans="1:9" ht="24.65" hidden="1" customHeight="1">
      <c r="A687" s="7" t="s">
        <v>1684</v>
      </c>
      <c r="B687" s="2">
        <v>44655</v>
      </c>
      <c r="C687" s="5">
        <v>0.89583333333333337</v>
      </c>
      <c r="D687" s="2">
        <f>B687</f>
        <v>44655</v>
      </c>
      <c r="E687" s="5">
        <v>0.94444444444444453</v>
      </c>
      <c r="F687" s="2">
        <v>44656</v>
      </c>
      <c r="G687" s="5">
        <v>0.53611111111111109</v>
      </c>
      <c r="H687" s="8"/>
      <c r="I687" s="2"/>
    </row>
    <row r="688" spans="1:9" ht="24.65" hidden="1" customHeight="1">
      <c r="A688" s="7" t="s">
        <v>1648</v>
      </c>
      <c r="B688" s="2">
        <v>44656</v>
      </c>
      <c r="C688" s="5">
        <v>0.70416666666666661</v>
      </c>
      <c r="D688" s="2">
        <v>44657</v>
      </c>
      <c r="E688" s="5">
        <v>0.4375</v>
      </c>
      <c r="F688" s="2">
        <f>D688</f>
        <v>44657</v>
      </c>
      <c r="G688" s="5">
        <v>0.69444444444444453</v>
      </c>
      <c r="H688" s="8" t="s">
        <v>33</v>
      </c>
      <c r="I688" s="2"/>
    </row>
    <row r="689" spans="1:9" ht="24.65" hidden="1" customHeight="1">
      <c r="A689" s="7" t="s">
        <v>1721</v>
      </c>
      <c r="B689" s="2">
        <f>F688+2</f>
        <v>44659</v>
      </c>
      <c r="C689" s="5">
        <v>0.55833333333333335</v>
      </c>
      <c r="D689" s="2">
        <v>44660</v>
      </c>
      <c r="E689" s="5">
        <v>5.5555555555555558E-3</v>
      </c>
      <c r="F689" s="2">
        <v>44660</v>
      </c>
      <c r="G689" s="5">
        <v>0.5180555555555556</v>
      </c>
      <c r="H689" s="8"/>
      <c r="I689" s="2"/>
    </row>
    <row r="690" spans="1:9" ht="24.9" hidden="1" customHeight="1">
      <c r="A690" s="7" t="s">
        <v>1751</v>
      </c>
      <c r="B690" s="2">
        <f>F689+1</f>
        <v>44661</v>
      </c>
      <c r="C690" s="28">
        <v>0.24652777777777779</v>
      </c>
      <c r="D690" s="2">
        <f t="shared" ref="D690:D695" si="12">B690</f>
        <v>44661</v>
      </c>
      <c r="E690" s="5">
        <v>0.79305555555555562</v>
      </c>
      <c r="F690" s="2">
        <v>44662</v>
      </c>
      <c r="G690" s="5">
        <v>0.33333333333333331</v>
      </c>
      <c r="H690" s="8" t="s">
        <v>33</v>
      </c>
      <c r="I690" s="30"/>
    </row>
    <row r="691" spans="1:9" ht="24.9" hidden="1" customHeight="1">
      <c r="A691" s="7" t="s">
        <v>1763</v>
      </c>
      <c r="B691" s="2">
        <f>F690+2</f>
        <v>44664</v>
      </c>
      <c r="C691" s="28">
        <v>7.6388888888888895E-2</v>
      </c>
      <c r="D691" s="2">
        <f t="shared" si="12"/>
        <v>44664</v>
      </c>
      <c r="E691" s="5">
        <v>0.1277777777777778</v>
      </c>
      <c r="F691" s="2">
        <v>44664</v>
      </c>
      <c r="G691" s="5">
        <v>0.51250000000000007</v>
      </c>
      <c r="H691" s="29"/>
      <c r="I691" s="30"/>
    </row>
    <row r="692" spans="1:9" ht="24.9" hidden="1" customHeight="1">
      <c r="A692" s="7" t="s">
        <v>1764</v>
      </c>
      <c r="B692" s="2">
        <f>F691</f>
        <v>44664</v>
      </c>
      <c r="C692" s="28">
        <v>0.6875</v>
      </c>
      <c r="D692" s="2">
        <v>44664</v>
      </c>
      <c r="E692" s="5">
        <v>0.90416666666666667</v>
      </c>
      <c r="F692" s="2">
        <v>44665</v>
      </c>
      <c r="G692" s="5">
        <v>0.33611111111111108</v>
      </c>
      <c r="H692" s="29"/>
      <c r="I692" s="30"/>
    </row>
    <row r="693" spans="1:9" ht="24.9" hidden="1" customHeight="1">
      <c r="A693" s="7" t="s">
        <v>1792</v>
      </c>
      <c r="B693" s="2">
        <f>F692+2</f>
        <v>44667</v>
      </c>
      <c r="C693" s="28">
        <v>0.28125</v>
      </c>
      <c r="D693" s="2">
        <f t="shared" si="12"/>
        <v>44667</v>
      </c>
      <c r="E693" s="5">
        <v>0.40833333333333338</v>
      </c>
      <c r="F693" s="2">
        <f>D693</f>
        <v>44667</v>
      </c>
      <c r="G693" s="5">
        <v>0.92083333333333339</v>
      </c>
      <c r="H693" s="29"/>
      <c r="I693" s="30"/>
    </row>
    <row r="694" spans="1:9" ht="24.9" hidden="1" customHeight="1">
      <c r="A694" s="7" t="s">
        <v>1797</v>
      </c>
      <c r="B694" s="2">
        <v>44668</v>
      </c>
      <c r="C694" s="28">
        <v>0.64166666666666672</v>
      </c>
      <c r="D694" s="2">
        <v>44669</v>
      </c>
      <c r="E694" s="5">
        <v>5.9722222222222225E-2</v>
      </c>
      <c r="F694" s="2">
        <v>44669</v>
      </c>
      <c r="G694" s="5">
        <v>0.6958333333333333</v>
      </c>
      <c r="H694" s="8" t="s">
        <v>1859</v>
      </c>
      <c r="I694" s="30"/>
    </row>
    <row r="695" spans="1:9" ht="24.9" hidden="1" customHeight="1">
      <c r="A695" s="7" t="s">
        <v>1798</v>
      </c>
      <c r="B695" s="2">
        <f>F694+2</f>
        <v>44671</v>
      </c>
      <c r="C695" s="28">
        <v>0.57916666666666672</v>
      </c>
      <c r="D695" s="2">
        <f t="shared" si="12"/>
        <v>44671</v>
      </c>
      <c r="E695" s="5">
        <v>0.62916666666666665</v>
      </c>
      <c r="F695" s="2">
        <v>44672</v>
      </c>
      <c r="G695" s="5">
        <v>2.4999999999999998E-2</v>
      </c>
      <c r="H695" s="29"/>
      <c r="I695" s="30"/>
    </row>
    <row r="696" spans="1:9" ht="24.9" hidden="1" customHeight="1">
      <c r="A696" s="7" t="s">
        <v>1799</v>
      </c>
      <c r="B696" s="2">
        <v>44672</v>
      </c>
      <c r="C696" s="28">
        <v>0.27777777777777779</v>
      </c>
      <c r="D696" s="2">
        <v>44672</v>
      </c>
      <c r="E696" s="5">
        <v>0.4055555555555555</v>
      </c>
      <c r="F696" s="2">
        <f>D696</f>
        <v>44672</v>
      </c>
      <c r="G696" s="5">
        <v>0.69027777777777777</v>
      </c>
      <c r="H696" s="29"/>
      <c r="I696" s="30"/>
    </row>
    <row r="697" spans="1:9" ht="24.9" hidden="1" customHeight="1">
      <c r="A697" s="7" t="s">
        <v>1828</v>
      </c>
      <c r="B697" s="2">
        <f>F696+2</f>
        <v>44674</v>
      </c>
      <c r="C697" s="28">
        <v>0.6</v>
      </c>
      <c r="D697" s="2">
        <f t="shared" ref="D697" si="13">B697</f>
        <v>44674</v>
      </c>
      <c r="E697" s="5">
        <v>0.72916666666666663</v>
      </c>
      <c r="F697" s="2">
        <v>44675</v>
      </c>
      <c r="G697" s="5">
        <v>0.24791666666666667</v>
      </c>
      <c r="H697" s="29"/>
      <c r="I697" s="30"/>
    </row>
    <row r="698" spans="1:9" ht="24.9" hidden="1" customHeight="1">
      <c r="A698" s="7" t="s">
        <v>1849</v>
      </c>
      <c r="B698" s="2">
        <v>44675</v>
      </c>
      <c r="C698" s="28">
        <v>0.875</v>
      </c>
      <c r="D698" s="2">
        <v>44676</v>
      </c>
      <c r="E698" s="5">
        <v>0.56388888888888888</v>
      </c>
      <c r="F698" s="2">
        <v>44677</v>
      </c>
      <c r="G698" s="5">
        <v>0.2986111111111111</v>
      </c>
      <c r="H698" s="8" t="s">
        <v>1892</v>
      </c>
      <c r="I698" s="30"/>
    </row>
    <row r="699" spans="1:9" ht="24.9" hidden="1" customHeight="1">
      <c r="A699" s="11" t="s">
        <v>1851</v>
      </c>
      <c r="B699" s="2">
        <v>44678</v>
      </c>
      <c r="C699" s="28">
        <v>0.9291666666666667</v>
      </c>
      <c r="D699" s="2">
        <v>44679</v>
      </c>
      <c r="E699" s="5">
        <v>0.39097222222222222</v>
      </c>
      <c r="F699" s="2">
        <f>D699</f>
        <v>44679</v>
      </c>
      <c r="G699" s="5">
        <v>0.63541666666666663</v>
      </c>
      <c r="H699" s="29"/>
      <c r="I699" s="30"/>
    </row>
    <row r="700" spans="1:9" ht="24.9" hidden="1" customHeight="1">
      <c r="A700" s="11" t="s">
        <v>1850</v>
      </c>
      <c r="B700" s="2">
        <v>44680</v>
      </c>
      <c r="C700" s="28">
        <v>2.4999999999999998E-2</v>
      </c>
      <c r="D700" s="2">
        <v>44680</v>
      </c>
      <c r="E700" s="5">
        <v>7.2916666666666671E-2</v>
      </c>
      <c r="F700" s="2">
        <v>44680</v>
      </c>
      <c r="G700" s="5">
        <v>0.35416666666666669</v>
      </c>
      <c r="H700" s="29"/>
      <c r="I700" s="30"/>
    </row>
    <row r="701" spans="1:9" ht="24.9" hidden="1" customHeight="1">
      <c r="A701" s="7" t="s">
        <v>1873</v>
      </c>
      <c r="B701" s="2">
        <v>44682</v>
      </c>
      <c r="C701" s="28">
        <v>0.28888888888888892</v>
      </c>
      <c r="D701" s="2">
        <v>44682</v>
      </c>
      <c r="E701" s="5">
        <v>0.44166666666666665</v>
      </c>
      <c r="F701" s="2">
        <v>44682</v>
      </c>
      <c r="G701" s="28">
        <v>0.92222222222222217</v>
      </c>
      <c r="H701" s="29"/>
      <c r="I701" s="30"/>
    </row>
    <row r="702" spans="1:9" ht="24.9" hidden="1" customHeight="1">
      <c r="A702" s="32" t="s">
        <v>1879</v>
      </c>
      <c r="B702" s="2">
        <v>44683</v>
      </c>
      <c r="C702" s="28">
        <v>0.58333333333333337</v>
      </c>
      <c r="D702" s="2">
        <v>44684</v>
      </c>
      <c r="E702" s="5">
        <v>0.62222222222222223</v>
      </c>
      <c r="F702" s="2">
        <v>44685</v>
      </c>
      <c r="G702" s="28">
        <v>0.17708333333333334</v>
      </c>
      <c r="H702" s="8" t="s">
        <v>1925</v>
      </c>
      <c r="I702" s="30"/>
    </row>
    <row r="703" spans="1:9" ht="24.9" hidden="1" customHeight="1">
      <c r="A703" s="7" t="s">
        <v>1880</v>
      </c>
      <c r="B703" s="2">
        <v>44687</v>
      </c>
      <c r="C703" s="28">
        <v>5.8333333333333327E-2</v>
      </c>
      <c r="D703" s="2">
        <f>B703</f>
        <v>44687</v>
      </c>
      <c r="E703" s="28">
        <v>0.11597222222222221</v>
      </c>
      <c r="F703" s="2">
        <v>44687</v>
      </c>
      <c r="G703" s="5">
        <v>0.39583333333333331</v>
      </c>
      <c r="H703" s="29"/>
      <c r="I703" s="30"/>
    </row>
    <row r="704" spans="1:9" ht="24.9" hidden="1" customHeight="1">
      <c r="A704" s="7" t="s">
        <v>1881</v>
      </c>
      <c r="B704" s="2">
        <f>F703</f>
        <v>44687</v>
      </c>
      <c r="C704" s="28">
        <v>0.56944444444444442</v>
      </c>
      <c r="D704" s="2">
        <v>44688</v>
      </c>
      <c r="E704" s="5">
        <v>8.3333333333333332E-3</v>
      </c>
      <c r="F704" s="2">
        <f t="shared" ref="F704" si="14">D704</f>
        <v>44688</v>
      </c>
      <c r="G704" s="5">
        <v>0.33888888888888885</v>
      </c>
      <c r="H704" s="8" t="s">
        <v>1982</v>
      </c>
      <c r="I704" s="30"/>
    </row>
    <row r="705" spans="1:9" ht="24.9" hidden="1" customHeight="1">
      <c r="A705" s="7" t="s">
        <v>1888</v>
      </c>
      <c r="B705" s="2">
        <f>F704+2</f>
        <v>44690</v>
      </c>
      <c r="C705" s="28">
        <v>0.40972222222222227</v>
      </c>
      <c r="D705" s="2">
        <v>44690</v>
      </c>
      <c r="E705" s="5">
        <v>0.9194444444444444</v>
      </c>
      <c r="F705" s="2">
        <v>44691</v>
      </c>
      <c r="G705" s="5">
        <v>0.32847222222222222</v>
      </c>
      <c r="H705" s="8" t="s">
        <v>33</v>
      </c>
      <c r="I705" s="30"/>
    </row>
    <row r="706" spans="1:9" ht="24.9" hidden="1" customHeight="1">
      <c r="A706" s="32" t="s">
        <v>1889</v>
      </c>
      <c r="B706" s="2">
        <v>44691</v>
      </c>
      <c r="C706" s="28">
        <v>0.92499999999999993</v>
      </c>
      <c r="D706" s="2">
        <v>44692</v>
      </c>
      <c r="E706" s="5">
        <v>0.98749999999999993</v>
      </c>
      <c r="F706" s="2">
        <v>44693</v>
      </c>
      <c r="G706" s="5">
        <v>0.46111111111111108</v>
      </c>
      <c r="H706" s="8" t="s">
        <v>33</v>
      </c>
      <c r="I706" s="30"/>
    </row>
    <row r="707" spans="1:9" ht="24.9" hidden="1" customHeight="1">
      <c r="A707" s="7" t="s">
        <v>1890</v>
      </c>
      <c r="B707" s="2">
        <f>F706+2</f>
        <v>44695</v>
      </c>
      <c r="C707" s="28">
        <v>0.39583333333333331</v>
      </c>
      <c r="D707" s="2">
        <f t="shared" ref="D707:D711" si="15">B707</f>
        <v>44695</v>
      </c>
      <c r="E707" s="28">
        <v>0.44791666666666669</v>
      </c>
      <c r="F707" s="2">
        <f>D707</f>
        <v>44695</v>
      </c>
      <c r="G707" s="5">
        <v>0.77083333333333337</v>
      </c>
      <c r="H707" s="33"/>
      <c r="I707" s="30"/>
    </row>
    <row r="708" spans="1:9" ht="24.9" hidden="1" customHeight="1">
      <c r="A708" s="7" t="s">
        <v>1954</v>
      </c>
      <c r="B708" s="2"/>
      <c r="C708" s="28"/>
      <c r="D708" s="2"/>
      <c r="E708" s="28"/>
      <c r="F708" s="2"/>
      <c r="G708" s="28"/>
      <c r="H708" s="8" t="s">
        <v>12</v>
      </c>
      <c r="I708" s="30"/>
    </row>
    <row r="709" spans="1:9" ht="24.9" hidden="1" customHeight="1">
      <c r="A709" s="7" t="s">
        <v>1955</v>
      </c>
      <c r="B709" s="2">
        <v>44697</v>
      </c>
      <c r="C709" s="28">
        <v>0.69305555555555554</v>
      </c>
      <c r="D709" s="2">
        <f t="shared" si="15"/>
        <v>44697</v>
      </c>
      <c r="E709" s="5">
        <v>0.82291666666666663</v>
      </c>
      <c r="F709" s="2">
        <v>44698</v>
      </c>
      <c r="G709" s="5">
        <v>0.33611111111111108</v>
      </c>
      <c r="H709" s="33"/>
      <c r="I709" s="30"/>
    </row>
    <row r="710" spans="1:9" ht="24.9" hidden="1" customHeight="1">
      <c r="A710" s="32" t="s">
        <v>1979</v>
      </c>
      <c r="B710" s="2">
        <v>44698</v>
      </c>
      <c r="C710" s="28">
        <v>0.96666666666666667</v>
      </c>
      <c r="D710" s="2">
        <v>44699</v>
      </c>
      <c r="E710" s="5">
        <v>0.3527777777777778</v>
      </c>
      <c r="F710" s="2">
        <f>D710</f>
        <v>44699</v>
      </c>
      <c r="G710" s="5">
        <v>0.79861111111111116</v>
      </c>
      <c r="H710" s="33"/>
      <c r="I710" s="30"/>
    </row>
    <row r="711" spans="1:9" ht="24.9" hidden="1" customHeight="1">
      <c r="A711" s="7" t="s">
        <v>1980</v>
      </c>
      <c r="B711" s="2">
        <f>F710+2</f>
        <v>44701</v>
      </c>
      <c r="C711" s="28">
        <v>0.65763888888888888</v>
      </c>
      <c r="D711" s="2">
        <f t="shared" si="15"/>
        <v>44701</v>
      </c>
      <c r="E711" s="28">
        <v>0.71388888888888891</v>
      </c>
      <c r="F711" s="2">
        <v>44702</v>
      </c>
      <c r="G711" s="5">
        <v>6.3888888888888884E-2</v>
      </c>
      <c r="H711" s="33"/>
      <c r="I711" s="30"/>
    </row>
    <row r="712" spans="1:9" ht="24.9" hidden="1" customHeight="1">
      <c r="A712" s="7" t="s">
        <v>1981</v>
      </c>
      <c r="B712" s="2">
        <v>44702</v>
      </c>
      <c r="C712" s="28">
        <v>0.3</v>
      </c>
      <c r="D712" s="2">
        <v>44702</v>
      </c>
      <c r="E712" s="28">
        <v>0.4291666666666667</v>
      </c>
      <c r="F712" s="2">
        <f>D712</f>
        <v>44702</v>
      </c>
      <c r="G712" s="28">
        <v>0.88888888888888884</v>
      </c>
      <c r="H712" s="33"/>
      <c r="I712" s="30"/>
    </row>
    <row r="713" spans="1:9" ht="24.9" hidden="1" customHeight="1">
      <c r="A713" s="7" t="s">
        <v>2005</v>
      </c>
      <c r="B713" s="2">
        <f>F712+2</f>
        <v>44704</v>
      </c>
      <c r="C713" s="28">
        <v>0.85416666666666663</v>
      </c>
      <c r="D713" s="2">
        <v>44704</v>
      </c>
      <c r="E713" s="5">
        <v>0.9770833333333333</v>
      </c>
      <c r="F713" s="2">
        <v>44705</v>
      </c>
      <c r="G713" s="19">
        <v>0.34027777777777773</v>
      </c>
      <c r="H713" s="8" t="s">
        <v>2078</v>
      </c>
      <c r="I713" s="30"/>
    </row>
    <row r="714" spans="1:9" ht="24.9" hidden="1" customHeight="1">
      <c r="A714" s="32" t="s">
        <v>2019</v>
      </c>
      <c r="B714" s="2">
        <v>44707</v>
      </c>
      <c r="C714" s="28">
        <v>0.28333333333333333</v>
      </c>
      <c r="D714" s="2">
        <v>44708</v>
      </c>
      <c r="E714" s="5">
        <v>0.63680555555555551</v>
      </c>
      <c r="F714" s="2">
        <v>44709</v>
      </c>
      <c r="G714" s="5">
        <v>8.8888888888888892E-2</v>
      </c>
      <c r="H714" s="8" t="s">
        <v>2087</v>
      </c>
      <c r="I714" s="30"/>
    </row>
    <row r="715" spans="1:9" ht="24.9" hidden="1" customHeight="1">
      <c r="A715" s="7" t="s">
        <v>2020</v>
      </c>
      <c r="B715" s="2">
        <v>44710</v>
      </c>
      <c r="C715" s="28">
        <v>0.91666666666666663</v>
      </c>
      <c r="D715" s="2">
        <f>B715</f>
        <v>44710</v>
      </c>
      <c r="E715" s="28">
        <v>0.97222222222222221</v>
      </c>
      <c r="F715" s="2">
        <v>44711</v>
      </c>
      <c r="G715" s="5">
        <v>0.21805555555555556</v>
      </c>
      <c r="H715" s="29"/>
      <c r="I715" s="30"/>
    </row>
    <row r="716" spans="1:9" ht="24.9" hidden="1" customHeight="1">
      <c r="A716" s="7" t="s">
        <v>2021</v>
      </c>
      <c r="B716" s="2">
        <f>F715</f>
        <v>44711</v>
      </c>
      <c r="C716" s="28">
        <v>0.41666666666666669</v>
      </c>
      <c r="D716" s="2">
        <f>B716</f>
        <v>44711</v>
      </c>
      <c r="E716" s="28">
        <v>0.55972222222222223</v>
      </c>
      <c r="F716" s="2">
        <v>44711</v>
      </c>
      <c r="G716" s="5">
        <v>0.85416666666666663</v>
      </c>
      <c r="H716" s="29"/>
      <c r="I716" s="30"/>
    </row>
    <row r="717" spans="1:9" ht="24.9" hidden="1" customHeight="1">
      <c r="A717" s="7" t="s">
        <v>2048</v>
      </c>
      <c r="B717" s="2">
        <v>44713</v>
      </c>
      <c r="C717" s="28">
        <v>0.82638888888888884</v>
      </c>
      <c r="D717" s="2">
        <v>44714</v>
      </c>
      <c r="E717" s="5">
        <v>0.1763888888888889</v>
      </c>
      <c r="F717" s="2">
        <v>44714</v>
      </c>
      <c r="G717" s="5">
        <v>0.50416666666666665</v>
      </c>
      <c r="H717" s="29"/>
      <c r="I717" s="30"/>
    </row>
    <row r="718" spans="1:9" ht="24.9" hidden="1" customHeight="1">
      <c r="A718" s="7" t="s">
        <v>2062</v>
      </c>
      <c r="B718" s="2">
        <f>F717+1</f>
        <v>44715</v>
      </c>
      <c r="C718" s="28">
        <v>0.17083333333333331</v>
      </c>
      <c r="D718" s="2">
        <f>B718</f>
        <v>44715</v>
      </c>
      <c r="E718" s="28">
        <v>0.6958333333333333</v>
      </c>
      <c r="F718" s="2">
        <v>44716</v>
      </c>
      <c r="G718" s="28">
        <v>0.51041666666666663</v>
      </c>
      <c r="H718" s="29"/>
      <c r="I718" s="30"/>
    </row>
    <row r="719" spans="1:9" ht="24.9" hidden="1" customHeight="1">
      <c r="A719" s="7" t="s">
        <v>2063</v>
      </c>
      <c r="B719" s="2">
        <f>F718+2</f>
        <v>44718</v>
      </c>
      <c r="C719" s="28">
        <v>0.27083333333333331</v>
      </c>
      <c r="D719" s="2">
        <f>B719</f>
        <v>44718</v>
      </c>
      <c r="E719" s="28">
        <v>0.76944444444444438</v>
      </c>
      <c r="F719" s="2">
        <v>44719</v>
      </c>
      <c r="G719" s="5">
        <v>8.819444444444445E-2</v>
      </c>
      <c r="H719" s="29"/>
      <c r="I719" s="30"/>
    </row>
    <row r="720" spans="1:9" ht="24.9" hidden="1" customHeight="1">
      <c r="A720" s="7" t="s">
        <v>2064</v>
      </c>
      <c r="B720" s="2">
        <v>44719</v>
      </c>
      <c r="C720" s="28">
        <v>0.3576388888888889</v>
      </c>
      <c r="D720" s="2">
        <v>44719</v>
      </c>
      <c r="E720" s="28">
        <v>0.49583333333333335</v>
      </c>
      <c r="F720" s="2">
        <f>D720</f>
        <v>44719</v>
      </c>
      <c r="G720" s="28">
        <v>0.73611111111111116</v>
      </c>
      <c r="H720" s="29"/>
      <c r="I720" s="30"/>
    </row>
    <row r="721" spans="1:9" ht="24.9" hidden="1" customHeight="1">
      <c r="A721" s="7" t="s">
        <v>2065</v>
      </c>
      <c r="B721" s="2">
        <f t="shared" ref="B721:B723" si="16">F720+2</f>
        <v>44721</v>
      </c>
      <c r="C721" s="28">
        <v>0.77013888888888893</v>
      </c>
      <c r="D721" s="2">
        <f t="shared" ref="D721:D723" si="17">B721</f>
        <v>44721</v>
      </c>
      <c r="E721" s="28">
        <v>0.89930555555555547</v>
      </c>
      <c r="F721" s="2">
        <v>44722</v>
      </c>
      <c r="G721" s="5">
        <v>0.42708333333333331</v>
      </c>
      <c r="H721" s="29"/>
      <c r="I721" s="30"/>
    </row>
    <row r="722" spans="1:9" ht="24.9" hidden="1" customHeight="1">
      <c r="A722" s="7" t="s">
        <v>2095</v>
      </c>
      <c r="B722" s="2">
        <v>44723</v>
      </c>
      <c r="C722" s="28">
        <v>0.7680555555555556</v>
      </c>
      <c r="D722" s="2">
        <v>44725</v>
      </c>
      <c r="E722" s="5">
        <v>0.42777777777777781</v>
      </c>
      <c r="F722" s="2">
        <v>44725</v>
      </c>
      <c r="G722" s="5">
        <v>0.97083333333333333</v>
      </c>
      <c r="H722" s="8" t="s">
        <v>2167</v>
      </c>
      <c r="I722" s="30"/>
    </row>
    <row r="723" spans="1:9" ht="24.9" hidden="1" customHeight="1">
      <c r="A723" s="7" t="s">
        <v>2096</v>
      </c>
      <c r="B723" s="2">
        <f t="shared" si="16"/>
        <v>44727</v>
      </c>
      <c r="C723" s="28">
        <v>0.74861111111111101</v>
      </c>
      <c r="D723" s="2">
        <f t="shared" si="17"/>
        <v>44727</v>
      </c>
      <c r="E723" s="28">
        <v>0.8027777777777777</v>
      </c>
      <c r="F723" s="2">
        <v>44728</v>
      </c>
      <c r="G723" s="5">
        <v>1.2499999999999999E-2</v>
      </c>
      <c r="H723" s="29"/>
      <c r="I723" s="30"/>
    </row>
    <row r="724" spans="1:9" ht="24.9" hidden="1" customHeight="1">
      <c r="A724" s="7" t="s">
        <v>2097</v>
      </c>
      <c r="B724" s="2">
        <v>44728</v>
      </c>
      <c r="C724" s="28">
        <v>0.25347222222222221</v>
      </c>
      <c r="D724" s="2">
        <f>B724</f>
        <v>44728</v>
      </c>
      <c r="E724" s="28">
        <v>0.37777777777777777</v>
      </c>
      <c r="F724" s="2">
        <f t="shared" ref="F724" si="18">D724</f>
        <v>44728</v>
      </c>
      <c r="G724" s="28">
        <v>0.80763888888888891</v>
      </c>
      <c r="H724" s="29"/>
      <c r="I724" s="30"/>
    </row>
    <row r="725" spans="1:9" ht="24.9" hidden="1" customHeight="1">
      <c r="A725" s="7" t="s">
        <v>2136</v>
      </c>
      <c r="B725" s="2">
        <v>44731</v>
      </c>
      <c r="C725" s="28">
        <v>2.0833333333333332E-2</v>
      </c>
      <c r="D725" s="2">
        <f t="shared" ref="D725" si="19">B725</f>
        <v>44731</v>
      </c>
      <c r="E725" s="28">
        <v>0.17083333333333331</v>
      </c>
      <c r="F725" s="2">
        <v>44731</v>
      </c>
      <c r="G725" s="28">
        <v>0.50416666666666665</v>
      </c>
      <c r="H725" s="29"/>
      <c r="I725" s="30"/>
    </row>
    <row r="726" spans="1:9" ht="24.9" hidden="1" customHeight="1">
      <c r="A726" s="7" t="s">
        <v>2152</v>
      </c>
      <c r="B726" s="2">
        <v>44732</v>
      </c>
      <c r="C726" s="28">
        <v>0.1423611111111111</v>
      </c>
      <c r="D726" s="2">
        <f>B726</f>
        <v>44732</v>
      </c>
      <c r="E726" s="28">
        <v>0.52222222222222225</v>
      </c>
      <c r="F726" s="2">
        <v>44733</v>
      </c>
      <c r="G726" s="5">
        <v>0.50972222222222219</v>
      </c>
      <c r="H726" s="8" t="s">
        <v>2214</v>
      </c>
      <c r="I726" s="30"/>
    </row>
    <row r="727" spans="1:9" ht="24.9" hidden="1" customHeight="1">
      <c r="A727" s="7" t="s">
        <v>2153</v>
      </c>
      <c r="B727" s="2">
        <f>F726+2</f>
        <v>44735</v>
      </c>
      <c r="C727" s="28">
        <v>0.25</v>
      </c>
      <c r="D727" s="2">
        <f>B727</f>
        <v>44735</v>
      </c>
      <c r="E727" s="28">
        <v>0.29722222222222222</v>
      </c>
      <c r="F727" s="2">
        <v>44735</v>
      </c>
      <c r="G727" s="28">
        <v>0.61944444444444446</v>
      </c>
      <c r="H727" s="29"/>
      <c r="I727" s="30"/>
    </row>
    <row r="728" spans="1:9" ht="24.9" hidden="1" customHeight="1">
      <c r="A728" s="7" t="s">
        <v>2154</v>
      </c>
      <c r="B728" s="2">
        <v>44735</v>
      </c>
      <c r="C728" s="28">
        <v>0.79999999999999993</v>
      </c>
      <c r="D728" s="2">
        <v>44736</v>
      </c>
      <c r="E728" s="5">
        <v>0.40625</v>
      </c>
      <c r="F728" s="2">
        <v>44736</v>
      </c>
      <c r="G728" s="5">
        <v>0.70833333333333337</v>
      </c>
      <c r="H728" s="29"/>
      <c r="I728" s="30"/>
    </row>
    <row r="729" spans="1:9" ht="24.9" hidden="1" customHeight="1">
      <c r="A729" s="7" t="s">
        <v>2183</v>
      </c>
      <c r="B729" s="2">
        <f t="shared" ref="B729" si="20">F728+2</f>
        <v>44738</v>
      </c>
      <c r="C729" s="28">
        <v>0.80555555555555547</v>
      </c>
      <c r="D729" s="2">
        <v>44738</v>
      </c>
      <c r="E729" s="28">
        <v>0.90833333333333333</v>
      </c>
      <c r="F729" s="2">
        <v>44739</v>
      </c>
      <c r="G729" s="5">
        <v>0.54999999999999993</v>
      </c>
      <c r="H729" s="8" t="s">
        <v>2241</v>
      </c>
      <c r="I729" s="30"/>
    </row>
    <row r="730" spans="1:9" ht="24.9" hidden="1" customHeight="1">
      <c r="A730" s="7" t="s">
        <v>2201</v>
      </c>
      <c r="B730" s="2">
        <v>44740</v>
      </c>
      <c r="C730" s="28">
        <v>0.16111111111111112</v>
      </c>
      <c r="D730" s="2">
        <f>B730</f>
        <v>44740</v>
      </c>
      <c r="E730" s="28">
        <v>0.6</v>
      </c>
      <c r="F730" s="2">
        <v>44741</v>
      </c>
      <c r="G730" s="5">
        <v>0.22708333333333333</v>
      </c>
      <c r="H730" s="29"/>
      <c r="I730" s="30"/>
    </row>
    <row r="731" spans="1:9" ht="24.9" hidden="1" customHeight="1">
      <c r="A731" s="7" t="s">
        <v>2202</v>
      </c>
      <c r="B731" s="2">
        <v>44743</v>
      </c>
      <c r="C731" s="28">
        <v>6.25E-2</v>
      </c>
      <c r="D731" s="2">
        <v>44743</v>
      </c>
      <c r="E731" s="5">
        <v>0.11388888888888889</v>
      </c>
      <c r="F731" s="2">
        <f>D731</f>
        <v>44743</v>
      </c>
      <c r="G731" s="5">
        <v>0.7270833333333333</v>
      </c>
      <c r="H731" s="29"/>
      <c r="I731" s="30"/>
    </row>
    <row r="732" spans="1:9" ht="24.9" hidden="1" customHeight="1">
      <c r="A732" s="7" t="s">
        <v>2203</v>
      </c>
      <c r="B732" s="2">
        <f>F731</f>
        <v>44743</v>
      </c>
      <c r="C732" s="28">
        <v>0.83333333333333337</v>
      </c>
      <c r="D732" s="2">
        <v>44746</v>
      </c>
      <c r="E732" s="5">
        <v>0.40763888888888888</v>
      </c>
      <c r="F732" s="2">
        <f>D732</f>
        <v>44746</v>
      </c>
      <c r="G732" s="5">
        <v>0.77430555555555547</v>
      </c>
      <c r="H732" s="8" t="s">
        <v>2278</v>
      </c>
      <c r="I732" s="30"/>
    </row>
    <row r="733" spans="1:9" ht="24.9" hidden="1" customHeight="1">
      <c r="A733" s="7" t="s">
        <v>2215</v>
      </c>
      <c r="B733" s="2">
        <f t="shared" ref="B733" si="21">F732+2</f>
        <v>44748</v>
      </c>
      <c r="C733" s="28">
        <v>0.84861111111111109</v>
      </c>
      <c r="D733" s="2">
        <v>44749</v>
      </c>
      <c r="E733" s="5">
        <v>0.58194444444444449</v>
      </c>
      <c r="F733" s="2">
        <v>44750</v>
      </c>
      <c r="G733" s="5">
        <v>9.1666666666666674E-2</v>
      </c>
      <c r="H733" s="8" t="s">
        <v>33</v>
      </c>
      <c r="I733" s="30"/>
    </row>
    <row r="734" spans="1:9" ht="24.9" hidden="1" customHeight="1">
      <c r="A734" s="7" t="s">
        <v>2271</v>
      </c>
      <c r="B734" s="2">
        <v>44750</v>
      </c>
      <c r="C734" s="28">
        <v>0.7104166666666667</v>
      </c>
      <c r="D734" s="2">
        <v>44752</v>
      </c>
      <c r="E734" s="5">
        <v>0.37361111111111112</v>
      </c>
      <c r="F734" s="2">
        <v>44752</v>
      </c>
      <c r="G734" s="5">
        <v>0.75347222222222221</v>
      </c>
      <c r="H734" s="8" t="s">
        <v>33</v>
      </c>
      <c r="I734" s="30"/>
    </row>
    <row r="735" spans="1:9" ht="24.9" hidden="1" customHeight="1">
      <c r="A735" s="7" t="s">
        <v>2272</v>
      </c>
      <c r="B735" s="2">
        <f>F734+2</f>
        <v>44754</v>
      </c>
      <c r="C735" s="28">
        <v>0.66319444444444442</v>
      </c>
      <c r="D735" s="2">
        <f t="shared" ref="D735:D740" si="22">B735</f>
        <v>44754</v>
      </c>
      <c r="E735" s="28">
        <v>0.71875</v>
      </c>
      <c r="F735" s="2">
        <v>44755</v>
      </c>
      <c r="G735" s="5">
        <v>9.9999999999999992E-2</v>
      </c>
      <c r="H735" s="29"/>
      <c r="I735" s="30"/>
    </row>
    <row r="736" spans="1:9" ht="24.9" hidden="1" customHeight="1">
      <c r="A736" s="7" t="s">
        <v>2273</v>
      </c>
      <c r="B736" s="2">
        <v>44755</v>
      </c>
      <c r="C736" s="28">
        <v>0.28472222222222221</v>
      </c>
      <c r="D736" s="2">
        <f t="shared" si="22"/>
        <v>44755</v>
      </c>
      <c r="E736" s="28">
        <v>0.61944444444444446</v>
      </c>
      <c r="F736" s="2">
        <f>D736</f>
        <v>44755</v>
      </c>
      <c r="G736" s="28">
        <v>0.97499999999999998</v>
      </c>
      <c r="H736" s="29"/>
      <c r="I736" s="30"/>
    </row>
    <row r="737" spans="1:9" ht="24.9" hidden="1" customHeight="1">
      <c r="A737" s="7" t="s">
        <v>2274</v>
      </c>
      <c r="B737" s="2">
        <f t="shared" ref="B737" si="23">F736+2</f>
        <v>44757</v>
      </c>
      <c r="C737" s="28">
        <v>0.9375</v>
      </c>
      <c r="D737" s="2">
        <v>44758</v>
      </c>
      <c r="E737" s="5">
        <v>8.1944444444444445E-2</v>
      </c>
      <c r="F737" s="2">
        <v>44758</v>
      </c>
      <c r="G737" s="5">
        <v>0.49861111111111112</v>
      </c>
      <c r="H737" s="29"/>
      <c r="I737" s="30"/>
    </row>
    <row r="738" spans="1:9" ht="24.9" hidden="1" customHeight="1">
      <c r="A738" s="7" t="s">
        <v>2315</v>
      </c>
      <c r="B738" s="2">
        <f>F737+1</f>
        <v>44759</v>
      </c>
      <c r="C738" s="28">
        <v>0.19791666666666666</v>
      </c>
      <c r="D738" s="2">
        <f t="shared" si="22"/>
        <v>44759</v>
      </c>
      <c r="E738" s="28">
        <v>0.26666666666666666</v>
      </c>
      <c r="F738" s="2">
        <f>D738</f>
        <v>44759</v>
      </c>
      <c r="G738" s="28">
        <v>0.73888888888888893</v>
      </c>
      <c r="H738" s="29"/>
      <c r="I738" s="30"/>
    </row>
    <row r="739" spans="1:9" ht="24.9" hidden="1" customHeight="1">
      <c r="A739" s="7" t="s">
        <v>2316</v>
      </c>
      <c r="B739" s="2">
        <f>F738+2</f>
        <v>44761</v>
      </c>
      <c r="C739" s="28">
        <v>0.58194444444444449</v>
      </c>
      <c r="D739" s="2">
        <f t="shared" si="22"/>
        <v>44761</v>
      </c>
      <c r="E739" s="28">
        <v>0.62777777777777777</v>
      </c>
      <c r="F739" s="2">
        <v>44762</v>
      </c>
      <c r="G739" s="5">
        <v>0.40138888888888885</v>
      </c>
      <c r="H739" s="29"/>
      <c r="I739" s="30"/>
    </row>
    <row r="740" spans="1:9" ht="24.9" hidden="1" customHeight="1">
      <c r="A740" s="7" t="s">
        <v>2317</v>
      </c>
      <c r="B740" s="2">
        <f>F739</f>
        <v>44762</v>
      </c>
      <c r="C740" s="28">
        <v>0.57500000000000007</v>
      </c>
      <c r="D740" s="2">
        <f t="shared" si="22"/>
        <v>44762</v>
      </c>
      <c r="E740" s="28">
        <v>0.70416666666666661</v>
      </c>
      <c r="F740" s="2">
        <v>44763</v>
      </c>
      <c r="G740" s="5">
        <v>0.29444444444444445</v>
      </c>
      <c r="H740" s="29"/>
      <c r="I740" s="30"/>
    </row>
    <row r="741" spans="1:9" ht="24.9" hidden="1" customHeight="1">
      <c r="A741" s="7" t="s">
        <v>2330</v>
      </c>
      <c r="B741" s="2">
        <f t="shared" ref="B741" si="24">F740+2</f>
        <v>44765</v>
      </c>
      <c r="C741" s="28">
        <v>0.26527777777777778</v>
      </c>
      <c r="D741" s="2">
        <f t="shared" ref="D741:D743" si="25">B741</f>
        <v>44765</v>
      </c>
      <c r="E741" s="28">
        <v>0.38750000000000001</v>
      </c>
      <c r="F741" s="2">
        <v>44765</v>
      </c>
      <c r="G741" s="28">
        <v>0.91111111111111109</v>
      </c>
      <c r="H741" s="29"/>
      <c r="I741" s="30"/>
    </row>
    <row r="742" spans="1:9" ht="24.9" hidden="1" customHeight="1">
      <c r="A742" s="7" t="s">
        <v>2367</v>
      </c>
      <c r="B742" s="2">
        <f>F741+1</f>
        <v>44766</v>
      </c>
      <c r="C742" s="28">
        <v>0.5180555555555556</v>
      </c>
      <c r="D742" s="2">
        <v>44767</v>
      </c>
      <c r="E742" s="5">
        <v>0.33749999999999997</v>
      </c>
      <c r="F742" s="2">
        <v>44768</v>
      </c>
      <c r="G742" s="5">
        <v>0.96111111111111114</v>
      </c>
      <c r="H742" s="8" t="s">
        <v>2434</v>
      </c>
      <c r="I742" s="30"/>
    </row>
    <row r="743" spans="1:9" ht="24.9" hidden="1" customHeight="1">
      <c r="A743" s="7" t="s">
        <v>2368</v>
      </c>
      <c r="B743" s="2">
        <f>F742+2</f>
        <v>44770</v>
      </c>
      <c r="C743" s="28">
        <v>0.61249999999999993</v>
      </c>
      <c r="D743" s="2">
        <f t="shared" si="25"/>
        <v>44770</v>
      </c>
      <c r="E743" s="28">
        <v>0.88194444444444453</v>
      </c>
      <c r="F743" s="2">
        <v>44771</v>
      </c>
      <c r="G743" s="5">
        <v>0.21944444444444444</v>
      </c>
      <c r="H743" s="8"/>
      <c r="I743" s="30"/>
    </row>
    <row r="744" spans="1:9" ht="24.9" hidden="1" customHeight="1">
      <c r="A744" s="7" t="s">
        <v>2369</v>
      </c>
      <c r="B744" s="2">
        <f>F743</f>
        <v>44771</v>
      </c>
      <c r="C744" s="28">
        <v>0.43333333333333335</v>
      </c>
      <c r="D744" s="2">
        <v>44772</v>
      </c>
      <c r="E744" s="5">
        <v>0.45416666666666666</v>
      </c>
      <c r="F744" s="2">
        <v>44772</v>
      </c>
      <c r="G744" s="5">
        <v>0.81527777777777777</v>
      </c>
      <c r="H744" s="8" t="s">
        <v>33</v>
      </c>
      <c r="I744" s="30"/>
    </row>
    <row r="745" spans="1:9" ht="24.9" hidden="1" customHeight="1">
      <c r="A745" s="7" t="s">
        <v>2412</v>
      </c>
      <c r="B745" s="2">
        <f t="shared" ref="B745" si="26">F744+2</f>
        <v>44774</v>
      </c>
      <c r="C745" s="28">
        <v>0.94166666666666676</v>
      </c>
      <c r="D745" s="2">
        <v>44775</v>
      </c>
      <c r="E745" s="5">
        <v>7.6388888888888895E-2</v>
      </c>
      <c r="F745" s="2">
        <v>44775</v>
      </c>
      <c r="G745" s="5">
        <v>0.50972222222222219</v>
      </c>
      <c r="H745" s="29"/>
      <c r="I745" s="30"/>
    </row>
    <row r="746" spans="1:9" ht="24.9" hidden="1" customHeight="1">
      <c r="A746" s="7" t="s">
        <v>2413</v>
      </c>
      <c r="B746" s="2">
        <f>F745+1</f>
        <v>44776</v>
      </c>
      <c r="C746" s="28">
        <v>0.16250000000000001</v>
      </c>
      <c r="D746" s="2">
        <v>44777</v>
      </c>
      <c r="E746" s="5">
        <v>0.39930555555555558</v>
      </c>
      <c r="F746" s="2">
        <v>44777</v>
      </c>
      <c r="G746" s="5">
        <v>0.89930555555555547</v>
      </c>
      <c r="H746" s="8" t="s">
        <v>33</v>
      </c>
      <c r="I746" s="30"/>
    </row>
    <row r="747" spans="1:9" ht="24.9" hidden="1" customHeight="1">
      <c r="A747" s="7" t="s">
        <v>2414</v>
      </c>
      <c r="B747" s="2">
        <f>F746+2</f>
        <v>44779</v>
      </c>
      <c r="C747" s="28">
        <v>0.66388888888888886</v>
      </c>
      <c r="D747" s="2">
        <f>B747</f>
        <v>44779</v>
      </c>
      <c r="E747" s="28">
        <v>0.78263888888888899</v>
      </c>
      <c r="F747" s="2">
        <v>44780</v>
      </c>
      <c r="G747" s="28">
        <v>0.15555555555555556</v>
      </c>
      <c r="H747" s="29"/>
      <c r="I747" s="30"/>
    </row>
    <row r="748" spans="1:9" ht="24.9" hidden="1" customHeight="1">
      <c r="A748" s="7" t="s">
        <v>2415</v>
      </c>
      <c r="B748" s="2">
        <v>44782</v>
      </c>
      <c r="C748" s="28">
        <v>7.4999999999999997E-2</v>
      </c>
      <c r="D748" s="2">
        <v>44784</v>
      </c>
      <c r="E748" s="5">
        <v>0.40277777777777773</v>
      </c>
      <c r="F748" s="2">
        <f>D748</f>
        <v>44784</v>
      </c>
      <c r="G748" s="5">
        <v>0.6958333333333333</v>
      </c>
      <c r="H748" s="8" t="s">
        <v>2551</v>
      </c>
      <c r="I748" s="30"/>
    </row>
    <row r="749" spans="1:9" ht="24.9" hidden="1" customHeight="1">
      <c r="A749" s="7" t="s">
        <v>2449</v>
      </c>
      <c r="B749" s="2">
        <v>44789</v>
      </c>
      <c r="C749" s="28">
        <v>2.9166666666666664E-2</v>
      </c>
      <c r="D749" s="2">
        <f>B749</f>
        <v>44789</v>
      </c>
      <c r="E749" s="28">
        <v>0.17222222222222225</v>
      </c>
      <c r="F749" s="2">
        <v>44789</v>
      </c>
      <c r="G749" s="28">
        <v>0.66666666666666663</v>
      </c>
      <c r="H749" s="8" t="s">
        <v>2565</v>
      </c>
      <c r="I749" s="30"/>
    </row>
    <row r="750" spans="1:9" ht="24.9" hidden="1" customHeight="1">
      <c r="A750" s="7" t="s">
        <v>2557</v>
      </c>
      <c r="B750" s="2">
        <v>44790</v>
      </c>
      <c r="C750" s="28">
        <v>0.3666666666666667</v>
      </c>
      <c r="D750" s="2">
        <v>44791</v>
      </c>
      <c r="E750" s="5">
        <v>0.4458333333333333</v>
      </c>
      <c r="F750" s="2">
        <v>44791</v>
      </c>
      <c r="G750" s="5">
        <v>0.73333333333333339</v>
      </c>
      <c r="H750" s="8" t="s">
        <v>2508</v>
      </c>
      <c r="I750" s="30"/>
    </row>
    <row r="751" spans="1:9" ht="24" hidden="1" customHeight="1">
      <c r="A751" s="18" t="s">
        <v>2498</v>
      </c>
      <c r="B751" s="2">
        <f>F750+2</f>
        <v>44793</v>
      </c>
      <c r="C751" s="5">
        <v>0.42083333333333334</v>
      </c>
      <c r="D751" s="2">
        <f>B751</f>
        <v>44793</v>
      </c>
      <c r="E751" s="5">
        <v>0.74722222222222223</v>
      </c>
      <c r="F751" s="2">
        <v>44794</v>
      </c>
      <c r="G751" s="5">
        <v>0.37916666666666665</v>
      </c>
      <c r="H751" s="8" t="s">
        <v>2509</v>
      </c>
      <c r="I751" s="1"/>
    </row>
    <row r="752" spans="1:9" ht="24.65" hidden="1" customHeight="1">
      <c r="A752" s="7" t="s">
        <v>2499</v>
      </c>
      <c r="B752" s="2">
        <f>F751</f>
        <v>44794</v>
      </c>
      <c r="C752" s="5">
        <v>0.40833333333333338</v>
      </c>
      <c r="D752" s="2">
        <v>44796</v>
      </c>
      <c r="E752" s="5">
        <v>0.75694444444444453</v>
      </c>
      <c r="F752" s="2">
        <v>44797</v>
      </c>
      <c r="G752" s="5">
        <v>9.1666666666666674E-2</v>
      </c>
      <c r="H752" s="8" t="s">
        <v>2621</v>
      </c>
      <c r="I752" s="2"/>
    </row>
    <row r="753" spans="1:9" ht="24.65" hidden="1" customHeight="1">
      <c r="A753" s="7" t="s">
        <v>2500</v>
      </c>
      <c r="B753" s="2">
        <v>44799</v>
      </c>
      <c r="C753" s="5">
        <v>0.64583333333333337</v>
      </c>
      <c r="D753" s="2">
        <f>B753</f>
        <v>44799</v>
      </c>
      <c r="E753" s="5">
        <v>0.72222222222222221</v>
      </c>
      <c r="F753" s="2">
        <v>44800</v>
      </c>
      <c r="G753" s="5">
        <v>0.25416666666666665</v>
      </c>
      <c r="H753" s="8" t="s">
        <v>2636</v>
      </c>
      <c r="I753" s="2"/>
    </row>
    <row r="754" spans="1:9" ht="24" hidden="1" customHeight="1">
      <c r="A754" s="7" t="s">
        <v>2586</v>
      </c>
      <c r="B754" s="2">
        <f>F753+2</f>
        <v>44802</v>
      </c>
      <c r="C754" s="5">
        <v>0.25</v>
      </c>
      <c r="D754" s="2">
        <f>B754</f>
        <v>44802</v>
      </c>
      <c r="E754" s="5">
        <v>0.67638888888888893</v>
      </c>
      <c r="F754" s="2">
        <v>44803</v>
      </c>
      <c r="G754" s="5">
        <v>0.2638888888888889</v>
      </c>
      <c r="H754" s="8"/>
      <c r="I754" s="1"/>
    </row>
    <row r="755" spans="1:9" ht="24.65" hidden="1" customHeight="1">
      <c r="A755" s="7" t="s">
        <v>2587</v>
      </c>
      <c r="B755" s="2">
        <f>F754</f>
        <v>44803</v>
      </c>
      <c r="C755" s="5">
        <v>0.29166666666666669</v>
      </c>
      <c r="D755" s="2">
        <v>44807</v>
      </c>
      <c r="E755" s="5">
        <v>0.30416666666666664</v>
      </c>
      <c r="F755" s="2">
        <v>44807</v>
      </c>
      <c r="G755" s="5">
        <v>0.98749999999999993</v>
      </c>
      <c r="H755" s="8" t="s">
        <v>2679</v>
      </c>
      <c r="I755" s="2"/>
    </row>
    <row r="756" spans="1:9" ht="24.65" hidden="1" customHeight="1">
      <c r="A756" s="7" t="s">
        <v>2588</v>
      </c>
      <c r="B756" s="2">
        <v>44810</v>
      </c>
      <c r="C756" s="5">
        <v>0.10833333333333334</v>
      </c>
      <c r="D756" s="2">
        <f>B756</f>
        <v>44810</v>
      </c>
      <c r="E756" s="5">
        <v>0.23611111111111113</v>
      </c>
      <c r="F756" s="2">
        <f>D756</f>
        <v>44810</v>
      </c>
      <c r="G756" s="5">
        <v>0.75416666666666676</v>
      </c>
      <c r="H756" s="8"/>
      <c r="I756" s="2"/>
    </row>
    <row r="757" spans="1:9" ht="24" hidden="1" customHeight="1">
      <c r="A757" s="7" t="s">
        <v>2638</v>
      </c>
      <c r="B757" s="2">
        <f>F756+2</f>
        <v>44812</v>
      </c>
      <c r="C757" s="5">
        <v>0.9291666666666667</v>
      </c>
      <c r="D757" s="2">
        <v>44812</v>
      </c>
      <c r="E757" s="5">
        <v>0.97916666666666663</v>
      </c>
      <c r="F757" s="2">
        <v>44813</v>
      </c>
      <c r="G757" s="5">
        <v>0.65</v>
      </c>
      <c r="H757" s="8"/>
      <c r="I757" s="1"/>
    </row>
    <row r="758" spans="1:9" ht="24.65" hidden="1" customHeight="1">
      <c r="A758" s="7" t="s">
        <v>2639</v>
      </c>
      <c r="B758" s="2">
        <f>F757</f>
        <v>44813</v>
      </c>
      <c r="C758" s="5">
        <v>0.73333333333333339</v>
      </c>
      <c r="D758" s="2">
        <f>B758</f>
        <v>44813</v>
      </c>
      <c r="E758" s="5">
        <v>0.76666666666666661</v>
      </c>
      <c r="F758" s="2">
        <v>44814</v>
      </c>
      <c r="G758" s="5">
        <v>0.28472222222222221</v>
      </c>
      <c r="H758" s="8"/>
      <c r="I758" s="2"/>
    </row>
    <row r="759" spans="1:9" ht="24.65" hidden="1" customHeight="1">
      <c r="A759" s="7" t="s">
        <v>2640</v>
      </c>
      <c r="B759" s="2">
        <f>F758+2</f>
        <v>44816</v>
      </c>
      <c r="C759" s="5">
        <v>0.19583333333333333</v>
      </c>
      <c r="D759" s="2">
        <v>44816</v>
      </c>
      <c r="E759" s="5">
        <v>0.57291666666666663</v>
      </c>
      <c r="F759" s="2">
        <v>44817</v>
      </c>
      <c r="G759" s="5">
        <v>0.17083333333333331</v>
      </c>
      <c r="H759" s="8"/>
      <c r="I759" s="2"/>
    </row>
    <row r="760" spans="1:9" ht="24.65" hidden="1" customHeight="1">
      <c r="A760" s="7" t="s">
        <v>2748</v>
      </c>
      <c r="B760" s="2">
        <f>F759+2</f>
        <v>44819</v>
      </c>
      <c r="C760" s="5">
        <v>0.67708333333333337</v>
      </c>
      <c r="D760" s="2">
        <f>B760</f>
        <v>44819</v>
      </c>
      <c r="E760" s="5">
        <v>0.72916666666666663</v>
      </c>
      <c r="F760" s="2">
        <v>44820</v>
      </c>
      <c r="G760" s="5">
        <v>7.9166666666666663E-2</v>
      </c>
      <c r="H760" s="8"/>
      <c r="I760" s="2"/>
    </row>
    <row r="761" spans="1:9" ht="24" hidden="1" customHeight="1">
      <c r="A761" s="7" t="s">
        <v>2481</v>
      </c>
      <c r="B761" s="2">
        <v>44820</v>
      </c>
      <c r="C761" s="5">
        <v>0.28333333333333333</v>
      </c>
      <c r="D761" s="2">
        <v>44820</v>
      </c>
      <c r="E761" s="5">
        <v>0.33333333333333331</v>
      </c>
      <c r="F761" s="2">
        <f>D761</f>
        <v>44820</v>
      </c>
      <c r="G761" s="5">
        <v>0.86111111111111116</v>
      </c>
      <c r="H761" s="8"/>
      <c r="I761" s="1"/>
    </row>
    <row r="762" spans="1:9" ht="24.65" hidden="1" customHeight="1">
      <c r="A762" s="7" t="s">
        <v>2718</v>
      </c>
      <c r="B762" s="2">
        <f>F761</f>
        <v>44820</v>
      </c>
      <c r="C762" s="5">
        <v>0.93333333333333324</v>
      </c>
      <c r="D762" s="2">
        <v>44820</v>
      </c>
      <c r="E762" s="5">
        <v>0.96875</v>
      </c>
      <c r="F762" s="2">
        <v>44821</v>
      </c>
      <c r="G762" s="5">
        <v>0.41250000000000003</v>
      </c>
      <c r="H762" s="8"/>
      <c r="I762" s="2"/>
    </row>
    <row r="763" spans="1:9" ht="24.65" hidden="1" customHeight="1">
      <c r="A763" s="7" t="s">
        <v>2719</v>
      </c>
      <c r="B763" s="2">
        <f>F762+2</f>
        <v>44823</v>
      </c>
      <c r="C763" s="5">
        <v>0.47916666666666669</v>
      </c>
      <c r="D763" s="2">
        <v>44824</v>
      </c>
      <c r="E763" s="5">
        <v>0.15833333333333333</v>
      </c>
      <c r="F763" s="2">
        <v>44824</v>
      </c>
      <c r="G763" s="5">
        <v>0.83750000000000002</v>
      </c>
      <c r="H763" s="8"/>
      <c r="I763" s="2"/>
    </row>
    <row r="764" spans="1:9" ht="24" hidden="1" customHeight="1">
      <c r="A764" s="7" t="s">
        <v>2756</v>
      </c>
      <c r="B764" s="2">
        <v>44827</v>
      </c>
      <c r="C764" s="5">
        <v>3.7499999999999999E-2</v>
      </c>
      <c r="D764" s="2">
        <v>44827</v>
      </c>
      <c r="E764" s="5">
        <v>9.5833333333333326E-2</v>
      </c>
      <c r="F764" s="2">
        <v>44827</v>
      </c>
      <c r="G764" s="5">
        <v>0.54583333333333328</v>
      </c>
      <c r="H764" s="8"/>
      <c r="I764" s="1"/>
    </row>
    <row r="765" spans="1:9" ht="24.65" hidden="1" customHeight="1">
      <c r="A765" s="7" t="s">
        <v>2757</v>
      </c>
      <c r="B765" s="2">
        <v>44827</v>
      </c>
      <c r="C765" s="5">
        <v>0.5708333333333333</v>
      </c>
      <c r="D765" s="2">
        <v>44828</v>
      </c>
      <c r="E765" s="5">
        <v>0.21875</v>
      </c>
      <c r="F765" s="2">
        <v>44828</v>
      </c>
      <c r="G765" s="5">
        <v>0.65</v>
      </c>
      <c r="H765" s="8" t="s">
        <v>2819</v>
      </c>
      <c r="I765" s="2"/>
    </row>
    <row r="766" spans="1:9" ht="24.65" hidden="1" customHeight="1">
      <c r="A766" s="7" t="s">
        <v>2758</v>
      </c>
      <c r="B766" s="2">
        <f>F765+2</f>
        <v>44830</v>
      </c>
      <c r="C766" s="5">
        <v>0.52916666666666667</v>
      </c>
      <c r="D766" s="2">
        <v>44831</v>
      </c>
      <c r="E766" s="5">
        <v>0.33333333333333331</v>
      </c>
      <c r="F766" s="2">
        <v>44831</v>
      </c>
      <c r="G766" s="5">
        <v>0.82916666666666661</v>
      </c>
      <c r="H766" s="8"/>
      <c r="I766" s="2"/>
    </row>
    <row r="767" spans="1:9" ht="24.65" hidden="1" customHeight="1">
      <c r="A767" s="7" t="s">
        <v>2799</v>
      </c>
      <c r="B767" s="2">
        <v>44834</v>
      </c>
      <c r="C767" s="5">
        <v>0.57500000000000007</v>
      </c>
      <c r="D767" s="2">
        <f>B767</f>
        <v>44834</v>
      </c>
      <c r="E767" s="5">
        <v>0.6333333333333333</v>
      </c>
      <c r="F767" s="2">
        <v>44834</v>
      </c>
      <c r="G767" s="5">
        <v>0.92083333333333339</v>
      </c>
      <c r="H767" s="8"/>
      <c r="I767" s="2"/>
    </row>
    <row r="768" spans="1:9" ht="24" hidden="1" customHeight="1">
      <c r="A768" s="7" t="s">
        <v>2800</v>
      </c>
      <c r="B768" s="2">
        <v>44835</v>
      </c>
      <c r="C768" s="5">
        <v>0.28333333333333333</v>
      </c>
      <c r="D768" s="2">
        <v>44835</v>
      </c>
      <c r="E768" s="5">
        <v>0.33749999999999997</v>
      </c>
      <c r="F768" s="2">
        <v>44836</v>
      </c>
      <c r="G768" s="5">
        <v>0.12916666666666668</v>
      </c>
      <c r="H768" s="8"/>
      <c r="I768" s="1"/>
    </row>
    <row r="769" spans="1:9" ht="24.65" hidden="1" customHeight="1">
      <c r="A769" s="7" t="s">
        <v>2801</v>
      </c>
      <c r="B769" s="2">
        <f>F768</f>
        <v>44836</v>
      </c>
      <c r="C769" s="5">
        <v>0.16874999999999998</v>
      </c>
      <c r="D769" s="2">
        <v>44836</v>
      </c>
      <c r="E769" s="5">
        <v>0.91249999999999998</v>
      </c>
      <c r="F769" s="2">
        <v>44837</v>
      </c>
      <c r="G769" s="5">
        <v>0.34583333333333338</v>
      </c>
      <c r="H769" s="8" t="s">
        <v>33</v>
      </c>
      <c r="I769" s="2"/>
    </row>
    <row r="770" spans="1:9" ht="24.65" hidden="1" customHeight="1">
      <c r="A770" s="7" t="s">
        <v>2802</v>
      </c>
      <c r="B770" s="2">
        <f>F769+2</f>
        <v>44839</v>
      </c>
      <c r="C770" s="5">
        <v>0.37222222222222223</v>
      </c>
      <c r="D770" s="2">
        <v>44839</v>
      </c>
      <c r="E770" s="5">
        <v>0.51250000000000007</v>
      </c>
      <c r="F770" s="2">
        <v>44840</v>
      </c>
      <c r="G770" s="5">
        <v>8.7500000000000008E-2</v>
      </c>
      <c r="H770" s="8"/>
      <c r="I770" s="2"/>
    </row>
    <row r="771" spans="1:9" ht="24" hidden="1" customHeight="1">
      <c r="A771" s="7" t="s">
        <v>2835</v>
      </c>
      <c r="B771" s="2">
        <v>44842</v>
      </c>
      <c r="C771" s="5">
        <v>0.55833333333333335</v>
      </c>
      <c r="D771" s="2">
        <f>B771</f>
        <v>44842</v>
      </c>
      <c r="E771" s="5">
        <v>0.6069444444444444</v>
      </c>
      <c r="F771" s="2">
        <v>44843</v>
      </c>
      <c r="G771" s="5">
        <v>6.25E-2</v>
      </c>
      <c r="H771" s="8"/>
      <c r="I771" s="1"/>
    </row>
    <row r="772" spans="1:9" ht="24.65" hidden="1" customHeight="1">
      <c r="A772" s="7" t="s">
        <v>2836</v>
      </c>
      <c r="B772" s="2">
        <v>44843</v>
      </c>
      <c r="C772" s="5">
        <v>0.15208333333333332</v>
      </c>
      <c r="D772" s="2">
        <v>44843</v>
      </c>
      <c r="E772" s="5">
        <v>0.18055555555555555</v>
      </c>
      <c r="F772" s="2">
        <v>44843</v>
      </c>
      <c r="G772" s="5">
        <v>0.6333333333333333</v>
      </c>
      <c r="H772" s="8"/>
      <c r="I772" s="2"/>
    </row>
    <row r="773" spans="1:9" ht="24.65" hidden="1" customHeight="1">
      <c r="A773" s="7" t="s">
        <v>2837</v>
      </c>
      <c r="B773" s="2">
        <f>F772+2</f>
        <v>44845</v>
      </c>
      <c r="C773" s="5">
        <v>0.68333333333333324</v>
      </c>
      <c r="D773" s="2">
        <v>44845</v>
      </c>
      <c r="E773" s="5">
        <v>0.81111111111111101</v>
      </c>
      <c r="F773" s="2">
        <v>44846</v>
      </c>
      <c r="G773" s="5">
        <v>0.25416666666666665</v>
      </c>
      <c r="H773" s="8"/>
      <c r="I773" s="2"/>
    </row>
    <row r="774" spans="1:9" ht="24" hidden="1" customHeight="1">
      <c r="A774" s="7" t="s">
        <v>2651</v>
      </c>
      <c r="B774" s="2">
        <f>F773+2</f>
        <v>44848</v>
      </c>
      <c r="C774" s="5">
        <v>0.73125000000000007</v>
      </c>
      <c r="D774" s="2">
        <f>B774</f>
        <v>44848</v>
      </c>
      <c r="E774" s="5">
        <v>0.78472222222222221</v>
      </c>
      <c r="F774" s="2">
        <v>44849</v>
      </c>
      <c r="G774" s="5">
        <v>0.27916666666666667</v>
      </c>
      <c r="H774" s="8"/>
      <c r="I774" s="1"/>
    </row>
    <row r="775" spans="1:9" ht="24.65" hidden="1" customHeight="1">
      <c r="A775" s="7" t="s">
        <v>2895</v>
      </c>
      <c r="B775" s="2">
        <v>44849</v>
      </c>
      <c r="C775" s="5">
        <v>0.36041666666666666</v>
      </c>
      <c r="D775" s="2">
        <v>44849</v>
      </c>
      <c r="E775" s="5">
        <v>0.38750000000000001</v>
      </c>
      <c r="F775" s="2">
        <v>44849</v>
      </c>
      <c r="G775" s="5">
        <v>0.7583333333333333</v>
      </c>
      <c r="H775" s="8"/>
      <c r="I775" s="2"/>
    </row>
    <row r="776" spans="1:9" ht="24.65" hidden="1" customHeight="1">
      <c r="A776" s="7" t="s">
        <v>2896</v>
      </c>
      <c r="B776" s="2">
        <f>F775+2</f>
        <v>44851</v>
      </c>
      <c r="C776" s="5">
        <v>0.81666666666666676</v>
      </c>
      <c r="D776" s="2">
        <v>44852</v>
      </c>
      <c r="E776" s="5">
        <v>0.85138888888888886</v>
      </c>
      <c r="F776" s="2">
        <v>44853</v>
      </c>
      <c r="G776" s="5">
        <v>0.41666666666666669</v>
      </c>
      <c r="H776" s="8" t="s">
        <v>2988</v>
      </c>
      <c r="I776" s="2"/>
    </row>
    <row r="777" spans="1:9" ht="24.65" customHeight="1">
      <c r="A777" s="7" t="s">
        <v>2954</v>
      </c>
      <c r="B777" s="2">
        <v>44856</v>
      </c>
      <c r="C777" s="5">
        <v>0.40833333333333338</v>
      </c>
      <c r="D777" s="2">
        <f>B777</f>
        <v>44856</v>
      </c>
      <c r="E777" s="5">
        <v>0.48333333333333334</v>
      </c>
      <c r="F777" s="2">
        <f>D777</f>
        <v>44856</v>
      </c>
      <c r="G777" s="5">
        <v>0.79999999999999993</v>
      </c>
      <c r="H777" s="8"/>
      <c r="I777" s="2"/>
    </row>
    <row r="778" spans="1:9" ht="24" customHeight="1">
      <c r="A778" s="7" t="s">
        <v>2655</v>
      </c>
      <c r="B778" s="2">
        <v>44857</v>
      </c>
      <c r="C778" s="5">
        <v>4.1666666666666664E-2</v>
      </c>
      <c r="D778" s="2">
        <v>44857</v>
      </c>
      <c r="E778" s="5">
        <v>9.5833333333333326E-2</v>
      </c>
      <c r="F778" s="2">
        <f>D778</f>
        <v>44857</v>
      </c>
      <c r="G778" s="5">
        <v>0.52500000000000002</v>
      </c>
      <c r="H778" s="8"/>
      <c r="I778" s="1"/>
    </row>
    <row r="779" spans="1:9" ht="24.65" customHeight="1">
      <c r="A779" s="7" t="s">
        <v>2941</v>
      </c>
      <c r="B779" s="2">
        <f>F778</f>
        <v>44857</v>
      </c>
      <c r="C779" s="5">
        <v>0.54999999999999993</v>
      </c>
      <c r="D779" s="2">
        <f t="shared" ref="D779:D784" si="27">B779</f>
        <v>44857</v>
      </c>
      <c r="E779" s="5">
        <v>0.75</v>
      </c>
      <c r="F779" s="2">
        <v>44858</v>
      </c>
      <c r="G779" s="5">
        <v>0.24583333333333335</v>
      </c>
      <c r="H779" s="8"/>
      <c r="I779" s="2"/>
    </row>
    <row r="780" spans="1:9" ht="24.65" customHeight="1">
      <c r="A780" s="7" t="s">
        <v>2942</v>
      </c>
      <c r="B780" s="2">
        <f>F779+2</f>
        <v>44860</v>
      </c>
      <c r="C780" s="5">
        <v>0.34722222222222227</v>
      </c>
      <c r="D780" s="2">
        <f t="shared" si="27"/>
        <v>44860</v>
      </c>
      <c r="E780" s="5">
        <v>0.4916666666666667</v>
      </c>
      <c r="F780" s="2">
        <v>44861</v>
      </c>
      <c r="G780" s="5">
        <v>8.3333333333333329E-2</v>
      </c>
      <c r="H780" s="8"/>
      <c r="I780" s="2"/>
    </row>
    <row r="781" spans="1:9" ht="24.65" customHeight="1">
      <c r="A781" s="7" t="s">
        <v>3044</v>
      </c>
      <c r="B781" s="2">
        <f>F780+2</f>
        <v>44863</v>
      </c>
      <c r="C781" s="5">
        <v>0.5</v>
      </c>
      <c r="D781" s="2">
        <f t="shared" si="27"/>
        <v>44863</v>
      </c>
      <c r="E781" s="5">
        <v>0.58333333333333337</v>
      </c>
      <c r="F781" s="2">
        <f>D781</f>
        <v>44863</v>
      </c>
      <c r="G781" s="5">
        <v>0.91666666666666663</v>
      </c>
      <c r="H781" s="8"/>
      <c r="I781" s="2"/>
    </row>
    <row r="782" spans="1:9" ht="24" customHeight="1">
      <c r="A782" s="7" t="s">
        <v>2692</v>
      </c>
      <c r="B782" s="2">
        <v>44864</v>
      </c>
      <c r="C782" s="5">
        <v>0.16666666666666666</v>
      </c>
      <c r="D782" s="2">
        <f t="shared" si="27"/>
        <v>44864</v>
      </c>
      <c r="E782" s="5">
        <v>0.22916666666666666</v>
      </c>
      <c r="F782" s="2">
        <v>44864</v>
      </c>
      <c r="G782" s="5">
        <v>0.625</v>
      </c>
      <c r="H782" s="8"/>
      <c r="I782" s="1"/>
    </row>
    <row r="783" spans="1:9" ht="24.65" customHeight="1">
      <c r="A783" s="7" t="s">
        <v>3006</v>
      </c>
      <c r="B783" s="2">
        <f>F782</f>
        <v>44864</v>
      </c>
      <c r="C783" s="5">
        <v>0.70833333333333337</v>
      </c>
      <c r="D783" s="2">
        <f t="shared" si="27"/>
        <v>44864</v>
      </c>
      <c r="E783" s="5">
        <v>0.75</v>
      </c>
      <c r="F783" s="2">
        <v>44865</v>
      </c>
      <c r="G783" s="5">
        <v>0.25</v>
      </c>
      <c r="H783" s="8"/>
      <c r="I783" s="2"/>
    </row>
    <row r="784" spans="1:9" ht="24.65" customHeight="1">
      <c r="A784" s="7" t="s">
        <v>3007</v>
      </c>
      <c r="B784" s="2">
        <f>F783+2</f>
        <v>44867</v>
      </c>
      <c r="C784" s="5">
        <v>0.375</v>
      </c>
      <c r="D784" s="2">
        <f t="shared" si="27"/>
        <v>44867</v>
      </c>
      <c r="E784" s="5">
        <v>0.5</v>
      </c>
      <c r="F784" s="2">
        <f>D784</f>
        <v>44867</v>
      </c>
      <c r="G784" s="5">
        <v>0.83333333333333337</v>
      </c>
      <c r="H784" s="8" t="s">
        <v>1773</v>
      </c>
      <c r="I784" s="2"/>
    </row>
    <row r="785" spans="1:9" ht="24.9" customHeight="1">
      <c r="A785" s="49" t="s">
        <v>3058</v>
      </c>
      <c r="B785" s="50"/>
      <c r="C785" s="50"/>
      <c r="D785" s="50"/>
      <c r="E785" s="50"/>
      <c r="F785" s="50"/>
      <c r="G785" s="50"/>
      <c r="H785" s="50"/>
      <c r="I785" s="51"/>
    </row>
    <row r="786" spans="1:9" ht="24" customHeight="1">
      <c r="A786" s="14" t="s">
        <v>5</v>
      </c>
      <c r="B786" s="52" t="s">
        <v>6</v>
      </c>
      <c r="C786" s="53"/>
      <c r="D786" s="52" t="s">
        <v>7</v>
      </c>
      <c r="E786" s="53"/>
      <c r="F786" s="52" t="s">
        <v>8</v>
      </c>
      <c r="G786" s="53"/>
      <c r="H786" s="3" t="s">
        <v>9</v>
      </c>
      <c r="I786" s="3" t="s">
        <v>10</v>
      </c>
    </row>
    <row r="787" spans="1:9" ht="24.65" hidden="1" customHeight="1">
      <c r="A787" s="39" t="s">
        <v>2651</v>
      </c>
      <c r="B787" s="2">
        <v>44801</v>
      </c>
      <c r="C787" s="5">
        <v>0.34166666666666662</v>
      </c>
      <c r="D787" s="2">
        <f>B787</f>
        <v>44801</v>
      </c>
      <c r="E787" s="5">
        <v>0.40833333333333338</v>
      </c>
      <c r="F787" s="2">
        <v>44801</v>
      </c>
      <c r="G787" s="5">
        <v>0.62847222222222221</v>
      </c>
      <c r="H787" s="8" t="s">
        <v>2657</v>
      </c>
      <c r="I787" s="2"/>
    </row>
    <row r="788" spans="1:9" ht="24.65" hidden="1" customHeight="1">
      <c r="A788" s="39" t="s">
        <v>2652</v>
      </c>
      <c r="B788" s="2">
        <f>F787</f>
        <v>44801</v>
      </c>
      <c r="C788" s="5">
        <v>0.75416666666666676</v>
      </c>
      <c r="D788" s="2">
        <v>44802</v>
      </c>
      <c r="E788" s="5">
        <v>0.40833333333333338</v>
      </c>
      <c r="F788" s="2">
        <f>D788</f>
        <v>44802</v>
      </c>
      <c r="G788" s="5">
        <v>0.86805555555555547</v>
      </c>
      <c r="H788" s="8"/>
      <c r="I788" s="2"/>
    </row>
    <row r="789" spans="1:9" ht="24.65" hidden="1" customHeight="1">
      <c r="A789" s="7" t="s">
        <v>2653</v>
      </c>
      <c r="B789" s="2">
        <f>F788+2</f>
        <v>44804</v>
      </c>
      <c r="C789" s="5">
        <v>0.35833333333333334</v>
      </c>
      <c r="D789" s="2">
        <f>B789</f>
        <v>44804</v>
      </c>
      <c r="E789" s="5">
        <v>0.4916666666666667</v>
      </c>
      <c r="F789" s="2">
        <v>44804</v>
      </c>
      <c r="G789" s="5">
        <v>0.91319444444444453</v>
      </c>
      <c r="H789" s="8"/>
      <c r="I789" s="2"/>
    </row>
    <row r="790" spans="1:9" ht="24.65" hidden="1" customHeight="1">
      <c r="A790" s="7" t="s">
        <v>2654</v>
      </c>
      <c r="B790" s="2">
        <v>44805</v>
      </c>
      <c r="C790" s="5">
        <v>0.4861111111111111</v>
      </c>
      <c r="D790" s="2">
        <v>44806</v>
      </c>
      <c r="E790" s="5">
        <v>0.4375</v>
      </c>
      <c r="F790" s="2">
        <v>44806</v>
      </c>
      <c r="G790" s="5">
        <v>0.75</v>
      </c>
      <c r="H790" s="8" t="s">
        <v>2689</v>
      </c>
      <c r="I790" s="2"/>
    </row>
    <row r="791" spans="1:9" ht="24.65" hidden="1" customHeight="1">
      <c r="A791" s="39" t="s">
        <v>2655</v>
      </c>
      <c r="B791" s="2">
        <v>44808</v>
      </c>
      <c r="C791" s="5">
        <v>0.10416666666666667</v>
      </c>
      <c r="D791" s="2">
        <f>B791</f>
        <v>44808</v>
      </c>
      <c r="E791" s="5">
        <v>0.16666666666666666</v>
      </c>
      <c r="F791" s="2">
        <v>44808</v>
      </c>
      <c r="G791" s="5">
        <v>0.4826388888888889</v>
      </c>
      <c r="H791" s="8"/>
      <c r="I791" s="2"/>
    </row>
    <row r="792" spans="1:9" ht="24.65" hidden="1" customHeight="1">
      <c r="A792" s="39" t="s">
        <v>2656</v>
      </c>
      <c r="B792" s="2">
        <v>44808</v>
      </c>
      <c r="C792" s="5">
        <v>0.61458333333333337</v>
      </c>
      <c r="D792" s="2">
        <f>B792</f>
        <v>44808</v>
      </c>
      <c r="E792" s="5">
        <v>0.73333333333333339</v>
      </c>
      <c r="F792" s="2">
        <v>44809</v>
      </c>
      <c r="G792" s="5">
        <v>0.29166666666666669</v>
      </c>
      <c r="H792" s="8"/>
      <c r="I792" s="2"/>
    </row>
    <row r="793" spans="1:9" ht="24.65" hidden="1" customHeight="1">
      <c r="A793" s="7" t="s">
        <v>2665</v>
      </c>
      <c r="B793" s="2">
        <v>44810</v>
      </c>
      <c r="C793" s="5">
        <v>0.74305555555555547</v>
      </c>
      <c r="D793" s="2">
        <v>44811</v>
      </c>
      <c r="E793" s="5">
        <v>0.39166666666666666</v>
      </c>
      <c r="F793" s="2">
        <f>D793</f>
        <v>44811</v>
      </c>
      <c r="G793" s="5">
        <v>0.74652777777777779</v>
      </c>
      <c r="H793" s="8"/>
      <c r="I793" s="2"/>
    </row>
    <row r="794" spans="1:9" ht="24.65" hidden="1" customHeight="1">
      <c r="A794" s="7" t="s">
        <v>2691</v>
      </c>
      <c r="B794" s="2">
        <v>44812</v>
      </c>
      <c r="C794" s="5">
        <v>0.32777777777777778</v>
      </c>
      <c r="D794" s="2">
        <f>B794</f>
        <v>44812</v>
      </c>
      <c r="E794" s="5">
        <v>0.57500000000000007</v>
      </c>
      <c r="F794" s="2">
        <v>44812</v>
      </c>
      <c r="G794" s="5">
        <v>0.96527777777777779</v>
      </c>
      <c r="H794" s="8"/>
      <c r="I794" s="2"/>
    </row>
    <row r="795" spans="1:9" ht="24.65" hidden="1" customHeight="1">
      <c r="A795" s="39" t="s">
        <v>2692</v>
      </c>
      <c r="B795" s="2">
        <v>44814</v>
      </c>
      <c r="C795" s="5">
        <v>0.3833333333333333</v>
      </c>
      <c r="D795" s="2">
        <f>B795</f>
        <v>44814</v>
      </c>
      <c r="E795" s="5">
        <v>0.45</v>
      </c>
      <c r="F795" s="2">
        <f>D795</f>
        <v>44814</v>
      </c>
      <c r="G795" s="5">
        <v>0.76041666666666663</v>
      </c>
      <c r="H795" s="8"/>
      <c r="I795" s="2"/>
    </row>
    <row r="796" spans="1:9" ht="24.65" hidden="1" customHeight="1">
      <c r="A796" s="39" t="s">
        <v>2693</v>
      </c>
      <c r="B796" s="2">
        <v>44814</v>
      </c>
      <c r="C796" s="5">
        <v>0.91249999999999998</v>
      </c>
      <c r="D796" s="2">
        <v>44815</v>
      </c>
      <c r="E796" s="5">
        <v>0.40625</v>
      </c>
      <c r="F796" s="2">
        <v>44815</v>
      </c>
      <c r="G796" s="5">
        <v>0.70138888888888884</v>
      </c>
      <c r="H796" s="8"/>
      <c r="I796" s="2"/>
    </row>
    <row r="797" spans="1:9" ht="24.65" hidden="1" customHeight="1">
      <c r="A797" s="7" t="s">
        <v>2694</v>
      </c>
      <c r="B797" s="2">
        <f>F796+2</f>
        <v>44817</v>
      </c>
      <c r="C797" s="5">
        <v>0.1875</v>
      </c>
      <c r="D797" s="2">
        <f>B797</f>
        <v>44817</v>
      </c>
      <c r="E797" s="5">
        <v>0.56666666666666665</v>
      </c>
      <c r="F797" s="2">
        <f>D797</f>
        <v>44817</v>
      </c>
      <c r="G797" s="5">
        <v>0.92013888888888884</v>
      </c>
      <c r="H797" s="8"/>
      <c r="I797" s="2"/>
    </row>
    <row r="798" spans="1:9" ht="24.65" hidden="1" customHeight="1">
      <c r="A798" s="7" t="s">
        <v>2735</v>
      </c>
      <c r="B798" s="2">
        <v>44818</v>
      </c>
      <c r="C798" s="5">
        <v>0.57638888888888895</v>
      </c>
      <c r="D798" s="2">
        <f>B798</f>
        <v>44818</v>
      </c>
      <c r="E798" s="5">
        <v>0.65</v>
      </c>
      <c r="F798" s="2">
        <v>44819</v>
      </c>
      <c r="G798" s="5">
        <v>0.63194444444444442</v>
      </c>
      <c r="H798" s="8" t="s">
        <v>2753</v>
      </c>
      <c r="I798" s="2"/>
    </row>
    <row r="799" spans="1:9" ht="24.65" hidden="1" customHeight="1">
      <c r="A799" s="39" t="s">
        <v>2761</v>
      </c>
      <c r="B799" s="2">
        <v>44820</v>
      </c>
      <c r="C799" s="5">
        <v>0.95833333333333337</v>
      </c>
      <c r="D799" s="2">
        <v>44821</v>
      </c>
      <c r="E799" s="5">
        <v>8.3333333333333332E-3</v>
      </c>
      <c r="F799" s="2">
        <v>44821</v>
      </c>
      <c r="G799" s="5">
        <v>0.27430555555555552</v>
      </c>
      <c r="H799" s="8"/>
      <c r="I799" s="2"/>
    </row>
    <row r="800" spans="1:9" ht="24.65" hidden="1" customHeight="1">
      <c r="A800" s="39" t="s">
        <v>2736</v>
      </c>
      <c r="B800" s="2">
        <f>F799</f>
        <v>44821</v>
      </c>
      <c r="C800" s="5">
        <v>0.45</v>
      </c>
      <c r="D800" s="2">
        <f t="shared" ref="D800:D805" si="28">B800</f>
        <v>44821</v>
      </c>
      <c r="E800" s="5">
        <v>0.57500000000000007</v>
      </c>
      <c r="F800" s="2">
        <v>44821</v>
      </c>
      <c r="G800" s="5">
        <v>0.86111111111111116</v>
      </c>
      <c r="H800" s="8"/>
      <c r="I800" s="2"/>
    </row>
    <row r="801" spans="1:9" ht="24.65" hidden="1" customHeight="1">
      <c r="A801" s="7" t="s">
        <v>2737</v>
      </c>
      <c r="B801" s="2">
        <v>44823</v>
      </c>
      <c r="C801" s="5">
        <v>0.42499999999999999</v>
      </c>
      <c r="D801" s="2">
        <f t="shared" si="28"/>
        <v>44823</v>
      </c>
      <c r="E801" s="5">
        <v>0.5541666666666667</v>
      </c>
      <c r="F801" s="2">
        <v>44824</v>
      </c>
      <c r="G801" s="5">
        <v>3.472222222222222E-3</v>
      </c>
      <c r="H801" s="8"/>
      <c r="I801" s="2"/>
    </row>
    <row r="802" spans="1:9" ht="24.65" hidden="1" customHeight="1">
      <c r="A802" s="7" t="s">
        <v>2759</v>
      </c>
      <c r="B802" s="2">
        <f>F801</f>
        <v>44824</v>
      </c>
      <c r="C802" s="5">
        <v>0.54166666666666663</v>
      </c>
      <c r="D802" s="2">
        <v>44825</v>
      </c>
      <c r="E802" s="5">
        <v>0.40833333333333338</v>
      </c>
      <c r="F802" s="2">
        <v>44825</v>
      </c>
      <c r="G802" s="5">
        <v>0.71180555555555547</v>
      </c>
      <c r="H802" s="8" t="s">
        <v>2808</v>
      </c>
      <c r="I802" s="2"/>
    </row>
    <row r="803" spans="1:9" ht="24.65" hidden="1" customHeight="1">
      <c r="A803" s="39" t="s">
        <v>2760</v>
      </c>
      <c r="B803" s="2">
        <v>44827</v>
      </c>
      <c r="C803" s="5">
        <v>0.18333333333333335</v>
      </c>
      <c r="D803" s="2">
        <f t="shared" si="28"/>
        <v>44827</v>
      </c>
      <c r="E803" s="5">
        <v>0.24166666666666667</v>
      </c>
      <c r="F803" s="2">
        <v>44827</v>
      </c>
      <c r="G803" s="5">
        <v>0.53125</v>
      </c>
      <c r="H803" s="8"/>
      <c r="I803" s="2"/>
    </row>
    <row r="804" spans="1:9" ht="24.65" hidden="1" customHeight="1">
      <c r="A804" s="39" t="s">
        <v>2762</v>
      </c>
      <c r="B804" s="2">
        <f>F803</f>
        <v>44827</v>
      </c>
      <c r="C804" s="5">
        <v>0.6875</v>
      </c>
      <c r="D804" s="2">
        <v>44828</v>
      </c>
      <c r="E804" s="5">
        <v>0.39166666666666666</v>
      </c>
      <c r="F804" s="2">
        <v>44828</v>
      </c>
      <c r="G804" s="5">
        <v>0.65972222222222221</v>
      </c>
      <c r="H804" s="8"/>
      <c r="I804" s="2"/>
    </row>
    <row r="805" spans="1:9" ht="24.65" hidden="1" customHeight="1">
      <c r="A805" s="7" t="s">
        <v>2763</v>
      </c>
      <c r="B805" s="2">
        <v>44830</v>
      </c>
      <c r="C805" s="5">
        <v>6.9444444444444434E-2</v>
      </c>
      <c r="D805" s="2">
        <f t="shared" si="28"/>
        <v>44830</v>
      </c>
      <c r="E805" s="5">
        <v>0.94166666666666676</v>
      </c>
      <c r="F805" s="2">
        <v>44831</v>
      </c>
      <c r="G805" s="5">
        <v>0.25694444444444448</v>
      </c>
      <c r="H805" s="8" t="s">
        <v>2834</v>
      </c>
      <c r="I805" s="2"/>
    </row>
    <row r="806" spans="1:9" ht="24.65" hidden="1" customHeight="1">
      <c r="A806" s="7" t="s">
        <v>2809</v>
      </c>
      <c r="B806" s="2">
        <v>44831</v>
      </c>
      <c r="C806" s="5">
        <v>0.83333333333333337</v>
      </c>
      <c r="D806" s="2">
        <v>44832</v>
      </c>
      <c r="E806" s="5">
        <v>0.37916666666666665</v>
      </c>
      <c r="F806" s="2">
        <f>D806</f>
        <v>44832</v>
      </c>
      <c r="G806" s="5">
        <v>0.64236111111111105</v>
      </c>
      <c r="H806" s="8" t="s">
        <v>2808</v>
      </c>
      <c r="I806" s="2"/>
    </row>
    <row r="807" spans="1:9" ht="24.65" hidden="1" customHeight="1">
      <c r="A807" s="39" t="s">
        <v>2810</v>
      </c>
      <c r="B807" s="2">
        <f>F806+2</f>
        <v>44834</v>
      </c>
      <c r="C807" s="5">
        <v>0.13333333333333333</v>
      </c>
      <c r="D807" s="2">
        <f t="shared" ref="D807:D809" si="29">B807</f>
        <v>44834</v>
      </c>
      <c r="E807" s="5">
        <v>0.1875</v>
      </c>
      <c r="F807" s="2">
        <f>D807</f>
        <v>44834</v>
      </c>
      <c r="G807" s="5">
        <v>0.50694444444444442</v>
      </c>
      <c r="H807" s="8"/>
      <c r="I807" s="2"/>
    </row>
    <row r="808" spans="1:9" ht="24.65" hidden="1" customHeight="1">
      <c r="A808" s="39" t="s">
        <v>2811</v>
      </c>
      <c r="B808" s="2">
        <f>F807</f>
        <v>44834</v>
      </c>
      <c r="C808" s="5">
        <v>0.63750000000000007</v>
      </c>
      <c r="D808" s="2">
        <v>44835</v>
      </c>
      <c r="E808" s="5">
        <v>0.45</v>
      </c>
      <c r="F808" s="2">
        <f>D808</f>
        <v>44835</v>
      </c>
      <c r="G808" s="5">
        <v>0.70486111111111116</v>
      </c>
      <c r="H808" s="8" t="s">
        <v>2788</v>
      </c>
      <c r="I808" s="2"/>
    </row>
    <row r="809" spans="1:9" ht="24.65" hidden="1" customHeight="1">
      <c r="A809" s="7" t="s">
        <v>2812</v>
      </c>
      <c r="B809" s="2">
        <v>44837</v>
      </c>
      <c r="C809" s="5">
        <v>0.19166666666666665</v>
      </c>
      <c r="D809" s="2">
        <f t="shared" si="29"/>
        <v>44837</v>
      </c>
      <c r="E809" s="5">
        <v>0.32500000000000001</v>
      </c>
      <c r="F809" s="2">
        <v>44837</v>
      </c>
      <c r="G809" s="5">
        <v>0.66666666666666663</v>
      </c>
      <c r="H809" s="8"/>
      <c r="I809" s="2"/>
    </row>
    <row r="810" spans="1:9" ht="24.65" hidden="1" customHeight="1">
      <c r="A810" s="7" t="s">
        <v>2873</v>
      </c>
      <c r="B810" s="2">
        <v>44838</v>
      </c>
      <c r="C810" s="5">
        <v>0.25</v>
      </c>
      <c r="D810" s="2">
        <v>44839</v>
      </c>
      <c r="E810" s="5">
        <v>0.37916666666666665</v>
      </c>
      <c r="F810" s="2">
        <f>D810</f>
        <v>44839</v>
      </c>
      <c r="G810" s="5">
        <v>0.62847222222222221</v>
      </c>
      <c r="H810" s="8" t="s">
        <v>33</v>
      </c>
      <c r="I810" s="2"/>
    </row>
    <row r="811" spans="1:9" ht="24.65" hidden="1" customHeight="1">
      <c r="A811" s="39" t="s">
        <v>2878</v>
      </c>
      <c r="B811" s="2">
        <f>F810+2</f>
        <v>44841</v>
      </c>
      <c r="C811" s="5">
        <v>0.10416666666666667</v>
      </c>
      <c r="D811" s="2">
        <f t="shared" ref="D811:D813" si="30">B811</f>
        <v>44841</v>
      </c>
      <c r="E811" s="5">
        <v>0.16319444444444445</v>
      </c>
      <c r="F811" s="2">
        <f>D811</f>
        <v>44841</v>
      </c>
      <c r="G811" s="5">
        <v>0.4548611111111111</v>
      </c>
      <c r="H811" s="8"/>
      <c r="I811" s="2"/>
    </row>
    <row r="812" spans="1:9" ht="24.65" hidden="1" customHeight="1">
      <c r="A812" s="39" t="s">
        <v>2879</v>
      </c>
      <c r="B812" s="2">
        <f>F811</f>
        <v>44841</v>
      </c>
      <c r="C812" s="5">
        <v>0.6</v>
      </c>
      <c r="D812" s="2">
        <v>44841</v>
      </c>
      <c r="E812" s="5">
        <v>0.71250000000000002</v>
      </c>
      <c r="F812" s="2">
        <v>44841</v>
      </c>
      <c r="G812" s="5">
        <v>0.89583333333333337</v>
      </c>
      <c r="H812" s="8"/>
      <c r="I812" s="2"/>
    </row>
    <row r="813" spans="1:9" ht="24.65" hidden="1" customHeight="1">
      <c r="A813" s="7" t="s">
        <v>2880</v>
      </c>
      <c r="B813" s="2">
        <v>44843</v>
      </c>
      <c r="C813" s="5">
        <v>0.45416666666666666</v>
      </c>
      <c r="D813" s="2">
        <f t="shared" si="30"/>
        <v>44843</v>
      </c>
      <c r="E813" s="5">
        <v>0.57777777777777783</v>
      </c>
      <c r="F813" s="2">
        <f t="shared" ref="F813:F815" si="31">D813</f>
        <v>44843</v>
      </c>
      <c r="G813" s="5">
        <v>0.84375</v>
      </c>
      <c r="H813" s="8"/>
      <c r="I813" s="2"/>
    </row>
    <row r="814" spans="1:9" ht="24.65" hidden="1" customHeight="1">
      <c r="A814" s="7" t="s">
        <v>2881</v>
      </c>
      <c r="B814" s="2">
        <v>44844</v>
      </c>
      <c r="C814" s="5">
        <v>0.50416666666666665</v>
      </c>
      <c r="D814" s="2">
        <v>44845</v>
      </c>
      <c r="E814" s="5">
        <v>0.28333333333333333</v>
      </c>
      <c r="F814" s="2">
        <f t="shared" si="31"/>
        <v>44845</v>
      </c>
      <c r="G814" s="5">
        <v>0.68055555555555547</v>
      </c>
      <c r="H814" s="8" t="s">
        <v>2948</v>
      </c>
      <c r="I814" s="2"/>
    </row>
    <row r="815" spans="1:9" ht="24.65" hidden="1" customHeight="1">
      <c r="A815" s="39" t="s">
        <v>2882</v>
      </c>
      <c r="B815" s="2">
        <v>44847</v>
      </c>
      <c r="C815" s="5">
        <v>0.29166666666666669</v>
      </c>
      <c r="D815" s="2">
        <f t="shared" ref="D815" si="32">B815</f>
        <v>44847</v>
      </c>
      <c r="E815" s="5">
        <v>0.35416666666666669</v>
      </c>
      <c r="F815" s="2">
        <f t="shared" si="31"/>
        <v>44847</v>
      </c>
      <c r="G815" s="5">
        <v>0.56944444444444442</v>
      </c>
      <c r="H815" s="8"/>
      <c r="I815" s="2"/>
    </row>
    <row r="816" spans="1:9" ht="24.65" hidden="1" customHeight="1">
      <c r="A816" s="39" t="s">
        <v>2883</v>
      </c>
      <c r="B816" s="2">
        <v>44847</v>
      </c>
      <c r="C816" s="5">
        <v>0.69791666666666663</v>
      </c>
      <c r="D816" s="2">
        <f>B816</f>
        <v>44847</v>
      </c>
      <c r="E816" s="5">
        <v>0.82291666666666663</v>
      </c>
      <c r="F816" s="2">
        <v>44848</v>
      </c>
      <c r="G816" s="5">
        <v>0.32291666666666669</v>
      </c>
      <c r="H816" s="8"/>
      <c r="I816" s="2"/>
    </row>
    <row r="817" spans="1:9" ht="24.65" hidden="1" customHeight="1">
      <c r="A817" s="7" t="s">
        <v>2884</v>
      </c>
      <c r="B817" s="2">
        <v>44849</v>
      </c>
      <c r="C817" s="5">
        <v>0.86458333333333337</v>
      </c>
      <c r="D817" s="2">
        <v>44849</v>
      </c>
      <c r="E817" s="5">
        <v>0.9916666666666667</v>
      </c>
      <c r="F817" s="2">
        <v>44850</v>
      </c>
      <c r="G817" s="5">
        <v>0.5</v>
      </c>
      <c r="H817" s="8"/>
      <c r="I817" s="2"/>
    </row>
    <row r="818" spans="1:9" ht="24.65" hidden="1" customHeight="1">
      <c r="A818" s="7" t="s">
        <v>2929</v>
      </c>
      <c r="B818" s="2">
        <v>44851</v>
      </c>
      <c r="C818" s="5">
        <v>8.3333333333333329E-2</v>
      </c>
      <c r="D818" s="2">
        <f>B818</f>
        <v>44851</v>
      </c>
      <c r="E818" s="5">
        <v>0.65</v>
      </c>
      <c r="F818" s="2">
        <v>44852</v>
      </c>
      <c r="G818" s="5">
        <v>4.8611111111111112E-2</v>
      </c>
      <c r="H818" s="8"/>
      <c r="I818" s="2"/>
    </row>
    <row r="819" spans="1:9" ht="24.65" hidden="1" customHeight="1">
      <c r="A819" s="39" t="s">
        <v>2930</v>
      </c>
      <c r="B819" s="2">
        <v>44855</v>
      </c>
      <c r="C819" s="5">
        <v>0.65833333333333333</v>
      </c>
      <c r="D819" s="2">
        <f t="shared" ref="D819" si="33">B819</f>
        <v>44855</v>
      </c>
      <c r="E819" s="5">
        <v>0.95833333333333337</v>
      </c>
      <c r="F819" s="2">
        <v>44856</v>
      </c>
      <c r="G819" s="5">
        <v>0.19097222222222221</v>
      </c>
      <c r="H819" s="8" t="s">
        <v>2985</v>
      </c>
      <c r="I819" s="2"/>
    </row>
    <row r="820" spans="1:9" ht="24.65" hidden="1" customHeight="1">
      <c r="A820" s="39" t="s">
        <v>2931</v>
      </c>
      <c r="B820" s="2">
        <f>F819</f>
        <v>44856</v>
      </c>
      <c r="C820" s="5">
        <v>0.45416666666666666</v>
      </c>
      <c r="D820" s="2">
        <f>B820</f>
        <v>44856</v>
      </c>
      <c r="E820" s="5">
        <v>0.58680555555555558</v>
      </c>
      <c r="F820" s="2">
        <f t="shared" ref="F820:F824" si="34">D820</f>
        <v>44856</v>
      </c>
      <c r="G820" s="5">
        <v>0.91319444444444453</v>
      </c>
      <c r="H820" s="8"/>
      <c r="I820" s="2"/>
    </row>
    <row r="821" spans="1:9" ht="24.65" hidden="1" customHeight="1">
      <c r="A821" s="7" t="s">
        <v>2932</v>
      </c>
      <c r="B821" s="2">
        <v>44858</v>
      </c>
      <c r="C821" s="5">
        <v>0.43333333333333335</v>
      </c>
      <c r="D821" s="2">
        <f t="shared" ref="D821" si="35">B821</f>
        <v>44858</v>
      </c>
      <c r="E821" s="5">
        <v>0.57916666666666672</v>
      </c>
      <c r="F821" s="2">
        <v>44858</v>
      </c>
      <c r="G821" s="5">
        <v>0.99652777777777779</v>
      </c>
      <c r="H821" s="8"/>
      <c r="I821" s="2"/>
    </row>
    <row r="822" spans="1:9" ht="24.65" customHeight="1">
      <c r="A822" s="7" t="s">
        <v>2976</v>
      </c>
      <c r="B822" s="2">
        <v>44859</v>
      </c>
      <c r="C822" s="5">
        <v>0.64583333333333337</v>
      </c>
      <c r="D822" s="2">
        <f>B822</f>
        <v>44859</v>
      </c>
      <c r="E822" s="5">
        <v>0.72916666666666663</v>
      </c>
      <c r="F822" s="2">
        <v>44860</v>
      </c>
      <c r="G822" s="5">
        <v>4.5138888888888888E-2</v>
      </c>
      <c r="H822" s="8"/>
      <c r="I822" s="2"/>
    </row>
    <row r="823" spans="1:9" ht="24.65" customHeight="1">
      <c r="A823" s="39" t="s">
        <v>2977</v>
      </c>
      <c r="B823" s="2">
        <v>44861</v>
      </c>
      <c r="C823" s="5">
        <v>0.54166666666666663</v>
      </c>
      <c r="D823" s="2">
        <f t="shared" ref="D823" si="36">B823</f>
        <v>44861</v>
      </c>
      <c r="E823" s="5">
        <v>0.60416666666666663</v>
      </c>
      <c r="F823" s="2">
        <v>44861</v>
      </c>
      <c r="G823" s="5">
        <v>0.83333333333333337</v>
      </c>
      <c r="H823" s="8"/>
      <c r="I823" s="2"/>
    </row>
    <row r="824" spans="1:9" ht="24.65" customHeight="1">
      <c r="A824" s="39" t="s">
        <v>2978</v>
      </c>
      <c r="B824" s="2">
        <v>44862</v>
      </c>
      <c r="C824" s="5">
        <v>0</v>
      </c>
      <c r="D824" s="2">
        <f>B824</f>
        <v>44862</v>
      </c>
      <c r="E824" s="5">
        <v>0.375</v>
      </c>
      <c r="F824" s="2">
        <f t="shared" si="34"/>
        <v>44862</v>
      </c>
      <c r="G824" s="5">
        <v>0.70833333333333337</v>
      </c>
      <c r="H824" s="8"/>
      <c r="I824" s="2"/>
    </row>
    <row r="825" spans="1:9" ht="24.65" customHeight="1">
      <c r="A825" s="7" t="s">
        <v>2979</v>
      </c>
      <c r="B825" s="2">
        <v>44864</v>
      </c>
      <c r="C825" s="5">
        <v>0.29166666666666669</v>
      </c>
      <c r="D825" s="2">
        <f t="shared" ref="D825" si="37">B825</f>
        <v>44864</v>
      </c>
      <c r="E825" s="5">
        <v>0.41666666666666669</v>
      </c>
      <c r="F825" s="2">
        <v>44865</v>
      </c>
      <c r="G825" s="5">
        <v>0</v>
      </c>
      <c r="H825" s="8"/>
      <c r="I825" s="2"/>
    </row>
    <row r="826" spans="1:9" ht="24.65" customHeight="1">
      <c r="A826" s="7" t="s">
        <v>3032</v>
      </c>
      <c r="B826" s="2">
        <v>44865</v>
      </c>
      <c r="C826" s="5">
        <v>0.58333333333333337</v>
      </c>
      <c r="D826" s="2">
        <f>B826</f>
        <v>44865</v>
      </c>
      <c r="E826" s="5">
        <v>0.70833333333333337</v>
      </c>
      <c r="F826" s="2">
        <v>44866</v>
      </c>
      <c r="G826" s="5">
        <v>4.1666666666666664E-2</v>
      </c>
      <c r="H826" s="8"/>
      <c r="I826" s="2"/>
    </row>
    <row r="827" spans="1:9" ht="24.65" customHeight="1">
      <c r="A827" s="39" t="s">
        <v>3033</v>
      </c>
      <c r="B827" s="2">
        <v>44867</v>
      </c>
      <c r="C827" s="5">
        <v>0.58333333333333337</v>
      </c>
      <c r="D827" s="2">
        <f t="shared" ref="D827" si="38">B827</f>
        <v>44867</v>
      </c>
      <c r="E827" s="5">
        <v>0.66666666666666663</v>
      </c>
      <c r="F827" s="2">
        <v>44868</v>
      </c>
      <c r="G827" s="5">
        <v>0</v>
      </c>
      <c r="H827" s="8"/>
      <c r="I827" s="2"/>
    </row>
    <row r="828" spans="1:9" ht="24.65" customHeight="1">
      <c r="A828" s="39" t="s">
        <v>3036</v>
      </c>
      <c r="B828" s="2">
        <f>F827</f>
        <v>44868</v>
      </c>
      <c r="C828" s="5">
        <v>8.3333333333333329E-2</v>
      </c>
      <c r="D828" s="2">
        <f>B828</f>
        <v>44868</v>
      </c>
      <c r="E828" s="5">
        <v>0.125</v>
      </c>
      <c r="F828" s="2">
        <f>D828</f>
        <v>44868</v>
      </c>
      <c r="G828" s="5">
        <v>0.625</v>
      </c>
      <c r="H828" s="8" t="s">
        <v>3037</v>
      </c>
      <c r="I828" s="2"/>
    </row>
    <row r="829" spans="1:9" ht="24.65" customHeight="1">
      <c r="A829" s="39" t="s">
        <v>3034</v>
      </c>
      <c r="B829" s="2">
        <v>44868</v>
      </c>
      <c r="C829" s="5">
        <v>0.875</v>
      </c>
      <c r="D829" s="2">
        <v>44869</v>
      </c>
      <c r="E829" s="5">
        <v>0</v>
      </c>
      <c r="F829" s="2">
        <f t="shared" ref="F829" si="39">D829</f>
        <v>44869</v>
      </c>
      <c r="G829" s="5">
        <v>0.33333333333333331</v>
      </c>
      <c r="H829" s="8"/>
      <c r="I829" s="2"/>
    </row>
    <row r="830" spans="1:9" ht="24.65" customHeight="1">
      <c r="A830" s="7" t="s">
        <v>3035</v>
      </c>
      <c r="B830" s="2">
        <v>44870</v>
      </c>
      <c r="C830" s="5">
        <v>0.875</v>
      </c>
      <c r="D830" s="2">
        <v>44871</v>
      </c>
      <c r="E830" s="5">
        <v>0</v>
      </c>
      <c r="F830" s="2">
        <f>D830</f>
        <v>44871</v>
      </c>
      <c r="G830" s="5">
        <v>0.58333333333333337</v>
      </c>
      <c r="H830" s="8"/>
      <c r="I830" s="2"/>
    </row>
    <row r="831" spans="1:9" ht="24.9" customHeight="1">
      <c r="A831" s="49" t="s">
        <v>2943</v>
      </c>
      <c r="B831" s="50"/>
      <c r="C831" s="50"/>
      <c r="D831" s="50"/>
      <c r="E831" s="50"/>
      <c r="F831" s="50"/>
      <c r="G831" s="50"/>
      <c r="H831" s="50"/>
      <c r="I831" s="51"/>
    </row>
    <row r="832" spans="1:9" ht="24" customHeight="1">
      <c r="A832" s="14" t="s">
        <v>5</v>
      </c>
      <c r="B832" s="52" t="s">
        <v>6</v>
      </c>
      <c r="C832" s="53"/>
      <c r="D832" s="52" t="s">
        <v>7</v>
      </c>
      <c r="E832" s="53"/>
      <c r="F832" s="52" t="s">
        <v>8</v>
      </c>
      <c r="G832" s="53"/>
      <c r="H832" s="3" t="s">
        <v>9</v>
      </c>
      <c r="I832" s="3" t="s">
        <v>10</v>
      </c>
    </row>
    <row r="833" spans="1:9" ht="24.65" customHeight="1">
      <c r="A833" s="7" t="s">
        <v>2944</v>
      </c>
      <c r="B833" s="2">
        <v>44851</v>
      </c>
      <c r="C833" s="5">
        <v>0</v>
      </c>
      <c r="D833" s="2">
        <f t="shared" ref="D833:D839" si="40">B833</f>
        <v>44851</v>
      </c>
      <c r="E833" s="5">
        <v>2.0833333333333332E-2</v>
      </c>
      <c r="F833" s="2">
        <v>44856</v>
      </c>
      <c r="G833" s="5">
        <v>1.6666666666666666E-2</v>
      </c>
      <c r="H833" s="8" t="s">
        <v>3024</v>
      </c>
      <c r="I833" s="2"/>
    </row>
    <row r="834" spans="1:9" ht="24.65" customHeight="1">
      <c r="A834" s="7" t="s">
        <v>2945</v>
      </c>
      <c r="B834" s="2">
        <f>F833</f>
        <v>44856</v>
      </c>
      <c r="C834" s="5">
        <v>6.25E-2</v>
      </c>
      <c r="D834" s="2">
        <v>44856</v>
      </c>
      <c r="E834" s="5">
        <v>0.10555555555555556</v>
      </c>
      <c r="F834" s="2">
        <v>44856</v>
      </c>
      <c r="G834" s="5">
        <v>0.45</v>
      </c>
      <c r="H834" s="8" t="s">
        <v>2995</v>
      </c>
      <c r="I834" s="2"/>
    </row>
    <row r="835" spans="1:9" ht="24.65" customHeight="1">
      <c r="A835" s="7" t="s">
        <v>2946</v>
      </c>
      <c r="B835" s="2">
        <f>F834</f>
        <v>44856</v>
      </c>
      <c r="C835" s="5">
        <v>0.63194444444444442</v>
      </c>
      <c r="D835" s="2">
        <v>44856</v>
      </c>
      <c r="E835" s="5">
        <v>0.99583333333333324</v>
      </c>
      <c r="F835" s="2">
        <v>44857</v>
      </c>
      <c r="G835" s="5">
        <v>0.43333333333333335</v>
      </c>
      <c r="H835" s="8"/>
      <c r="I835" s="2"/>
    </row>
    <row r="836" spans="1:9" ht="24.65" customHeight="1">
      <c r="A836" s="7" t="s">
        <v>2947</v>
      </c>
      <c r="B836" s="2">
        <v>44859</v>
      </c>
      <c r="C836" s="5">
        <v>0.48749999999999999</v>
      </c>
      <c r="D836" s="2">
        <f t="shared" si="40"/>
        <v>44859</v>
      </c>
      <c r="E836" s="5">
        <v>0.81666666666666676</v>
      </c>
      <c r="F836" s="2">
        <v>44860</v>
      </c>
      <c r="G836" s="5">
        <v>0.37083333333333335</v>
      </c>
      <c r="H836" s="8"/>
      <c r="I836" s="2"/>
    </row>
    <row r="837" spans="1:9" ht="24.65" customHeight="1">
      <c r="A837" s="7" t="s">
        <v>2960</v>
      </c>
      <c r="B837" s="2">
        <v>44863</v>
      </c>
      <c r="C837" s="5">
        <v>0.5</v>
      </c>
      <c r="D837" s="2">
        <f>B837</f>
        <v>44863</v>
      </c>
      <c r="E837" s="5">
        <v>0.54166666666666663</v>
      </c>
      <c r="F837" s="2">
        <v>44863</v>
      </c>
      <c r="G837" s="5">
        <v>0.83333333333333337</v>
      </c>
      <c r="H837" s="8" t="s">
        <v>48</v>
      </c>
      <c r="I837" s="2"/>
    </row>
    <row r="838" spans="1:9" ht="24.65" customHeight="1">
      <c r="A838" s="7" t="s">
        <v>2961</v>
      </c>
      <c r="B838" s="2">
        <f>F837</f>
        <v>44863</v>
      </c>
      <c r="C838" s="5">
        <v>0.91666666666666663</v>
      </c>
      <c r="D838" s="2">
        <f t="shared" si="40"/>
        <v>44863</v>
      </c>
      <c r="E838" s="5">
        <v>0.95833333333333337</v>
      </c>
      <c r="F838" s="2">
        <v>44864</v>
      </c>
      <c r="G838" s="5">
        <v>0.45833333333333331</v>
      </c>
      <c r="H838" s="8"/>
      <c r="I838" s="2"/>
    </row>
    <row r="839" spans="1:9" ht="24.65" customHeight="1">
      <c r="A839" s="7" t="s">
        <v>2962</v>
      </c>
      <c r="B839" s="2">
        <v>44864</v>
      </c>
      <c r="C839" s="5">
        <v>0.79166666666666663</v>
      </c>
      <c r="D839" s="2">
        <f t="shared" si="40"/>
        <v>44864</v>
      </c>
      <c r="E839" s="5">
        <v>0.91666666666666663</v>
      </c>
      <c r="F839" s="2">
        <v>44865</v>
      </c>
      <c r="G839" s="5">
        <v>0.25</v>
      </c>
      <c r="H839" s="8"/>
      <c r="I839" s="2"/>
    </row>
    <row r="840" spans="1:9" ht="24.65" customHeight="1">
      <c r="A840" s="7" t="s">
        <v>3022</v>
      </c>
      <c r="B840" s="2">
        <f>F839+2</f>
        <v>44867</v>
      </c>
      <c r="C840" s="5">
        <v>0.375</v>
      </c>
      <c r="D840" s="2">
        <f t="shared" ref="D840" si="41">B840</f>
        <v>44867</v>
      </c>
      <c r="E840" s="5">
        <v>0.41666666666666669</v>
      </c>
      <c r="F840" s="2">
        <v>44867</v>
      </c>
      <c r="G840" s="5">
        <v>0.75</v>
      </c>
      <c r="H840" s="8"/>
      <c r="I840" s="2"/>
    </row>
    <row r="841" spans="1:9" ht="24.65" customHeight="1">
      <c r="A841" s="7" t="s">
        <v>2979</v>
      </c>
      <c r="B841" s="2">
        <v>44868</v>
      </c>
      <c r="C841" s="5">
        <v>0.95833333333333337</v>
      </c>
      <c r="D841" s="2">
        <v>44869</v>
      </c>
      <c r="E841" s="5">
        <v>8.3333333333333329E-2</v>
      </c>
      <c r="F841" s="2">
        <f>D841</f>
        <v>44869</v>
      </c>
      <c r="G841" s="5">
        <v>0.33333333333333331</v>
      </c>
      <c r="H841" s="8" t="s">
        <v>3053</v>
      </c>
      <c r="I841" s="2"/>
    </row>
    <row r="842" spans="1:9" ht="24.65" customHeight="1">
      <c r="A842" s="7" t="s">
        <v>3060</v>
      </c>
      <c r="B842" s="2">
        <f>F841+2</f>
        <v>44871</v>
      </c>
      <c r="C842" s="5">
        <v>0.45833333333333331</v>
      </c>
      <c r="D842" s="2">
        <f>B842</f>
        <v>44871</v>
      </c>
      <c r="E842" s="5">
        <v>0.5</v>
      </c>
      <c r="F842" s="2">
        <v>44871</v>
      </c>
      <c r="G842" s="5">
        <v>0.75</v>
      </c>
      <c r="H842" s="8"/>
      <c r="I842" s="2"/>
    </row>
    <row r="843" spans="1:9" ht="24.65" customHeight="1">
      <c r="A843" s="7" t="s">
        <v>3036</v>
      </c>
      <c r="B843" s="2">
        <f>F842</f>
        <v>44871</v>
      </c>
      <c r="C843" s="5">
        <v>0.83333333333333337</v>
      </c>
      <c r="D843" s="2">
        <f t="shared" ref="D843:D844" si="42">B843</f>
        <v>44871</v>
      </c>
      <c r="E843" s="5">
        <v>0.875</v>
      </c>
      <c r="F843" s="2">
        <v>44872</v>
      </c>
      <c r="G843" s="5">
        <v>0.375</v>
      </c>
      <c r="H843" s="8"/>
      <c r="I843" s="2"/>
    </row>
    <row r="844" spans="1:9" ht="24.65" customHeight="1">
      <c r="A844" s="7" t="s">
        <v>3034</v>
      </c>
      <c r="B844" s="2">
        <v>44872</v>
      </c>
      <c r="C844" s="5">
        <v>0.70833333333333337</v>
      </c>
      <c r="D844" s="2">
        <f t="shared" si="42"/>
        <v>44872</v>
      </c>
      <c r="E844" s="5">
        <v>0.83333333333333337</v>
      </c>
      <c r="F844" s="2">
        <v>44873</v>
      </c>
      <c r="G844" s="5">
        <v>0.20833333333333334</v>
      </c>
      <c r="H844" s="8"/>
      <c r="I844" s="2"/>
    </row>
  </sheetData>
  <mergeCells count="49">
    <mergeCell ref="B414:C414"/>
    <mergeCell ref="D414:E414"/>
    <mergeCell ref="F414:G414"/>
    <mergeCell ref="A278:I278"/>
    <mergeCell ref="B279:C279"/>
    <mergeCell ref="D279:E279"/>
    <mergeCell ref="F279:G279"/>
    <mergeCell ref="F5:G5"/>
    <mergeCell ref="B98:C98"/>
    <mergeCell ref="D98:E98"/>
    <mergeCell ref="F98:G98"/>
    <mergeCell ref="A413:I413"/>
    <mergeCell ref="A1:B1"/>
    <mergeCell ref="C1:I1"/>
    <mergeCell ref="A2:B2"/>
    <mergeCell ref="C2:I2"/>
    <mergeCell ref="A3:G3"/>
    <mergeCell ref="B786:C786"/>
    <mergeCell ref="D786:E786"/>
    <mergeCell ref="F786:G786"/>
    <mergeCell ref="A4:I4"/>
    <mergeCell ref="B5:C5"/>
    <mergeCell ref="D5:E5"/>
    <mergeCell ref="A502:I502"/>
    <mergeCell ref="B503:C503"/>
    <mergeCell ref="D503:E503"/>
    <mergeCell ref="F503:G503"/>
    <mergeCell ref="A97:I97"/>
    <mergeCell ref="A296:I296"/>
    <mergeCell ref="B297:C297"/>
    <mergeCell ref="D297:E297"/>
    <mergeCell ref="F297:G297"/>
    <mergeCell ref="A664:I664"/>
    <mergeCell ref="A831:I831"/>
    <mergeCell ref="B832:C832"/>
    <mergeCell ref="D832:E832"/>
    <mergeCell ref="F832:G832"/>
    <mergeCell ref="A473:I473"/>
    <mergeCell ref="B474:C474"/>
    <mergeCell ref="D474:E474"/>
    <mergeCell ref="F474:G474"/>
    <mergeCell ref="A785:I785"/>
    <mergeCell ref="B665:C665"/>
    <mergeCell ref="D665:E665"/>
    <mergeCell ref="F665:G665"/>
    <mergeCell ref="A484:I484"/>
    <mergeCell ref="B485:C485"/>
    <mergeCell ref="D485:E485"/>
    <mergeCell ref="F485:G485"/>
  </mergeCells>
  <phoneticPr fontId="28" type="noConversion"/>
  <conditionalFormatting sqref="B151:B165 D151:D165 F151:F165 F512:F529 B512:B529 D512:D529 B666 D666 F666 B298:B364 F298:F364 B366:B368 F366:F368 D298:D364 D366:D368 B668:B680 D668:D680 F668:F680 B372 D372 F372 F683:F685 F184:F217 D184:D217 B184:B217 B683:B685 D683:D685 B376:B381 F378:F381 D376:D381 D699:D700 B579 B577 D579 D577 B400 D399:D400 F399:F400 F724 D247 D250 B247 B250 F247 F250 D424:D425 F425 B424:B429 D428:D429 B270 F270 D270 D623 D621 B623 B621 F623 F621 F277 D277 F291 B291 D291 B635:B636 D636 F641 B640:B641 D641 F810:F812 F487:F492 B810:B812 B487:B492 D810:D812 D487:D492 F821 F833:F836 B821 B833:B836 D821 D833:D836 F494:F501 B494:B501 D494:D501">
    <cfRule type="cellIs" dxfId="1757" priority="5270" stopIfTrue="1" operator="equal">
      <formula>$H$3</formula>
    </cfRule>
    <cfRule type="cellIs" dxfId="1756" priority="5271" stopIfTrue="1" operator="lessThan">
      <formula>$H$3</formula>
    </cfRule>
  </conditionalFormatting>
  <conditionalFormatting sqref="C54 C99:C217 C269 C282:C291 C295 C298:C395 C397:C399 C401:C403 C406:C408 C410:C412 G425 E424:E425 G430:G432 E428:E432 E434:E436 G434:G436 E440:E443 G440:G441 G443 G445:G446 G449 E445:E452 G451:G452 E455:E456 G455:G456 C423:C464 E459:E464 G461:G462 C487:C492 C480:C483 E480:E482 G481:G482 E563 G563 E566:E569 G566:G569 G572:G573 E571:E573 G575 E575:E577 G577 G580:G583 E579:E583 E586:E588 G586:G588 G590 G592 G594 E590:E595 G598 E598:E600 G600 G602 G604 G606 E602:E607 G612 E611:E612 G614 E614:E617 G617 G621 E620:E621 E625:E626 G623 E623 G628 E628 E630 E633:E634 G633:G634 E636 G636 G639 E641 G641 E638:E639 G644 G646 E644 G648 G657 G701:G702 E703 E707:E708 G708 E711:E712 G712 G718 E715:E716 G720 E718:E721 G724:G725 E723:E727 G727 E729:E730 G736 E735:E736 G738 G741 E738:E741 E743 G747 E747 E749 G749 G663 E663 G653 E653 E646:E651 C504:C663 E655:E659 C787:C830 C666:C784 C494:C501 C833:C844">
    <cfRule type="expression" dxfId="1755" priority="4852" stopIfTrue="1">
      <formula>$B54=$H$3</formula>
    </cfRule>
    <cfRule type="expression" dxfId="1754" priority="4853" stopIfTrue="1">
      <formula>B54&lt;$H$3</formula>
    </cfRule>
  </conditionalFormatting>
  <conditionalFormatting sqref="E54 E99:E217 C248 E247:E248 G249 C251 E250:E251 G252 C254 E253:E254 C264 E263:E264 E271 G270 E268:E269 G273:G274 G277 E282:E291 E295 E298:E395 E398 C404 E401:E404 E406 E408 E410:E412 G415 C415:C421 E415:E421 E423 E426:E427 E437 E439 G444 E444 E487:E492 E504:E562 E564:E565 E574 E578 E584:E585 E589 G596 E596:E597 E601 G613 E609 G618 E619 G624 G629 G635 E635 G691 G693:G694 G696 G699:G700 G707 E666:E702 G703:G704 E705:E706 G710 E709:E710 G713 E713:E714 E717 E722 G728 E728 G732 E733:E734 E737 E742 E745 E748 E643 E787:E830 E750:E784 E494:E501 E833:E844">
    <cfRule type="expression" dxfId="1753" priority="4813" stopIfTrue="1">
      <formula>$D54=$H$3</formula>
    </cfRule>
    <cfRule type="expression" dxfId="1752" priority="4814" stopIfTrue="1">
      <formula>B54&lt;$H$3</formula>
    </cfRule>
  </conditionalFormatting>
  <conditionalFormatting sqref="G54 G99:G217 C247 G247:G248 C249:C250 E249 E252 C252 G254 G250:G251 G264 C268 C270 E270 G269 E273:E274 C274 E277 G282:G291 G294:G295 C400 E399:E400 E396:E397 C405 E405 E407 C409 E409 E413 G298:G413 C413 C422 E422 G416:G424 G426:G429 G433 E433 E438 G437:G439 G442 G447:G448 G450 G487:G492 G504:G562 G564:G565 E570 G570:G571 G574 G576 G578:G579 G584:G585 G589 G591 G593 G595 G597 G599 G601 G603 G605 E608 E613 E610 G607:G611 E618 G615:G616 G619:G620 E624 G622 E622 E627 G625:G627 E629 E631:E632 G630:G632 E637 G637:G638 E642 E640 G640 E645 G645 G647 G666:G690 G692 G695 G697:G698 E704 G705:G706 G709 G711 G714:G717 G719 G721:G723 G726 G729:G731 E731:E732 G733:G735 G737 G739:G740 E744 E746 G742:G746 G748 G642:G643 E652 G649:G652 E654 G654:G656 G658:G662 E660:E662 G787:G830 G750:G784 G494:G501 G833:G844">
    <cfRule type="expression" dxfId="1751" priority="4806" stopIfTrue="1">
      <formula>$F54=$H$3</formula>
    </cfRule>
    <cfRule type="expression" dxfId="1750" priority="4807" stopIfTrue="1">
      <formula>B54&lt;$H$3</formula>
    </cfRule>
  </conditionalFormatting>
  <conditionalFormatting sqref="D4:E5 E6:E32 E34:E53 E55:E93 D845:E935">
    <cfRule type="expression" dxfId="1749" priority="4781">
      <formula>AND($D4&lt;$H$3,$D4&lt;&gt;"")</formula>
    </cfRule>
    <cfRule type="expression" dxfId="1748" priority="4782">
      <formula>AND($D4=$H$3,$D4&lt;&gt;"")</formula>
    </cfRule>
  </conditionalFormatting>
  <conditionalFormatting sqref="F4:G5 G6:G53 G55:G93 E33 F845:G935">
    <cfRule type="expression" dxfId="1747" priority="4779">
      <formula>AND($F4&lt;$H$3,$F4&lt;&gt;"")</formula>
    </cfRule>
    <cfRule type="expression" dxfId="1746" priority="4780">
      <formula>AND($F4=$H$3,$F4&lt;&gt;"")</formula>
    </cfRule>
  </conditionalFormatting>
  <conditionalFormatting sqref="B4:C5 B6:D53 F6:F53 F55:F71 B55:D72 B73:C73 F76:F81 B74:D84 B85:C85 F83:F84 B86:D89 F93 B90:C92 B93:D93 B845:C935">
    <cfRule type="expression" dxfId="1745" priority="6217" stopIfTrue="1">
      <formula>AND($B4=$H$3,$B4&lt;&gt;"")</formula>
    </cfRule>
    <cfRule type="expression" dxfId="1744" priority="6220" stopIfTrue="1">
      <formula>AND($B4&lt;$H$3,$B4&lt;&gt;"")</formula>
    </cfRule>
  </conditionalFormatting>
  <conditionalFormatting sqref="B99:B105 D99:D105 F99:F105">
    <cfRule type="cellIs" dxfId="1743" priority="4589" stopIfTrue="1" operator="equal">
      <formula>$H$3</formula>
    </cfRule>
    <cfRule type="cellIs" dxfId="1742" priority="4590" stopIfTrue="1" operator="lessThan">
      <formula>$H$3</formula>
    </cfRule>
  </conditionalFormatting>
  <conditionalFormatting sqref="B106:B140 D106:D140 F106:F140">
    <cfRule type="cellIs" dxfId="1741" priority="4555" stopIfTrue="1" operator="equal">
      <formula>$H$3</formula>
    </cfRule>
    <cfRule type="cellIs" dxfId="1740" priority="4556" stopIfTrue="1" operator="lessThan">
      <formula>$H$3</formula>
    </cfRule>
  </conditionalFormatting>
  <conditionalFormatting sqref="F141:F150 D141:D150 B141:B150">
    <cfRule type="cellIs" dxfId="1739" priority="4287" stopIfTrue="1" operator="equal">
      <formula>$H$3</formula>
    </cfRule>
    <cfRule type="cellIs" dxfId="1738" priority="4288" stopIfTrue="1" operator="lessThan">
      <formula>$H$3</formula>
    </cfRule>
  </conditionalFormatting>
  <conditionalFormatting sqref="B296:B297 D296:D297 F296:F297">
    <cfRule type="cellIs" dxfId="1737" priority="4229" stopIfTrue="1" operator="equal">
      <formula>$H$3</formula>
    </cfRule>
    <cfRule type="cellIs" dxfId="1736" priority="4230" stopIfTrue="1" operator="lessThan">
      <formula>$H$3</formula>
    </cfRule>
  </conditionalFormatting>
  <conditionalFormatting sqref="D166:D183 B166:B183 F166:F183">
    <cfRule type="cellIs" dxfId="1735" priority="4153" stopIfTrue="1" operator="equal">
      <formula>$H$3</formula>
    </cfRule>
    <cfRule type="cellIs" dxfId="1734" priority="4154" stopIfTrue="1" operator="lessThan">
      <formula>$H$3</formula>
    </cfRule>
  </conditionalFormatting>
  <conditionalFormatting sqref="B54 D54 F54">
    <cfRule type="cellIs" dxfId="1733" priority="4109" stopIfTrue="1" operator="equal">
      <formula>$H$3</formula>
    </cfRule>
    <cfRule type="cellIs" dxfId="1732" priority="4110" stopIfTrue="1" operator="lessThan">
      <formula>$H$3</formula>
    </cfRule>
  </conditionalFormatting>
  <conditionalFormatting sqref="B502:B503 D502:D503 F502:F503">
    <cfRule type="cellIs" dxfId="1731" priority="4095" stopIfTrue="1" operator="equal">
      <formula>$H$3</formula>
    </cfRule>
    <cfRule type="cellIs" dxfId="1730" priority="4096" stopIfTrue="1" operator="lessThan">
      <formula>$H$3</formula>
    </cfRule>
  </conditionalFormatting>
  <conditionalFormatting sqref="F504:F510 B504:B510 D504:D510">
    <cfRule type="cellIs" dxfId="1729" priority="4093" stopIfTrue="1" operator="equal">
      <formula>$H$3</formula>
    </cfRule>
    <cfRule type="cellIs" dxfId="1728" priority="4094" stopIfTrue="1" operator="lessThan">
      <formula>$H$3</formula>
    </cfRule>
  </conditionalFormatting>
  <conditionalFormatting sqref="B511">
    <cfRule type="cellIs" dxfId="1727" priority="4025" stopIfTrue="1" operator="equal">
      <formula>$H$3</formula>
    </cfRule>
    <cfRule type="cellIs" dxfId="1726" priority="4026" stopIfTrue="1" operator="lessThan">
      <formula>$H$3</formula>
    </cfRule>
  </conditionalFormatting>
  <conditionalFormatting sqref="F511">
    <cfRule type="cellIs" dxfId="1725" priority="4021" stopIfTrue="1" operator="equal">
      <formula>$H$3</formula>
    </cfRule>
    <cfRule type="cellIs" dxfId="1724" priority="4022" stopIfTrue="1" operator="lessThan">
      <formula>$H$3</formula>
    </cfRule>
  </conditionalFormatting>
  <conditionalFormatting sqref="D511">
    <cfRule type="cellIs" dxfId="1723" priority="4015" stopIfTrue="1" operator="equal">
      <formula>$H$3</formula>
    </cfRule>
    <cfRule type="cellIs" dxfId="1722" priority="4016" stopIfTrue="1" operator="lessThan">
      <formula>$H$3</formula>
    </cfRule>
  </conditionalFormatting>
  <conditionalFormatting sqref="F72">
    <cfRule type="expression" dxfId="1721" priority="4013" stopIfTrue="1">
      <formula>AND($B72=$H$3,$B72&lt;&gt;"")</formula>
    </cfRule>
    <cfRule type="expression" dxfId="1720" priority="4014" stopIfTrue="1">
      <formula>AND($B72&lt;$H$3,$B72&lt;&gt;"")</formula>
    </cfRule>
  </conditionalFormatting>
  <conditionalFormatting sqref="D73">
    <cfRule type="expression" dxfId="1719" priority="4007" stopIfTrue="1">
      <formula>AND($B73=$H$3,$B73&lt;&gt;"")</formula>
    </cfRule>
    <cfRule type="expression" dxfId="1718" priority="4008" stopIfTrue="1">
      <formula>AND($B73&lt;$H$3,$B73&lt;&gt;"")</formula>
    </cfRule>
  </conditionalFormatting>
  <conditionalFormatting sqref="F73:F75">
    <cfRule type="expression" dxfId="1717" priority="4003" stopIfTrue="1">
      <formula>AND($B73=$H$3,$B73&lt;&gt;"")</formula>
    </cfRule>
    <cfRule type="expression" dxfId="1716" priority="4004" stopIfTrue="1">
      <formula>AND($B73&lt;$H$3,$B73&lt;&gt;"")</formula>
    </cfRule>
  </conditionalFormatting>
  <conditionalFormatting sqref="F82">
    <cfRule type="cellIs" dxfId="1715" priority="3991" stopIfTrue="1" operator="equal">
      <formula>$H$3</formula>
    </cfRule>
    <cfRule type="cellIs" dxfId="1714" priority="3992" stopIfTrue="1" operator="lessThan">
      <formula>$H$3</formula>
    </cfRule>
  </conditionalFormatting>
  <conditionalFormatting sqref="B664:B665 D664:D665 F664:F665">
    <cfRule type="cellIs" dxfId="1713" priority="3981" stopIfTrue="1" operator="equal">
      <formula>$H$3</formula>
    </cfRule>
    <cfRule type="cellIs" dxfId="1712" priority="3982" stopIfTrue="1" operator="lessThan">
      <formula>$H$3</formula>
    </cfRule>
  </conditionalFormatting>
  <conditionalFormatting sqref="D85">
    <cfRule type="expression" dxfId="1711" priority="3943" stopIfTrue="1">
      <formula>AND($B85=$H$3,$B85&lt;&gt;"")</formula>
    </cfRule>
    <cfRule type="expression" dxfId="1710" priority="3944" stopIfTrue="1">
      <formula>AND($B85&lt;$H$3,$B85&lt;&gt;"")</formula>
    </cfRule>
  </conditionalFormatting>
  <conditionalFormatting sqref="F85:F87">
    <cfRule type="expression" dxfId="1709" priority="3941" stopIfTrue="1">
      <formula>AND($B85=$H$3,$B85&lt;&gt;"")</formula>
    </cfRule>
    <cfRule type="expression" dxfId="1708" priority="3942" stopIfTrue="1">
      <formula>AND($B85&lt;$H$3,$B85&lt;&gt;"")</formula>
    </cfRule>
  </conditionalFormatting>
  <conditionalFormatting sqref="B530:B555 D530:D555 F530:F555 F557:F558 B557:B558 D557:D558">
    <cfRule type="cellIs" dxfId="1707" priority="3927" stopIfTrue="1" operator="equal">
      <formula>$H$3</formula>
    </cfRule>
    <cfRule type="cellIs" dxfId="1706" priority="3928" stopIfTrue="1" operator="lessThan">
      <formula>$H$3</formula>
    </cfRule>
  </conditionalFormatting>
  <conditionalFormatting sqref="F88:F89">
    <cfRule type="expression" dxfId="1705" priority="3921" stopIfTrue="1">
      <formula>AND($B88=$H$3,$B88&lt;&gt;"")</formula>
    </cfRule>
    <cfRule type="expression" dxfId="1704" priority="3922" stopIfTrue="1">
      <formula>AND($B88&lt;$H$3,$B88&lt;&gt;"")</formula>
    </cfRule>
  </conditionalFormatting>
  <conditionalFormatting sqref="D90">
    <cfRule type="expression" dxfId="1703" priority="3895" stopIfTrue="1">
      <formula>AND($B90=$H$3,$B90&lt;&gt;"")</formula>
    </cfRule>
    <cfRule type="expression" dxfId="1702" priority="3896" stopIfTrue="1">
      <formula>AND($B90&lt;$H$3,$B90&lt;&gt;"")</formula>
    </cfRule>
  </conditionalFormatting>
  <conditionalFormatting sqref="F90">
    <cfRule type="expression" dxfId="1701" priority="3893" stopIfTrue="1">
      <formula>AND($B90=$H$3,$B90&lt;&gt;"")</formula>
    </cfRule>
    <cfRule type="expression" dxfId="1700" priority="3894" stopIfTrue="1">
      <formula>AND($B90&lt;$H$3,$B90&lt;&gt;"")</formula>
    </cfRule>
  </conditionalFormatting>
  <conditionalFormatting sqref="D91:D92">
    <cfRule type="expression" dxfId="1699" priority="3891" stopIfTrue="1">
      <formula>AND($B91=$H$3,$B91&lt;&gt;"")</formula>
    </cfRule>
    <cfRule type="expression" dxfId="1698" priority="3892" stopIfTrue="1">
      <formula>AND($B91&lt;$H$3,$B91&lt;&gt;"")</formula>
    </cfRule>
  </conditionalFormatting>
  <conditionalFormatting sqref="F91:F92">
    <cfRule type="expression" dxfId="1697" priority="3889" stopIfTrue="1">
      <formula>AND($B91=$H$3,$B91&lt;&gt;"")</formula>
    </cfRule>
    <cfRule type="expression" dxfId="1696" priority="3890" stopIfTrue="1">
      <formula>AND($B91&lt;$H$3,$B91&lt;&gt;"")</formula>
    </cfRule>
  </conditionalFormatting>
  <conditionalFormatting sqref="B667 D667 F667">
    <cfRule type="cellIs" dxfId="1695" priority="3887" stopIfTrue="1" operator="equal">
      <formula>$H$3</formula>
    </cfRule>
    <cfRule type="cellIs" dxfId="1694" priority="3888" stopIfTrue="1" operator="lessThan">
      <formula>$H$3</formula>
    </cfRule>
  </conditionalFormatting>
  <conditionalFormatting sqref="C94">
    <cfRule type="expression" dxfId="1693" priority="3837" stopIfTrue="1">
      <formula>$B94=$H$3</formula>
    </cfRule>
    <cfRule type="expression" dxfId="1692" priority="3838" stopIfTrue="1">
      <formula>B94&lt;$H$3</formula>
    </cfRule>
  </conditionalFormatting>
  <conditionalFormatting sqref="E94">
    <cfRule type="expression" dxfId="1691" priority="3839" stopIfTrue="1">
      <formula>$D94=$H$3</formula>
    </cfRule>
    <cfRule type="expression" dxfId="1690" priority="3840" stopIfTrue="1">
      <formula>D94&lt;$H$3</formula>
    </cfRule>
  </conditionalFormatting>
  <conditionalFormatting sqref="G94">
    <cfRule type="expression" dxfId="1689" priority="3841" stopIfTrue="1">
      <formula>$F94=$H$3</formula>
    </cfRule>
    <cfRule type="expression" dxfId="1688" priority="3842" stopIfTrue="1">
      <formula>F94&lt;$H$3</formula>
    </cfRule>
  </conditionalFormatting>
  <conditionalFormatting sqref="B94 F94 D94">
    <cfRule type="cellIs" dxfId="1687" priority="3835" stopIfTrue="1" operator="equal">
      <formula>$H$3</formula>
    </cfRule>
    <cfRule type="cellIs" dxfId="1686" priority="3836" stopIfTrue="1" operator="lessThan">
      <formula>$H$3</formula>
    </cfRule>
  </conditionalFormatting>
  <conditionalFormatting sqref="C95:C96">
    <cfRule type="expression" dxfId="1685" priority="3829" stopIfTrue="1">
      <formula>$B95=$H$3</formula>
    </cfRule>
    <cfRule type="expression" dxfId="1684" priority="3830" stopIfTrue="1">
      <formula>B95&lt;$H$3</formula>
    </cfRule>
  </conditionalFormatting>
  <conditionalFormatting sqref="E95:E96">
    <cfRule type="expression" dxfId="1683" priority="3831" stopIfTrue="1">
      <formula>$D95=$H$3</formula>
    </cfRule>
    <cfRule type="expression" dxfId="1682" priority="3832" stopIfTrue="1">
      <formula>D95&lt;$H$3</formula>
    </cfRule>
  </conditionalFormatting>
  <conditionalFormatting sqref="G95:G96">
    <cfRule type="expression" dxfId="1681" priority="3833" stopIfTrue="1">
      <formula>$F95=$H$3</formula>
    </cfRule>
    <cfRule type="expression" dxfId="1680" priority="3834" stopIfTrue="1">
      <formula>F95&lt;$H$3</formula>
    </cfRule>
  </conditionalFormatting>
  <conditionalFormatting sqref="B95:B96 F95:F96 D95:D96">
    <cfRule type="cellIs" dxfId="1679" priority="3827" stopIfTrue="1" operator="equal">
      <formula>$H$3</formula>
    </cfRule>
    <cfRule type="cellIs" dxfId="1678" priority="3828" stopIfTrue="1" operator="lessThan">
      <formula>$H$3</formula>
    </cfRule>
  </conditionalFormatting>
  <conditionalFormatting sqref="F365 B365 D365">
    <cfRule type="cellIs" dxfId="1677" priority="3825" stopIfTrue="1" operator="equal">
      <formula>$H$3</formula>
    </cfRule>
    <cfRule type="cellIs" dxfId="1676" priority="3826" stopIfTrue="1" operator="lessThan">
      <formula>$H$3</formula>
    </cfRule>
  </conditionalFormatting>
  <conditionalFormatting sqref="D369 B369 F369">
    <cfRule type="cellIs" dxfId="1675" priority="3809" stopIfTrue="1" operator="equal">
      <formula>$H$3</formula>
    </cfRule>
    <cfRule type="cellIs" dxfId="1674" priority="3810" stopIfTrue="1" operator="lessThan">
      <formula>$H$3</formula>
    </cfRule>
  </conditionalFormatting>
  <conditionalFormatting sqref="B681:B682 D681:D682 F681:F682">
    <cfRule type="cellIs" dxfId="1673" priority="3795" stopIfTrue="1" operator="equal">
      <formula>$H$3</formula>
    </cfRule>
    <cfRule type="cellIs" dxfId="1672" priority="3796" stopIfTrue="1" operator="lessThan">
      <formula>$H$3</formula>
    </cfRule>
  </conditionalFormatting>
  <conditionalFormatting sqref="D370">
    <cfRule type="cellIs" dxfId="1671" priority="3791" stopIfTrue="1" operator="equal">
      <formula>$H$3</formula>
    </cfRule>
    <cfRule type="cellIs" dxfId="1670" priority="3792" stopIfTrue="1" operator="lessThan">
      <formula>$H$3</formula>
    </cfRule>
  </conditionalFormatting>
  <conditionalFormatting sqref="B370">
    <cfRule type="cellIs" dxfId="1669" priority="3789" stopIfTrue="1" operator="equal">
      <formula>$H$3</formula>
    </cfRule>
    <cfRule type="cellIs" dxfId="1668" priority="3790" stopIfTrue="1" operator="lessThan">
      <formula>$H$3</formula>
    </cfRule>
  </conditionalFormatting>
  <conditionalFormatting sqref="F370">
    <cfRule type="cellIs" dxfId="1667" priority="3787" stopIfTrue="1" operator="equal">
      <formula>$H$3</formula>
    </cfRule>
    <cfRule type="cellIs" dxfId="1666" priority="3788" stopIfTrue="1" operator="lessThan">
      <formula>$H$3</formula>
    </cfRule>
  </conditionalFormatting>
  <conditionalFormatting sqref="B371">
    <cfRule type="cellIs" dxfId="1665" priority="3785" stopIfTrue="1" operator="equal">
      <formula>$H$3</formula>
    </cfRule>
    <cfRule type="cellIs" dxfId="1664" priority="3786" stopIfTrue="1" operator="lessThan">
      <formula>$H$3</formula>
    </cfRule>
  </conditionalFormatting>
  <conditionalFormatting sqref="D371">
    <cfRule type="cellIs" dxfId="1663" priority="3783" stopIfTrue="1" operator="equal">
      <formula>$H$3</formula>
    </cfRule>
    <cfRule type="cellIs" dxfId="1662" priority="3784" stopIfTrue="1" operator="lessThan">
      <formula>$H$3</formula>
    </cfRule>
  </conditionalFormatting>
  <conditionalFormatting sqref="F371">
    <cfRule type="cellIs" dxfId="1661" priority="3781" stopIfTrue="1" operator="equal">
      <formula>$H$3</formula>
    </cfRule>
    <cfRule type="cellIs" dxfId="1660" priority="3782" stopIfTrue="1" operator="lessThan">
      <formula>$H$3</formula>
    </cfRule>
  </conditionalFormatting>
  <conditionalFormatting sqref="B556 D556 F556">
    <cfRule type="cellIs" dxfId="1659" priority="3773" stopIfTrue="1" operator="equal">
      <formula>$H$3</formula>
    </cfRule>
    <cfRule type="cellIs" dxfId="1658" priority="3774" stopIfTrue="1" operator="lessThan">
      <formula>$H$3</formula>
    </cfRule>
  </conditionalFormatting>
  <conditionalFormatting sqref="C218:C220">
    <cfRule type="expression" dxfId="1657" priority="3701" stopIfTrue="1">
      <formula>$B218=$H$3</formula>
    </cfRule>
    <cfRule type="expression" dxfId="1656" priority="3702" stopIfTrue="1">
      <formula>B218&lt;$H$3</formula>
    </cfRule>
  </conditionalFormatting>
  <conditionalFormatting sqref="E218:E220">
    <cfRule type="expression" dxfId="1655" priority="3699" stopIfTrue="1">
      <formula>$D218=$H$3</formula>
    </cfRule>
    <cfRule type="expression" dxfId="1654" priority="3700" stopIfTrue="1">
      <formula>D218&lt;$H$3</formula>
    </cfRule>
  </conditionalFormatting>
  <conditionalFormatting sqref="G218:G220">
    <cfRule type="expression" dxfId="1653" priority="3697" stopIfTrue="1">
      <formula>$F218=$H$3</formula>
    </cfRule>
    <cfRule type="expression" dxfId="1652" priority="3698" stopIfTrue="1">
      <formula>F218&lt;$H$3</formula>
    </cfRule>
  </conditionalFormatting>
  <conditionalFormatting sqref="D218:D220 B218:B220 F218:F220">
    <cfRule type="cellIs" dxfId="1651" priority="3703" stopIfTrue="1" operator="equal">
      <formula>$H$3</formula>
    </cfRule>
    <cfRule type="cellIs" dxfId="1650" priority="3704" stopIfTrue="1" operator="lessThan">
      <formula>$H$3</formula>
    </cfRule>
  </conditionalFormatting>
  <conditionalFormatting sqref="B373:B375 D373:D375 F373:F375">
    <cfRule type="cellIs" dxfId="1649" priority="3677" stopIfTrue="1" operator="equal">
      <formula>$H$3</formula>
    </cfRule>
    <cfRule type="cellIs" dxfId="1648" priority="3678" stopIfTrue="1" operator="lessThan">
      <formula>$H$3</formula>
    </cfRule>
  </conditionalFormatting>
  <conditionalFormatting sqref="F559:F562 B559:B562 D559:D562">
    <cfRule type="cellIs" dxfId="1647" priority="3657" stopIfTrue="1" operator="equal">
      <formula>$H$3</formula>
    </cfRule>
    <cfRule type="cellIs" dxfId="1646" priority="3658" stopIfTrue="1" operator="lessThan">
      <formula>$H$3</formula>
    </cfRule>
  </conditionalFormatting>
  <conditionalFormatting sqref="B563:B567">
    <cfRule type="cellIs" dxfId="1645" priority="3653" stopIfTrue="1" operator="equal">
      <formula>$H$3</formula>
    </cfRule>
    <cfRule type="cellIs" dxfId="1644" priority="3654" stopIfTrue="1" operator="lessThan">
      <formula>$H$3</formula>
    </cfRule>
  </conditionalFormatting>
  <conditionalFormatting sqref="D563 D566:D567">
    <cfRule type="cellIs" dxfId="1643" priority="3651" stopIfTrue="1" operator="equal">
      <formula>$H$3</formula>
    </cfRule>
    <cfRule type="cellIs" dxfId="1642" priority="3652" stopIfTrue="1" operator="lessThan">
      <formula>$H$3</formula>
    </cfRule>
  </conditionalFormatting>
  <conditionalFormatting sqref="F563 F565:F567">
    <cfRule type="cellIs" dxfId="1641" priority="3649" stopIfTrue="1" operator="equal">
      <formula>$H$3</formula>
    </cfRule>
    <cfRule type="cellIs" dxfId="1640" priority="3650" stopIfTrue="1" operator="lessThan">
      <formula>$H$3</formula>
    </cfRule>
  </conditionalFormatting>
  <conditionalFormatting sqref="D686:D687 F686:F687 B686:B687">
    <cfRule type="cellIs" dxfId="1639" priority="3645" stopIfTrue="1" operator="equal">
      <formula>$H$3</formula>
    </cfRule>
    <cfRule type="cellIs" dxfId="1638" priority="3646" stopIfTrue="1" operator="lessThan">
      <formula>$H$3</formula>
    </cfRule>
  </conditionalFormatting>
  <conditionalFormatting sqref="B222:B225 D223:D225 F222:F225">
    <cfRule type="cellIs" dxfId="1637" priority="3621" stopIfTrue="1" operator="equal">
      <formula>$H$3</formula>
    </cfRule>
    <cfRule type="cellIs" dxfId="1636" priority="3622" stopIfTrue="1" operator="lessThan">
      <formula>$H$3</formula>
    </cfRule>
  </conditionalFormatting>
  <conditionalFormatting sqref="C222:C225">
    <cfRule type="expression" dxfId="1635" priority="3619" stopIfTrue="1">
      <formula>$B222=$H$3</formula>
    </cfRule>
    <cfRule type="expression" dxfId="1634" priority="3620" stopIfTrue="1">
      <formula>B222&lt;$H$3</formula>
    </cfRule>
  </conditionalFormatting>
  <conditionalFormatting sqref="E222:E225">
    <cfRule type="expression" dxfId="1633" priority="3617" stopIfTrue="1">
      <formula>$D222=$H$3</formula>
    </cfRule>
    <cfRule type="expression" dxfId="1632" priority="3618" stopIfTrue="1">
      <formula>D222&lt;$H$3</formula>
    </cfRule>
  </conditionalFormatting>
  <conditionalFormatting sqref="G222:G225">
    <cfRule type="expression" dxfId="1631" priority="3615" stopIfTrue="1">
      <formula>$F222=$H$3</formula>
    </cfRule>
    <cfRule type="expression" dxfId="1630" priority="3616" stopIfTrue="1">
      <formula>F222&lt;$H$3</formula>
    </cfRule>
  </conditionalFormatting>
  <conditionalFormatting sqref="D221 F221">
    <cfRule type="cellIs" dxfId="1629" priority="3613" stopIfTrue="1" operator="equal">
      <formula>$H$3</formula>
    </cfRule>
    <cfRule type="cellIs" dxfId="1628" priority="3614" stopIfTrue="1" operator="lessThan">
      <formula>$H$3</formula>
    </cfRule>
  </conditionalFormatting>
  <conditionalFormatting sqref="C221">
    <cfRule type="expression" dxfId="1627" priority="3611" stopIfTrue="1">
      <formula>$B221=$H$3</formula>
    </cfRule>
    <cfRule type="expression" dxfId="1626" priority="3612" stopIfTrue="1">
      <formula>B221&lt;$H$3</formula>
    </cfRule>
  </conditionalFormatting>
  <conditionalFormatting sqref="E221">
    <cfRule type="expression" dxfId="1625" priority="3609" stopIfTrue="1">
      <formula>$D221=$H$3</formula>
    </cfRule>
    <cfRule type="expression" dxfId="1624" priority="3610" stopIfTrue="1">
      <formula>D221&lt;$H$3</formula>
    </cfRule>
  </conditionalFormatting>
  <conditionalFormatting sqref="G221">
    <cfRule type="expression" dxfId="1623" priority="3607" stopIfTrue="1">
      <formula>$F221=$H$3</formula>
    </cfRule>
    <cfRule type="expression" dxfId="1622" priority="3608" stopIfTrue="1">
      <formula>F221&lt;$H$3</formula>
    </cfRule>
  </conditionalFormatting>
  <conditionalFormatting sqref="B221">
    <cfRule type="cellIs" dxfId="1621" priority="3605" stopIfTrue="1" operator="equal">
      <formula>$H$3</formula>
    </cfRule>
    <cfRule type="cellIs" dxfId="1620" priority="3606" stopIfTrue="1" operator="lessThan">
      <formula>$H$3</formula>
    </cfRule>
  </conditionalFormatting>
  <conditionalFormatting sqref="D222">
    <cfRule type="cellIs" dxfId="1619" priority="3603" stopIfTrue="1" operator="equal">
      <formula>$H$3</formula>
    </cfRule>
    <cfRule type="cellIs" dxfId="1618" priority="3604" stopIfTrue="1" operator="lessThan">
      <formula>$H$3</formula>
    </cfRule>
  </conditionalFormatting>
  <conditionalFormatting sqref="F376">
    <cfRule type="cellIs" dxfId="1617" priority="3593" stopIfTrue="1" operator="equal">
      <formula>$H$3</formula>
    </cfRule>
    <cfRule type="cellIs" dxfId="1616" priority="3594" stopIfTrue="1" operator="lessThan">
      <formula>$H$3</formula>
    </cfRule>
  </conditionalFormatting>
  <conditionalFormatting sqref="F377">
    <cfRule type="cellIs" dxfId="1615" priority="3591" stopIfTrue="1" operator="equal">
      <formula>$H$3</formula>
    </cfRule>
    <cfRule type="cellIs" dxfId="1614" priority="3592" stopIfTrue="1" operator="lessThan">
      <formula>$H$3</formula>
    </cfRule>
  </conditionalFormatting>
  <conditionalFormatting sqref="D688:D689 F688:F689 B688:B689">
    <cfRule type="cellIs" dxfId="1613" priority="3589" stopIfTrue="1" operator="equal">
      <formula>$H$3</formula>
    </cfRule>
    <cfRule type="cellIs" dxfId="1612" priority="3590" stopIfTrue="1" operator="lessThan">
      <formula>$H$3</formula>
    </cfRule>
  </conditionalFormatting>
  <conditionalFormatting sqref="B691">
    <cfRule type="cellIs" dxfId="1611" priority="3577" stopIfTrue="1" operator="equal">
      <formula>$H$3</formula>
    </cfRule>
    <cfRule type="cellIs" dxfId="1610" priority="3578" stopIfTrue="1" operator="lessThan">
      <formula>$H$3</formula>
    </cfRule>
  </conditionalFormatting>
  <conditionalFormatting sqref="D690:D693">
    <cfRule type="cellIs" dxfId="1609" priority="3575" stopIfTrue="1" operator="equal">
      <formula>$H$3</formula>
    </cfRule>
    <cfRule type="cellIs" dxfId="1608" priority="3576" stopIfTrue="1" operator="lessThan">
      <formula>$H$3</formula>
    </cfRule>
  </conditionalFormatting>
  <conditionalFormatting sqref="F692:F693">
    <cfRule type="cellIs" dxfId="1607" priority="3573" stopIfTrue="1" operator="equal">
      <formula>$H$3</formula>
    </cfRule>
    <cfRule type="cellIs" dxfId="1606" priority="3574" stopIfTrue="1" operator="lessThan">
      <formula>$H$3</formula>
    </cfRule>
  </conditionalFormatting>
  <conditionalFormatting sqref="B690">
    <cfRule type="cellIs" dxfId="1605" priority="3571" stopIfTrue="1" operator="equal">
      <formula>$H$3</formula>
    </cfRule>
    <cfRule type="cellIs" dxfId="1604" priority="3572" stopIfTrue="1" operator="lessThan">
      <formula>$H$3</formula>
    </cfRule>
  </conditionalFormatting>
  <conditionalFormatting sqref="F691">
    <cfRule type="cellIs" dxfId="1603" priority="3569" stopIfTrue="1" operator="equal">
      <formula>$H$3</formula>
    </cfRule>
    <cfRule type="cellIs" dxfId="1602" priority="3570" stopIfTrue="1" operator="lessThan">
      <formula>$H$3</formula>
    </cfRule>
  </conditionalFormatting>
  <conditionalFormatting sqref="B692:B693">
    <cfRule type="cellIs" dxfId="1601" priority="3567" stopIfTrue="1" operator="equal">
      <formula>$H$3</formula>
    </cfRule>
    <cfRule type="cellIs" dxfId="1600" priority="3568" stopIfTrue="1" operator="lessThan">
      <formula>$H$3</formula>
    </cfRule>
  </conditionalFormatting>
  <conditionalFormatting sqref="D565">
    <cfRule type="cellIs" dxfId="1599" priority="3565" stopIfTrue="1" operator="equal">
      <formula>$H$3</formula>
    </cfRule>
    <cfRule type="cellIs" dxfId="1598" priority="3566" stopIfTrue="1" operator="lessThan">
      <formula>$H$3</formula>
    </cfRule>
  </conditionalFormatting>
  <conditionalFormatting sqref="B695">
    <cfRule type="cellIs" dxfId="1597" priority="3559" stopIfTrue="1" operator="equal">
      <formula>$H$3</formula>
    </cfRule>
    <cfRule type="cellIs" dxfId="1596" priority="3560" stopIfTrue="1" operator="lessThan">
      <formula>$H$3</formula>
    </cfRule>
  </conditionalFormatting>
  <conditionalFormatting sqref="D694:D696">
    <cfRule type="cellIs" dxfId="1595" priority="3557" stopIfTrue="1" operator="equal">
      <formula>$H$3</formula>
    </cfRule>
    <cfRule type="cellIs" dxfId="1594" priority="3558" stopIfTrue="1" operator="lessThan">
      <formula>$H$3</formula>
    </cfRule>
  </conditionalFormatting>
  <conditionalFormatting sqref="F694 F696">
    <cfRule type="cellIs" dxfId="1593" priority="3555" stopIfTrue="1" operator="equal">
      <formula>$H$3</formula>
    </cfRule>
    <cfRule type="cellIs" dxfId="1592" priority="3556" stopIfTrue="1" operator="lessThan">
      <formula>$H$3</formula>
    </cfRule>
  </conditionalFormatting>
  <conditionalFormatting sqref="B694">
    <cfRule type="cellIs" dxfId="1591" priority="3553" stopIfTrue="1" operator="equal">
      <formula>$H$3</formula>
    </cfRule>
    <cfRule type="cellIs" dxfId="1590" priority="3554" stopIfTrue="1" operator="lessThan">
      <formula>$H$3</formula>
    </cfRule>
  </conditionalFormatting>
  <conditionalFormatting sqref="F695">
    <cfRule type="cellIs" dxfId="1589" priority="3551" stopIfTrue="1" operator="equal">
      <formula>$H$3</formula>
    </cfRule>
    <cfRule type="cellIs" dxfId="1588" priority="3552" stopIfTrue="1" operator="lessThan">
      <formula>$H$3</formula>
    </cfRule>
  </conditionalFormatting>
  <conditionalFormatting sqref="B696">
    <cfRule type="cellIs" dxfId="1587" priority="3549" stopIfTrue="1" operator="equal">
      <formula>$H$3</formula>
    </cfRule>
    <cfRule type="cellIs" dxfId="1586" priority="3550" stopIfTrue="1" operator="lessThan">
      <formula>$H$3</formula>
    </cfRule>
  </conditionalFormatting>
  <conditionalFormatting sqref="B571">
    <cfRule type="cellIs" dxfId="1585" priority="3545" stopIfTrue="1" operator="equal">
      <formula>$H$3</formula>
    </cfRule>
    <cfRule type="cellIs" dxfId="1584" priority="3546" stopIfTrue="1" operator="lessThan">
      <formula>$H$3</formula>
    </cfRule>
  </conditionalFormatting>
  <conditionalFormatting sqref="D571">
    <cfRule type="cellIs" dxfId="1583" priority="3543" stopIfTrue="1" operator="equal">
      <formula>$H$3</formula>
    </cfRule>
    <cfRule type="cellIs" dxfId="1582" priority="3544" stopIfTrue="1" operator="lessThan">
      <formula>$H$3</formula>
    </cfRule>
  </conditionalFormatting>
  <conditionalFormatting sqref="B226 D226 F226">
    <cfRule type="cellIs" dxfId="1581" priority="3535" stopIfTrue="1" operator="equal">
      <formula>$H$3</formula>
    </cfRule>
    <cfRule type="cellIs" dxfId="1580" priority="3536" stopIfTrue="1" operator="lessThan">
      <formula>$H$3</formula>
    </cfRule>
  </conditionalFormatting>
  <conditionalFormatting sqref="C226">
    <cfRule type="expression" dxfId="1579" priority="3533" stopIfTrue="1">
      <formula>$B226=$H$3</formula>
    </cfRule>
    <cfRule type="expression" dxfId="1578" priority="3534" stopIfTrue="1">
      <formula>B226&lt;$H$3</formula>
    </cfRule>
  </conditionalFormatting>
  <conditionalFormatting sqref="E226">
    <cfRule type="expression" dxfId="1577" priority="3531" stopIfTrue="1">
      <formula>$D226=$H$3</formula>
    </cfRule>
    <cfRule type="expression" dxfId="1576" priority="3532" stopIfTrue="1">
      <formula>D226&lt;$H$3</formula>
    </cfRule>
  </conditionalFormatting>
  <conditionalFormatting sqref="G226">
    <cfRule type="expression" dxfId="1575" priority="3529" stopIfTrue="1">
      <formula>$F226=$H$3</formula>
    </cfRule>
    <cfRule type="expression" dxfId="1574" priority="3530" stopIfTrue="1">
      <formula>F226&lt;$H$3</formula>
    </cfRule>
  </conditionalFormatting>
  <conditionalFormatting sqref="D564">
    <cfRule type="cellIs" dxfId="1573" priority="3527" stopIfTrue="1" operator="equal">
      <formula>$H$3</formula>
    </cfRule>
    <cfRule type="cellIs" dxfId="1572" priority="3528" stopIfTrue="1" operator="lessThan">
      <formula>$H$3</formula>
    </cfRule>
  </conditionalFormatting>
  <conditionalFormatting sqref="F690">
    <cfRule type="cellIs" dxfId="1571" priority="3515" stopIfTrue="1" operator="equal">
      <formula>$H$3</formula>
    </cfRule>
    <cfRule type="cellIs" dxfId="1570" priority="3516" stopIfTrue="1" operator="lessThan">
      <formula>$H$3</formula>
    </cfRule>
  </conditionalFormatting>
  <conditionalFormatting sqref="B227 D227 F227">
    <cfRule type="cellIs" dxfId="1569" priority="3511" stopIfTrue="1" operator="equal">
      <formula>$H$3</formula>
    </cfRule>
    <cfRule type="cellIs" dxfId="1568" priority="3512" stopIfTrue="1" operator="lessThan">
      <formula>$H$3</formula>
    </cfRule>
  </conditionalFormatting>
  <conditionalFormatting sqref="C227">
    <cfRule type="expression" dxfId="1567" priority="3509" stopIfTrue="1">
      <formula>$B227=$H$3</formula>
    </cfRule>
    <cfRule type="expression" dxfId="1566" priority="3510" stopIfTrue="1">
      <formula>B227&lt;$H$3</formula>
    </cfRule>
  </conditionalFormatting>
  <conditionalFormatting sqref="E227">
    <cfRule type="expression" dxfId="1565" priority="3507" stopIfTrue="1">
      <formula>$D227=$H$3</formula>
    </cfRule>
    <cfRule type="expression" dxfId="1564" priority="3508" stopIfTrue="1">
      <formula>D227&lt;$H$3</formula>
    </cfRule>
  </conditionalFormatting>
  <conditionalFormatting sqref="G227">
    <cfRule type="expression" dxfId="1563" priority="3505" stopIfTrue="1">
      <formula>$F227=$H$3</formula>
    </cfRule>
    <cfRule type="expression" dxfId="1562" priority="3506" stopIfTrue="1">
      <formula>F227&lt;$H$3</formula>
    </cfRule>
  </conditionalFormatting>
  <conditionalFormatting sqref="F564">
    <cfRule type="cellIs" dxfId="1561" priority="3501" stopIfTrue="1" operator="equal">
      <formula>$H$3</formula>
    </cfRule>
    <cfRule type="cellIs" dxfId="1560" priority="3502" stopIfTrue="1" operator="lessThan">
      <formula>$H$3</formula>
    </cfRule>
  </conditionalFormatting>
  <conditionalFormatting sqref="B382:B386 F382:F386 D382:D386">
    <cfRule type="cellIs" dxfId="1559" priority="3495" stopIfTrue="1" operator="equal">
      <formula>$H$3</formula>
    </cfRule>
    <cfRule type="cellIs" dxfId="1558" priority="3496" stopIfTrue="1" operator="lessThan">
      <formula>$H$3</formula>
    </cfRule>
  </conditionalFormatting>
  <conditionalFormatting sqref="D697">
    <cfRule type="cellIs" dxfId="1557" priority="3481" stopIfTrue="1" operator="equal">
      <formula>$H$3</formula>
    </cfRule>
    <cfRule type="cellIs" dxfId="1556" priority="3482" stopIfTrue="1" operator="lessThan">
      <formula>$H$3</formula>
    </cfRule>
  </conditionalFormatting>
  <conditionalFormatting sqref="F697">
    <cfRule type="cellIs" dxfId="1555" priority="3479" stopIfTrue="1" operator="equal">
      <formula>$H$3</formula>
    </cfRule>
    <cfRule type="cellIs" dxfId="1554" priority="3480" stopIfTrue="1" operator="lessThan">
      <formula>$H$3</formula>
    </cfRule>
  </conditionalFormatting>
  <conditionalFormatting sqref="B697">
    <cfRule type="cellIs" dxfId="1553" priority="3477" stopIfTrue="1" operator="equal">
      <formula>$H$3</formula>
    </cfRule>
    <cfRule type="cellIs" dxfId="1552" priority="3478" stopIfTrue="1" operator="lessThan">
      <formula>$H$3</formula>
    </cfRule>
  </conditionalFormatting>
  <conditionalFormatting sqref="B568">
    <cfRule type="cellIs" dxfId="1551" priority="3453" stopIfTrue="1" operator="equal">
      <formula>$H$3</formula>
    </cfRule>
    <cfRule type="cellIs" dxfId="1550" priority="3454" stopIfTrue="1" operator="lessThan">
      <formula>$H$3</formula>
    </cfRule>
  </conditionalFormatting>
  <conditionalFormatting sqref="D568">
    <cfRule type="cellIs" dxfId="1549" priority="3451" stopIfTrue="1" operator="equal">
      <formula>$H$3</formula>
    </cfRule>
    <cfRule type="cellIs" dxfId="1548" priority="3452" stopIfTrue="1" operator="lessThan">
      <formula>$H$3</formula>
    </cfRule>
  </conditionalFormatting>
  <conditionalFormatting sqref="F568:F570">
    <cfRule type="cellIs" dxfId="1547" priority="3449" stopIfTrue="1" operator="equal">
      <formula>$H$3</formula>
    </cfRule>
    <cfRule type="cellIs" dxfId="1546" priority="3450" stopIfTrue="1" operator="lessThan">
      <formula>$H$3</formula>
    </cfRule>
  </conditionalFormatting>
  <conditionalFormatting sqref="B569">
    <cfRule type="cellIs" dxfId="1545" priority="3447" stopIfTrue="1" operator="equal">
      <formula>$H$3</formula>
    </cfRule>
    <cfRule type="cellIs" dxfId="1544" priority="3448" stopIfTrue="1" operator="lessThan">
      <formula>$H$3</formula>
    </cfRule>
  </conditionalFormatting>
  <conditionalFormatting sqref="D569">
    <cfRule type="cellIs" dxfId="1543" priority="3445" stopIfTrue="1" operator="equal">
      <formula>$H$3</formula>
    </cfRule>
    <cfRule type="cellIs" dxfId="1542" priority="3446" stopIfTrue="1" operator="lessThan">
      <formula>$H$3</formula>
    </cfRule>
  </conditionalFormatting>
  <conditionalFormatting sqref="B570">
    <cfRule type="cellIs" dxfId="1541" priority="3443" stopIfTrue="1" operator="equal">
      <formula>$H$3</formula>
    </cfRule>
    <cfRule type="cellIs" dxfId="1540" priority="3444" stopIfTrue="1" operator="lessThan">
      <formula>$H$3</formula>
    </cfRule>
  </conditionalFormatting>
  <conditionalFormatting sqref="D570">
    <cfRule type="cellIs" dxfId="1539" priority="3441" stopIfTrue="1" operator="equal">
      <formula>$H$3</formula>
    </cfRule>
    <cfRule type="cellIs" dxfId="1538" priority="3442" stopIfTrue="1" operator="lessThan">
      <formula>$H$3</formula>
    </cfRule>
  </conditionalFormatting>
  <conditionalFormatting sqref="B700">
    <cfRule type="cellIs" dxfId="1537" priority="3435" stopIfTrue="1" operator="equal">
      <formula>$H$3</formula>
    </cfRule>
    <cfRule type="cellIs" dxfId="1536" priority="3436" stopIfTrue="1" operator="lessThan">
      <formula>$H$3</formula>
    </cfRule>
  </conditionalFormatting>
  <conditionalFormatting sqref="D698">
    <cfRule type="cellIs" dxfId="1535" priority="3433" stopIfTrue="1" operator="equal">
      <formula>$H$3</formula>
    </cfRule>
    <cfRule type="cellIs" dxfId="1534" priority="3434" stopIfTrue="1" operator="lessThan">
      <formula>$H$3</formula>
    </cfRule>
  </conditionalFormatting>
  <conditionalFormatting sqref="F698:F699">
    <cfRule type="cellIs" dxfId="1533" priority="3431" stopIfTrue="1" operator="equal">
      <formula>$H$3</formula>
    </cfRule>
    <cfRule type="cellIs" dxfId="1532" priority="3432" stopIfTrue="1" operator="lessThan">
      <formula>$H$3</formula>
    </cfRule>
  </conditionalFormatting>
  <conditionalFormatting sqref="B698">
    <cfRule type="cellIs" dxfId="1531" priority="3429" stopIfTrue="1" operator="equal">
      <formula>$H$3</formula>
    </cfRule>
    <cfRule type="cellIs" dxfId="1530" priority="3430" stopIfTrue="1" operator="lessThan">
      <formula>$H$3</formula>
    </cfRule>
  </conditionalFormatting>
  <conditionalFormatting sqref="F700">
    <cfRule type="cellIs" dxfId="1529" priority="3427" stopIfTrue="1" operator="equal">
      <formula>$H$3</formula>
    </cfRule>
    <cfRule type="cellIs" dxfId="1528" priority="3428" stopIfTrue="1" operator="lessThan">
      <formula>$H$3</formula>
    </cfRule>
  </conditionalFormatting>
  <conditionalFormatting sqref="B699">
    <cfRule type="cellIs" dxfId="1527" priority="3425" stopIfTrue="1" operator="equal">
      <formula>$H$3</formula>
    </cfRule>
    <cfRule type="cellIs" dxfId="1526" priority="3426" stopIfTrue="1" operator="lessThan">
      <formula>$H$3</formula>
    </cfRule>
  </conditionalFormatting>
  <conditionalFormatting sqref="B387:B390 F387:F390 D387:D390 D394 F394 B394">
    <cfRule type="cellIs" dxfId="1525" priority="3419" stopIfTrue="1" operator="equal">
      <formula>$H$3</formula>
    </cfRule>
    <cfRule type="cellIs" dxfId="1524" priority="3420" stopIfTrue="1" operator="lessThan">
      <formula>$H$3</formula>
    </cfRule>
  </conditionalFormatting>
  <conditionalFormatting sqref="F571">
    <cfRule type="cellIs" dxfId="1523" priority="3401" stopIfTrue="1" operator="equal">
      <formula>$H$3</formula>
    </cfRule>
    <cfRule type="cellIs" dxfId="1522" priority="3402" stopIfTrue="1" operator="lessThan">
      <formula>$H$3</formula>
    </cfRule>
  </conditionalFormatting>
  <conditionalFormatting sqref="F572">
    <cfRule type="cellIs" dxfId="1521" priority="3251" stopIfTrue="1" operator="equal">
      <formula>$H$3</formula>
    </cfRule>
    <cfRule type="cellIs" dxfId="1520" priority="3252" stopIfTrue="1" operator="lessThan">
      <formula>$H$3</formula>
    </cfRule>
  </conditionalFormatting>
  <conditionalFormatting sqref="B572">
    <cfRule type="cellIs" dxfId="1519" priority="3249" stopIfTrue="1" operator="equal">
      <formula>$H$3</formula>
    </cfRule>
    <cfRule type="cellIs" dxfId="1518" priority="3250" stopIfTrue="1" operator="lessThan">
      <formula>$H$3</formula>
    </cfRule>
  </conditionalFormatting>
  <conditionalFormatting sqref="D572">
    <cfRule type="cellIs" dxfId="1517" priority="3247" stopIfTrue="1" operator="equal">
      <formula>$H$3</formula>
    </cfRule>
    <cfRule type="cellIs" dxfId="1516" priority="3248" stopIfTrue="1" operator="lessThan">
      <formula>$H$3</formula>
    </cfRule>
  </conditionalFormatting>
  <conditionalFormatting sqref="F574">
    <cfRule type="cellIs" dxfId="1515" priority="3245" stopIfTrue="1" operator="equal">
      <formula>$H$3</formula>
    </cfRule>
    <cfRule type="cellIs" dxfId="1514" priority="3246" stopIfTrue="1" operator="lessThan">
      <formula>$H$3</formula>
    </cfRule>
  </conditionalFormatting>
  <conditionalFormatting sqref="B573">
    <cfRule type="cellIs" dxfId="1513" priority="3243" stopIfTrue="1" operator="equal">
      <formula>$H$3</formula>
    </cfRule>
    <cfRule type="cellIs" dxfId="1512" priority="3244" stopIfTrue="1" operator="lessThan">
      <formula>$H$3</formula>
    </cfRule>
  </conditionalFormatting>
  <conditionalFormatting sqref="D573">
    <cfRule type="cellIs" dxfId="1511" priority="3241" stopIfTrue="1" operator="equal">
      <formula>$H$3</formula>
    </cfRule>
    <cfRule type="cellIs" dxfId="1510" priority="3242" stopIfTrue="1" operator="lessThan">
      <formula>$H$3</formula>
    </cfRule>
  </conditionalFormatting>
  <conditionalFormatting sqref="F573">
    <cfRule type="cellIs" dxfId="1509" priority="3239" stopIfTrue="1" operator="equal">
      <formula>$H$3</formula>
    </cfRule>
    <cfRule type="cellIs" dxfId="1508" priority="3240" stopIfTrue="1" operator="lessThan">
      <formula>$H$3</formula>
    </cfRule>
  </conditionalFormatting>
  <conditionalFormatting sqref="B575">
    <cfRule type="cellIs" dxfId="1507" priority="3237" stopIfTrue="1" operator="equal">
      <formula>$H$3</formula>
    </cfRule>
    <cfRule type="cellIs" dxfId="1506" priority="3238" stopIfTrue="1" operator="lessThan">
      <formula>$H$3</formula>
    </cfRule>
  </conditionalFormatting>
  <conditionalFormatting sqref="D575">
    <cfRule type="cellIs" dxfId="1505" priority="3235" stopIfTrue="1" operator="equal">
      <formula>$H$3</formula>
    </cfRule>
    <cfRule type="cellIs" dxfId="1504" priority="3236" stopIfTrue="1" operator="lessThan">
      <formula>$H$3</formula>
    </cfRule>
  </conditionalFormatting>
  <conditionalFormatting sqref="F575">
    <cfRule type="cellIs" dxfId="1503" priority="3233" stopIfTrue="1" operator="equal">
      <formula>$H$3</formula>
    </cfRule>
    <cfRule type="cellIs" dxfId="1502" priority="3234" stopIfTrue="1" operator="lessThan">
      <formula>$H$3</formula>
    </cfRule>
  </conditionalFormatting>
  <conditionalFormatting sqref="B576">
    <cfRule type="cellIs" dxfId="1501" priority="3231" stopIfTrue="1" operator="equal">
      <formula>$H$3</formula>
    </cfRule>
    <cfRule type="cellIs" dxfId="1500" priority="3232" stopIfTrue="1" operator="lessThan">
      <formula>$H$3</formula>
    </cfRule>
  </conditionalFormatting>
  <conditionalFormatting sqref="D576">
    <cfRule type="cellIs" dxfId="1499" priority="3229" stopIfTrue="1" operator="equal">
      <formula>$H$3</formula>
    </cfRule>
    <cfRule type="cellIs" dxfId="1498" priority="3230" stopIfTrue="1" operator="lessThan">
      <formula>$H$3</formula>
    </cfRule>
  </conditionalFormatting>
  <conditionalFormatting sqref="B578">
    <cfRule type="cellIs" dxfId="1497" priority="3225" stopIfTrue="1" operator="equal">
      <formula>$H$3</formula>
    </cfRule>
    <cfRule type="cellIs" dxfId="1496" priority="3226" stopIfTrue="1" operator="lessThan">
      <formula>$H$3</formula>
    </cfRule>
  </conditionalFormatting>
  <conditionalFormatting sqref="D581">
    <cfRule type="cellIs" dxfId="1495" priority="3217" stopIfTrue="1" operator="equal">
      <formula>$H$3</formula>
    </cfRule>
    <cfRule type="cellIs" dxfId="1494" priority="3218" stopIfTrue="1" operator="lessThan">
      <formula>$H$3</formula>
    </cfRule>
  </conditionalFormatting>
  <conditionalFormatting sqref="F577">
    <cfRule type="cellIs" dxfId="1493" priority="3215" stopIfTrue="1" operator="equal">
      <formula>$H$3</formula>
    </cfRule>
    <cfRule type="cellIs" dxfId="1492" priority="3216" stopIfTrue="1" operator="lessThan">
      <formula>$H$3</formula>
    </cfRule>
  </conditionalFormatting>
  <conditionalFormatting sqref="D580">
    <cfRule type="cellIs" dxfId="1491" priority="3209" stopIfTrue="1" operator="equal">
      <formula>$H$3</formula>
    </cfRule>
    <cfRule type="cellIs" dxfId="1490" priority="3210" stopIfTrue="1" operator="lessThan">
      <formula>$H$3</formula>
    </cfRule>
  </conditionalFormatting>
  <conditionalFormatting sqref="B580">
    <cfRule type="cellIs" dxfId="1489" priority="3211" stopIfTrue="1" operator="equal">
      <formula>$H$3</formula>
    </cfRule>
    <cfRule type="cellIs" dxfId="1488" priority="3212" stopIfTrue="1" operator="lessThan">
      <formula>$H$3</formula>
    </cfRule>
  </conditionalFormatting>
  <conditionalFormatting sqref="F580">
    <cfRule type="cellIs" dxfId="1487" priority="3207" stopIfTrue="1" operator="equal">
      <formula>$H$3</formula>
    </cfRule>
    <cfRule type="cellIs" dxfId="1486" priority="3208" stopIfTrue="1" operator="lessThan">
      <formula>$H$3</formula>
    </cfRule>
  </conditionalFormatting>
  <conditionalFormatting sqref="B581">
    <cfRule type="cellIs" dxfId="1485" priority="3205" stopIfTrue="1" operator="equal">
      <formula>$H$3</formula>
    </cfRule>
    <cfRule type="cellIs" dxfId="1484" priority="3206" stopIfTrue="1" operator="lessThan">
      <formula>$H$3</formula>
    </cfRule>
  </conditionalFormatting>
  <conditionalFormatting sqref="F581">
    <cfRule type="cellIs" dxfId="1483" priority="3203" stopIfTrue="1" operator="equal">
      <formula>$H$3</formula>
    </cfRule>
    <cfRule type="cellIs" dxfId="1482" priority="3204" stopIfTrue="1" operator="lessThan">
      <formula>$H$3</formula>
    </cfRule>
  </conditionalFormatting>
  <conditionalFormatting sqref="B582:B583">
    <cfRule type="cellIs" dxfId="1481" priority="3201" stopIfTrue="1" operator="equal">
      <formula>$H$3</formula>
    </cfRule>
    <cfRule type="cellIs" dxfId="1480" priority="3202" stopIfTrue="1" operator="lessThan">
      <formula>$H$3</formula>
    </cfRule>
  </conditionalFormatting>
  <conditionalFormatting sqref="D582:D583">
    <cfRule type="cellIs" dxfId="1479" priority="3199" stopIfTrue="1" operator="equal">
      <formula>$H$3</formula>
    </cfRule>
    <cfRule type="cellIs" dxfId="1478" priority="3200" stopIfTrue="1" operator="lessThan">
      <formula>$H$3</formula>
    </cfRule>
  </conditionalFormatting>
  <conditionalFormatting sqref="F582:F583">
    <cfRule type="cellIs" dxfId="1477" priority="3197" stopIfTrue="1" operator="equal">
      <formula>$H$3</formula>
    </cfRule>
    <cfRule type="cellIs" dxfId="1476" priority="3198" stopIfTrue="1" operator="lessThan">
      <formula>$H$3</formula>
    </cfRule>
  </conditionalFormatting>
  <conditionalFormatting sqref="B574">
    <cfRule type="cellIs" dxfId="1475" priority="3195" stopIfTrue="1" operator="equal">
      <formula>$H$3</formula>
    </cfRule>
    <cfRule type="cellIs" dxfId="1474" priority="3196" stopIfTrue="1" operator="lessThan">
      <formula>$H$3</formula>
    </cfRule>
  </conditionalFormatting>
  <conditionalFormatting sqref="D574">
    <cfRule type="cellIs" dxfId="1473" priority="3193" stopIfTrue="1" operator="equal">
      <formula>$H$3</formula>
    </cfRule>
    <cfRule type="cellIs" dxfId="1472" priority="3194" stopIfTrue="1" operator="lessThan">
      <formula>$H$3</formula>
    </cfRule>
  </conditionalFormatting>
  <conditionalFormatting sqref="F228:F230 B228:B230 D228:D230">
    <cfRule type="cellIs" dxfId="1471" priority="3191" stopIfTrue="1" operator="equal">
      <formula>$H$3</formula>
    </cfRule>
    <cfRule type="cellIs" dxfId="1470" priority="3192" stopIfTrue="1" operator="lessThan">
      <formula>$H$3</formula>
    </cfRule>
  </conditionalFormatting>
  <conditionalFormatting sqref="C228">
    <cfRule type="expression" dxfId="1469" priority="3189" stopIfTrue="1">
      <formula>$D228=$H$3</formula>
    </cfRule>
    <cfRule type="expression" dxfId="1468" priority="3190" stopIfTrue="1">
      <formula>B228&lt;$H$3</formula>
    </cfRule>
  </conditionalFormatting>
  <conditionalFormatting sqref="G228">
    <cfRule type="expression" dxfId="1467" priority="3187" stopIfTrue="1">
      <formula>$D228=$H$3</formula>
    </cfRule>
    <cfRule type="expression" dxfId="1466" priority="3188" stopIfTrue="1">
      <formula>F228&lt;$H$3</formula>
    </cfRule>
  </conditionalFormatting>
  <conditionalFormatting sqref="E228">
    <cfRule type="expression" dxfId="1465" priority="3185" stopIfTrue="1">
      <formula>$D228=$H$3</formula>
    </cfRule>
    <cfRule type="expression" dxfId="1464" priority="3186" stopIfTrue="1">
      <formula>D228&lt;$H$3</formula>
    </cfRule>
  </conditionalFormatting>
  <conditionalFormatting sqref="C229">
    <cfRule type="expression" dxfId="1463" priority="3183" stopIfTrue="1">
      <formula>$D229=$H$3</formula>
    </cfRule>
    <cfRule type="expression" dxfId="1462" priority="3184" stopIfTrue="1">
      <formula>B229&lt;$H$3</formula>
    </cfRule>
  </conditionalFormatting>
  <conditionalFormatting sqref="E229">
    <cfRule type="expression" dxfId="1461" priority="3181" stopIfTrue="1">
      <formula>$D229=$H$3</formula>
    </cfRule>
    <cfRule type="expression" dxfId="1460" priority="3182" stopIfTrue="1">
      <formula>D229&lt;$H$3</formula>
    </cfRule>
  </conditionalFormatting>
  <conditionalFormatting sqref="E230">
    <cfRule type="expression" dxfId="1459" priority="3175" stopIfTrue="1">
      <formula>$D230=$H$3</formula>
    </cfRule>
    <cfRule type="expression" dxfId="1458" priority="3176" stopIfTrue="1">
      <formula>D230&lt;$H$3</formula>
    </cfRule>
  </conditionalFormatting>
  <conditionalFormatting sqref="C230">
    <cfRule type="expression" dxfId="1457" priority="3177" stopIfTrue="1">
      <formula>$D230=$H$3</formula>
    </cfRule>
    <cfRule type="expression" dxfId="1456" priority="3178" stopIfTrue="1">
      <formula>B230&lt;$H$3</formula>
    </cfRule>
  </conditionalFormatting>
  <conditionalFormatting sqref="G230">
    <cfRule type="expression" dxfId="1455" priority="3173" stopIfTrue="1">
      <formula>$D230=$H$3</formula>
    </cfRule>
    <cfRule type="expression" dxfId="1454" priority="3174" stopIfTrue="1">
      <formula>F230&lt;$H$3</formula>
    </cfRule>
  </conditionalFormatting>
  <conditionalFormatting sqref="F231:F233 B231:B233 D231:D233">
    <cfRule type="cellIs" dxfId="1453" priority="3171" stopIfTrue="1" operator="equal">
      <formula>$H$3</formula>
    </cfRule>
    <cfRule type="cellIs" dxfId="1452" priority="3172" stopIfTrue="1" operator="lessThan">
      <formula>$H$3</formula>
    </cfRule>
  </conditionalFormatting>
  <conditionalFormatting sqref="E232">
    <cfRule type="expression" dxfId="1451" priority="3169" stopIfTrue="1">
      <formula>$D232=$H$3</formula>
    </cfRule>
    <cfRule type="expression" dxfId="1450" priority="3170" stopIfTrue="1">
      <formula>D232&lt;$H$3</formula>
    </cfRule>
  </conditionalFormatting>
  <conditionalFormatting sqref="C231">
    <cfRule type="expression" dxfId="1449" priority="3167" stopIfTrue="1">
      <formula>$D231=$H$3</formula>
    </cfRule>
    <cfRule type="expression" dxfId="1448" priority="3168" stopIfTrue="1">
      <formula>B231&lt;$H$3</formula>
    </cfRule>
  </conditionalFormatting>
  <conditionalFormatting sqref="E231">
    <cfRule type="expression" dxfId="1447" priority="3165" stopIfTrue="1">
      <formula>$D231=$H$3</formula>
    </cfRule>
    <cfRule type="expression" dxfId="1446" priority="3166" stopIfTrue="1">
      <formula>D231&lt;$H$3</formula>
    </cfRule>
  </conditionalFormatting>
  <conditionalFormatting sqref="G231">
    <cfRule type="expression" dxfId="1445" priority="3163" stopIfTrue="1">
      <formula>$D231=$H$3</formula>
    </cfRule>
    <cfRule type="expression" dxfId="1444" priority="3164" stopIfTrue="1">
      <formula>F231&lt;$H$3</formula>
    </cfRule>
  </conditionalFormatting>
  <conditionalFormatting sqref="C232">
    <cfRule type="expression" dxfId="1443" priority="3161" stopIfTrue="1">
      <formula>$D232=$H$3</formula>
    </cfRule>
    <cfRule type="expression" dxfId="1442" priority="3162" stopIfTrue="1">
      <formula>B232&lt;$H$3</formula>
    </cfRule>
  </conditionalFormatting>
  <conditionalFormatting sqref="G232">
    <cfRule type="expression" dxfId="1441" priority="3159" stopIfTrue="1">
      <formula>$F232=$H$3</formula>
    </cfRule>
    <cfRule type="expression" dxfId="1440" priority="3160" stopIfTrue="1">
      <formula>F232&lt;$H$3</formula>
    </cfRule>
  </conditionalFormatting>
  <conditionalFormatting sqref="C233">
    <cfRule type="expression" dxfId="1439" priority="3157" stopIfTrue="1">
      <formula>$F233=$H$3</formula>
    </cfRule>
    <cfRule type="expression" dxfId="1438" priority="3158" stopIfTrue="1">
      <formula>B233&lt;$H$3</formula>
    </cfRule>
  </conditionalFormatting>
  <conditionalFormatting sqref="E233">
    <cfRule type="expression" dxfId="1437" priority="3155" stopIfTrue="1">
      <formula>$D233=$H$3</formula>
    </cfRule>
    <cfRule type="expression" dxfId="1436" priority="3156" stopIfTrue="1">
      <formula>D233&lt;$H$3</formula>
    </cfRule>
  </conditionalFormatting>
  <conditionalFormatting sqref="G233">
    <cfRule type="expression" dxfId="1435" priority="3153" stopIfTrue="1">
      <formula>$D233=$H$3</formula>
    </cfRule>
    <cfRule type="expression" dxfId="1434" priority="3154" stopIfTrue="1">
      <formula>F233&lt;$H$3</formula>
    </cfRule>
  </conditionalFormatting>
  <conditionalFormatting sqref="F234:F237 B234:B237 D234:D237">
    <cfRule type="cellIs" dxfId="1433" priority="3145" stopIfTrue="1" operator="equal">
      <formula>$H$3</formula>
    </cfRule>
    <cfRule type="cellIs" dxfId="1432" priority="3146" stopIfTrue="1" operator="lessThan">
      <formula>$H$3</formula>
    </cfRule>
  </conditionalFormatting>
  <conditionalFormatting sqref="E235:E237">
    <cfRule type="expression" dxfId="1431" priority="3143" stopIfTrue="1">
      <formula>$D235=$H$3</formula>
    </cfRule>
    <cfRule type="expression" dxfId="1430" priority="3144" stopIfTrue="1">
      <formula>D235&lt;$H$3</formula>
    </cfRule>
  </conditionalFormatting>
  <conditionalFormatting sqref="C234">
    <cfRule type="expression" dxfId="1429" priority="3141" stopIfTrue="1">
      <formula>$D234=$H$3</formula>
    </cfRule>
    <cfRule type="expression" dxfId="1428" priority="3142" stopIfTrue="1">
      <formula>B234&lt;$H$3</formula>
    </cfRule>
  </conditionalFormatting>
  <conditionalFormatting sqref="E234">
    <cfRule type="expression" dxfId="1427" priority="3139" stopIfTrue="1">
      <formula>$D234=$H$3</formula>
    </cfRule>
    <cfRule type="expression" dxfId="1426" priority="3140" stopIfTrue="1">
      <formula>D234&lt;$H$3</formula>
    </cfRule>
  </conditionalFormatting>
  <conditionalFormatting sqref="G234">
    <cfRule type="expression" dxfId="1425" priority="3137" stopIfTrue="1">
      <formula>$D234=$H$3</formula>
    </cfRule>
    <cfRule type="expression" dxfId="1424" priority="3138" stopIfTrue="1">
      <formula>F234&lt;$H$3</formula>
    </cfRule>
  </conditionalFormatting>
  <conditionalFormatting sqref="C235:C237">
    <cfRule type="expression" dxfId="1423" priority="3135" stopIfTrue="1">
      <formula>$D235=$H$3</formula>
    </cfRule>
    <cfRule type="expression" dxfId="1422" priority="3136" stopIfTrue="1">
      <formula>B235&lt;$H$3</formula>
    </cfRule>
  </conditionalFormatting>
  <conditionalFormatting sqref="G235:G237">
    <cfRule type="expression" dxfId="1421" priority="3133" stopIfTrue="1">
      <formula>$F235=$H$3</formula>
    </cfRule>
    <cfRule type="expression" dxfId="1420" priority="3134" stopIfTrue="1">
      <formula>F235&lt;$H$3</formula>
    </cfRule>
  </conditionalFormatting>
  <conditionalFormatting sqref="G229">
    <cfRule type="expression" dxfId="1419" priority="3131" stopIfTrue="1">
      <formula>$F229=$H$3</formula>
    </cfRule>
    <cfRule type="expression" dxfId="1418" priority="3132" stopIfTrue="1">
      <formula>F229&lt;$H$3</formula>
    </cfRule>
  </conditionalFormatting>
  <conditionalFormatting sqref="F701">
    <cfRule type="cellIs" dxfId="1417" priority="3123" stopIfTrue="1" operator="equal">
      <formula>$H$3</formula>
    </cfRule>
    <cfRule type="cellIs" dxfId="1416" priority="3124" stopIfTrue="1" operator="lessThan">
      <formula>$H$3</formula>
    </cfRule>
  </conditionalFormatting>
  <conditionalFormatting sqref="B702">
    <cfRule type="cellIs" dxfId="1415" priority="3119" stopIfTrue="1" operator="equal">
      <formula>$H$3</formula>
    </cfRule>
    <cfRule type="cellIs" dxfId="1414" priority="3120" stopIfTrue="1" operator="lessThan">
      <formula>$H$3</formula>
    </cfRule>
  </conditionalFormatting>
  <conditionalFormatting sqref="B703">
    <cfRule type="cellIs" dxfId="1413" priority="3107" stopIfTrue="1" operator="equal">
      <formula>$H$3</formula>
    </cfRule>
    <cfRule type="cellIs" dxfId="1412" priority="3108" stopIfTrue="1" operator="lessThan">
      <formula>$H$3</formula>
    </cfRule>
  </conditionalFormatting>
  <conditionalFormatting sqref="F702">
    <cfRule type="cellIs" dxfId="1411" priority="3111" stopIfTrue="1" operator="equal">
      <formula>$H$3</formula>
    </cfRule>
    <cfRule type="cellIs" dxfId="1410" priority="3112" stopIfTrue="1" operator="lessThan">
      <formula>$H$3</formula>
    </cfRule>
  </conditionalFormatting>
  <conditionalFormatting sqref="D703">
    <cfRule type="cellIs" dxfId="1409" priority="3103" stopIfTrue="1" operator="equal">
      <formula>$H$3</formula>
    </cfRule>
    <cfRule type="cellIs" dxfId="1408" priority="3104" stopIfTrue="1" operator="lessThan">
      <formula>$H$3</formula>
    </cfRule>
  </conditionalFormatting>
  <conditionalFormatting sqref="F703">
    <cfRule type="cellIs" dxfId="1407" priority="3099" stopIfTrue="1" operator="equal">
      <formula>$H$3</formula>
    </cfRule>
    <cfRule type="cellIs" dxfId="1406" priority="3100" stopIfTrue="1" operator="lessThan">
      <formula>$H$3</formula>
    </cfRule>
  </conditionalFormatting>
  <conditionalFormatting sqref="B704">
    <cfRule type="cellIs" dxfId="1405" priority="3095" stopIfTrue="1" operator="equal">
      <formula>$H$3</formula>
    </cfRule>
    <cfRule type="cellIs" dxfId="1404" priority="3096" stopIfTrue="1" operator="lessThan">
      <formula>$H$3</formula>
    </cfRule>
  </conditionalFormatting>
  <conditionalFormatting sqref="B705">
    <cfRule type="cellIs" dxfId="1403" priority="3083" stopIfTrue="1" operator="equal">
      <formula>$H$3</formula>
    </cfRule>
    <cfRule type="cellIs" dxfId="1402" priority="3084" stopIfTrue="1" operator="lessThan">
      <formula>$H$3</formula>
    </cfRule>
  </conditionalFormatting>
  <conditionalFormatting sqref="D705">
    <cfRule type="cellIs" dxfId="1401" priority="3079" stopIfTrue="1" operator="equal">
      <formula>$H$3</formula>
    </cfRule>
    <cfRule type="cellIs" dxfId="1400" priority="3080" stopIfTrue="1" operator="lessThan">
      <formula>$H$3</formula>
    </cfRule>
  </conditionalFormatting>
  <conditionalFormatting sqref="B706">
    <cfRule type="cellIs" dxfId="1399" priority="3071" stopIfTrue="1" operator="equal">
      <formula>$H$3</formula>
    </cfRule>
    <cfRule type="cellIs" dxfId="1398" priority="3072" stopIfTrue="1" operator="lessThan">
      <formula>$H$3</formula>
    </cfRule>
  </conditionalFormatting>
  <conditionalFormatting sqref="D707">
    <cfRule type="cellIs" dxfId="1397" priority="3055" stopIfTrue="1" operator="equal">
      <formula>$H$3</formula>
    </cfRule>
    <cfRule type="cellIs" dxfId="1396" priority="3056" stopIfTrue="1" operator="lessThan">
      <formula>$H$3</formula>
    </cfRule>
  </conditionalFormatting>
  <conditionalFormatting sqref="B707">
    <cfRule type="cellIs" dxfId="1395" priority="3059" stopIfTrue="1" operator="equal">
      <formula>$H$3</formula>
    </cfRule>
    <cfRule type="cellIs" dxfId="1394" priority="3060" stopIfTrue="1" operator="lessThan">
      <formula>$H$3</formula>
    </cfRule>
  </conditionalFormatting>
  <conditionalFormatting sqref="F707">
    <cfRule type="cellIs" dxfId="1393" priority="3051" stopIfTrue="1" operator="equal">
      <formula>$H$3</formula>
    </cfRule>
    <cfRule type="cellIs" dxfId="1392" priority="3052" stopIfTrue="1" operator="lessThan">
      <formula>$H$3</formula>
    </cfRule>
  </conditionalFormatting>
  <conditionalFormatting sqref="B701">
    <cfRule type="cellIs" dxfId="1391" priority="3047" stopIfTrue="1" operator="equal">
      <formula>$H$3</formula>
    </cfRule>
    <cfRule type="cellIs" dxfId="1390" priority="3048" stopIfTrue="1" operator="lessThan">
      <formula>$H$3</formula>
    </cfRule>
  </conditionalFormatting>
  <conditionalFormatting sqref="D701">
    <cfRule type="cellIs" dxfId="1389" priority="3045" stopIfTrue="1" operator="equal">
      <formula>$H$3</formula>
    </cfRule>
    <cfRule type="cellIs" dxfId="1388" priority="3046" stopIfTrue="1" operator="lessThan">
      <formula>$H$3</formula>
    </cfRule>
  </conditionalFormatting>
  <conditionalFormatting sqref="B391:B393 F391:F393 D391:D393 D395 F395 B395">
    <cfRule type="cellIs" dxfId="1387" priority="3037" stopIfTrue="1" operator="equal">
      <formula>$H$3</formula>
    </cfRule>
    <cfRule type="cellIs" dxfId="1386" priority="3038" stopIfTrue="1" operator="lessThan">
      <formula>$H$3</formula>
    </cfRule>
  </conditionalFormatting>
  <conditionalFormatting sqref="D702">
    <cfRule type="cellIs" dxfId="1385" priority="3027" stopIfTrue="1" operator="equal">
      <formula>$H$3</formula>
    </cfRule>
    <cfRule type="cellIs" dxfId="1384" priority="3028" stopIfTrue="1" operator="lessThan">
      <formula>$H$3</formula>
    </cfRule>
  </conditionalFormatting>
  <conditionalFormatting sqref="F576">
    <cfRule type="cellIs" dxfId="1383" priority="3021" stopIfTrue="1" operator="equal">
      <formula>$H$3</formula>
    </cfRule>
    <cfRule type="cellIs" dxfId="1382" priority="3022" stopIfTrue="1" operator="lessThan">
      <formula>$H$3</formula>
    </cfRule>
  </conditionalFormatting>
  <conditionalFormatting sqref="D578 F578">
    <cfRule type="cellIs" dxfId="1381" priority="3017" stopIfTrue="1" operator="equal">
      <formula>$H$3</formula>
    </cfRule>
    <cfRule type="cellIs" dxfId="1380" priority="3018" stopIfTrue="1" operator="lessThan">
      <formula>$H$3</formula>
    </cfRule>
  </conditionalFormatting>
  <conditionalFormatting sqref="B708">
    <cfRule type="cellIs" dxfId="1379" priority="3007" stopIfTrue="1" operator="equal">
      <formula>$H$3</formula>
    </cfRule>
    <cfRule type="cellIs" dxfId="1378" priority="3008" stopIfTrue="1" operator="lessThan">
      <formula>$H$3</formula>
    </cfRule>
  </conditionalFormatting>
  <conditionalFormatting sqref="D708">
    <cfRule type="cellIs" dxfId="1377" priority="3005" stopIfTrue="1" operator="equal">
      <formula>$H$3</formula>
    </cfRule>
    <cfRule type="cellIs" dxfId="1376" priority="3006" stopIfTrue="1" operator="lessThan">
      <formula>$H$3</formula>
    </cfRule>
  </conditionalFormatting>
  <conditionalFormatting sqref="F708">
    <cfRule type="cellIs" dxfId="1375" priority="3003" stopIfTrue="1" operator="equal">
      <formula>$H$3</formula>
    </cfRule>
    <cfRule type="cellIs" dxfId="1374" priority="3004" stopIfTrue="1" operator="lessThan">
      <formula>$H$3</formula>
    </cfRule>
  </conditionalFormatting>
  <conditionalFormatting sqref="B709">
    <cfRule type="cellIs" dxfId="1373" priority="3001" stopIfTrue="1" operator="equal">
      <formula>$H$3</formula>
    </cfRule>
    <cfRule type="cellIs" dxfId="1372" priority="3002" stopIfTrue="1" operator="lessThan">
      <formula>$H$3</formula>
    </cfRule>
  </conditionalFormatting>
  <conditionalFormatting sqref="D709">
    <cfRule type="cellIs" dxfId="1371" priority="2999" stopIfTrue="1" operator="equal">
      <formula>$H$3</formula>
    </cfRule>
    <cfRule type="cellIs" dxfId="1370" priority="3000" stopIfTrue="1" operator="lessThan">
      <formula>$H$3</formula>
    </cfRule>
  </conditionalFormatting>
  <conditionalFormatting sqref="F704">
    <cfRule type="cellIs" dxfId="1369" priority="2991" stopIfTrue="1" operator="equal">
      <formula>$H$3</formula>
    </cfRule>
    <cfRule type="cellIs" dxfId="1368" priority="2992" stopIfTrue="1" operator="lessThan">
      <formula>$H$3</formula>
    </cfRule>
  </conditionalFormatting>
  <conditionalFormatting sqref="D704">
    <cfRule type="cellIs" dxfId="1367" priority="2987" stopIfTrue="1" operator="equal">
      <formula>$H$3</formula>
    </cfRule>
    <cfRule type="cellIs" dxfId="1366" priority="2988" stopIfTrue="1" operator="lessThan">
      <formula>$H$3</formula>
    </cfRule>
  </conditionalFormatting>
  <conditionalFormatting sqref="F238 B238 D238">
    <cfRule type="cellIs" dxfId="1365" priority="2983" stopIfTrue="1" operator="equal">
      <formula>$H$3</formula>
    </cfRule>
    <cfRule type="cellIs" dxfId="1364" priority="2984" stopIfTrue="1" operator="lessThan">
      <formula>$H$3</formula>
    </cfRule>
  </conditionalFormatting>
  <conditionalFormatting sqref="E238">
    <cfRule type="expression" dxfId="1363" priority="2981" stopIfTrue="1">
      <formula>$D238=$H$3</formula>
    </cfRule>
    <cfRule type="expression" dxfId="1362" priority="2982" stopIfTrue="1">
      <formula>D238&lt;$H$3</formula>
    </cfRule>
  </conditionalFormatting>
  <conditionalFormatting sqref="C238">
    <cfRule type="expression" dxfId="1361" priority="2979" stopIfTrue="1">
      <formula>$D238=$H$3</formula>
    </cfRule>
    <cfRule type="expression" dxfId="1360" priority="2980" stopIfTrue="1">
      <formula>B238&lt;$H$3</formula>
    </cfRule>
  </conditionalFormatting>
  <conditionalFormatting sqref="G238">
    <cfRule type="expression" dxfId="1359" priority="2977" stopIfTrue="1">
      <formula>$F238=$H$3</formula>
    </cfRule>
    <cfRule type="expression" dxfId="1358" priority="2978" stopIfTrue="1">
      <formula>F238&lt;$H$3</formula>
    </cfRule>
  </conditionalFormatting>
  <conditionalFormatting sqref="B584">
    <cfRule type="cellIs" dxfId="1357" priority="2971" stopIfTrue="1" operator="equal">
      <formula>$H$3</formula>
    </cfRule>
    <cfRule type="cellIs" dxfId="1356" priority="2972" stopIfTrue="1" operator="lessThan">
      <formula>$H$3</formula>
    </cfRule>
  </conditionalFormatting>
  <conditionalFormatting sqref="B585">
    <cfRule type="cellIs" dxfId="1355" priority="2965" stopIfTrue="1" operator="equal">
      <formula>$H$3</formula>
    </cfRule>
    <cfRule type="cellIs" dxfId="1354" priority="2966" stopIfTrue="1" operator="lessThan">
      <formula>$H$3</formula>
    </cfRule>
  </conditionalFormatting>
  <conditionalFormatting sqref="F586">
    <cfRule type="cellIs" dxfId="1353" priority="2957" stopIfTrue="1" operator="equal">
      <formula>$H$3</formula>
    </cfRule>
    <cfRule type="cellIs" dxfId="1352" priority="2958" stopIfTrue="1" operator="lessThan">
      <formula>$H$3</formula>
    </cfRule>
  </conditionalFormatting>
  <conditionalFormatting sqref="B586">
    <cfRule type="cellIs" dxfId="1351" priority="2961" stopIfTrue="1" operator="equal">
      <formula>$H$3</formula>
    </cfRule>
    <cfRule type="cellIs" dxfId="1350" priority="2962" stopIfTrue="1" operator="lessThan">
      <formula>$H$3</formula>
    </cfRule>
  </conditionalFormatting>
  <conditionalFormatting sqref="D586">
    <cfRule type="cellIs" dxfId="1349" priority="2959" stopIfTrue="1" operator="equal">
      <formula>$H$3</formula>
    </cfRule>
    <cfRule type="cellIs" dxfId="1348" priority="2960" stopIfTrue="1" operator="lessThan">
      <formula>$H$3</formula>
    </cfRule>
  </conditionalFormatting>
  <conditionalFormatting sqref="F705">
    <cfRule type="cellIs" dxfId="1347" priority="2953" stopIfTrue="1" operator="equal">
      <formula>$H$3</formula>
    </cfRule>
    <cfRule type="cellIs" dxfId="1346" priority="2954" stopIfTrue="1" operator="lessThan">
      <formula>$H$3</formula>
    </cfRule>
  </conditionalFormatting>
  <conditionalFormatting sqref="F579">
    <cfRule type="cellIs" dxfId="1345" priority="2951" stopIfTrue="1" operator="equal">
      <formula>$H$3</formula>
    </cfRule>
    <cfRule type="cellIs" dxfId="1344" priority="2952" stopIfTrue="1" operator="lessThan">
      <formula>$H$3</formula>
    </cfRule>
  </conditionalFormatting>
  <conditionalFormatting sqref="B711">
    <cfRule type="cellIs" dxfId="1343" priority="2913" stopIfTrue="1" operator="equal">
      <formula>$H$3</formula>
    </cfRule>
    <cfRule type="cellIs" dxfId="1342" priority="2914" stopIfTrue="1" operator="lessThan">
      <formula>$H$3</formula>
    </cfRule>
  </conditionalFormatting>
  <conditionalFormatting sqref="B587">
    <cfRule type="cellIs" dxfId="1341" priority="2929" stopIfTrue="1" operator="equal">
      <formula>$H$3</formula>
    </cfRule>
    <cfRule type="cellIs" dxfId="1340" priority="2930" stopIfTrue="1" operator="lessThan">
      <formula>$H$3</formula>
    </cfRule>
  </conditionalFormatting>
  <conditionalFormatting sqref="D587">
    <cfRule type="cellIs" dxfId="1339" priority="2927" stopIfTrue="1" operator="equal">
      <formula>$H$3</formula>
    </cfRule>
    <cfRule type="cellIs" dxfId="1338" priority="2928" stopIfTrue="1" operator="lessThan">
      <formula>$H$3</formula>
    </cfRule>
  </conditionalFormatting>
  <conditionalFormatting sqref="F587">
    <cfRule type="cellIs" dxfId="1337" priority="2925" stopIfTrue="1" operator="equal">
      <formula>$H$3</formula>
    </cfRule>
    <cfRule type="cellIs" dxfId="1336" priority="2926" stopIfTrue="1" operator="lessThan">
      <formula>$H$3</formula>
    </cfRule>
  </conditionalFormatting>
  <conditionalFormatting sqref="B710">
    <cfRule type="cellIs" dxfId="1335" priority="2919" stopIfTrue="1" operator="equal">
      <formula>$H$3</formula>
    </cfRule>
    <cfRule type="cellIs" dxfId="1334" priority="2920" stopIfTrue="1" operator="lessThan">
      <formula>$H$3</formula>
    </cfRule>
  </conditionalFormatting>
  <conditionalFormatting sqref="D711">
    <cfRule type="cellIs" dxfId="1333" priority="2911" stopIfTrue="1" operator="equal">
      <formula>$H$3</formula>
    </cfRule>
    <cfRule type="cellIs" dxfId="1332" priority="2912" stopIfTrue="1" operator="lessThan">
      <formula>$H$3</formula>
    </cfRule>
  </conditionalFormatting>
  <conditionalFormatting sqref="F712">
    <cfRule type="cellIs" dxfId="1331" priority="2901" stopIfTrue="1" operator="equal">
      <formula>$H$3</formula>
    </cfRule>
    <cfRule type="cellIs" dxfId="1330" priority="2902" stopIfTrue="1" operator="lessThan">
      <formula>$H$3</formula>
    </cfRule>
  </conditionalFormatting>
  <conditionalFormatting sqref="B712">
    <cfRule type="cellIs" dxfId="1329" priority="2905" stopIfTrue="1" operator="equal">
      <formula>$H$3</formula>
    </cfRule>
    <cfRule type="cellIs" dxfId="1328" priority="2906" stopIfTrue="1" operator="lessThan">
      <formula>$H$3</formula>
    </cfRule>
  </conditionalFormatting>
  <conditionalFormatting sqref="D712">
    <cfRule type="cellIs" dxfId="1327" priority="2903" stopIfTrue="1" operator="equal">
      <formula>$H$3</formula>
    </cfRule>
    <cfRule type="cellIs" dxfId="1326" priority="2904" stopIfTrue="1" operator="lessThan">
      <formula>$H$3</formula>
    </cfRule>
  </conditionalFormatting>
  <conditionalFormatting sqref="F706">
    <cfRule type="cellIs" dxfId="1325" priority="2897" stopIfTrue="1" operator="equal">
      <formula>$H$3</formula>
    </cfRule>
    <cfRule type="cellIs" dxfId="1324" priority="2898" stopIfTrue="1" operator="lessThan">
      <formula>$H$3</formula>
    </cfRule>
  </conditionalFormatting>
  <conditionalFormatting sqref="D706">
    <cfRule type="cellIs" dxfId="1323" priority="2867" stopIfTrue="1" operator="equal">
      <formula>$H$3</formula>
    </cfRule>
    <cfRule type="cellIs" dxfId="1322" priority="2868" stopIfTrue="1" operator="lessThan">
      <formula>$H$3</formula>
    </cfRule>
  </conditionalFormatting>
  <conditionalFormatting sqref="F709">
    <cfRule type="cellIs" dxfId="1321" priority="2851" stopIfTrue="1" operator="equal">
      <formula>$H$3</formula>
    </cfRule>
    <cfRule type="cellIs" dxfId="1320" priority="2852" stopIfTrue="1" operator="lessThan">
      <formula>$H$3</formula>
    </cfRule>
  </conditionalFormatting>
  <conditionalFormatting sqref="B588">
    <cfRule type="cellIs" dxfId="1319" priority="2845" stopIfTrue="1" operator="equal">
      <formula>$H$3</formula>
    </cfRule>
    <cfRule type="cellIs" dxfId="1318" priority="2846" stopIfTrue="1" operator="lessThan">
      <formula>$H$3</formula>
    </cfRule>
  </conditionalFormatting>
  <conditionalFormatting sqref="D588">
    <cfRule type="cellIs" dxfId="1317" priority="2843" stopIfTrue="1" operator="equal">
      <formula>$H$3</formula>
    </cfRule>
    <cfRule type="cellIs" dxfId="1316" priority="2844" stopIfTrue="1" operator="lessThan">
      <formula>$H$3</formula>
    </cfRule>
  </conditionalFormatting>
  <conditionalFormatting sqref="F588">
    <cfRule type="cellIs" dxfId="1315" priority="2841" stopIfTrue="1" operator="equal">
      <formula>$H$3</formula>
    </cfRule>
    <cfRule type="cellIs" dxfId="1314" priority="2842" stopIfTrue="1" operator="lessThan">
      <formula>$H$3</formula>
    </cfRule>
  </conditionalFormatting>
  <conditionalFormatting sqref="B589">
    <cfRule type="cellIs" dxfId="1313" priority="2839" stopIfTrue="1" operator="equal">
      <formula>$H$3</formula>
    </cfRule>
    <cfRule type="cellIs" dxfId="1312" priority="2840" stopIfTrue="1" operator="lessThan">
      <formula>$H$3</formula>
    </cfRule>
  </conditionalFormatting>
  <conditionalFormatting sqref="B590">
    <cfRule type="cellIs" dxfId="1311" priority="2835" stopIfTrue="1" operator="equal">
      <formula>$H$3</formula>
    </cfRule>
    <cfRule type="cellIs" dxfId="1310" priority="2836" stopIfTrue="1" operator="lessThan">
      <formula>$H$3</formula>
    </cfRule>
  </conditionalFormatting>
  <conditionalFormatting sqref="D590">
    <cfRule type="cellIs" dxfId="1309" priority="2833" stopIfTrue="1" operator="equal">
      <formula>$H$3</formula>
    </cfRule>
    <cfRule type="cellIs" dxfId="1308" priority="2834" stopIfTrue="1" operator="lessThan">
      <formula>$H$3</formula>
    </cfRule>
  </conditionalFormatting>
  <conditionalFormatting sqref="F590">
    <cfRule type="cellIs" dxfId="1307" priority="2831" stopIfTrue="1" operator="equal">
      <formula>$H$3</formula>
    </cfRule>
    <cfRule type="cellIs" dxfId="1306" priority="2832" stopIfTrue="1" operator="lessThan">
      <formula>$H$3</formula>
    </cfRule>
  </conditionalFormatting>
  <conditionalFormatting sqref="F584 D584">
    <cfRule type="cellIs" dxfId="1305" priority="2799" stopIfTrue="1" operator="equal">
      <formula>$H$3</formula>
    </cfRule>
    <cfRule type="cellIs" dxfId="1304" priority="2800" stopIfTrue="1" operator="lessThan">
      <formula>$H$3</formula>
    </cfRule>
  </conditionalFormatting>
  <conditionalFormatting sqref="F710 D710">
    <cfRule type="cellIs" dxfId="1303" priority="2793" stopIfTrue="1" operator="equal">
      <formula>$H$3</formula>
    </cfRule>
    <cfRule type="cellIs" dxfId="1302" priority="2794" stopIfTrue="1" operator="lessThan">
      <formula>$H$3</formula>
    </cfRule>
  </conditionalFormatting>
  <conditionalFormatting sqref="F585 D585">
    <cfRule type="cellIs" dxfId="1301" priority="2781" stopIfTrue="1" operator="equal">
      <formula>$H$3</formula>
    </cfRule>
    <cfRule type="cellIs" dxfId="1300" priority="2782" stopIfTrue="1" operator="lessThan">
      <formula>$H$3</formula>
    </cfRule>
  </conditionalFormatting>
  <conditionalFormatting sqref="F711">
    <cfRule type="cellIs" dxfId="1299" priority="2773" stopIfTrue="1" operator="equal">
      <formula>$H$3</formula>
    </cfRule>
    <cfRule type="cellIs" dxfId="1298" priority="2774" stopIfTrue="1" operator="lessThan">
      <formula>$H$3</formula>
    </cfRule>
  </conditionalFormatting>
  <conditionalFormatting sqref="F401:F403">
    <cfRule type="cellIs" dxfId="1297" priority="2723" stopIfTrue="1" operator="equal">
      <formula>$H$3</formula>
    </cfRule>
    <cfRule type="cellIs" dxfId="1296" priority="2724" stopIfTrue="1" operator="lessThan">
      <formula>$H$3</formula>
    </cfRule>
  </conditionalFormatting>
  <conditionalFormatting sqref="D591:D594">
    <cfRule type="cellIs" dxfId="1295" priority="2717" stopIfTrue="1" operator="equal">
      <formula>$H$3</formula>
    </cfRule>
    <cfRule type="cellIs" dxfId="1294" priority="2718" stopIfTrue="1" operator="lessThan">
      <formula>$H$3</formula>
    </cfRule>
  </conditionalFormatting>
  <conditionalFormatting sqref="B591:B594">
    <cfRule type="cellIs" dxfId="1293" priority="2715" stopIfTrue="1" operator="equal">
      <formula>$H$3</formula>
    </cfRule>
    <cfRule type="cellIs" dxfId="1292" priority="2716" stopIfTrue="1" operator="lessThan">
      <formula>$H$3</formula>
    </cfRule>
  </conditionalFormatting>
  <conditionalFormatting sqref="F592 F594">
    <cfRule type="cellIs" dxfId="1291" priority="2713" stopIfTrue="1" operator="equal">
      <formula>$H$3</formula>
    </cfRule>
    <cfRule type="cellIs" dxfId="1290" priority="2714" stopIfTrue="1" operator="lessThan">
      <formula>$H$3</formula>
    </cfRule>
  </conditionalFormatting>
  <conditionalFormatting sqref="F240 D239:D240 D242:D246 F242:F243 B239:B240 B242:B246 F245:F246">
    <cfRule type="cellIs" dxfId="1289" priority="2673" stopIfTrue="1" operator="equal">
      <formula>$H$3</formula>
    </cfRule>
    <cfRule type="cellIs" dxfId="1288" priority="2674" stopIfTrue="1" operator="lessThan">
      <formula>$H$3</formula>
    </cfRule>
  </conditionalFormatting>
  <conditionalFormatting sqref="C240 C243 C245">
    <cfRule type="expression" dxfId="1287" priority="2671" stopIfTrue="1">
      <formula>$D240=$H$3</formula>
    </cfRule>
    <cfRule type="expression" dxfId="1286" priority="2672" stopIfTrue="1">
      <formula>B240&lt;$H$3</formula>
    </cfRule>
  </conditionalFormatting>
  <conditionalFormatting sqref="E240 E243 E245">
    <cfRule type="expression" dxfId="1285" priority="2669" stopIfTrue="1">
      <formula>$D240=$H$3</formula>
    </cfRule>
    <cfRule type="expression" dxfId="1284" priority="2670" stopIfTrue="1">
      <formula>D240&lt;$H$3</formula>
    </cfRule>
  </conditionalFormatting>
  <conditionalFormatting sqref="G240 G243 G245">
    <cfRule type="expression" dxfId="1283" priority="2667" stopIfTrue="1">
      <formula>$F240=$H$3</formula>
    </cfRule>
    <cfRule type="expression" dxfId="1282" priority="2668" stopIfTrue="1">
      <formula>F240&lt;$H$3</formula>
    </cfRule>
  </conditionalFormatting>
  <conditionalFormatting sqref="C242">
    <cfRule type="expression" dxfId="1281" priority="2665" stopIfTrue="1">
      <formula>$F242=$H$3</formula>
    </cfRule>
    <cfRule type="expression" dxfId="1280" priority="2666" stopIfTrue="1">
      <formula>B242&lt;$H$3</formula>
    </cfRule>
  </conditionalFormatting>
  <conditionalFormatting sqref="E242">
    <cfRule type="expression" dxfId="1279" priority="2663" stopIfTrue="1">
      <formula>$D242=$H$3</formula>
    </cfRule>
    <cfRule type="expression" dxfId="1278" priority="2664" stopIfTrue="1">
      <formula>D242&lt;$H$3</formula>
    </cfRule>
  </conditionalFormatting>
  <conditionalFormatting sqref="G242">
    <cfRule type="expression" dxfId="1277" priority="2661" stopIfTrue="1">
      <formula>$D242=$H$3</formula>
    </cfRule>
    <cfRule type="expression" dxfId="1276" priority="2662" stopIfTrue="1">
      <formula>F242&lt;$H$3</formula>
    </cfRule>
  </conditionalFormatting>
  <conditionalFormatting sqref="C244">
    <cfRule type="expression" dxfId="1275" priority="2659" stopIfTrue="1">
      <formula>$F244=$H$3</formula>
    </cfRule>
    <cfRule type="expression" dxfId="1274" priority="2660" stopIfTrue="1">
      <formula>B244&lt;$H$3</formula>
    </cfRule>
  </conditionalFormatting>
  <conditionalFormatting sqref="E244">
    <cfRule type="expression" dxfId="1273" priority="2657" stopIfTrue="1">
      <formula>$D244=$H$3</formula>
    </cfRule>
    <cfRule type="expression" dxfId="1272" priority="2658" stopIfTrue="1">
      <formula>D244&lt;$H$3</formula>
    </cfRule>
  </conditionalFormatting>
  <conditionalFormatting sqref="C246">
    <cfRule type="expression" dxfId="1271" priority="2655" stopIfTrue="1">
      <formula>$F246=$H$3</formula>
    </cfRule>
    <cfRule type="expression" dxfId="1270" priority="2656" stopIfTrue="1">
      <formula>B246&lt;$H$3</formula>
    </cfRule>
  </conditionalFormatting>
  <conditionalFormatting sqref="E246">
    <cfRule type="expression" dxfId="1269" priority="2653" stopIfTrue="1">
      <formula>$F246=$H$3</formula>
    </cfRule>
    <cfRule type="expression" dxfId="1268" priority="2654" stopIfTrue="1">
      <formula>D246&lt;$H$3</formula>
    </cfRule>
  </conditionalFormatting>
  <conditionalFormatting sqref="G246">
    <cfRule type="expression" dxfId="1267" priority="2651" stopIfTrue="1">
      <formula>$D246=$H$3</formula>
    </cfRule>
    <cfRule type="expression" dxfId="1266" priority="2652" stopIfTrue="1">
      <formula>F246&lt;$H$3</formula>
    </cfRule>
  </conditionalFormatting>
  <conditionalFormatting sqref="C239">
    <cfRule type="expression" dxfId="1265" priority="2649" stopIfTrue="1">
      <formula>$D239=$H$3</formula>
    </cfRule>
    <cfRule type="expression" dxfId="1264" priority="2650" stopIfTrue="1">
      <formula>B239&lt;$H$3</formula>
    </cfRule>
  </conditionalFormatting>
  <conditionalFormatting sqref="E239">
    <cfRule type="expression" dxfId="1263" priority="2647" stopIfTrue="1">
      <formula>$D239=$H$3</formula>
    </cfRule>
    <cfRule type="expression" dxfId="1262" priority="2648" stopIfTrue="1">
      <formula>D239&lt;$H$3</formula>
    </cfRule>
  </conditionalFormatting>
  <conditionalFormatting sqref="D396:D397 B396 F396:F398">
    <cfRule type="cellIs" dxfId="1261" priority="2645" stopIfTrue="1" operator="equal">
      <formula>$H$3</formula>
    </cfRule>
    <cfRule type="cellIs" dxfId="1260" priority="2646" stopIfTrue="1" operator="lessThan">
      <formula>$H$3</formula>
    </cfRule>
  </conditionalFormatting>
  <conditionalFormatting sqref="B713">
    <cfRule type="cellIs" dxfId="1259" priority="2635" stopIfTrue="1" operator="equal">
      <formula>$H$3</formula>
    </cfRule>
    <cfRule type="cellIs" dxfId="1258" priority="2636" stopIfTrue="1" operator="lessThan">
      <formula>$H$3</formula>
    </cfRule>
  </conditionalFormatting>
  <conditionalFormatting sqref="F713">
    <cfRule type="cellIs" dxfId="1257" priority="2633" stopIfTrue="1" operator="equal">
      <formula>$H$3</formula>
    </cfRule>
    <cfRule type="cellIs" dxfId="1256" priority="2634" stopIfTrue="1" operator="lessThan">
      <formula>$H$3</formula>
    </cfRule>
  </conditionalFormatting>
  <conditionalFormatting sqref="B715">
    <cfRule type="cellIs" dxfId="1255" priority="2631" stopIfTrue="1" operator="equal">
      <formula>$H$3</formula>
    </cfRule>
    <cfRule type="cellIs" dxfId="1254" priority="2632" stopIfTrue="1" operator="lessThan">
      <formula>$H$3</formula>
    </cfRule>
  </conditionalFormatting>
  <conditionalFormatting sqref="D715:D716">
    <cfRule type="cellIs" dxfId="1253" priority="2629" stopIfTrue="1" operator="equal">
      <formula>$H$3</formula>
    </cfRule>
    <cfRule type="cellIs" dxfId="1252" priority="2630" stopIfTrue="1" operator="lessThan">
      <formula>$H$3</formula>
    </cfRule>
  </conditionalFormatting>
  <conditionalFormatting sqref="B714">
    <cfRule type="cellIs" dxfId="1251" priority="2625" stopIfTrue="1" operator="equal">
      <formula>$H$3</formula>
    </cfRule>
    <cfRule type="cellIs" dxfId="1250" priority="2626" stopIfTrue="1" operator="lessThan">
      <formula>$H$3</formula>
    </cfRule>
  </conditionalFormatting>
  <conditionalFormatting sqref="D714">
    <cfRule type="cellIs" dxfId="1249" priority="2623" stopIfTrue="1" operator="equal">
      <formula>$H$3</formula>
    </cfRule>
    <cfRule type="cellIs" dxfId="1248" priority="2624" stopIfTrue="1" operator="lessThan">
      <formula>$H$3</formula>
    </cfRule>
  </conditionalFormatting>
  <conditionalFormatting sqref="B716:B717">
    <cfRule type="cellIs" dxfId="1247" priority="2621" stopIfTrue="1" operator="equal">
      <formula>$H$3</formula>
    </cfRule>
    <cfRule type="cellIs" dxfId="1246" priority="2622" stopIfTrue="1" operator="lessThan">
      <formula>$H$3</formula>
    </cfRule>
  </conditionalFormatting>
  <conditionalFormatting sqref="D713">
    <cfRule type="cellIs" dxfId="1245" priority="2619" stopIfTrue="1" operator="equal">
      <formula>$H$3</formula>
    </cfRule>
    <cfRule type="cellIs" dxfId="1244" priority="2620" stopIfTrue="1" operator="lessThan">
      <formula>$H$3</formula>
    </cfRule>
  </conditionalFormatting>
  <conditionalFormatting sqref="B719 B721">
    <cfRule type="cellIs" dxfId="1243" priority="2611" stopIfTrue="1" operator="equal">
      <formula>$H$3</formula>
    </cfRule>
    <cfRule type="cellIs" dxfId="1242" priority="2612" stopIfTrue="1" operator="lessThan">
      <formula>$H$3</formula>
    </cfRule>
  </conditionalFormatting>
  <conditionalFormatting sqref="D719:D721">
    <cfRule type="cellIs" dxfId="1241" priority="2609" stopIfTrue="1" operator="equal">
      <formula>$H$3</formula>
    </cfRule>
    <cfRule type="cellIs" dxfId="1240" priority="2610" stopIfTrue="1" operator="lessThan">
      <formula>$H$3</formula>
    </cfRule>
  </conditionalFormatting>
  <conditionalFormatting sqref="F718 F720">
    <cfRule type="cellIs" dxfId="1239" priority="2607" stopIfTrue="1" operator="equal">
      <formula>$H$3</formula>
    </cfRule>
    <cfRule type="cellIs" dxfId="1238" priority="2608" stopIfTrue="1" operator="lessThan">
      <formula>$H$3</formula>
    </cfRule>
  </conditionalFormatting>
  <conditionalFormatting sqref="B718">
    <cfRule type="cellIs" dxfId="1237" priority="2605" stopIfTrue="1" operator="equal">
      <formula>$H$3</formula>
    </cfRule>
    <cfRule type="cellIs" dxfId="1236" priority="2606" stopIfTrue="1" operator="lessThan">
      <formula>$H$3</formula>
    </cfRule>
  </conditionalFormatting>
  <conditionalFormatting sqref="D718">
    <cfRule type="cellIs" dxfId="1235" priority="2603" stopIfTrue="1" operator="equal">
      <formula>$H$3</formula>
    </cfRule>
    <cfRule type="cellIs" dxfId="1234" priority="2604" stopIfTrue="1" operator="lessThan">
      <formula>$H$3</formula>
    </cfRule>
  </conditionalFormatting>
  <conditionalFormatting sqref="B720">
    <cfRule type="cellIs" dxfId="1233" priority="2601" stopIfTrue="1" operator="equal">
      <formula>$H$3</formula>
    </cfRule>
    <cfRule type="cellIs" dxfId="1232" priority="2602" stopIfTrue="1" operator="lessThan">
      <formula>$H$3</formula>
    </cfRule>
  </conditionalFormatting>
  <conditionalFormatting sqref="D248 F248 B248">
    <cfRule type="cellIs" dxfId="1231" priority="2593" stopIfTrue="1" operator="equal">
      <formula>$H$3</formula>
    </cfRule>
    <cfRule type="cellIs" dxfId="1230" priority="2594" stopIfTrue="1" operator="lessThan">
      <formula>$H$3</formula>
    </cfRule>
  </conditionalFormatting>
  <conditionalFormatting sqref="D595">
    <cfRule type="cellIs" dxfId="1229" priority="2583" stopIfTrue="1" operator="equal">
      <formula>$H$3</formula>
    </cfRule>
    <cfRule type="cellIs" dxfId="1228" priority="2584" stopIfTrue="1" operator="lessThan">
      <formula>$H$3</formula>
    </cfRule>
  </conditionalFormatting>
  <conditionalFormatting sqref="B595">
    <cfRule type="cellIs" dxfId="1227" priority="2581" stopIfTrue="1" operator="equal">
      <formula>$H$3</formula>
    </cfRule>
    <cfRule type="cellIs" dxfId="1226" priority="2582" stopIfTrue="1" operator="lessThan">
      <formula>$H$3</formula>
    </cfRule>
  </conditionalFormatting>
  <conditionalFormatting sqref="B397">
    <cfRule type="cellIs" dxfId="1225" priority="2575" stopIfTrue="1" operator="equal">
      <formula>$H$3</formula>
    </cfRule>
    <cfRule type="cellIs" dxfId="1224" priority="2576" stopIfTrue="1" operator="lessThan">
      <formula>$H$3</formula>
    </cfRule>
  </conditionalFormatting>
  <conditionalFormatting sqref="B398 D398">
    <cfRule type="cellIs" dxfId="1223" priority="2569" stopIfTrue="1" operator="equal">
      <formula>$H$3</formula>
    </cfRule>
    <cfRule type="cellIs" dxfId="1222" priority="2570" stopIfTrue="1" operator="lessThan">
      <formula>$H$3</formula>
    </cfRule>
  </conditionalFormatting>
  <conditionalFormatting sqref="F714">
    <cfRule type="cellIs" dxfId="1221" priority="2565" stopIfTrue="1" operator="equal">
      <formula>$H$3</formula>
    </cfRule>
    <cfRule type="cellIs" dxfId="1220" priority="2566" stopIfTrue="1" operator="lessThan">
      <formula>$H$3</formula>
    </cfRule>
  </conditionalFormatting>
  <conditionalFormatting sqref="G239">
    <cfRule type="expression" dxfId="1219" priority="2563" stopIfTrue="1">
      <formula>$F239=$H$3</formula>
    </cfRule>
    <cfRule type="expression" dxfId="1218" priority="2564" stopIfTrue="1">
      <formula>F239&lt;$H$3</formula>
    </cfRule>
  </conditionalFormatting>
  <conditionalFormatting sqref="F239">
    <cfRule type="cellIs" dxfId="1217" priority="2561" stopIfTrue="1" operator="equal">
      <formula>$H$3</formula>
    </cfRule>
    <cfRule type="cellIs" dxfId="1216" priority="2562" stopIfTrue="1" operator="lessThan">
      <formula>$H$3</formula>
    </cfRule>
  </conditionalFormatting>
  <conditionalFormatting sqref="F589 D589">
    <cfRule type="cellIs" dxfId="1215" priority="2555" stopIfTrue="1" operator="equal">
      <formula>$H$3</formula>
    </cfRule>
    <cfRule type="cellIs" dxfId="1214" priority="2556" stopIfTrue="1" operator="lessThan">
      <formula>$H$3</formula>
    </cfRule>
  </conditionalFormatting>
  <conditionalFormatting sqref="F716">
    <cfRule type="cellIs" dxfId="1213" priority="2551" stopIfTrue="1" operator="equal">
      <formula>$H$3</formula>
    </cfRule>
    <cfRule type="cellIs" dxfId="1212" priority="2552" stopIfTrue="1" operator="lessThan">
      <formula>$H$3</formula>
    </cfRule>
  </conditionalFormatting>
  <conditionalFormatting sqref="B399">
    <cfRule type="cellIs" dxfId="1211" priority="2547" stopIfTrue="1" operator="equal">
      <formula>$H$3</formula>
    </cfRule>
    <cfRule type="cellIs" dxfId="1210" priority="2548" stopIfTrue="1" operator="lessThan">
      <formula>$H$3</formula>
    </cfRule>
  </conditionalFormatting>
  <conditionalFormatting sqref="F404 F408:F412 D409 B409">
    <cfRule type="cellIs" dxfId="1209" priority="2545" stopIfTrue="1" operator="equal">
      <formula>$H$3</formula>
    </cfRule>
    <cfRule type="cellIs" dxfId="1208" priority="2546" stopIfTrue="1" operator="lessThan">
      <formula>$H$3</formula>
    </cfRule>
  </conditionalFormatting>
  <conditionalFormatting sqref="F715">
    <cfRule type="cellIs" dxfId="1207" priority="2535" stopIfTrue="1" operator="equal">
      <formula>$H$3</formula>
    </cfRule>
    <cfRule type="cellIs" dxfId="1206" priority="2536" stopIfTrue="1" operator="lessThan">
      <formula>$H$3</formula>
    </cfRule>
  </conditionalFormatting>
  <conditionalFormatting sqref="B723:B724">
    <cfRule type="cellIs" dxfId="1205" priority="2531" stopIfTrue="1" operator="equal">
      <formula>$H$3</formula>
    </cfRule>
    <cfRule type="cellIs" dxfId="1204" priority="2532" stopIfTrue="1" operator="lessThan">
      <formula>$H$3</formula>
    </cfRule>
  </conditionalFormatting>
  <conditionalFormatting sqref="D723">
    <cfRule type="cellIs" dxfId="1203" priority="2529" stopIfTrue="1" operator="equal">
      <formula>$H$3</formula>
    </cfRule>
    <cfRule type="cellIs" dxfId="1202" priority="2530" stopIfTrue="1" operator="lessThan">
      <formula>$H$3</formula>
    </cfRule>
  </conditionalFormatting>
  <conditionalFormatting sqref="B722">
    <cfRule type="cellIs" dxfId="1201" priority="2525" stopIfTrue="1" operator="equal">
      <formula>$H$3</formula>
    </cfRule>
    <cfRule type="cellIs" dxfId="1200" priority="2526" stopIfTrue="1" operator="lessThan">
      <formula>$H$3</formula>
    </cfRule>
  </conditionalFormatting>
  <conditionalFormatting sqref="D724">
    <cfRule type="cellIs" dxfId="1199" priority="2521" stopIfTrue="1" operator="equal">
      <formula>$H$3</formula>
    </cfRule>
    <cfRule type="cellIs" dxfId="1198" priority="2522" stopIfTrue="1" operator="lessThan">
      <formula>$H$3</formula>
    </cfRule>
  </conditionalFormatting>
  <conditionalFormatting sqref="B596">
    <cfRule type="cellIs" dxfId="1197" priority="2505" stopIfTrue="1" operator="equal">
      <formula>$H$3</formula>
    </cfRule>
    <cfRule type="cellIs" dxfId="1196" priority="2506" stopIfTrue="1" operator="lessThan">
      <formula>$H$3</formula>
    </cfRule>
  </conditionalFormatting>
  <conditionalFormatting sqref="B598">
    <cfRule type="cellIs" dxfId="1195" priority="2515" stopIfTrue="1" operator="equal">
      <formula>$H$3</formula>
    </cfRule>
    <cfRule type="cellIs" dxfId="1194" priority="2516" stopIfTrue="1" operator="lessThan">
      <formula>$H$3</formula>
    </cfRule>
  </conditionalFormatting>
  <conditionalFormatting sqref="D249 F249 B249">
    <cfRule type="cellIs" dxfId="1193" priority="2491" stopIfTrue="1" operator="equal">
      <formula>$H$3</formula>
    </cfRule>
    <cfRule type="cellIs" dxfId="1192" priority="2492" stopIfTrue="1" operator="lessThan">
      <formula>$H$3</formula>
    </cfRule>
  </conditionalFormatting>
  <conditionalFormatting sqref="B597">
    <cfRule type="cellIs" dxfId="1191" priority="2503" stopIfTrue="1" operator="equal">
      <formula>$H$3</formula>
    </cfRule>
    <cfRule type="cellIs" dxfId="1190" priority="2504" stopIfTrue="1" operator="lessThan">
      <formula>$H$3</formula>
    </cfRule>
  </conditionalFormatting>
  <conditionalFormatting sqref="D598">
    <cfRule type="cellIs" dxfId="1189" priority="2499" stopIfTrue="1" operator="equal">
      <formula>$H$3</formula>
    </cfRule>
    <cfRule type="cellIs" dxfId="1188" priority="2500" stopIfTrue="1" operator="lessThan">
      <formula>$H$3</formula>
    </cfRule>
  </conditionalFormatting>
  <conditionalFormatting sqref="F598">
    <cfRule type="cellIs" dxfId="1187" priority="2497" stopIfTrue="1" operator="equal">
      <formula>$H$3</formula>
    </cfRule>
    <cfRule type="cellIs" dxfId="1186" priority="2498" stopIfTrue="1" operator="lessThan">
      <formula>$H$3</formula>
    </cfRule>
  </conditionalFormatting>
  <conditionalFormatting sqref="B405 D405 F405:F407 D407">
    <cfRule type="cellIs" dxfId="1185" priority="2493" stopIfTrue="1" operator="equal">
      <formula>$H$3</formula>
    </cfRule>
    <cfRule type="cellIs" dxfId="1184" priority="2494" stopIfTrue="1" operator="lessThan">
      <formula>$H$3</formula>
    </cfRule>
  </conditionalFormatting>
  <conditionalFormatting sqref="F591">
    <cfRule type="cellIs" dxfId="1183" priority="2475" stopIfTrue="1" operator="equal">
      <formula>$H$3</formula>
    </cfRule>
    <cfRule type="cellIs" dxfId="1182" priority="2476" stopIfTrue="1" operator="lessThan">
      <formula>$H$3</formula>
    </cfRule>
  </conditionalFormatting>
  <conditionalFormatting sqref="G244">
    <cfRule type="expression" dxfId="1181" priority="2473" stopIfTrue="1">
      <formula>$F244=$H$3</formula>
    </cfRule>
    <cfRule type="expression" dxfId="1180" priority="2474" stopIfTrue="1">
      <formula>F244&lt;$H$3</formula>
    </cfRule>
  </conditionalFormatting>
  <conditionalFormatting sqref="F244">
    <cfRule type="cellIs" dxfId="1179" priority="2471" stopIfTrue="1" operator="equal">
      <formula>$H$3</formula>
    </cfRule>
    <cfRule type="cellIs" dxfId="1178" priority="2472" stopIfTrue="1" operator="lessThan">
      <formula>$H$3</formula>
    </cfRule>
  </conditionalFormatting>
  <conditionalFormatting sqref="F717 D717">
    <cfRule type="cellIs" dxfId="1177" priority="2465" stopIfTrue="1" operator="equal">
      <formula>$H$3</formula>
    </cfRule>
    <cfRule type="cellIs" dxfId="1176" priority="2466" stopIfTrue="1" operator="lessThan">
      <formula>$H$3</formula>
    </cfRule>
  </conditionalFormatting>
  <conditionalFormatting sqref="D251 F251 B251">
    <cfRule type="cellIs" dxfId="1175" priority="2463" stopIfTrue="1" operator="equal">
      <formula>$H$3</formula>
    </cfRule>
    <cfRule type="cellIs" dxfId="1174" priority="2464" stopIfTrue="1" operator="lessThan">
      <formula>$H$3</formula>
    </cfRule>
  </conditionalFormatting>
  <conditionalFormatting sqref="D401 B401">
    <cfRule type="cellIs" dxfId="1173" priority="2451" stopIfTrue="1" operator="equal">
      <formula>$H$3</formula>
    </cfRule>
    <cfRule type="cellIs" dxfId="1172" priority="2452" stopIfTrue="1" operator="lessThan">
      <formula>$H$3</formula>
    </cfRule>
  </conditionalFormatting>
  <conditionalFormatting sqref="F593">
    <cfRule type="cellIs" dxfId="1171" priority="2443" stopIfTrue="1" operator="equal">
      <formula>$H$3</formula>
    </cfRule>
    <cfRule type="cellIs" dxfId="1170" priority="2444" stopIfTrue="1" operator="lessThan">
      <formula>$H$3</formula>
    </cfRule>
  </conditionalFormatting>
  <conditionalFormatting sqref="B402 D402">
    <cfRule type="cellIs" dxfId="1169" priority="2441" stopIfTrue="1" operator="equal">
      <formula>$H$3</formula>
    </cfRule>
    <cfRule type="cellIs" dxfId="1168" priority="2442" stopIfTrue="1" operator="lessThan">
      <formula>$H$3</formula>
    </cfRule>
  </conditionalFormatting>
  <conditionalFormatting sqref="B403 D403">
    <cfRule type="cellIs" dxfId="1167" priority="2431" stopIfTrue="1" operator="equal">
      <formula>$H$3</formula>
    </cfRule>
    <cfRule type="cellIs" dxfId="1166" priority="2432" stopIfTrue="1" operator="lessThan">
      <formula>$H$3</formula>
    </cfRule>
  </conditionalFormatting>
  <conditionalFormatting sqref="F719">
    <cfRule type="cellIs" dxfId="1165" priority="2427" stopIfTrue="1" operator="equal">
      <formula>$H$3</formula>
    </cfRule>
    <cfRule type="cellIs" dxfId="1164" priority="2428" stopIfTrue="1" operator="lessThan">
      <formula>$H$3</formula>
    </cfRule>
  </conditionalFormatting>
  <conditionalFormatting sqref="D599">
    <cfRule type="cellIs" dxfId="1163" priority="2423" stopIfTrue="1" operator="equal">
      <formula>$H$3</formula>
    </cfRule>
    <cfRule type="cellIs" dxfId="1162" priority="2424" stopIfTrue="1" operator="lessThan">
      <formula>$H$3</formula>
    </cfRule>
  </conditionalFormatting>
  <conditionalFormatting sqref="B599">
    <cfRule type="cellIs" dxfId="1161" priority="2421" stopIfTrue="1" operator="equal">
      <formula>$H$3</formula>
    </cfRule>
    <cfRule type="cellIs" dxfId="1160" priority="2422" stopIfTrue="1" operator="lessThan">
      <formula>$H$3</formula>
    </cfRule>
  </conditionalFormatting>
  <conditionalFormatting sqref="D252 F252 B252">
    <cfRule type="cellIs" dxfId="1159" priority="2417" stopIfTrue="1" operator="equal">
      <formula>$H$3</formula>
    </cfRule>
    <cfRule type="cellIs" dxfId="1158" priority="2418" stopIfTrue="1" operator="lessThan">
      <formula>$H$3</formula>
    </cfRule>
  </conditionalFormatting>
  <conditionalFormatting sqref="D253">
    <cfRule type="cellIs" dxfId="1157" priority="2409" stopIfTrue="1" operator="equal">
      <formula>$H$3</formula>
    </cfRule>
    <cfRule type="cellIs" dxfId="1156" priority="2410" stopIfTrue="1" operator="lessThan">
      <formula>$H$3</formula>
    </cfRule>
  </conditionalFormatting>
  <conditionalFormatting sqref="D254 F254 B254">
    <cfRule type="cellIs" dxfId="1155" priority="2403" stopIfTrue="1" operator="equal">
      <formula>$H$3</formula>
    </cfRule>
    <cfRule type="cellIs" dxfId="1154" priority="2404" stopIfTrue="1" operator="lessThan">
      <formula>$H$3</formula>
    </cfRule>
  </conditionalFormatting>
  <conditionalFormatting sqref="F595">
    <cfRule type="cellIs" dxfId="1153" priority="2393" stopIfTrue="1" operator="equal">
      <formula>$H$3</formula>
    </cfRule>
    <cfRule type="cellIs" dxfId="1152" priority="2394" stopIfTrue="1" operator="lessThan">
      <formula>$H$3</formula>
    </cfRule>
  </conditionalFormatting>
  <conditionalFormatting sqref="B725">
    <cfRule type="cellIs" dxfId="1151" priority="2389" stopIfTrue="1" operator="equal">
      <formula>$H$3</formula>
    </cfRule>
    <cfRule type="cellIs" dxfId="1150" priority="2390" stopIfTrue="1" operator="lessThan">
      <formula>$H$3</formula>
    </cfRule>
  </conditionalFormatting>
  <conditionalFormatting sqref="D725">
    <cfRule type="cellIs" dxfId="1149" priority="2387" stopIfTrue="1" operator="equal">
      <formula>$H$3</formula>
    </cfRule>
    <cfRule type="cellIs" dxfId="1148" priority="2388" stopIfTrue="1" operator="lessThan">
      <formula>$H$3</formula>
    </cfRule>
  </conditionalFormatting>
  <conditionalFormatting sqref="F725">
    <cfRule type="cellIs" dxfId="1147" priority="2385" stopIfTrue="1" operator="equal">
      <formula>$H$3</formula>
    </cfRule>
    <cfRule type="cellIs" dxfId="1146" priority="2386" stopIfTrue="1" operator="lessThan">
      <formula>$H$3</formula>
    </cfRule>
  </conditionalFormatting>
  <conditionalFormatting sqref="D600">
    <cfRule type="cellIs" dxfId="1145" priority="2377" stopIfTrue="1" operator="equal">
      <formula>$H$3</formula>
    </cfRule>
    <cfRule type="cellIs" dxfId="1144" priority="2378" stopIfTrue="1" operator="lessThan">
      <formula>$H$3</formula>
    </cfRule>
  </conditionalFormatting>
  <conditionalFormatting sqref="B602">
    <cfRule type="cellIs" dxfId="1143" priority="2375" stopIfTrue="1" operator="equal">
      <formula>$H$3</formula>
    </cfRule>
    <cfRule type="cellIs" dxfId="1142" priority="2376" stopIfTrue="1" operator="lessThan">
      <formula>$H$3</formula>
    </cfRule>
  </conditionalFormatting>
  <conditionalFormatting sqref="F600">
    <cfRule type="cellIs" dxfId="1141" priority="2371" stopIfTrue="1" operator="equal">
      <formula>$H$3</formula>
    </cfRule>
    <cfRule type="cellIs" dxfId="1140" priority="2372" stopIfTrue="1" operator="lessThan">
      <formula>$H$3</formula>
    </cfRule>
  </conditionalFormatting>
  <conditionalFormatting sqref="B600">
    <cfRule type="cellIs" dxfId="1139" priority="2369" stopIfTrue="1" operator="equal">
      <formula>$H$3</formula>
    </cfRule>
    <cfRule type="cellIs" dxfId="1138" priority="2370" stopIfTrue="1" operator="lessThan">
      <formula>$H$3</formula>
    </cfRule>
  </conditionalFormatting>
  <conditionalFormatting sqref="B601">
    <cfRule type="cellIs" dxfId="1137" priority="2367" stopIfTrue="1" operator="equal">
      <formula>$H$3</formula>
    </cfRule>
    <cfRule type="cellIs" dxfId="1136" priority="2368" stopIfTrue="1" operator="lessThan">
      <formula>$H$3</formula>
    </cfRule>
  </conditionalFormatting>
  <conditionalFormatting sqref="D602">
    <cfRule type="cellIs" dxfId="1135" priority="2365" stopIfTrue="1" operator="equal">
      <formula>$H$3</formula>
    </cfRule>
    <cfRule type="cellIs" dxfId="1134" priority="2366" stopIfTrue="1" operator="lessThan">
      <formula>$H$3</formula>
    </cfRule>
  </conditionalFormatting>
  <conditionalFormatting sqref="F602">
    <cfRule type="cellIs" dxfId="1133" priority="2363" stopIfTrue="1" operator="equal">
      <formula>$H$3</formula>
    </cfRule>
    <cfRule type="cellIs" dxfId="1132" priority="2364" stopIfTrue="1" operator="lessThan">
      <formula>$H$3</formula>
    </cfRule>
  </conditionalFormatting>
  <conditionalFormatting sqref="D404 B404">
    <cfRule type="cellIs" dxfId="1131" priority="2361" stopIfTrue="1" operator="equal">
      <formula>$H$3</formula>
    </cfRule>
    <cfRule type="cellIs" dxfId="1130" priority="2362" stopIfTrue="1" operator="lessThan">
      <formula>$H$3</formula>
    </cfRule>
  </conditionalFormatting>
  <conditionalFormatting sqref="F721">
    <cfRule type="cellIs" dxfId="1129" priority="2353" stopIfTrue="1" operator="equal">
      <formula>$H$3</formula>
    </cfRule>
    <cfRule type="cellIs" dxfId="1128" priority="2354" stopIfTrue="1" operator="lessThan">
      <formula>$H$3</formula>
    </cfRule>
  </conditionalFormatting>
  <conditionalFormatting sqref="D596">
    <cfRule type="cellIs" dxfId="1127" priority="2325" stopIfTrue="1" operator="equal">
      <formula>$H$3</formula>
    </cfRule>
    <cfRule type="cellIs" dxfId="1126" priority="2326" stopIfTrue="1" operator="lessThan">
      <formula>$H$3</formula>
    </cfRule>
  </conditionalFormatting>
  <conditionalFormatting sqref="B726">
    <cfRule type="cellIs" dxfId="1125" priority="2343" stopIfTrue="1" operator="equal">
      <formula>$H$3</formula>
    </cfRule>
    <cfRule type="cellIs" dxfId="1124" priority="2344" stopIfTrue="1" operator="lessThan">
      <formula>$H$3</formula>
    </cfRule>
  </conditionalFormatting>
  <conditionalFormatting sqref="D726">
    <cfRule type="cellIs" dxfId="1123" priority="2341" stopIfTrue="1" operator="equal">
      <formula>$H$3</formula>
    </cfRule>
    <cfRule type="cellIs" dxfId="1122" priority="2342" stopIfTrue="1" operator="lessThan">
      <formula>$H$3</formula>
    </cfRule>
  </conditionalFormatting>
  <conditionalFormatting sqref="F596">
    <cfRule type="cellIs" dxfId="1121" priority="2337" stopIfTrue="1" operator="equal">
      <formula>$H$3</formula>
    </cfRule>
    <cfRule type="cellIs" dxfId="1120" priority="2338" stopIfTrue="1" operator="lessThan">
      <formula>$H$3</formula>
    </cfRule>
  </conditionalFormatting>
  <conditionalFormatting sqref="D597">
    <cfRule type="cellIs" dxfId="1119" priority="2313" stopIfTrue="1" operator="equal">
      <formula>$H$3</formula>
    </cfRule>
    <cfRule type="cellIs" dxfId="1118" priority="2314" stopIfTrue="1" operator="lessThan">
      <formula>$H$3</formula>
    </cfRule>
  </conditionalFormatting>
  <conditionalFormatting sqref="D603">
    <cfRule type="cellIs" dxfId="1117" priority="2307" stopIfTrue="1" operator="equal">
      <formula>$H$3</formula>
    </cfRule>
    <cfRule type="cellIs" dxfId="1116" priority="2308" stopIfTrue="1" operator="lessThan">
      <formula>$H$3</formula>
    </cfRule>
  </conditionalFormatting>
  <conditionalFormatting sqref="B603">
    <cfRule type="cellIs" dxfId="1115" priority="2305" stopIfTrue="1" operator="equal">
      <formula>$H$3</formula>
    </cfRule>
    <cfRule type="cellIs" dxfId="1114" priority="2306" stopIfTrue="1" operator="lessThan">
      <formula>$H$3</formula>
    </cfRule>
  </conditionalFormatting>
  <conditionalFormatting sqref="G255 E256">
    <cfRule type="expression" dxfId="1113" priority="2301" stopIfTrue="1">
      <formula>$D255=$H$3</formula>
    </cfRule>
    <cfRule type="expression" dxfId="1112" priority="2302" stopIfTrue="1">
      <formula>D255&lt;$H$3</formula>
    </cfRule>
  </conditionalFormatting>
  <conditionalFormatting sqref="E255">
    <cfRule type="expression" dxfId="1111" priority="2299" stopIfTrue="1">
      <formula>$F255=$H$3</formula>
    </cfRule>
    <cfRule type="expression" dxfId="1110" priority="2300" stopIfTrue="1">
      <formula>D255&lt;$H$3</formula>
    </cfRule>
  </conditionalFormatting>
  <conditionalFormatting sqref="D255 F255">
    <cfRule type="cellIs" dxfId="1109" priority="2297" stopIfTrue="1" operator="equal">
      <formula>$H$3</formula>
    </cfRule>
    <cfRule type="cellIs" dxfId="1108" priority="2298" stopIfTrue="1" operator="lessThan">
      <formula>$H$3</formula>
    </cfRule>
  </conditionalFormatting>
  <conditionalFormatting sqref="D256">
    <cfRule type="cellIs" dxfId="1107" priority="2295" stopIfTrue="1" operator="equal">
      <formula>$H$3</formula>
    </cfRule>
    <cfRule type="cellIs" dxfId="1106" priority="2296" stopIfTrue="1" operator="lessThan">
      <formula>$H$3</formula>
    </cfRule>
  </conditionalFormatting>
  <conditionalFormatting sqref="F597">
    <cfRule type="cellIs" dxfId="1105" priority="2291" stopIfTrue="1" operator="equal">
      <formula>$H$3</formula>
    </cfRule>
    <cfRule type="cellIs" dxfId="1104" priority="2292" stopIfTrue="1" operator="lessThan">
      <formula>$H$3</formula>
    </cfRule>
  </conditionalFormatting>
  <conditionalFormatting sqref="B406 D406">
    <cfRule type="cellIs" dxfId="1103" priority="2289" stopIfTrue="1" operator="equal">
      <formula>$H$3</formula>
    </cfRule>
    <cfRule type="cellIs" dxfId="1102" priority="2290" stopIfTrue="1" operator="lessThan">
      <formula>$H$3</formula>
    </cfRule>
  </conditionalFormatting>
  <conditionalFormatting sqref="B407">
    <cfRule type="cellIs" dxfId="1101" priority="2281" stopIfTrue="1" operator="equal">
      <formula>$H$3</formula>
    </cfRule>
    <cfRule type="cellIs" dxfId="1100" priority="2282" stopIfTrue="1" operator="lessThan">
      <formula>$H$3</formula>
    </cfRule>
  </conditionalFormatting>
  <conditionalFormatting sqref="F722 D722">
    <cfRule type="cellIs" dxfId="1099" priority="2271" stopIfTrue="1" operator="equal">
      <formula>$H$3</formula>
    </cfRule>
    <cfRule type="cellIs" dxfId="1098" priority="2272" stopIfTrue="1" operator="lessThan">
      <formula>$H$3</formula>
    </cfRule>
  </conditionalFormatting>
  <conditionalFormatting sqref="C257 E257">
    <cfRule type="expression" dxfId="1097" priority="2269" stopIfTrue="1">
      <formula>$D257=$H$3</formula>
    </cfRule>
    <cfRule type="expression" dxfId="1096" priority="2270" stopIfTrue="1">
      <formula>B257&lt;$H$3</formula>
    </cfRule>
  </conditionalFormatting>
  <conditionalFormatting sqref="G257">
    <cfRule type="expression" dxfId="1095" priority="2267" stopIfTrue="1">
      <formula>$F257=$H$3</formula>
    </cfRule>
    <cfRule type="expression" dxfId="1094" priority="2268" stopIfTrue="1">
      <formula>F257&lt;$H$3</formula>
    </cfRule>
  </conditionalFormatting>
  <conditionalFormatting sqref="D257 F257 B257">
    <cfRule type="cellIs" dxfId="1093" priority="2265" stopIfTrue="1" operator="equal">
      <formula>$H$3</formula>
    </cfRule>
    <cfRule type="cellIs" dxfId="1092" priority="2266" stopIfTrue="1" operator="lessThan">
      <formula>$H$3</formula>
    </cfRule>
  </conditionalFormatting>
  <conditionalFormatting sqref="D604:D605">
    <cfRule type="cellIs" dxfId="1091" priority="2261" stopIfTrue="1" operator="equal">
      <formula>$H$3</formula>
    </cfRule>
    <cfRule type="cellIs" dxfId="1090" priority="2262" stopIfTrue="1" operator="lessThan">
      <formula>$H$3</formula>
    </cfRule>
  </conditionalFormatting>
  <conditionalFormatting sqref="B606">
    <cfRule type="cellIs" dxfId="1089" priority="2259" stopIfTrue="1" operator="equal">
      <formula>$H$3</formula>
    </cfRule>
    <cfRule type="cellIs" dxfId="1088" priority="2260" stopIfTrue="1" operator="lessThan">
      <formula>$H$3</formula>
    </cfRule>
  </conditionalFormatting>
  <conditionalFormatting sqref="F604">
    <cfRule type="cellIs" dxfId="1087" priority="2255" stopIfTrue="1" operator="equal">
      <formula>$H$3</formula>
    </cfRule>
    <cfRule type="cellIs" dxfId="1086" priority="2256" stopIfTrue="1" operator="lessThan">
      <formula>$H$3</formula>
    </cfRule>
  </conditionalFormatting>
  <conditionalFormatting sqref="B604">
    <cfRule type="cellIs" dxfId="1085" priority="2253" stopIfTrue="1" operator="equal">
      <formula>$H$3</formula>
    </cfRule>
    <cfRule type="cellIs" dxfId="1084" priority="2254" stopIfTrue="1" operator="lessThan">
      <formula>$H$3</formula>
    </cfRule>
  </conditionalFormatting>
  <conditionalFormatting sqref="B605">
    <cfRule type="cellIs" dxfId="1083" priority="2251" stopIfTrue="1" operator="equal">
      <formula>$H$3</formula>
    </cfRule>
    <cfRule type="cellIs" dxfId="1082" priority="2252" stopIfTrue="1" operator="lessThan">
      <formula>$H$3</formula>
    </cfRule>
  </conditionalFormatting>
  <conditionalFormatting sqref="D606">
    <cfRule type="cellIs" dxfId="1081" priority="2249" stopIfTrue="1" operator="equal">
      <formula>$H$3</formula>
    </cfRule>
    <cfRule type="cellIs" dxfId="1080" priority="2250" stopIfTrue="1" operator="lessThan">
      <formula>$H$3</formula>
    </cfRule>
  </conditionalFormatting>
  <conditionalFormatting sqref="F606">
    <cfRule type="cellIs" dxfId="1079" priority="2247" stopIfTrue="1" operator="equal">
      <formula>$H$3</formula>
    </cfRule>
    <cfRule type="cellIs" dxfId="1078" priority="2248" stopIfTrue="1" operator="lessThan">
      <formula>$H$3</formula>
    </cfRule>
  </conditionalFormatting>
  <conditionalFormatting sqref="F599">
    <cfRule type="cellIs" dxfId="1077" priority="2243" stopIfTrue="1" operator="equal">
      <formula>$H$3</formula>
    </cfRule>
    <cfRule type="cellIs" dxfId="1076" priority="2244" stopIfTrue="1" operator="lessThan">
      <formula>$H$3</formula>
    </cfRule>
  </conditionalFormatting>
  <conditionalFormatting sqref="F723">
    <cfRule type="cellIs" dxfId="1075" priority="2239" stopIfTrue="1" operator="equal">
      <formula>$H$3</formula>
    </cfRule>
    <cfRule type="cellIs" dxfId="1074" priority="2240" stopIfTrue="1" operator="lessThan">
      <formula>$H$3</formula>
    </cfRule>
  </conditionalFormatting>
  <conditionalFormatting sqref="C253">
    <cfRule type="expression" dxfId="1073" priority="2215" stopIfTrue="1">
      <formula>$B253=$H$3</formula>
    </cfRule>
    <cfRule type="expression" dxfId="1072" priority="2216" stopIfTrue="1">
      <formula>B253&lt;$H$3</formula>
    </cfRule>
  </conditionalFormatting>
  <conditionalFormatting sqref="B408 D408">
    <cfRule type="cellIs" dxfId="1071" priority="2209" stopIfTrue="1" operator="equal">
      <formula>$H$3</formula>
    </cfRule>
    <cfRule type="cellIs" dxfId="1070" priority="2210" stopIfTrue="1" operator="lessThan">
      <formula>$H$3</formula>
    </cfRule>
  </conditionalFormatting>
  <conditionalFormatting sqref="D413 F413 B413">
    <cfRule type="cellIs" dxfId="1069" priority="2229" stopIfTrue="1" operator="equal">
      <formula>$H$3</formula>
    </cfRule>
    <cfRule type="cellIs" dxfId="1068" priority="2230" stopIfTrue="1" operator="lessThan">
      <formula>$H$3</formula>
    </cfRule>
  </conditionalFormatting>
  <conditionalFormatting sqref="F414 B414 D414">
    <cfRule type="cellIs" dxfId="1067" priority="2219" stopIfTrue="1" operator="equal">
      <formula>#REF!</formula>
    </cfRule>
    <cfRule type="cellIs" dxfId="1066" priority="2220" stopIfTrue="1" operator="lessThan">
      <formula>#REF!</formula>
    </cfRule>
  </conditionalFormatting>
  <conditionalFormatting sqref="E414">
    <cfRule type="expression" dxfId="1065" priority="2221" stopIfTrue="1">
      <formula>#REF!=#REF!</formula>
    </cfRule>
    <cfRule type="expression" dxfId="1064" priority="2222" stopIfTrue="1">
      <formula>#REF!&lt;#REF!</formula>
    </cfRule>
  </conditionalFormatting>
  <conditionalFormatting sqref="G414">
    <cfRule type="expression" dxfId="1063" priority="2223" stopIfTrue="1">
      <formula>#REF!=#REF!</formula>
    </cfRule>
    <cfRule type="expression" dxfId="1062" priority="2224" stopIfTrue="1">
      <formula>#REF!&lt;#REF!</formula>
    </cfRule>
  </conditionalFormatting>
  <conditionalFormatting sqref="C414">
    <cfRule type="expression" dxfId="1061" priority="2225" stopIfTrue="1">
      <formula>#REF!=#REF!</formula>
    </cfRule>
    <cfRule type="expression" dxfId="1060" priority="2226" stopIfTrue="1">
      <formula>#REF!&lt;#REF!</formula>
    </cfRule>
  </conditionalFormatting>
  <conditionalFormatting sqref="B253">
    <cfRule type="cellIs" dxfId="1059" priority="2217" stopIfTrue="1" operator="equal">
      <formula>$H$3</formula>
    </cfRule>
    <cfRule type="cellIs" dxfId="1058" priority="2218" stopIfTrue="1" operator="lessThan">
      <formula>$H$3</formula>
    </cfRule>
  </conditionalFormatting>
  <conditionalFormatting sqref="E259">
    <cfRule type="expression" dxfId="1057" priority="2207" stopIfTrue="1">
      <formula>$D259=$H$3</formula>
    </cfRule>
    <cfRule type="expression" dxfId="1056" priority="2208" stopIfTrue="1">
      <formula>D259&lt;$H$3</formula>
    </cfRule>
  </conditionalFormatting>
  <conditionalFormatting sqref="F258">
    <cfRule type="cellIs" dxfId="1055" priority="2203" stopIfTrue="1" operator="equal">
      <formula>$H$3</formula>
    </cfRule>
    <cfRule type="cellIs" dxfId="1054" priority="2204" stopIfTrue="1" operator="lessThan">
      <formula>$H$3</formula>
    </cfRule>
  </conditionalFormatting>
  <conditionalFormatting sqref="D259">
    <cfRule type="cellIs" dxfId="1053" priority="2201" stopIfTrue="1" operator="equal">
      <formula>$H$3</formula>
    </cfRule>
    <cfRule type="cellIs" dxfId="1052" priority="2202" stopIfTrue="1" operator="lessThan">
      <formula>$H$3</formula>
    </cfRule>
  </conditionalFormatting>
  <conditionalFormatting sqref="G253">
    <cfRule type="expression" dxfId="1051" priority="2199" stopIfTrue="1">
      <formula>$F253=$H$3</formula>
    </cfRule>
    <cfRule type="expression" dxfId="1050" priority="2200" stopIfTrue="1">
      <formula>F253&lt;$H$3</formula>
    </cfRule>
  </conditionalFormatting>
  <conditionalFormatting sqref="F253">
    <cfRule type="cellIs" dxfId="1049" priority="2197" stopIfTrue="1" operator="equal">
      <formula>$H$3</formula>
    </cfRule>
    <cfRule type="cellIs" dxfId="1048" priority="2198" stopIfTrue="1" operator="lessThan">
      <formula>$H$3</formula>
    </cfRule>
  </conditionalFormatting>
  <conditionalFormatting sqref="B410 D410">
    <cfRule type="cellIs" dxfId="1047" priority="2191" stopIfTrue="1" operator="equal">
      <formula>$H$3</formula>
    </cfRule>
    <cfRule type="cellIs" dxfId="1046" priority="2192" stopIfTrue="1" operator="lessThan">
      <formula>$H$3</formula>
    </cfRule>
  </conditionalFormatting>
  <conditionalFormatting sqref="B411 D411">
    <cfRule type="cellIs" dxfId="1045" priority="2185" stopIfTrue="1" operator="equal">
      <formula>$H$3</formula>
    </cfRule>
    <cfRule type="cellIs" dxfId="1044" priority="2186" stopIfTrue="1" operator="lessThan">
      <formula>$H$3</formula>
    </cfRule>
  </conditionalFormatting>
  <conditionalFormatting sqref="D601">
    <cfRule type="cellIs" dxfId="1043" priority="2175" stopIfTrue="1" operator="equal">
      <formula>$H$3</formula>
    </cfRule>
    <cfRule type="cellIs" dxfId="1042" priority="2176" stopIfTrue="1" operator="lessThan">
      <formula>$H$3</formula>
    </cfRule>
  </conditionalFormatting>
  <conditionalFormatting sqref="B731:B732">
    <cfRule type="cellIs" dxfId="1041" priority="2165" stopIfTrue="1" operator="equal">
      <formula>$H$3</formula>
    </cfRule>
    <cfRule type="cellIs" dxfId="1040" priority="2166" stopIfTrue="1" operator="lessThan">
      <formula>$H$3</formula>
    </cfRule>
  </conditionalFormatting>
  <conditionalFormatting sqref="B733">
    <cfRule type="cellIs" dxfId="1039" priority="2137" stopIfTrue="1" operator="equal">
      <formula>$H$3</formula>
    </cfRule>
    <cfRule type="cellIs" dxfId="1038" priority="2138" stopIfTrue="1" operator="lessThan">
      <formula>$H$3</formula>
    </cfRule>
  </conditionalFormatting>
  <conditionalFormatting sqref="F601">
    <cfRule type="cellIs" dxfId="1037" priority="2153" stopIfTrue="1" operator="equal">
      <formula>$H$3</formula>
    </cfRule>
    <cfRule type="cellIs" dxfId="1036" priority="2154" stopIfTrue="1" operator="lessThan">
      <formula>$H$3</formula>
    </cfRule>
  </conditionalFormatting>
  <conditionalFormatting sqref="D607">
    <cfRule type="cellIs" dxfId="1035" priority="2149" stopIfTrue="1" operator="equal">
      <formula>$H$3</formula>
    </cfRule>
    <cfRule type="cellIs" dxfId="1034" priority="2150" stopIfTrue="1" operator="lessThan">
      <formula>$H$3</formula>
    </cfRule>
  </conditionalFormatting>
  <conditionalFormatting sqref="B607">
    <cfRule type="cellIs" dxfId="1033" priority="2147" stopIfTrue="1" operator="equal">
      <formula>$H$3</formula>
    </cfRule>
    <cfRule type="cellIs" dxfId="1032" priority="2148" stopIfTrue="1" operator="lessThan">
      <formula>$H$3</formula>
    </cfRule>
  </conditionalFormatting>
  <conditionalFormatting sqref="F726">
    <cfRule type="cellIs" dxfId="1031" priority="2141" stopIfTrue="1" operator="equal">
      <formula>$H$3</formula>
    </cfRule>
    <cfRule type="cellIs" dxfId="1030" priority="2142" stopIfTrue="1" operator="lessThan">
      <formula>$H$3</formula>
    </cfRule>
  </conditionalFormatting>
  <conditionalFormatting sqref="B412 D412">
    <cfRule type="cellIs" dxfId="1029" priority="2127" stopIfTrue="1" operator="equal">
      <formula>$H$3</formula>
    </cfRule>
    <cfRule type="cellIs" dxfId="1028" priority="2128" stopIfTrue="1" operator="lessThan">
      <formula>$H$3</formula>
    </cfRule>
  </conditionalFormatting>
  <conditionalFormatting sqref="B727 B729">
    <cfRule type="cellIs" dxfId="1027" priority="2121" stopIfTrue="1" operator="equal">
      <formula>$H$3</formula>
    </cfRule>
    <cfRule type="cellIs" dxfId="1026" priority="2122" stopIfTrue="1" operator="lessThan">
      <formula>$H$3</formula>
    </cfRule>
  </conditionalFormatting>
  <conditionalFormatting sqref="D727">
    <cfRule type="cellIs" dxfId="1025" priority="2119" stopIfTrue="1" operator="equal">
      <formula>$H$3</formula>
    </cfRule>
    <cfRule type="cellIs" dxfId="1024" priority="2120" stopIfTrue="1" operator="lessThan">
      <formula>$H$3</formula>
    </cfRule>
  </conditionalFormatting>
  <conditionalFormatting sqref="D730">
    <cfRule type="cellIs" dxfId="1023" priority="2115" stopIfTrue="1" operator="equal">
      <formula>$H$3</formula>
    </cfRule>
    <cfRule type="cellIs" dxfId="1022" priority="2116" stopIfTrue="1" operator="lessThan">
      <formula>$H$3</formula>
    </cfRule>
  </conditionalFormatting>
  <conditionalFormatting sqref="B728">
    <cfRule type="cellIs" dxfId="1021" priority="2113" stopIfTrue="1" operator="equal">
      <formula>$H$3</formula>
    </cfRule>
    <cfRule type="cellIs" dxfId="1020" priority="2114" stopIfTrue="1" operator="lessThan">
      <formula>$H$3</formula>
    </cfRule>
  </conditionalFormatting>
  <conditionalFormatting sqref="B730">
    <cfRule type="cellIs" dxfId="1019" priority="2111" stopIfTrue="1" operator="equal">
      <formula>$H$3</formula>
    </cfRule>
    <cfRule type="cellIs" dxfId="1018" priority="2112" stopIfTrue="1" operator="lessThan">
      <formula>$H$3</formula>
    </cfRule>
  </conditionalFormatting>
  <conditionalFormatting sqref="F727">
    <cfRule type="cellIs" dxfId="1017" priority="2109" stopIfTrue="1" operator="equal">
      <formula>$H$3</formula>
    </cfRule>
    <cfRule type="cellIs" dxfId="1016" priority="2110" stopIfTrue="1" operator="lessThan">
      <formula>$H$3</formula>
    </cfRule>
  </conditionalFormatting>
  <conditionalFormatting sqref="D729">
    <cfRule type="cellIs" dxfId="1015" priority="2107" stopIfTrue="1" operator="equal">
      <formula>$H$3</formula>
    </cfRule>
    <cfRule type="cellIs" dxfId="1014" priority="2108" stopIfTrue="1" operator="lessThan">
      <formula>$H$3</formula>
    </cfRule>
  </conditionalFormatting>
  <conditionalFormatting sqref="B609">
    <cfRule type="cellIs" dxfId="1013" priority="2095" stopIfTrue="1" operator="equal">
      <formula>$H$3</formula>
    </cfRule>
    <cfRule type="cellIs" dxfId="1012" priority="2096" stopIfTrue="1" operator="lessThan">
      <formula>$H$3</formula>
    </cfRule>
  </conditionalFormatting>
  <conditionalFormatting sqref="B608 B610">
    <cfRule type="cellIs" dxfId="1011" priority="2099" stopIfTrue="1" operator="equal">
      <formula>$H$3</formula>
    </cfRule>
    <cfRule type="cellIs" dxfId="1010" priority="2100" stopIfTrue="1" operator="lessThan">
      <formula>$H$3</formula>
    </cfRule>
  </conditionalFormatting>
  <conditionalFormatting sqref="E260">
    <cfRule type="expression" dxfId="1009" priority="2089" stopIfTrue="1">
      <formula>$D260=$H$3</formula>
    </cfRule>
    <cfRule type="expression" dxfId="1008" priority="2090" stopIfTrue="1">
      <formula>D260&lt;$H$3</formula>
    </cfRule>
  </conditionalFormatting>
  <conditionalFormatting sqref="G260">
    <cfRule type="expression" dxfId="1007" priority="2087" stopIfTrue="1">
      <formula>$F260=$H$3</formula>
    </cfRule>
    <cfRule type="expression" dxfId="1006" priority="2088" stopIfTrue="1">
      <formula>F260&lt;$H$3</formula>
    </cfRule>
  </conditionalFormatting>
  <conditionalFormatting sqref="D260 F260">
    <cfRule type="cellIs" dxfId="1005" priority="2085" stopIfTrue="1" operator="equal">
      <formula>$H$3</formula>
    </cfRule>
    <cfRule type="cellIs" dxfId="1004" priority="2086" stopIfTrue="1" operator="lessThan">
      <formula>$H$3</formula>
    </cfRule>
  </conditionalFormatting>
  <conditionalFormatting sqref="F728">
    <cfRule type="cellIs" dxfId="1003" priority="2071" stopIfTrue="1" operator="equal">
      <formula>$H$3</formula>
    </cfRule>
    <cfRule type="cellIs" dxfId="1002" priority="2072" stopIfTrue="1" operator="lessThan">
      <formula>$H$3</formula>
    </cfRule>
  </conditionalFormatting>
  <conditionalFormatting sqref="D728">
    <cfRule type="cellIs" dxfId="1001" priority="2061" stopIfTrue="1" operator="equal">
      <formula>$H$3</formula>
    </cfRule>
    <cfRule type="cellIs" dxfId="1000" priority="2062" stopIfTrue="1" operator="lessThan">
      <formula>$H$3</formula>
    </cfRule>
  </conditionalFormatting>
  <conditionalFormatting sqref="F603">
    <cfRule type="cellIs" dxfId="999" priority="2039" stopIfTrue="1" operator="equal">
      <formula>$H$3</formula>
    </cfRule>
    <cfRule type="cellIs" dxfId="998" priority="2040" stopIfTrue="1" operator="lessThan">
      <formula>$H$3</formula>
    </cfRule>
  </conditionalFormatting>
  <conditionalFormatting sqref="C255">
    <cfRule type="expression" dxfId="997" priority="2029" stopIfTrue="1">
      <formula>$B255=$H$3</formula>
    </cfRule>
    <cfRule type="expression" dxfId="996" priority="2030" stopIfTrue="1">
      <formula>B255&lt;$H$3</formula>
    </cfRule>
  </conditionalFormatting>
  <conditionalFormatting sqref="B255">
    <cfRule type="cellIs" dxfId="995" priority="2027" stopIfTrue="1" operator="equal">
      <formula>$H$3</formula>
    </cfRule>
    <cfRule type="cellIs" dxfId="994" priority="2028" stopIfTrue="1" operator="lessThan">
      <formula>$H$3</formula>
    </cfRule>
  </conditionalFormatting>
  <conditionalFormatting sqref="C256">
    <cfRule type="expression" dxfId="993" priority="2021" stopIfTrue="1">
      <formula>$B256=$H$3</formula>
    </cfRule>
    <cfRule type="expression" dxfId="992" priority="2022" stopIfTrue="1">
      <formula>B256&lt;$H$3</formula>
    </cfRule>
  </conditionalFormatting>
  <conditionalFormatting sqref="B256">
    <cfRule type="cellIs" dxfId="991" priority="2019" stopIfTrue="1" operator="equal">
      <formula>$H$3</formula>
    </cfRule>
    <cfRule type="cellIs" dxfId="990" priority="2020" stopIfTrue="1" operator="lessThan">
      <formula>$H$3</formula>
    </cfRule>
  </conditionalFormatting>
  <conditionalFormatting sqref="G262">
    <cfRule type="expression" dxfId="989" priority="2017" stopIfTrue="1">
      <formula>$D262=$H$3</formula>
    </cfRule>
    <cfRule type="expression" dxfId="988" priority="2018" stopIfTrue="1">
      <formula>F262&lt;$H$3</formula>
    </cfRule>
  </conditionalFormatting>
  <conditionalFormatting sqref="E262 C262">
    <cfRule type="expression" dxfId="987" priority="2015" stopIfTrue="1">
      <formula>$F262=$H$3</formula>
    </cfRule>
    <cfRule type="expression" dxfId="986" priority="2016" stopIfTrue="1">
      <formula>B262&lt;$H$3</formula>
    </cfRule>
  </conditionalFormatting>
  <conditionalFormatting sqref="D262 F262 B262">
    <cfRule type="cellIs" dxfId="985" priority="2013" stopIfTrue="1" operator="equal">
      <formula>$H$3</formula>
    </cfRule>
    <cfRule type="cellIs" dxfId="984" priority="2014" stopIfTrue="1" operator="lessThan">
      <formula>$H$3</formula>
    </cfRule>
  </conditionalFormatting>
  <conditionalFormatting sqref="D263 B268 D268">
    <cfRule type="cellIs" dxfId="983" priority="2011" stopIfTrue="1" operator="equal">
      <formula>$H$3</formula>
    </cfRule>
    <cfRule type="cellIs" dxfId="982" priority="2012" stopIfTrue="1" operator="lessThan">
      <formula>$H$3</formula>
    </cfRule>
  </conditionalFormatting>
  <conditionalFormatting sqref="F729">
    <cfRule type="cellIs" dxfId="981" priority="2007" stopIfTrue="1" operator="equal">
      <formula>$H$3</formula>
    </cfRule>
    <cfRule type="cellIs" dxfId="980" priority="2008" stopIfTrue="1" operator="lessThan">
      <formula>$H$3</formula>
    </cfRule>
  </conditionalFormatting>
  <conditionalFormatting sqref="G256">
    <cfRule type="expression" dxfId="979" priority="2003" stopIfTrue="1">
      <formula>$F256=$H$3</formula>
    </cfRule>
    <cfRule type="expression" dxfId="978" priority="2004" stopIfTrue="1">
      <formula>F256&lt;$H$3</formula>
    </cfRule>
  </conditionalFormatting>
  <conditionalFormatting sqref="F256">
    <cfRule type="cellIs" dxfId="977" priority="2005" stopIfTrue="1" operator="equal">
      <formula>$H$3</formula>
    </cfRule>
    <cfRule type="cellIs" dxfId="976" priority="2006" stopIfTrue="1" operator="lessThan">
      <formula>$H$3</formula>
    </cfRule>
  </conditionalFormatting>
  <conditionalFormatting sqref="D611:D612">
    <cfRule type="cellIs" dxfId="975" priority="1999" stopIfTrue="1" operator="equal">
      <formula>$H$3</formula>
    </cfRule>
    <cfRule type="cellIs" dxfId="974" priority="2000" stopIfTrue="1" operator="lessThan">
      <formula>$H$3</formula>
    </cfRule>
  </conditionalFormatting>
  <conditionalFormatting sqref="B611:B612">
    <cfRule type="cellIs" dxfId="973" priority="1997" stopIfTrue="1" operator="equal">
      <formula>$H$3</formula>
    </cfRule>
    <cfRule type="cellIs" dxfId="972" priority="1998" stopIfTrue="1" operator="lessThan">
      <formula>$H$3</formula>
    </cfRule>
  </conditionalFormatting>
  <conditionalFormatting sqref="F612">
    <cfRule type="cellIs" dxfId="971" priority="1995" stopIfTrue="1" operator="equal">
      <formula>$H$3</formula>
    </cfRule>
    <cfRule type="cellIs" dxfId="970" priority="1996" stopIfTrue="1" operator="lessThan">
      <formula>$H$3</formula>
    </cfRule>
  </conditionalFormatting>
  <conditionalFormatting sqref="F736">
    <cfRule type="cellIs" dxfId="969" priority="1991" stopIfTrue="1" operator="equal">
      <formula>$H$3</formula>
    </cfRule>
    <cfRule type="cellIs" dxfId="968" priority="1992" stopIfTrue="1" operator="lessThan">
      <formula>$H$3</formula>
    </cfRule>
  </conditionalFormatting>
  <conditionalFormatting sqref="B735:B736">
    <cfRule type="cellIs" dxfId="967" priority="1989" stopIfTrue="1" operator="equal">
      <formula>$H$3</formula>
    </cfRule>
    <cfRule type="cellIs" dxfId="966" priority="1990" stopIfTrue="1" operator="lessThan">
      <formula>$H$3</formula>
    </cfRule>
  </conditionalFormatting>
  <conditionalFormatting sqref="D735">
    <cfRule type="cellIs" dxfId="965" priority="1987" stopIfTrue="1" operator="equal">
      <formula>$H$3</formula>
    </cfRule>
    <cfRule type="cellIs" dxfId="964" priority="1988" stopIfTrue="1" operator="lessThan">
      <formula>$H$3</formula>
    </cfRule>
  </conditionalFormatting>
  <conditionalFormatting sqref="D736">
    <cfRule type="cellIs" dxfId="963" priority="1985" stopIfTrue="1" operator="equal">
      <formula>$H$3</formula>
    </cfRule>
    <cfRule type="cellIs" dxfId="962" priority="1986" stopIfTrue="1" operator="lessThan">
      <formula>$H$3</formula>
    </cfRule>
  </conditionalFormatting>
  <conditionalFormatting sqref="B734">
    <cfRule type="cellIs" dxfId="961" priority="1977" stopIfTrue="1" operator="equal">
      <formula>$H$3</formula>
    </cfRule>
    <cfRule type="cellIs" dxfId="960" priority="1978" stopIfTrue="1" operator="lessThan">
      <formula>$H$3</formula>
    </cfRule>
  </conditionalFormatting>
  <conditionalFormatting sqref="F605">
    <cfRule type="cellIs" dxfId="959" priority="1975" stopIfTrue="1" operator="equal">
      <formula>$H$3</formula>
    </cfRule>
    <cfRule type="cellIs" dxfId="958" priority="1976" stopIfTrue="1" operator="lessThan">
      <formula>$H$3</formula>
    </cfRule>
  </conditionalFormatting>
  <conditionalFormatting sqref="F415">
    <cfRule type="cellIs" dxfId="957" priority="1943" stopIfTrue="1" operator="equal">
      <formula>$H$3</formula>
    </cfRule>
    <cfRule type="cellIs" dxfId="956" priority="1944" stopIfTrue="1" operator="lessThan">
      <formula>$H$3</formula>
    </cfRule>
  </conditionalFormatting>
  <conditionalFormatting sqref="F416">
    <cfRule type="cellIs" dxfId="955" priority="1939" stopIfTrue="1" operator="equal">
      <formula>$H$3</formula>
    </cfRule>
    <cfRule type="cellIs" dxfId="954" priority="1940" stopIfTrue="1" operator="lessThan">
      <formula>$H$3</formula>
    </cfRule>
  </conditionalFormatting>
  <conditionalFormatting sqref="D417 F417 B417">
    <cfRule type="cellIs" dxfId="953" priority="1931" stopIfTrue="1" operator="equal">
      <formula>$H$3</formula>
    </cfRule>
    <cfRule type="cellIs" dxfId="952" priority="1932" stopIfTrue="1" operator="lessThan">
      <formula>$H$3</formula>
    </cfRule>
  </conditionalFormatting>
  <conditionalFormatting sqref="B415:B416 B418 B420:B421">
    <cfRule type="cellIs" dxfId="951" priority="1951" stopIfTrue="1" operator="equal">
      <formula>$H$3</formula>
    </cfRule>
    <cfRule type="cellIs" dxfId="950" priority="1952" stopIfTrue="1" operator="lessThan">
      <formula>$H$3</formula>
    </cfRule>
  </conditionalFormatting>
  <conditionalFormatting sqref="D415:D416 D418:D421">
    <cfRule type="cellIs" dxfId="949" priority="1947" stopIfTrue="1" operator="equal">
      <formula>$H$3</formula>
    </cfRule>
    <cfRule type="cellIs" dxfId="948" priority="1948" stopIfTrue="1" operator="lessThan">
      <formula>$H$3</formula>
    </cfRule>
  </conditionalFormatting>
  <conditionalFormatting sqref="F730">
    <cfRule type="cellIs" dxfId="947" priority="1929" stopIfTrue="1" operator="equal">
      <formula>$H$3</formula>
    </cfRule>
    <cfRule type="cellIs" dxfId="946" priority="1930" stopIfTrue="1" operator="lessThan">
      <formula>$H$3</formula>
    </cfRule>
  </conditionalFormatting>
  <conditionalFormatting sqref="F731">
    <cfRule type="cellIs" dxfId="945" priority="1923" stopIfTrue="1" operator="equal">
      <formula>$H$3</formula>
    </cfRule>
    <cfRule type="cellIs" dxfId="944" priority="1924" stopIfTrue="1" operator="lessThan">
      <formula>$H$3</formula>
    </cfRule>
  </conditionalFormatting>
  <conditionalFormatting sqref="F418 F420:F421">
    <cfRule type="cellIs" dxfId="943" priority="1921" stopIfTrue="1" operator="equal">
      <formula>$H$3</formula>
    </cfRule>
    <cfRule type="cellIs" dxfId="942" priority="1922" stopIfTrue="1" operator="lessThan">
      <formula>$H$3</formula>
    </cfRule>
  </conditionalFormatting>
  <conditionalFormatting sqref="D264 F264 B264">
    <cfRule type="cellIs" dxfId="941" priority="1913" stopIfTrue="1" operator="equal">
      <formula>$H$3</formula>
    </cfRule>
    <cfRule type="cellIs" dxfId="940" priority="1914" stopIfTrue="1" operator="lessThan">
      <formula>$H$3</formula>
    </cfRule>
  </conditionalFormatting>
  <conditionalFormatting sqref="B737">
    <cfRule type="cellIs" dxfId="939" priority="1909" stopIfTrue="1" operator="equal">
      <formula>$H$3</formula>
    </cfRule>
    <cfRule type="cellIs" dxfId="938" priority="1910" stopIfTrue="1" operator="lessThan">
      <formula>$H$3</formula>
    </cfRule>
  </conditionalFormatting>
  <conditionalFormatting sqref="G258">
    <cfRule type="expression" dxfId="937" priority="1903" stopIfTrue="1">
      <formula>$F258=$H$3</formula>
    </cfRule>
    <cfRule type="expression" dxfId="936" priority="1904" stopIfTrue="1">
      <formula>F258&lt;$H$3</formula>
    </cfRule>
  </conditionalFormatting>
  <conditionalFormatting sqref="E258">
    <cfRule type="expression" dxfId="935" priority="1897" stopIfTrue="1">
      <formula>$D258=$H$3</formula>
    </cfRule>
    <cfRule type="expression" dxfId="934" priority="1898" stopIfTrue="1">
      <formula>D258&lt;$H$3</formula>
    </cfRule>
  </conditionalFormatting>
  <conditionalFormatting sqref="C258">
    <cfRule type="expression" dxfId="933" priority="1899" stopIfTrue="1">
      <formula>$B258=$H$3</formula>
    </cfRule>
    <cfRule type="expression" dxfId="932" priority="1900" stopIfTrue="1">
      <formula>B258&lt;$H$3</formula>
    </cfRule>
  </conditionalFormatting>
  <conditionalFormatting sqref="D258 B258">
    <cfRule type="cellIs" dxfId="931" priority="1901" stopIfTrue="1" operator="equal">
      <formula>$H$3</formula>
    </cfRule>
    <cfRule type="cellIs" dxfId="930" priority="1902" stopIfTrue="1" operator="lessThan">
      <formula>$H$3</formula>
    </cfRule>
  </conditionalFormatting>
  <conditionalFormatting sqref="D731">
    <cfRule type="cellIs" dxfId="929" priority="1893" stopIfTrue="1" operator="equal">
      <formula>$H$3</formula>
    </cfRule>
    <cfRule type="cellIs" dxfId="928" priority="1894" stopIfTrue="1" operator="lessThan">
      <formula>$H$3</formula>
    </cfRule>
  </conditionalFormatting>
  <conditionalFormatting sqref="F607">
    <cfRule type="cellIs" dxfId="927" priority="1889" stopIfTrue="1" operator="equal">
      <formula>$H$3</formula>
    </cfRule>
    <cfRule type="cellIs" dxfId="926" priority="1890" stopIfTrue="1" operator="lessThan">
      <formula>$H$3</formula>
    </cfRule>
  </conditionalFormatting>
  <conditionalFormatting sqref="G259">
    <cfRule type="expression" dxfId="925" priority="1885" stopIfTrue="1">
      <formula>$F259=$H$3</formula>
    </cfRule>
    <cfRule type="expression" dxfId="924" priority="1886" stopIfTrue="1">
      <formula>F259&lt;$H$3</formula>
    </cfRule>
  </conditionalFormatting>
  <conditionalFormatting sqref="F259">
    <cfRule type="cellIs" dxfId="923" priority="1887" stopIfTrue="1" operator="equal">
      <formula>$H$3</formula>
    </cfRule>
    <cfRule type="cellIs" dxfId="922" priority="1888" stopIfTrue="1" operator="lessThan">
      <formula>$H$3</formula>
    </cfRule>
  </conditionalFormatting>
  <conditionalFormatting sqref="F732">
    <cfRule type="cellIs" dxfId="921" priority="1871" stopIfTrue="1" operator="equal">
      <formula>$H$3</formula>
    </cfRule>
    <cfRule type="cellIs" dxfId="920" priority="1872" stopIfTrue="1" operator="lessThan">
      <formula>$H$3</formula>
    </cfRule>
  </conditionalFormatting>
  <conditionalFormatting sqref="D732">
    <cfRule type="cellIs" dxfId="919" priority="1869" stopIfTrue="1" operator="equal">
      <formula>$H$3</formula>
    </cfRule>
    <cfRule type="cellIs" dxfId="918" priority="1870" stopIfTrue="1" operator="lessThan">
      <formula>$H$3</formula>
    </cfRule>
  </conditionalFormatting>
  <conditionalFormatting sqref="B419">
    <cfRule type="cellIs" dxfId="917" priority="1849" stopIfTrue="1" operator="equal">
      <formula>$H$3</formula>
    </cfRule>
    <cfRule type="cellIs" dxfId="916" priority="1850" stopIfTrue="1" operator="lessThan">
      <formula>$H$3</formula>
    </cfRule>
  </conditionalFormatting>
  <conditionalFormatting sqref="F419">
    <cfRule type="cellIs" dxfId="915" priority="1845" stopIfTrue="1" operator="equal">
      <formula>$H$3</formula>
    </cfRule>
    <cfRule type="cellIs" dxfId="914" priority="1846" stopIfTrue="1" operator="lessThan">
      <formula>$H$3</formula>
    </cfRule>
  </conditionalFormatting>
  <conditionalFormatting sqref="D608">
    <cfRule type="cellIs" dxfId="913" priority="1829" stopIfTrue="1" operator="equal">
      <formula>$H$3</formula>
    </cfRule>
    <cfRule type="cellIs" dxfId="912" priority="1830" stopIfTrue="1" operator="lessThan">
      <formula>$H$3</formula>
    </cfRule>
  </conditionalFormatting>
  <conditionalFormatting sqref="D614">
    <cfRule type="cellIs" dxfId="911" priority="1823" stopIfTrue="1" operator="equal">
      <formula>$H$3</formula>
    </cfRule>
    <cfRule type="cellIs" dxfId="910" priority="1824" stopIfTrue="1" operator="lessThan">
      <formula>$H$3</formula>
    </cfRule>
  </conditionalFormatting>
  <conditionalFormatting sqref="B613 B615">
    <cfRule type="cellIs" dxfId="909" priority="1821" stopIfTrue="1" operator="equal">
      <formula>$H$3</formula>
    </cfRule>
    <cfRule type="cellIs" dxfId="908" priority="1822" stopIfTrue="1" operator="lessThan">
      <formula>$H$3</formula>
    </cfRule>
  </conditionalFormatting>
  <conditionalFormatting sqref="F614">
    <cfRule type="cellIs" dxfId="907" priority="1819" stopIfTrue="1" operator="equal">
      <formula>$H$3</formula>
    </cfRule>
    <cfRule type="cellIs" dxfId="906" priority="1820" stopIfTrue="1" operator="lessThan">
      <formula>$H$3</formula>
    </cfRule>
  </conditionalFormatting>
  <conditionalFormatting sqref="B614">
    <cfRule type="cellIs" dxfId="905" priority="1817" stopIfTrue="1" operator="equal">
      <formula>$H$3</formula>
    </cfRule>
    <cfRule type="cellIs" dxfId="904" priority="1818" stopIfTrue="1" operator="lessThan">
      <formula>$H$3</formula>
    </cfRule>
  </conditionalFormatting>
  <conditionalFormatting sqref="D615">
    <cfRule type="cellIs" dxfId="903" priority="1813" stopIfTrue="1" operator="equal">
      <formula>$H$3</formula>
    </cfRule>
    <cfRule type="cellIs" dxfId="902" priority="1814" stopIfTrue="1" operator="lessThan">
      <formula>$H$3</formula>
    </cfRule>
  </conditionalFormatting>
  <conditionalFormatting sqref="D613">
    <cfRule type="cellIs" dxfId="901" priority="1807" stopIfTrue="1" operator="equal">
      <formula>$H$3</formula>
    </cfRule>
    <cfRule type="cellIs" dxfId="900" priority="1808" stopIfTrue="1" operator="lessThan">
      <formula>$H$3</formula>
    </cfRule>
  </conditionalFormatting>
  <conditionalFormatting sqref="F613">
    <cfRule type="cellIs" dxfId="899" priority="1811" stopIfTrue="1" operator="equal">
      <formula>$H$3</formula>
    </cfRule>
    <cfRule type="cellIs" dxfId="898" priority="1812" stopIfTrue="1" operator="lessThan">
      <formula>$H$3</formula>
    </cfRule>
  </conditionalFormatting>
  <conditionalFormatting sqref="C259">
    <cfRule type="expression" dxfId="897" priority="1795" stopIfTrue="1">
      <formula>$D259=$H$3</formula>
    </cfRule>
    <cfRule type="expression" dxfId="896" priority="1796" stopIfTrue="1">
      <formula>B259&lt;$H$3</formula>
    </cfRule>
  </conditionalFormatting>
  <conditionalFormatting sqref="B259">
    <cfRule type="cellIs" dxfId="895" priority="1793" stopIfTrue="1" operator="equal">
      <formula>$H$3</formula>
    </cfRule>
    <cfRule type="cellIs" dxfId="894" priority="1794" stopIfTrue="1" operator="lessThan">
      <formula>$H$3</formula>
    </cfRule>
  </conditionalFormatting>
  <conditionalFormatting sqref="F608">
    <cfRule type="cellIs" dxfId="893" priority="1789" stopIfTrue="1" operator="equal">
      <formula>$H$3</formula>
    </cfRule>
    <cfRule type="cellIs" dxfId="892" priority="1790" stopIfTrue="1" operator="lessThan">
      <formula>$H$3</formula>
    </cfRule>
  </conditionalFormatting>
  <conditionalFormatting sqref="F609 D609">
    <cfRule type="cellIs" dxfId="891" priority="1783" stopIfTrue="1" operator="equal">
      <formula>$H$3</formula>
    </cfRule>
    <cfRule type="cellIs" dxfId="890" priority="1784" stopIfTrue="1" operator="lessThan">
      <formula>$H$3</formula>
    </cfRule>
  </conditionalFormatting>
  <conditionalFormatting sqref="E267">
    <cfRule type="expression" dxfId="889" priority="1781" stopIfTrue="1">
      <formula>$D267=$H$3</formula>
    </cfRule>
    <cfRule type="expression" dxfId="888" priority="1782" stopIfTrue="1">
      <formula>D267&lt;$H$3</formula>
    </cfRule>
  </conditionalFormatting>
  <conditionalFormatting sqref="G266">
    <cfRule type="expression" dxfId="887" priority="1777" stopIfTrue="1">
      <formula>$D266=$H$3</formula>
    </cfRule>
    <cfRule type="expression" dxfId="886" priority="1778" stopIfTrue="1">
      <formula>F266&lt;$H$3</formula>
    </cfRule>
  </conditionalFormatting>
  <conditionalFormatting sqref="E266 C266">
    <cfRule type="expression" dxfId="885" priority="1775" stopIfTrue="1">
      <formula>$F266=$H$3</formula>
    </cfRule>
    <cfRule type="expression" dxfId="884" priority="1776" stopIfTrue="1">
      <formula>B266&lt;$H$3</formula>
    </cfRule>
  </conditionalFormatting>
  <conditionalFormatting sqref="D266 F266 B266">
    <cfRule type="cellIs" dxfId="883" priority="1773" stopIfTrue="1" operator="equal">
      <formula>$H$3</formula>
    </cfRule>
    <cfRule type="cellIs" dxfId="882" priority="1774" stopIfTrue="1" operator="lessThan">
      <formula>$H$3</formula>
    </cfRule>
  </conditionalFormatting>
  <conditionalFormatting sqref="D267">
    <cfRule type="cellIs" dxfId="881" priority="1771" stopIfTrue="1" operator="equal">
      <formula>$H$3</formula>
    </cfRule>
    <cfRule type="cellIs" dxfId="880" priority="1772" stopIfTrue="1" operator="lessThan">
      <formula>$H$3</formula>
    </cfRule>
  </conditionalFormatting>
  <conditionalFormatting sqref="C260">
    <cfRule type="expression" dxfId="879" priority="1763" stopIfTrue="1">
      <formula>$B260=$H$3</formula>
    </cfRule>
    <cfRule type="expression" dxfId="878" priority="1764" stopIfTrue="1">
      <formula>B260&lt;$H$3</formula>
    </cfRule>
  </conditionalFormatting>
  <conditionalFormatting sqref="B260">
    <cfRule type="cellIs" dxfId="877" priority="1765" stopIfTrue="1" operator="equal">
      <formula>$H$3</formula>
    </cfRule>
    <cfRule type="cellIs" dxfId="876" priority="1766" stopIfTrue="1" operator="lessThan">
      <formula>$H$3</formula>
    </cfRule>
  </conditionalFormatting>
  <conditionalFormatting sqref="D733 F733">
    <cfRule type="cellIs" dxfId="875" priority="1761" stopIfTrue="1" operator="equal">
      <formula>$H$3</formula>
    </cfRule>
    <cfRule type="cellIs" dxfId="874" priority="1762" stopIfTrue="1" operator="lessThan">
      <formula>$H$3</formula>
    </cfRule>
  </conditionalFormatting>
  <conditionalFormatting sqref="D616:D617">
    <cfRule type="cellIs" dxfId="873" priority="1753" stopIfTrue="1" operator="equal">
      <formula>$H$3</formula>
    </cfRule>
    <cfRule type="cellIs" dxfId="872" priority="1754" stopIfTrue="1" operator="lessThan">
      <formula>$H$3</formula>
    </cfRule>
  </conditionalFormatting>
  <conditionalFormatting sqref="B616:B617">
    <cfRule type="cellIs" dxfId="871" priority="1751" stopIfTrue="1" operator="equal">
      <formula>$H$3</formula>
    </cfRule>
    <cfRule type="cellIs" dxfId="870" priority="1752" stopIfTrue="1" operator="lessThan">
      <formula>$H$3</formula>
    </cfRule>
  </conditionalFormatting>
  <conditionalFormatting sqref="F617">
    <cfRule type="cellIs" dxfId="869" priority="1749" stopIfTrue="1" operator="equal">
      <formula>$H$3</formula>
    </cfRule>
    <cfRule type="cellIs" dxfId="868" priority="1750" stopIfTrue="1" operator="lessThan">
      <formula>$H$3</formula>
    </cfRule>
  </conditionalFormatting>
  <conditionalFormatting sqref="D739">
    <cfRule type="cellIs" dxfId="867" priority="1741" stopIfTrue="1" operator="equal">
      <formula>$H$3</formula>
    </cfRule>
    <cfRule type="cellIs" dxfId="866" priority="1742" stopIfTrue="1" operator="lessThan">
      <formula>$H$3</formula>
    </cfRule>
  </conditionalFormatting>
  <conditionalFormatting sqref="B739:B740">
    <cfRule type="cellIs" dxfId="865" priority="1743" stopIfTrue="1" operator="equal">
      <formula>$H$3</formula>
    </cfRule>
    <cfRule type="cellIs" dxfId="864" priority="1744" stopIfTrue="1" operator="lessThan">
      <formula>$H$3</formula>
    </cfRule>
  </conditionalFormatting>
  <conditionalFormatting sqref="D740">
    <cfRule type="cellIs" dxfId="863" priority="1739" stopIfTrue="1" operator="equal">
      <formula>$H$3</formula>
    </cfRule>
    <cfRule type="cellIs" dxfId="862" priority="1740" stopIfTrue="1" operator="lessThan">
      <formula>$H$3</formula>
    </cfRule>
  </conditionalFormatting>
  <conditionalFormatting sqref="F738">
    <cfRule type="cellIs" dxfId="861" priority="1737" stopIfTrue="1" operator="equal">
      <formula>$H$3</formula>
    </cfRule>
    <cfRule type="cellIs" dxfId="860" priority="1738" stopIfTrue="1" operator="lessThan">
      <formula>$H$3</formula>
    </cfRule>
  </conditionalFormatting>
  <conditionalFormatting sqref="D738">
    <cfRule type="cellIs" dxfId="859" priority="1735" stopIfTrue="1" operator="equal">
      <formula>$H$3</formula>
    </cfRule>
    <cfRule type="cellIs" dxfId="858" priority="1736" stopIfTrue="1" operator="lessThan">
      <formula>$H$3</formula>
    </cfRule>
  </conditionalFormatting>
  <conditionalFormatting sqref="B738">
    <cfRule type="cellIs" dxfId="857" priority="1733" stopIfTrue="1" operator="equal">
      <formula>$H$3</formula>
    </cfRule>
    <cfRule type="cellIs" dxfId="856" priority="1734" stopIfTrue="1" operator="lessThan">
      <formula>$H$3</formula>
    </cfRule>
  </conditionalFormatting>
  <conditionalFormatting sqref="D610">
    <cfRule type="cellIs" dxfId="855" priority="1731" stopIfTrue="1" operator="equal">
      <formula>$H$3</formula>
    </cfRule>
    <cfRule type="cellIs" dxfId="854" priority="1732" stopIfTrue="1" operator="lessThan">
      <formula>$H$3</formula>
    </cfRule>
  </conditionalFormatting>
  <conditionalFormatting sqref="F610">
    <cfRule type="cellIs" dxfId="853" priority="1727" stopIfTrue="1" operator="equal">
      <formula>$H$3</formula>
    </cfRule>
    <cfRule type="cellIs" dxfId="852" priority="1728" stopIfTrue="1" operator="lessThan">
      <formula>$H$3</formula>
    </cfRule>
  </conditionalFormatting>
  <conditionalFormatting sqref="D734 F734">
    <cfRule type="cellIs" dxfId="851" priority="1717" stopIfTrue="1" operator="equal">
      <formula>$H$3</formula>
    </cfRule>
    <cfRule type="cellIs" dxfId="850" priority="1718" stopIfTrue="1" operator="lessThan">
      <formula>$H$3</formula>
    </cfRule>
  </conditionalFormatting>
  <conditionalFormatting sqref="B422">
    <cfRule type="cellIs" dxfId="849" priority="1711" stopIfTrue="1" operator="equal">
      <formula>$H$3</formula>
    </cfRule>
    <cfRule type="cellIs" dxfId="848" priority="1712" stopIfTrue="1" operator="lessThan">
      <formula>$H$3</formula>
    </cfRule>
  </conditionalFormatting>
  <conditionalFormatting sqref="D422">
    <cfRule type="cellIs" dxfId="847" priority="1707" stopIfTrue="1" operator="equal">
      <formula>$H$3</formula>
    </cfRule>
    <cfRule type="cellIs" dxfId="846" priority="1708" stopIfTrue="1" operator="lessThan">
      <formula>$H$3</formula>
    </cfRule>
  </conditionalFormatting>
  <conditionalFormatting sqref="F422">
    <cfRule type="cellIs" dxfId="845" priority="1703" stopIfTrue="1" operator="equal">
      <formula>$H$3</formula>
    </cfRule>
    <cfRule type="cellIs" dxfId="844" priority="1704" stopIfTrue="1" operator="lessThan">
      <formula>$H$3</formula>
    </cfRule>
  </conditionalFormatting>
  <conditionalFormatting sqref="F423 B423 D423">
    <cfRule type="cellIs" dxfId="843" priority="1693" stopIfTrue="1" operator="equal">
      <formula>$H$3</formula>
    </cfRule>
    <cfRule type="cellIs" dxfId="842" priority="1694" stopIfTrue="1" operator="lessThan">
      <formula>$H$3</formula>
    </cfRule>
  </conditionalFormatting>
  <conditionalFormatting sqref="E261">
    <cfRule type="expression" dxfId="841" priority="1685" stopIfTrue="1">
      <formula>$D261=$H$3</formula>
    </cfRule>
    <cfRule type="expression" dxfId="840" priority="1686" stopIfTrue="1">
      <formula>D261&lt;$H$3</formula>
    </cfRule>
  </conditionalFormatting>
  <conditionalFormatting sqref="G261">
    <cfRule type="expression" dxfId="839" priority="1687" stopIfTrue="1">
      <formula>$F261=$H$3</formula>
    </cfRule>
    <cfRule type="expression" dxfId="838" priority="1688" stopIfTrue="1">
      <formula>F261&lt;$H$3</formula>
    </cfRule>
  </conditionalFormatting>
  <conditionalFormatting sqref="C261">
    <cfRule type="expression" dxfId="837" priority="1689" stopIfTrue="1">
      <formula>$B261=$H$3</formula>
    </cfRule>
    <cfRule type="expression" dxfId="836" priority="1690" stopIfTrue="1">
      <formula>B261&lt;$H$3</formula>
    </cfRule>
  </conditionalFormatting>
  <conditionalFormatting sqref="B261 D261 F261">
    <cfRule type="cellIs" dxfId="835" priority="1691" stopIfTrue="1" operator="equal">
      <formula>$H$3</formula>
    </cfRule>
    <cfRule type="cellIs" dxfId="834" priority="1692" stopIfTrue="1" operator="lessThan">
      <formula>$H$3</formula>
    </cfRule>
  </conditionalFormatting>
  <conditionalFormatting sqref="C263">
    <cfRule type="expression" dxfId="833" priority="1669" stopIfTrue="1">
      <formula>$B263=$H$3</formula>
    </cfRule>
    <cfRule type="expression" dxfId="832" priority="1670" stopIfTrue="1">
      <formula>B263&lt;$H$3</formula>
    </cfRule>
  </conditionalFormatting>
  <conditionalFormatting sqref="B263">
    <cfRule type="cellIs" dxfId="831" priority="1671" stopIfTrue="1" operator="equal">
      <formula>$H$3</formula>
    </cfRule>
    <cfRule type="cellIs" dxfId="830" priority="1672" stopIfTrue="1" operator="lessThan">
      <formula>$H$3</formula>
    </cfRule>
  </conditionalFormatting>
  <conditionalFormatting sqref="F611">
    <cfRule type="cellIs" dxfId="829" priority="1665" stopIfTrue="1" operator="equal">
      <formula>$H$3</formula>
    </cfRule>
    <cfRule type="cellIs" dxfId="828" priority="1666" stopIfTrue="1" operator="lessThan">
      <formula>$H$3</formula>
    </cfRule>
  </conditionalFormatting>
  <conditionalFormatting sqref="B741">
    <cfRule type="cellIs" dxfId="827" priority="1661" stopIfTrue="1" operator="equal">
      <formula>$H$3</formula>
    </cfRule>
    <cfRule type="cellIs" dxfId="826" priority="1662" stopIfTrue="1" operator="lessThan">
      <formula>$H$3</formula>
    </cfRule>
  </conditionalFormatting>
  <conditionalFormatting sqref="D741">
    <cfRule type="cellIs" dxfId="825" priority="1659" stopIfTrue="1" operator="equal">
      <formula>$H$3</formula>
    </cfRule>
    <cfRule type="cellIs" dxfId="824" priority="1660" stopIfTrue="1" operator="lessThan">
      <formula>$H$3</formula>
    </cfRule>
  </conditionalFormatting>
  <conditionalFormatting sqref="F741">
    <cfRule type="cellIs" dxfId="823" priority="1657" stopIfTrue="1" operator="equal">
      <formula>$H$3</formula>
    </cfRule>
    <cfRule type="cellIs" dxfId="822" priority="1658" stopIfTrue="1" operator="lessThan">
      <formula>$H$3</formula>
    </cfRule>
  </conditionalFormatting>
  <conditionalFormatting sqref="F735">
    <cfRule type="cellIs" dxfId="821" priority="1655" stopIfTrue="1" operator="equal">
      <formula>$H$3</formula>
    </cfRule>
    <cfRule type="cellIs" dxfId="820" priority="1656" stopIfTrue="1" operator="lessThan">
      <formula>$H$3</formula>
    </cfRule>
  </conditionalFormatting>
  <conditionalFormatting sqref="F424">
    <cfRule type="cellIs" dxfId="819" priority="1643" stopIfTrue="1" operator="equal">
      <formula>$H$3</formula>
    </cfRule>
    <cfRule type="cellIs" dxfId="818" priority="1644" stopIfTrue="1" operator="lessThan">
      <formula>$H$3</formula>
    </cfRule>
  </conditionalFormatting>
  <conditionalFormatting sqref="D430">
    <cfRule type="cellIs" dxfId="817" priority="1637" stopIfTrue="1" operator="equal">
      <formula>$H$3</formula>
    </cfRule>
    <cfRule type="cellIs" dxfId="816" priority="1638" stopIfTrue="1" operator="lessThan">
      <formula>$H$3</formula>
    </cfRule>
  </conditionalFormatting>
  <conditionalFormatting sqref="F430">
    <cfRule type="cellIs" dxfId="815" priority="1635" stopIfTrue="1" operator="equal">
      <formula>$H$3</formula>
    </cfRule>
    <cfRule type="cellIs" dxfId="814" priority="1636" stopIfTrue="1" operator="lessThan">
      <formula>$H$3</formula>
    </cfRule>
  </conditionalFormatting>
  <conditionalFormatting sqref="B430">
    <cfRule type="cellIs" dxfId="813" priority="1633" stopIfTrue="1" operator="equal">
      <formula>$H$3</formula>
    </cfRule>
    <cfRule type="cellIs" dxfId="812" priority="1634" stopIfTrue="1" operator="lessThan">
      <formula>$H$3</formula>
    </cfRule>
  </conditionalFormatting>
  <conditionalFormatting sqref="B618 B620 B622">
    <cfRule type="cellIs" dxfId="811" priority="1623" stopIfTrue="1" operator="equal">
      <formula>$H$3</formula>
    </cfRule>
    <cfRule type="cellIs" dxfId="810" priority="1624" stopIfTrue="1" operator="lessThan">
      <formula>$H$3</formula>
    </cfRule>
  </conditionalFormatting>
  <conditionalFormatting sqref="B619">
    <cfRule type="cellIs" dxfId="809" priority="1619" stopIfTrue="1" operator="equal">
      <formula>$H$3</formula>
    </cfRule>
    <cfRule type="cellIs" dxfId="808" priority="1620" stopIfTrue="1" operator="lessThan">
      <formula>$H$3</formula>
    </cfRule>
  </conditionalFormatting>
  <conditionalFormatting sqref="D620">
    <cfRule type="cellIs" dxfId="807" priority="1615" stopIfTrue="1" operator="equal">
      <formula>$H$3</formula>
    </cfRule>
    <cfRule type="cellIs" dxfId="806" priority="1616" stopIfTrue="1" operator="lessThan">
      <formula>$H$3</formula>
    </cfRule>
  </conditionalFormatting>
  <conditionalFormatting sqref="D618">
    <cfRule type="cellIs" dxfId="805" priority="1611" stopIfTrue="1" operator="equal">
      <formula>$H$3</formula>
    </cfRule>
    <cfRule type="cellIs" dxfId="804" priority="1612" stopIfTrue="1" operator="lessThan">
      <formula>$H$3</formula>
    </cfRule>
  </conditionalFormatting>
  <conditionalFormatting sqref="F618">
    <cfRule type="cellIs" dxfId="803" priority="1613" stopIfTrue="1" operator="equal">
      <formula>$H$3</formula>
    </cfRule>
    <cfRule type="cellIs" dxfId="802" priority="1614" stopIfTrue="1" operator="lessThan">
      <formula>$H$3</formula>
    </cfRule>
  </conditionalFormatting>
  <conditionalFormatting sqref="F431:F432 B431:B433 D431:D432">
    <cfRule type="cellIs" dxfId="801" priority="1609" stopIfTrue="1" operator="equal">
      <formula>$H$3</formula>
    </cfRule>
    <cfRule type="cellIs" dxfId="800" priority="1610" stopIfTrue="1" operator="lessThan">
      <formula>$H$3</formula>
    </cfRule>
  </conditionalFormatting>
  <conditionalFormatting sqref="G263">
    <cfRule type="expression" dxfId="799" priority="1603" stopIfTrue="1">
      <formula>$F263=$H$3</formula>
    </cfRule>
    <cfRule type="expression" dxfId="798" priority="1604" stopIfTrue="1">
      <formula>F263&lt;$H$3</formula>
    </cfRule>
  </conditionalFormatting>
  <conditionalFormatting sqref="F263">
    <cfRule type="cellIs" dxfId="797" priority="1605" stopIfTrue="1" operator="equal">
      <formula>$H$3</formula>
    </cfRule>
    <cfRule type="cellIs" dxfId="796" priority="1606" stopIfTrue="1" operator="lessThan">
      <formula>$H$3</formula>
    </cfRule>
  </conditionalFormatting>
  <conditionalFormatting sqref="D271">
    <cfRule type="cellIs" dxfId="795" priority="1591" stopIfTrue="1" operator="equal">
      <formula>$H$3</formula>
    </cfRule>
    <cfRule type="cellIs" dxfId="794" priority="1592" stopIfTrue="1" operator="lessThan">
      <formula>$H$3</formula>
    </cfRule>
  </conditionalFormatting>
  <conditionalFormatting sqref="D426 F426">
    <cfRule type="cellIs" dxfId="793" priority="1579" stopIfTrue="1" operator="equal">
      <formula>$H$3</formula>
    </cfRule>
    <cfRule type="cellIs" dxfId="792" priority="1580" stopIfTrue="1" operator="lessThan">
      <formula>$H$3</formula>
    </cfRule>
  </conditionalFormatting>
  <conditionalFormatting sqref="F427 D427">
    <cfRule type="cellIs" dxfId="791" priority="1577" stopIfTrue="1" operator="equal">
      <formula>$H$3</formula>
    </cfRule>
    <cfRule type="cellIs" dxfId="790" priority="1578" stopIfTrue="1" operator="lessThan">
      <formula>$H$3</formula>
    </cfRule>
  </conditionalFormatting>
  <conditionalFormatting sqref="B743:B744">
    <cfRule type="cellIs" dxfId="789" priority="1559" stopIfTrue="1" operator="equal">
      <formula>$H$3</formula>
    </cfRule>
    <cfRule type="cellIs" dxfId="788" priority="1560" stopIfTrue="1" operator="lessThan">
      <formula>$H$3</formula>
    </cfRule>
  </conditionalFormatting>
  <conditionalFormatting sqref="D743">
    <cfRule type="cellIs" dxfId="787" priority="1557" stopIfTrue="1" operator="equal">
      <formula>$H$3</formula>
    </cfRule>
    <cfRule type="cellIs" dxfId="786" priority="1558" stopIfTrue="1" operator="lessThan">
      <formula>$H$3</formula>
    </cfRule>
  </conditionalFormatting>
  <conditionalFormatting sqref="F265 B265 D265">
    <cfRule type="cellIs" dxfId="785" priority="1523" stopIfTrue="1" operator="equal">
      <formula>$H$3</formula>
    </cfRule>
    <cfRule type="cellIs" dxfId="784" priority="1524" stopIfTrue="1" operator="lessThan">
      <formula>$H$3</formula>
    </cfRule>
  </conditionalFormatting>
  <conditionalFormatting sqref="F615">
    <cfRule type="cellIs" dxfId="783" priority="1543" stopIfTrue="1" operator="equal">
      <formula>$H$3</formula>
    </cfRule>
    <cfRule type="cellIs" dxfId="782" priority="1544" stopIfTrue="1" operator="lessThan">
      <formula>$H$3</formula>
    </cfRule>
  </conditionalFormatting>
  <conditionalFormatting sqref="B742">
    <cfRule type="cellIs" dxfId="781" priority="1549" stopIfTrue="1" operator="equal">
      <formula>$H$3</formula>
    </cfRule>
    <cfRule type="cellIs" dxfId="780" priority="1550" stopIfTrue="1" operator="lessThan">
      <formula>$H$3</formula>
    </cfRule>
  </conditionalFormatting>
  <conditionalFormatting sqref="B434 F434 D434">
    <cfRule type="cellIs" dxfId="779" priority="1547" stopIfTrue="1" operator="equal">
      <formula>$H$3</formula>
    </cfRule>
    <cfRule type="cellIs" dxfId="778" priority="1548" stopIfTrue="1" operator="lessThan">
      <formula>$H$3</formula>
    </cfRule>
  </conditionalFormatting>
  <conditionalFormatting sqref="F428">
    <cfRule type="cellIs" dxfId="777" priority="1539" stopIfTrue="1" operator="equal">
      <formula>$H$3</formula>
    </cfRule>
    <cfRule type="cellIs" dxfId="776" priority="1540" stopIfTrue="1" operator="lessThan">
      <formula>$H$3</formula>
    </cfRule>
  </conditionalFormatting>
  <conditionalFormatting sqref="F737 D737">
    <cfRule type="cellIs" dxfId="775" priority="1535" stopIfTrue="1" operator="equal">
      <formula>$H$3</formula>
    </cfRule>
    <cfRule type="cellIs" dxfId="774" priority="1536" stopIfTrue="1" operator="lessThan">
      <formula>$H$3</formula>
    </cfRule>
  </conditionalFormatting>
  <conditionalFormatting sqref="E265">
    <cfRule type="expression" dxfId="773" priority="1525" stopIfTrue="1">
      <formula>$D265=$H$3</formula>
    </cfRule>
    <cfRule type="expression" dxfId="772" priority="1526" stopIfTrue="1">
      <formula>D265&lt;$H$3</formula>
    </cfRule>
  </conditionalFormatting>
  <conditionalFormatting sqref="G265">
    <cfRule type="expression" dxfId="771" priority="1527" stopIfTrue="1">
      <formula>$F265=$H$3</formula>
    </cfRule>
    <cfRule type="expression" dxfId="770" priority="1528" stopIfTrue="1">
      <formula>F265&lt;$H$3</formula>
    </cfRule>
  </conditionalFormatting>
  <conditionalFormatting sqref="C265 C267">
    <cfRule type="expression" dxfId="769" priority="1529" stopIfTrue="1">
      <formula>$B265=$H$3</formula>
    </cfRule>
    <cfRule type="expression" dxfId="768" priority="1530" stopIfTrue="1">
      <formula>B265&lt;$H$3</formula>
    </cfRule>
  </conditionalFormatting>
  <conditionalFormatting sqref="B267">
    <cfRule type="cellIs" dxfId="767" priority="1519" stopIfTrue="1" operator="equal">
      <formula>$H$3</formula>
    </cfRule>
    <cfRule type="cellIs" dxfId="766" priority="1520" stopIfTrue="1" operator="lessThan">
      <formula>$H$3</formula>
    </cfRule>
  </conditionalFormatting>
  <conditionalFormatting sqref="F429">
    <cfRule type="cellIs" dxfId="765" priority="1493" stopIfTrue="1" operator="equal">
      <formula>$H$3</formula>
    </cfRule>
    <cfRule type="cellIs" dxfId="764" priority="1494" stopIfTrue="1" operator="lessThan">
      <formula>$H$3</formula>
    </cfRule>
  </conditionalFormatting>
  <conditionalFormatting sqref="F267">
    <cfRule type="cellIs" dxfId="763" priority="1485" stopIfTrue="1" operator="equal">
      <formula>$H$3</formula>
    </cfRule>
    <cfRule type="cellIs" dxfId="762" priority="1486" stopIfTrue="1" operator="lessThan">
      <formula>$H$3</formula>
    </cfRule>
  </conditionalFormatting>
  <conditionalFormatting sqref="G267">
    <cfRule type="expression" dxfId="761" priority="1483" stopIfTrue="1">
      <formula>$F267=$H$3</formula>
    </cfRule>
    <cfRule type="expression" dxfId="760" priority="1484" stopIfTrue="1">
      <formula>F267&lt;$H$3</formula>
    </cfRule>
  </conditionalFormatting>
  <conditionalFormatting sqref="D273:D274 F273:F274 B274">
    <cfRule type="cellIs" dxfId="759" priority="1477" stopIfTrue="1" operator="equal">
      <formula>$H$3</formula>
    </cfRule>
    <cfRule type="cellIs" dxfId="758" priority="1478" stopIfTrue="1" operator="lessThan">
      <formula>$H$3</formula>
    </cfRule>
  </conditionalFormatting>
  <conditionalFormatting sqref="B745">
    <cfRule type="cellIs" dxfId="757" priority="1473" stopIfTrue="1" operator="equal">
      <formula>$H$3</formula>
    </cfRule>
    <cfRule type="cellIs" dxfId="756" priority="1474" stopIfTrue="1" operator="lessThan">
      <formula>$H$3</formula>
    </cfRule>
  </conditionalFormatting>
  <conditionalFormatting sqref="F739">
    <cfRule type="cellIs" dxfId="755" priority="1465" stopIfTrue="1" operator="equal">
      <formula>$H$3</formula>
    </cfRule>
    <cfRule type="cellIs" dxfId="754" priority="1466" stopIfTrue="1" operator="lessThan">
      <formula>$H$3</formula>
    </cfRule>
  </conditionalFormatting>
  <conditionalFormatting sqref="D435">
    <cfRule type="cellIs" dxfId="753" priority="1461" stopIfTrue="1" operator="equal">
      <formula>$H$3</formula>
    </cfRule>
    <cfRule type="cellIs" dxfId="752" priority="1462" stopIfTrue="1" operator="lessThan">
      <formula>$H$3</formula>
    </cfRule>
  </conditionalFormatting>
  <conditionalFormatting sqref="F435">
    <cfRule type="cellIs" dxfId="751" priority="1459" stopIfTrue="1" operator="equal">
      <formula>$H$3</formula>
    </cfRule>
    <cfRule type="cellIs" dxfId="750" priority="1460" stopIfTrue="1" operator="lessThan">
      <formula>$H$3</formula>
    </cfRule>
  </conditionalFormatting>
  <conditionalFormatting sqref="B435">
    <cfRule type="cellIs" dxfId="749" priority="1457" stopIfTrue="1" operator="equal">
      <formula>$H$3</formula>
    </cfRule>
    <cfRule type="cellIs" dxfId="748" priority="1458" stopIfTrue="1" operator="lessThan">
      <formula>$H$3</formula>
    </cfRule>
  </conditionalFormatting>
  <conditionalFormatting sqref="D436 F436 B436:B438">
    <cfRule type="cellIs" dxfId="747" priority="1455" stopIfTrue="1" operator="equal">
      <formula>$H$3</formula>
    </cfRule>
    <cfRule type="cellIs" dxfId="746" priority="1456" stopIfTrue="1" operator="lessThan">
      <formula>$H$3</formula>
    </cfRule>
  </conditionalFormatting>
  <conditionalFormatting sqref="B439">
    <cfRule type="cellIs" dxfId="745" priority="1451" stopIfTrue="1" operator="equal">
      <formula>$H$3</formula>
    </cfRule>
    <cfRule type="cellIs" dxfId="744" priority="1452" stopIfTrue="1" operator="lessThan">
      <formula>$H$3</formula>
    </cfRule>
  </conditionalFormatting>
  <conditionalFormatting sqref="F616">
    <cfRule type="cellIs" dxfId="743" priority="1449" stopIfTrue="1" operator="equal">
      <formula>$H$3</formula>
    </cfRule>
    <cfRule type="cellIs" dxfId="742" priority="1450" stopIfTrue="1" operator="lessThan">
      <formula>$H$3</formula>
    </cfRule>
  </conditionalFormatting>
  <conditionalFormatting sqref="F740">
    <cfRule type="cellIs" dxfId="741" priority="1443" stopIfTrue="1" operator="equal">
      <formula>$H$3</formula>
    </cfRule>
    <cfRule type="cellIs" dxfId="740" priority="1444" stopIfTrue="1" operator="lessThan">
      <formula>$H$3</formula>
    </cfRule>
  </conditionalFormatting>
  <conditionalFormatting sqref="F747">
    <cfRule type="cellIs" dxfId="739" priority="1439" stopIfTrue="1" operator="equal">
      <formula>$H$3</formula>
    </cfRule>
    <cfRule type="cellIs" dxfId="738" priority="1440" stopIfTrue="1" operator="lessThan">
      <formula>$H$3</formula>
    </cfRule>
  </conditionalFormatting>
  <conditionalFormatting sqref="B747:B748">
    <cfRule type="cellIs" dxfId="737" priority="1437" stopIfTrue="1" operator="equal">
      <formula>$H$3</formula>
    </cfRule>
    <cfRule type="cellIs" dxfId="736" priority="1438" stopIfTrue="1" operator="lessThan">
      <formula>$H$3</formula>
    </cfRule>
  </conditionalFormatting>
  <conditionalFormatting sqref="D747">
    <cfRule type="cellIs" dxfId="735" priority="1435" stopIfTrue="1" operator="equal">
      <formula>$H$3</formula>
    </cfRule>
    <cfRule type="cellIs" dxfId="734" priority="1436" stopIfTrue="1" operator="lessThan">
      <formula>$H$3</formula>
    </cfRule>
  </conditionalFormatting>
  <conditionalFormatting sqref="B746">
    <cfRule type="cellIs" dxfId="733" priority="1427" stopIfTrue="1" operator="equal">
      <formula>$H$3</formula>
    </cfRule>
    <cfRule type="cellIs" dxfId="732" priority="1428" stopIfTrue="1" operator="lessThan">
      <formula>$H$3</formula>
    </cfRule>
  </conditionalFormatting>
  <conditionalFormatting sqref="B624 B626">
    <cfRule type="cellIs" dxfId="731" priority="1417" stopIfTrue="1" operator="equal">
      <formula>$H$3</formula>
    </cfRule>
    <cfRule type="cellIs" dxfId="730" priority="1418" stopIfTrue="1" operator="lessThan">
      <formula>$H$3</formula>
    </cfRule>
  </conditionalFormatting>
  <conditionalFormatting sqref="D625">
    <cfRule type="cellIs" dxfId="729" priority="1419" stopIfTrue="1" operator="equal">
      <formula>$H$3</formula>
    </cfRule>
    <cfRule type="cellIs" dxfId="728" priority="1420" stopIfTrue="1" operator="lessThan">
      <formula>$H$3</formula>
    </cfRule>
  </conditionalFormatting>
  <conditionalFormatting sqref="B625">
    <cfRule type="cellIs" dxfId="727" priority="1413" stopIfTrue="1" operator="equal">
      <formula>$H$3</formula>
    </cfRule>
    <cfRule type="cellIs" dxfId="726" priority="1414" stopIfTrue="1" operator="lessThan">
      <formula>$H$3</formula>
    </cfRule>
  </conditionalFormatting>
  <conditionalFormatting sqref="D626">
    <cfRule type="cellIs" dxfId="725" priority="1409" stopIfTrue="1" operator="equal">
      <formula>$H$3</formula>
    </cfRule>
    <cfRule type="cellIs" dxfId="724" priority="1410" stopIfTrue="1" operator="lessThan">
      <formula>$H$3</formula>
    </cfRule>
  </conditionalFormatting>
  <conditionalFormatting sqref="D624">
    <cfRule type="cellIs" dxfId="723" priority="1405" stopIfTrue="1" operator="equal">
      <formula>$H$3</formula>
    </cfRule>
    <cfRule type="cellIs" dxfId="722" priority="1406" stopIfTrue="1" operator="lessThan">
      <formula>$H$3</formula>
    </cfRule>
  </conditionalFormatting>
  <conditionalFormatting sqref="F624">
    <cfRule type="cellIs" dxfId="721" priority="1407" stopIfTrue="1" operator="equal">
      <formula>$H$3</formula>
    </cfRule>
    <cfRule type="cellIs" dxfId="720" priority="1408" stopIfTrue="1" operator="lessThan">
      <formula>$H$3</formula>
    </cfRule>
  </conditionalFormatting>
  <conditionalFormatting sqref="G268">
    <cfRule type="expression" dxfId="719" priority="1401" stopIfTrue="1">
      <formula>$F268=$H$3</formula>
    </cfRule>
    <cfRule type="expression" dxfId="718" priority="1402" stopIfTrue="1">
      <formula>F268&lt;$H$3</formula>
    </cfRule>
  </conditionalFormatting>
  <conditionalFormatting sqref="F268">
    <cfRule type="cellIs" dxfId="717" priority="1403" stopIfTrue="1" operator="equal">
      <formula>$H$3</formula>
    </cfRule>
    <cfRule type="cellIs" dxfId="716" priority="1404" stopIfTrue="1" operator="lessThan">
      <formula>$H$3</formula>
    </cfRule>
  </conditionalFormatting>
  <conditionalFormatting sqref="F433">
    <cfRule type="cellIs" dxfId="715" priority="1393" stopIfTrue="1" operator="equal">
      <formula>$H$3</formula>
    </cfRule>
    <cfRule type="cellIs" dxfId="714" priority="1394" stopIfTrue="1" operator="lessThan">
      <formula>$H$3</formula>
    </cfRule>
  </conditionalFormatting>
  <conditionalFormatting sqref="D433">
    <cfRule type="cellIs" dxfId="713" priority="1381" stopIfTrue="1" operator="equal">
      <formula>$H$3</formula>
    </cfRule>
    <cfRule type="cellIs" dxfId="712" priority="1382" stopIfTrue="1" operator="lessThan">
      <formula>$H$3</formula>
    </cfRule>
  </conditionalFormatting>
  <conditionalFormatting sqref="F269 D269 B269">
    <cfRule type="cellIs" dxfId="711" priority="1371" stopIfTrue="1" operator="equal">
      <formula>$H$3</formula>
    </cfRule>
    <cfRule type="cellIs" dxfId="710" priority="1372" stopIfTrue="1" operator="lessThan">
      <formula>$H$3</formula>
    </cfRule>
  </conditionalFormatting>
  <conditionalFormatting sqref="C271">
    <cfRule type="expression" dxfId="709" priority="1357" stopIfTrue="1">
      <formula>$D271=$H$3</formula>
    </cfRule>
    <cfRule type="expression" dxfId="708" priority="1358" stopIfTrue="1">
      <formula>B271&lt;$H$3</formula>
    </cfRule>
  </conditionalFormatting>
  <conditionalFormatting sqref="B271">
    <cfRule type="cellIs" dxfId="707" priority="1359" stopIfTrue="1" operator="equal">
      <formula>$H$3</formula>
    </cfRule>
    <cfRule type="cellIs" dxfId="706" priority="1360" stopIfTrue="1" operator="lessThan">
      <formula>$H$3</formula>
    </cfRule>
  </conditionalFormatting>
  <conditionalFormatting sqref="D619 F619">
    <cfRule type="cellIs" dxfId="705" priority="1355" stopIfTrue="1" operator="equal">
      <formula>$H$3</formula>
    </cfRule>
    <cfRule type="cellIs" dxfId="704" priority="1356" stopIfTrue="1" operator="lessThan">
      <formula>$H$3</formula>
    </cfRule>
  </conditionalFormatting>
  <conditionalFormatting sqref="G271">
    <cfRule type="expression" dxfId="703" priority="1349" stopIfTrue="1">
      <formula>$F271=$H$3</formula>
    </cfRule>
    <cfRule type="expression" dxfId="702" priority="1350" stopIfTrue="1">
      <formula>F271&lt;$H$3</formula>
    </cfRule>
  </conditionalFormatting>
  <conditionalFormatting sqref="F271">
    <cfRule type="cellIs" dxfId="701" priority="1347" stopIfTrue="1" operator="equal">
      <formula>$H$3</formula>
    </cfRule>
    <cfRule type="cellIs" dxfId="700" priority="1348" stopIfTrue="1" operator="lessThan">
      <formula>$H$3</formula>
    </cfRule>
  </conditionalFormatting>
  <conditionalFormatting sqref="F742 D742">
    <cfRule type="cellIs" dxfId="699" priority="1341" stopIfTrue="1" operator="equal">
      <formula>$H$3</formula>
    </cfRule>
    <cfRule type="cellIs" dxfId="698" priority="1342" stopIfTrue="1" operator="lessThan">
      <formula>$H$3</formula>
    </cfRule>
  </conditionalFormatting>
  <conditionalFormatting sqref="F620">
    <cfRule type="cellIs" dxfId="697" priority="1337" stopIfTrue="1" operator="equal">
      <formula>$H$3</formula>
    </cfRule>
    <cfRule type="cellIs" dxfId="696" priority="1338" stopIfTrue="1" operator="lessThan">
      <formula>$H$3</formula>
    </cfRule>
  </conditionalFormatting>
  <conditionalFormatting sqref="D440">
    <cfRule type="cellIs" dxfId="695" priority="1333" stopIfTrue="1" operator="equal">
      <formula>$H$3</formula>
    </cfRule>
    <cfRule type="cellIs" dxfId="694" priority="1334" stopIfTrue="1" operator="lessThan">
      <formula>$H$3</formula>
    </cfRule>
  </conditionalFormatting>
  <conditionalFormatting sqref="F440">
    <cfRule type="cellIs" dxfId="693" priority="1331" stopIfTrue="1" operator="equal">
      <formula>$H$3</formula>
    </cfRule>
    <cfRule type="cellIs" dxfId="692" priority="1332" stopIfTrue="1" operator="lessThan">
      <formula>$H$3</formula>
    </cfRule>
  </conditionalFormatting>
  <conditionalFormatting sqref="B440">
    <cfRule type="cellIs" dxfId="691" priority="1329" stopIfTrue="1" operator="equal">
      <formula>$H$3</formula>
    </cfRule>
    <cfRule type="cellIs" dxfId="690" priority="1330" stopIfTrue="1" operator="lessThan">
      <formula>$H$3</formula>
    </cfRule>
  </conditionalFormatting>
  <conditionalFormatting sqref="D441:D443 F441 B441:B443 F443">
    <cfRule type="cellIs" dxfId="689" priority="1327" stopIfTrue="1" operator="equal">
      <formula>$H$3</formula>
    </cfRule>
    <cfRule type="cellIs" dxfId="688" priority="1328" stopIfTrue="1" operator="lessThan">
      <formula>$H$3</formula>
    </cfRule>
  </conditionalFormatting>
  <conditionalFormatting sqref="F437 D437">
    <cfRule type="cellIs" dxfId="687" priority="1325" stopIfTrue="1" operator="equal">
      <formula>$H$3</formula>
    </cfRule>
    <cfRule type="cellIs" dxfId="686" priority="1326" stopIfTrue="1" operator="lessThan">
      <formula>$H$3</formula>
    </cfRule>
  </conditionalFormatting>
  <conditionalFormatting sqref="B749:B750">
    <cfRule type="cellIs" dxfId="685" priority="1317" stopIfTrue="1" operator="equal">
      <formula>$H$3</formula>
    </cfRule>
    <cfRule type="cellIs" dxfId="684" priority="1318" stopIfTrue="1" operator="lessThan">
      <formula>$H$3</formula>
    </cfRule>
  </conditionalFormatting>
  <conditionalFormatting sqref="D749">
    <cfRule type="cellIs" dxfId="683" priority="1315" stopIfTrue="1" operator="equal">
      <formula>$H$3</formula>
    </cfRule>
    <cfRule type="cellIs" dxfId="682" priority="1316" stopIfTrue="1" operator="lessThan">
      <formula>$H$3</formula>
    </cfRule>
  </conditionalFormatting>
  <conditionalFormatting sqref="F749">
    <cfRule type="cellIs" dxfId="681" priority="1313" stopIfTrue="1" operator="equal">
      <formula>$H$3</formula>
    </cfRule>
    <cfRule type="cellIs" dxfId="680" priority="1314" stopIfTrue="1" operator="lessThan">
      <formula>$H$3</formula>
    </cfRule>
  </conditionalFormatting>
  <conditionalFormatting sqref="E272">
    <cfRule type="expression" dxfId="679" priority="1309" stopIfTrue="1">
      <formula>$D272=$H$3</formula>
    </cfRule>
    <cfRule type="expression" dxfId="678" priority="1310" stopIfTrue="1">
      <formula>D272&lt;$H$3</formula>
    </cfRule>
  </conditionalFormatting>
  <conditionalFormatting sqref="C272">
    <cfRule type="expression" dxfId="677" priority="1311" stopIfTrue="1">
      <formula>$B272=$H$3</formula>
    </cfRule>
    <cfRule type="expression" dxfId="676" priority="1312" stopIfTrue="1">
      <formula>B272&lt;$H$3</formula>
    </cfRule>
  </conditionalFormatting>
  <conditionalFormatting sqref="B272 D272">
    <cfRule type="cellIs" dxfId="675" priority="1307" stopIfTrue="1" operator="equal">
      <formula>$H$3</formula>
    </cfRule>
    <cfRule type="cellIs" dxfId="674" priority="1308" stopIfTrue="1" operator="lessThan">
      <formula>$H$3</formula>
    </cfRule>
  </conditionalFormatting>
  <conditionalFormatting sqref="G272">
    <cfRule type="expression" dxfId="673" priority="1305" stopIfTrue="1">
      <formula>$F272=$H$3</formula>
    </cfRule>
    <cfRule type="expression" dxfId="672" priority="1306" stopIfTrue="1">
      <formula>F272&lt;$H$3</formula>
    </cfRule>
  </conditionalFormatting>
  <conditionalFormatting sqref="F272">
    <cfRule type="cellIs" dxfId="671" priority="1303" stopIfTrue="1" operator="equal">
      <formula>$H$3</formula>
    </cfRule>
    <cfRule type="cellIs" dxfId="670" priority="1304" stopIfTrue="1" operator="lessThan">
      <formula>$H$3</formula>
    </cfRule>
  </conditionalFormatting>
  <conditionalFormatting sqref="F282:F283 B282:B283 D282:D283">
    <cfRule type="cellIs" dxfId="669" priority="1257" stopIfTrue="1" operator="equal">
      <formula>$H$3</formula>
    </cfRule>
    <cfRule type="cellIs" dxfId="668" priority="1258" stopIfTrue="1" operator="lessThan">
      <formula>$H$3</formula>
    </cfRule>
  </conditionalFormatting>
  <conditionalFormatting sqref="B444">
    <cfRule type="cellIs" dxfId="667" priority="1253" stopIfTrue="1" operator="equal">
      <formula>$H$3</formula>
    </cfRule>
    <cfRule type="cellIs" dxfId="666" priority="1254" stopIfTrue="1" operator="lessThan">
      <formula>$H$3</formula>
    </cfRule>
  </conditionalFormatting>
  <conditionalFormatting sqref="D438">
    <cfRule type="cellIs" dxfId="665" priority="1243" stopIfTrue="1" operator="equal">
      <formula>$H$3</formula>
    </cfRule>
    <cfRule type="cellIs" dxfId="664" priority="1244" stopIfTrue="1" operator="lessThan">
      <formula>$H$3</formula>
    </cfRule>
  </conditionalFormatting>
  <conditionalFormatting sqref="F438">
    <cfRule type="cellIs" dxfId="663" priority="1239" stopIfTrue="1" operator="equal">
      <formula>$H$3</formula>
    </cfRule>
    <cfRule type="cellIs" dxfId="662" priority="1240" stopIfTrue="1" operator="lessThan">
      <formula>$H$3</formula>
    </cfRule>
  </conditionalFormatting>
  <conditionalFormatting sqref="F743">
    <cfRule type="cellIs" dxfId="661" priority="1235" stopIfTrue="1" operator="equal">
      <formula>$H$3</formula>
    </cfRule>
    <cfRule type="cellIs" dxfId="660" priority="1236" stopIfTrue="1" operator="lessThan">
      <formula>$H$3</formula>
    </cfRule>
  </conditionalFormatting>
  <conditionalFormatting sqref="B273">
    <cfRule type="cellIs" dxfId="659" priority="1227" stopIfTrue="1" operator="equal">
      <formula>$H$3</formula>
    </cfRule>
    <cfRule type="cellIs" dxfId="658" priority="1228" stopIfTrue="1" operator="lessThan">
      <formula>$H$3</formula>
    </cfRule>
  </conditionalFormatting>
  <conditionalFormatting sqref="C273">
    <cfRule type="expression" dxfId="657" priority="1225" stopIfTrue="1">
      <formula>$B273=$H$3</formula>
    </cfRule>
    <cfRule type="expression" dxfId="656" priority="1226" stopIfTrue="1">
      <formula>B273&lt;$H$3</formula>
    </cfRule>
  </conditionalFormatting>
  <conditionalFormatting sqref="D744">
    <cfRule type="cellIs" dxfId="655" priority="1223" stopIfTrue="1" operator="equal">
      <formula>$H$3</formula>
    </cfRule>
    <cfRule type="cellIs" dxfId="654" priority="1224" stopIfTrue="1" operator="lessThan">
      <formula>$H$3</formula>
    </cfRule>
  </conditionalFormatting>
  <conditionalFormatting sqref="F744">
    <cfRule type="cellIs" dxfId="653" priority="1219" stopIfTrue="1" operator="equal">
      <formula>$H$3</formula>
    </cfRule>
    <cfRule type="cellIs" dxfId="652" priority="1220" stopIfTrue="1" operator="lessThan">
      <formula>$H$3</formula>
    </cfRule>
  </conditionalFormatting>
  <conditionalFormatting sqref="F622">
    <cfRule type="cellIs" dxfId="651" priority="1215" stopIfTrue="1" operator="equal">
      <formula>$H$3</formula>
    </cfRule>
    <cfRule type="cellIs" dxfId="650" priority="1216" stopIfTrue="1" operator="lessThan">
      <formula>$H$3</formula>
    </cfRule>
  </conditionalFormatting>
  <conditionalFormatting sqref="D622">
    <cfRule type="cellIs" dxfId="649" priority="1195" stopIfTrue="1" operator="equal">
      <formula>$H$3</formula>
    </cfRule>
    <cfRule type="cellIs" dxfId="648" priority="1196" stopIfTrue="1" operator="lessThan">
      <formula>$H$3</formula>
    </cfRule>
  </conditionalFormatting>
  <conditionalFormatting sqref="C275">
    <cfRule type="expression" dxfId="647" priority="1197" stopIfTrue="1">
      <formula>$B275=$H$3</formula>
    </cfRule>
    <cfRule type="expression" dxfId="646" priority="1198" stopIfTrue="1">
      <formula>B275&lt;$H$3</formula>
    </cfRule>
  </conditionalFormatting>
  <conditionalFormatting sqref="B275">
    <cfRule type="cellIs" dxfId="645" priority="1199" stopIfTrue="1" operator="equal">
      <formula>$H$3</formula>
    </cfRule>
    <cfRule type="cellIs" dxfId="644" priority="1200" stopIfTrue="1" operator="lessThan">
      <formula>$H$3</formula>
    </cfRule>
  </conditionalFormatting>
  <conditionalFormatting sqref="D628 B628:B631 F628 F631 D630:D631">
    <cfRule type="cellIs" dxfId="643" priority="1191" stopIfTrue="1" operator="equal">
      <formula>$H$3</formula>
    </cfRule>
    <cfRule type="cellIs" dxfId="642" priority="1192" stopIfTrue="1" operator="lessThan">
      <formula>$H$3</formula>
    </cfRule>
  </conditionalFormatting>
  <conditionalFormatting sqref="B627">
    <cfRule type="cellIs" dxfId="641" priority="1187" stopIfTrue="1" operator="equal">
      <formula>$H$3</formula>
    </cfRule>
    <cfRule type="cellIs" dxfId="640" priority="1188" stopIfTrue="1" operator="lessThan">
      <formula>$H$3</formula>
    </cfRule>
  </conditionalFormatting>
  <conditionalFormatting sqref="F627">
    <cfRule type="cellIs" dxfId="639" priority="1185" stopIfTrue="1" operator="equal">
      <formula>$H$3</formula>
    </cfRule>
    <cfRule type="cellIs" dxfId="638" priority="1186" stopIfTrue="1" operator="lessThan">
      <formula>$H$3</formula>
    </cfRule>
  </conditionalFormatting>
  <conditionalFormatting sqref="D627">
    <cfRule type="cellIs" dxfId="637" priority="1181" stopIfTrue="1" operator="equal">
      <formula>$H$3</formula>
    </cfRule>
    <cfRule type="cellIs" dxfId="636" priority="1182" stopIfTrue="1" operator="lessThan">
      <formula>$H$3</formula>
    </cfRule>
  </conditionalFormatting>
  <conditionalFormatting sqref="E275">
    <cfRule type="expression" dxfId="635" priority="1153" stopIfTrue="1">
      <formula>$D275=$H$3</formula>
    </cfRule>
    <cfRule type="expression" dxfId="634" priority="1154" stopIfTrue="1">
      <formula>D275&lt;$H$3</formula>
    </cfRule>
  </conditionalFormatting>
  <conditionalFormatting sqref="G275">
    <cfRule type="expression" dxfId="633" priority="1155" stopIfTrue="1">
      <formula>$F275=$H$3</formula>
    </cfRule>
    <cfRule type="expression" dxfId="632" priority="1156" stopIfTrue="1">
      <formula>F275&lt;$H$3</formula>
    </cfRule>
  </conditionalFormatting>
  <conditionalFormatting sqref="F275 D275">
    <cfRule type="cellIs" dxfId="631" priority="1157" stopIfTrue="1" operator="equal">
      <formula>$H$3</formula>
    </cfRule>
    <cfRule type="cellIs" dxfId="630" priority="1158" stopIfTrue="1" operator="lessThan">
      <formula>$H$3</formula>
    </cfRule>
  </conditionalFormatting>
  <conditionalFormatting sqref="F439">
    <cfRule type="cellIs" dxfId="629" priority="1115" stopIfTrue="1" operator="equal">
      <formula>$H$3</formula>
    </cfRule>
    <cfRule type="cellIs" dxfId="628" priority="1116" stopIfTrue="1" operator="lessThan">
      <formula>$H$3</formula>
    </cfRule>
  </conditionalFormatting>
  <conditionalFormatting sqref="D439">
    <cfRule type="cellIs" dxfId="627" priority="1109" stopIfTrue="1" operator="equal">
      <formula>$H$3</formula>
    </cfRule>
    <cfRule type="cellIs" dxfId="626" priority="1110" stopIfTrue="1" operator="lessThan">
      <formula>$H$3</formula>
    </cfRule>
  </conditionalFormatting>
  <conditionalFormatting sqref="D745 F745">
    <cfRule type="cellIs" dxfId="625" priority="1101" stopIfTrue="1" operator="equal">
      <formula>$H$3</formula>
    </cfRule>
    <cfRule type="cellIs" dxfId="624" priority="1102" stopIfTrue="1" operator="lessThan">
      <formula>$H$3</formula>
    </cfRule>
  </conditionalFormatting>
  <conditionalFormatting sqref="F286:F287 B286:B287 D286:D287">
    <cfRule type="cellIs" dxfId="623" priority="1081" stopIfTrue="1" operator="equal">
      <formula>$H$3</formula>
    </cfRule>
    <cfRule type="cellIs" dxfId="622" priority="1082" stopIfTrue="1" operator="lessThan">
      <formula>$H$3</formula>
    </cfRule>
  </conditionalFormatting>
  <conditionalFormatting sqref="B284">
    <cfRule type="cellIs" dxfId="621" priority="1069" stopIfTrue="1" operator="equal">
      <formula>$H$3</formula>
    </cfRule>
    <cfRule type="cellIs" dxfId="620" priority="1070" stopIfTrue="1" operator="lessThan">
      <formula>$H$3</formula>
    </cfRule>
  </conditionalFormatting>
  <conditionalFormatting sqref="D284 F284">
    <cfRule type="cellIs" dxfId="619" priority="1065" stopIfTrue="1" operator="equal">
      <formula>$H$3</formula>
    </cfRule>
    <cfRule type="cellIs" dxfId="618" priority="1066" stopIfTrue="1" operator="lessThan">
      <formula>$H$3</formula>
    </cfRule>
  </conditionalFormatting>
  <conditionalFormatting sqref="F285 B285 D285">
    <cfRule type="cellIs" dxfId="617" priority="1059" stopIfTrue="1" operator="equal">
      <formula>$H$3</formula>
    </cfRule>
    <cfRule type="cellIs" dxfId="616" priority="1060" stopIfTrue="1" operator="lessThan">
      <formula>$H$3</formula>
    </cfRule>
  </conditionalFormatting>
  <conditionalFormatting sqref="C276">
    <cfRule type="expression" dxfId="615" priority="1047" stopIfTrue="1">
      <formula>$D276=$H$3</formula>
    </cfRule>
    <cfRule type="expression" dxfId="614" priority="1048" stopIfTrue="1">
      <formula>B276&lt;$H$3</formula>
    </cfRule>
  </conditionalFormatting>
  <conditionalFormatting sqref="B276">
    <cfRule type="cellIs" dxfId="613" priority="1051" stopIfTrue="1" operator="equal">
      <formula>$H$3</formula>
    </cfRule>
    <cfRule type="cellIs" dxfId="612" priority="1052" stopIfTrue="1" operator="lessThan">
      <formula>$H$3</formula>
    </cfRule>
  </conditionalFormatting>
  <conditionalFormatting sqref="E276">
    <cfRule type="expression" dxfId="611" priority="1045" stopIfTrue="1">
      <formula>$B276=$H$3</formula>
    </cfRule>
    <cfRule type="expression" dxfId="610" priority="1046" stopIfTrue="1">
      <formula>D276&lt;$H$3</formula>
    </cfRule>
  </conditionalFormatting>
  <conditionalFormatting sqref="D276">
    <cfRule type="cellIs" dxfId="609" priority="1043" stopIfTrue="1" operator="equal">
      <formula>$H$3</formula>
    </cfRule>
    <cfRule type="cellIs" dxfId="608" priority="1044" stopIfTrue="1" operator="lessThan">
      <formula>$H$3</formula>
    </cfRule>
  </conditionalFormatting>
  <conditionalFormatting sqref="G276">
    <cfRule type="expression" dxfId="607" priority="1041" stopIfTrue="1">
      <formula>$F276=$H$3</formula>
    </cfRule>
    <cfRule type="expression" dxfId="606" priority="1042" stopIfTrue="1">
      <formula>F276&lt;$H$3</formula>
    </cfRule>
  </conditionalFormatting>
  <conditionalFormatting sqref="F276">
    <cfRule type="cellIs" dxfId="605" priority="1039" stopIfTrue="1" operator="equal">
      <formula>$H$3</formula>
    </cfRule>
    <cfRule type="cellIs" dxfId="604" priority="1040" stopIfTrue="1" operator="lessThan">
      <formula>$H$3</formula>
    </cfRule>
  </conditionalFormatting>
  <conditionalFormatting sqref="D445:D447 F445:F446 B445:B447">
    <cfRule type="cellIs" dxfId="603" priority="1035" stopIfTrue="1" operator="equal">
      <formula>$H$3</formula>
    </cfRule>
    <cfRule type="cellIs" dxfId="602" priority="1036" stopIfTrue="1" operator="lessThan">
      <formula>$H$3</formula>
    </cfRule>
  </conditionalFormatting>
  <conditionalFormatting sqref="B448 D448">
    <cfRule type="cellIs" dxfId="601" priority="1033" stopIfTrue="1" operator="equal">
      <formula>$H$3</formula>
    </cfRule>
    <cfRule type="cellIs" dxfId="600" priority="1034" stopIfTrue="1" operator="lessThan">
      <formula>$H$3</formula>
    </cfRule>
  </conditionalFormatting>
  <conditionalFormatting sqref="C280">
    <cfRule type="expression" dxfId="599" priority="1025" stopIfTrue="1">
      <formula>$B280=$H$3</formula>
    </cfRule>
    <cfRule type="expression" dxfId="598" priority="1026" stopIfTrue="1">
      <formula>B280&lt;$H$3</formula>
    </cfRule>
  </conditionalFormatting>
  <conditionalFormatting sqref="E280">
    <cfRule type="expression" dxfId="597" priority="1027" stopIfTrue="1">
      <formula>$D280=$H$3</formula>
    </cfRule>
    <cfRule type="expression" dxfId="596" priority="1028" stopIfTrue="1">
      <formula>D280&lt;$H$3</formula>
    </cfRule>
  </conditionalFormatting>
  <conditionalFormatting sqref="G280">
    <cfRule type="expression" dxfId="595" priority="1029" stopIfTrue="1">
      <formula>$F280=$H$3</formula>
    </cfRule>
    <cfRule type="expression" dxfId="594" priority="1030" stopIfTrue="1">
      <formula>F280&lt;$H$3</formula>
    </cfRule>
  </conditionalFormatting>
  <conditionalFormatting sqref="B280 D280 F280">
    <cfRule type="cellIs" dxfId="593" priority="1031" stopIfTrue="1" operator="equal">
      <formula>$H$3</formula>
    </cfRule>
    <cfRule type="cellIs" dxfId="592" priority="1032" stopIfTrue="1" operator="lessThan">
      <formula>$H$3</formula>
    </cfRule>
  </conditionalFormatting>
  <conditionalFormatting sqref="F752:F753 B752:B753 D752:D753">
    <cfRule type="cellIs" dxfId="591" priority="1009" stopIfTrue="1" operator="equal">
      <formula>$H$3</formula>
    </cfRule>
    <cfRule type="cellIs" dxfId="590" priority="1010" stopIfTrue="1" operator="lessThan">
      <formula>$H$3</formula>
    </cfRule>
  </conditionalFormatting>
  <conditionalFormatting sqref="B751 D751 F751">
    <cfRule type="cellIs" dxfId="589" priority="1007" stopIfTrue="1" operator="equal">
      <formula>$H$3</formula>
    </cfRule>
    <cfRule type="cellIs" dxfId="588" priority="1008" stopIfTrue="1" operator="lessThan">
      <formula>$H$3</formula>
    </cfRule>
  </conditionalFormatting>
  <conditionalFormatting sqref="D746">
    <cfRule type="cellIs" dxfId="587" priority="999" stopIfTrue="1" operator="equal">
      <formula>$H$3</formula>
    </cfRule>
    <cfRule type="cellIs" dxfId="586" priority="1000" stopIfTrue="1" operator="lessThan">
      <formula>$H$3</formula>
    </cfRule>
  </conditionalFormatting>
  <conditionalFormatting sqref="F746">
    <cfRule type="cellIs" dxfId="585" priority="995" stopIfTrue="1" operator="equal">
      <formula>$H$3</formula>
    </cfRule>
    <cfRule type="cellIs" dxfId="584" priority="996" stopIfTrue="1" operator="lessThan">
      <formula>$H$3</formula>
    </cfRule>
  </conditionalFormatting>
  <conditionalFormatting sqref="F442">
    <cfRule type="cellIs" dxfId="583" priority="991" stopIfTrue="1" operator="equal">
      <formula>$H$3</formula>
    </cfRule>
    <cfRule type="cellIs" dxfId="582" priority="992" stopIfTrue="1" operator="lessThan">
      <formula>$H$3</formula>
    </cfRule>
  </conditionalFormatting>
  <conditionalFormatting sqref="F625">
    <cfRule type="cellIs" dxfId="581" priority="987" stopIfTrue="1" operator="equal">
      <formula>$H$3</formula>
    </cfRule>
    <cfRule type="cellIs" dxfId="580" priority="988" stopIfTrue="1" operator="lessThan">
      <formula>$H$3</formula>
    </cfRule>
  </conditionalFormatting>
  <conditionalFormatting sqref="C277">
    <cfRule type="expression" dxfId="579" priority="975" stopIfTrue="1">
      <formula>$B277=$H$3</formula>
    </cfRule>
    <cfRule type="expression" dxfId="578" priority="976" stopIfTrue="1">
      <formula>B277&lt;$H$3</formula>
    </cfRule>
  </conditionalFormatting>
  <conditionalFormatting sqref="B277">
    <cfRule type="cellIs" dxfId="577" priority="973" stopIfTrue="1" operator="equal">
      <formula>$H$3</formula>
    </cfRule>
    <cfRule type="cellIs" dxfId="576" priority="974" stopIfTrue="1" operator="lessThan">
      <formula>$H$3</formula>
    </cfRule>
  </conditionalFormatting>
  <conditionalFormatting sqref="F626">
    <cfRule type="cellIs" dxfId="575" priority="969" stopIfTrue="1" operator="equal">
      <formula>$H$3</formula>
    </cfRule>
    <cfRule type="cellIs" dxfId="574" priority="970" stopIfTrue="1" operator="lessThan">
      <formula>$H$3</formula>
    </cfRule>
  </conditionalFormatting>
  <conditionalFormatting sqref="F444">
    <cfRule type="cellIs" dxfId="573" priority="967" stopIfTrue="1" operator="equal">
      <formula>$H$3</formula>
    </cfRule>
    <cfRule type="cellIs" dxfId="572" priority="968" stopIfTrue="1" operator="lessThan">
      <formula>$H$3</formula>
    </cfRule>
  </conditionalFormatting>
  <conditionalFormatting sqref="D444">
    <cfRule type="cellIs" dxfId="571" priority="961" stopIfTrue="1" operator="equal">
      <formula>$H$3</formula>
    </cfRule>
    <cfRule type="cellIs" dxfId="570" priority="962" stopIfTrue="1" operator="lessThan">
      <formula>$H$3</formula>
    </cfRule>
  </conditionalFormatting>
  <conditionalFormatting sqref="D633 B633 F633">
    <cfRule type="cellIs" dxfId="569" priority="953" stopIfTrue="1" operator="equal">
      <formula>$H$3</formula>
    </cfRule>
    <cfRule type="cellIs" dxfId="568" priority="954" stopIfTrue="1" operator="lessThan">
      <formula>$H$3</formula>
    </cfRule>
  </conditionalFormatting>
  <conditionalFormatting sqref="B632">
    <cfRule type="cellIs" dxfId="567" priority="951" stopIfTrue="1" operator="equal">
      <formula>$H$3</formula>
    </cfRule>
    <cfRule type="cellIs" dxfId="566" priority="952" stopIfTrue="1" operator="lessThan">
      <formula>$H$3</formula>
    </cfRule>
  </conditionalFormatting>
  <conditionalFormatting sqref="F632">
    <cfRule type="cellIs" dxfId="565" priority="949" stopIfTrue="1" operator="equal">
      <formula>$H$3</formula>
    </cfRule>
    <cfRule type="cellIs" dxfId="564" priority="950" stopIfTrue="1" operator="lessThan">
      <formula>$H$3</formula>
    </cfRule>
  </conditionalFormatting>
  <conditionalFormatting sqref="D632">
    <cfRule type="cellIs" dxfId="563" priority="947" stopIfTrue="1" operator="equal">
      <formula>$H$3</formula>
    </cfRule>
    <cfRule type="cellIs" dxfId="562" priority="948" stopIfTrue="1" operator="lessThan">
      <formula>$H$3</formula>
    </cfRule>
  </conditionalFormatting>
  <conditionalFormatting sqref="D290 B290 F290">
    <cfRule type="cellIs" dxfId="561" priority="939" stopIfTrue="1" operator="equal">
      <formula>$H$3</formula>
    </cfRule>
    <cfRule type="cellIs" dxfId="560" priority="940" stopIfTrue="1" operator="lessThan">
      <formula>$H$3</formula>
    </cfRule>
  </conditionalFormatting>
  <conditionalFormatting sqref="B288">
    <cfRule type="cellIs" dxfId="559" priority="937" stopIfTrue="1" operator="equal">
      <formula>$H$3</formula>
    </cfRule>
    <cfRule type="cellIs" dxfId="558" priority="938" stopIfTrue="1" operator="lessThan">
      <formula>$H$3</formula>
    </cfRule>
  </conditionalFormatting>
  <conditionalFormatting sqref="D288 F288">
    <cfRule type="cellIs" dxfId="557" priority="935" stopIfTrue="1" operator="equal">
      <formula>$H$3</formula>
    </cfRule>
    <cfRule type="cellIs" dxfId="556" priority="936" stopIfTrue="1" operator="lessThan">
      <formula>$H$3</formula>
    </cfRule>
  </conditionalFormatting>
  <conditionalFormatting sqref="F289 B289 D289">
    <cfRule type="cellIs" dxfId="555" priority="933" stopIfTrue="1" operator="equal">
      <formula>$H$3</formula>
    </cfRule>
    <cfRule type="cellIs" dxfId="554" priority="934" stopIfTrue="1" operator="lessThan">
      <formula>$H$3</formula>
    </cfRule>
  </conditionalFormatting>
  <conditionalFormatting sqref="D449 F449 B449:B451 D451 F451">
    <cfRule type="cellIs" dxfId="553" priority="929" stopIfTrue="1" operator="equal">
      <formula>$H$3</formula>
    </cfRule>
    <cfRule type="cellIs" dxfId="552" priority="930" stopIfTrue="1" operator="lessThan">
      <formula>$H$3</formula>
    </cfRule>
  </conditionalFormatting>
  <conditionalFormatting sqref="B452 F452 D452">
    <cfRule type="cellIs" dxfId="551" priority="927" stopIfTrue="1" operator="equal">
      <formula>$H$3</formula>
    </cfRule>
    <cfRule type="cellIs" dxfId="550" priority="928" stopIfTrue="1" operator="lessThan">
      <formula>$H$3</formula>
    </cfRule>
  </conditionalFormatting>
  <conditionalFormatting sqref="F748 D748">
    <cfRule type="cellIs" dxfId="549" priority="921" stopIfTrue="1" operator="equal">
      <formula>$H$3</formula>
    </cfRule>
    <cfRule type="cellIs" dxfId="548" priority="922" stopIfTrue="1" operator="lessThan">
      <formula>$H$3</formula>
    </cfRule>
  </conditionalFormatting>
  <conditionalFormatting sqref="F447">
    <cfRule type="cellIs" dxfId="547" priority="909" stopIfTrue="1" operator="equal">
      <formula>$H$3</formula>
    </cfRule>
    <cfRule type="cellIs" dxfId="546" priority="910" stopIfTrue="1" operator="lessThan">
      <formula>$H$3</formula>
    </cfRule>
  </conditionalFormatting>
  <conditionalFormatting sqref="D634 B634 F634">
    <cfRule type="cellIs" dxfId="545" priority="903" stopIfTrue="1" operator="equal">
      <formula>$H$3</formula>
    </cfRule>
    <cfRule type="cellIs" dxfId="544" priority="904" stopIfTrue="1" operator="lessThan">
      <formula>$H$3</formula>
    </cfRule>
  </conditionalFormatting>
  <conditionalFormatting sqref="B638">
    <cfRule type="cellIs" dxfId="543" priority="901" stopIfTrue="1" operator="equal">
      <formula>$H$3</formula>
    </cfRule>
    <cfRule type="cellIs" dxfId="542" priority="902" stopIfTrue="1" operator="lessThan">
      <formula>$H$3</formula>
    </cfRule>
  </conditionalFormatting>
  <conditionalFormatting sqref="B637">
    <cfRule type="cellIs" dxfId="541" priority="899" stopIfTrue="1" operator="equal">
      <formula>$H$3</formula>
    </cfRule>
    <cfRule type="cellIs" dxfId="540" priority="900" stopIfTrue="1" operator="lessThan">
      <formula>$H$3</formula>
    </cfRule>
  </conditionalFormatting>
  <conditionalFormatting sqref="F637">
    <cfRule type="cellIs" dxfId="539" priority="897" stopIfTrue="1" operator="equal">
      <formula>$H$3</formula>
    </cfRule>
    <cfRule type="cellIs" dxfId="538" priority="898" stopIfTrue="1" operator="lessThan">
      <formula>$H$3</formula>
    </cfRule>
  </conditionalFormatting>
  <conditionalFormatting sqref="D637">
    <cfRule type="cellIs" dxfId="537" priority="895" stopIfTrue="1" operator="equal">
      <formula>$H$3</formula>
    </cfRule>
    <cfRule type="cellIs" dxfId="536" priority="896" stopIfTrue="1" operator="lessThan">
      <formula>$H$3</formula>
    </cfRule>
  </conditionalFormatting>
  <conditionalFormatting sqref="F629">
    <cfRule type="cellIs" dxfId="535" priority="889" stopIfTrue="1" operator="equal">
      <formula>$H$3</formula>
    </cfRule>
    <cfRule type="cellIs" dxfId="534" priority="890" stopIfTrue="1" operator="lessThan">
      <formula>$H$3</formula>
    </cfRule>
  </conditionalFormatting>
  <conditionalFormatting sqref="D629">
    <cfRule type="cellIs" dxfId="533" priority="887" stopIfTrue="1" operator="equal">
      <formula>$H$3</formula>
    </cfRule>
    <cfRule type="cellIs" dxfId="532" priority="888" stopIfTrue="1" operator="lessThan">
      <formula>$H$3</formula>
    </cfRule>
  </conditionalFormatting>
  <conditionalFormatting sqref="F630">
    <cfRule type="cellIs" dxfId="531" priority="881" stopIfTrue="1" operator="equal">
      <formula>$H$3</formula>
    </cfRule>
    <cfRule type="cellIs" dxfId="530" priority="882" stopIfTrue="1" operator="lessThan">
      <formula>$H$3</formula>
    </cfRule>
  </conditionalFormatting>
  <conditionalFormatting sqref="D455 F455 B453:B455">
    <cfRule type="cellIs" dxfId="529" priority="877" stopIfTrue="1" operator="equal">
      <formula>$H$3</formula>
    </cfRule>
    <cfRule type="cellIs" dxfId="528" priority="878" stopIfTrue="1" operator="lessThan">
      <formula>$H$3</formula>
    </cfRule>
  </conditionalFormatting>
  <conditionalFormatting sqref="B456 F456 D456">
    <cfRule type="cellIs" dxfId="527" priority="875" stopIfTrue="1" operator="equal">
      <formula>$H$3</formula>
    </cfRule>
    <cfRule type="cellIs" dxfId="526" priority="876" stopIfTrue="1" operator="lessThan">
      <formula>$H$3</formula>
    </cfRule>
  </conditionalFormatting>
  <conditionalFormatting sqref="F448">
    <cfRule type="cellIs" dxfId="525" priority="869" stopIfTrue="1" operator="equal">
      <formula>$H$3</formula>
    </cfRule>
    <cfRule type="cellIs" dxfId="524" priority="870" stopIfTrue="1" operator="lessThan">
      <formula>$H$3</formula>
    </cfRule>
  </conditionalFormatting>
  <conditionalFormatting sqref="C292:C294">
    <cfRule type="expression" dxfId="523" priority="865" stopIfTrue="1">
      <formula>$B292=$H$3</formula>
    </cfRule>
    <cfRule type="expression" dxfId="522" priority="866" stopIfTrue="1">
      <formula>B292&lt;$H$3</formula>
    </cfRule>
  </conditionalFormatting>
  <conditionalFormatting sqref="E292:E294">
    <cfRule type="expression" dxfId="521" priority="863" stopIfTrue="1">
      <formula>$D292=$H$3</formula>
    </cfRule>
    <cfRule type="expression" dxfId="520" priority="864" stopIfTrue="1">
      <formula>D292&lt;$H$3</formula>
    </cfRule>
  </conditionalFormatting>
  <conditionalFormatting sqref="G292:G293">
    <cfRule type="expression" dxfId="519" priority="861" stopIfTrue="1">
      <formula>$F292=$H$3</formula>
    </cfRule>
    <cfRule type="expression" dxfId="518" priority="862" stopIfTrue="1">
      <formula>F292&lt;$H$3</formula>
    </cfRule>
  </conditionalFormatting>
  <conditionalFormatting sqref="F294">
    <cfRule type="cellIs" dxfId="517" priority="859" stopIfTrue="1" operator="equal">
      <formula>$H$3</formula>
    </cfRule>
    <cfRule type="cellIs" dxfId="516" priority="860" stopIfTrue="1" operator="lessThan">
      <formula>$H$3</formula>
    </cfRule>
  </conditionalFormatting>
  <conditionalFormatting sqref="B292">
    <cfRule type="cellIs" dxfId="515" priority="857" stopIfTrue="1" operator="equal">
      <formula>$H$3</formula>
    </cfRule>
    <cfRule type="cellIs" dxfId="514" priority="858" stopIfTrue="1" operator="lessThan">
      <formula>$H$3</formula>
    </cfRule>
  </conditionalFormatting>
  <conditionalFormatting sqref="D292 F292">
    <cfRule type="cellIs" dxfId="513" priority="855" stopIfTrue="1" operator="equal">
      <formula>$H$3</formula>
    </cfRule>
    <cfRule type="cellIs" dxfId="512" priority="856" stopIfTrue="1" operator="lessThan">
      <formula>$H$3</formula>
    </cfRule>
  </conditionalFormatting>
  <conditionalFormatting sqref="F293 F295 B293:B295 D293:D295">
    <cfRule type="cellIs" dxfId="511" priority="853" stopIfTrue="1" operator="equal">
      <formula>$H$3</formula>
    </cfRule>
    <cfRule type="cellIs" dxfId="510" priority="854" stopIfTrue="1" operator="lessThan">
      <formula>$H$3</formula>
    </cfRule>
  </conditionalFormatting>
  <conditionalFormatting sqref="F755:F756 B755:B756 D755:D756">
    <cfRule type="cellIs" dxfId="509" priority="837" stopIfTrue="1" operator="equal">
      <formula>$H$3</formula>
    </cfRule>
    <cfRule type="cellIs" dxfId="508" priority="838" stopIfTrue="1" operator="lessThan">
      <formula>$H$3</formula>
    </cfRule>
  </conditionalFormatting>
  <conditionalFormatting sqref="B754 D754 F754">
    <cfRule type="cellIs" dxfId="507" priority="835" stopIfTrue="1" operator="equal">
      <formula>$H$3</formula>
    </cfRule>
    <cfRule type="cellIs" dxfId="506" priority="836" stopIfTrue="1" operator="lessThan">
      <formula>$H$3</formula>
    </cfRule>
  </conditionalFormatting>
  <conditionalFormatting sqref="F750 D750">
    <cfRule type="cellIs" dxfId="505" priority="833" stopIfTrue="1" operator="equal">
      <formula>$H$3</formula>
    </cfRule>
    <cfRule type="cellIs" dxfId="504" priority="834" stopIfTrue="1" operator="lessThan">
      <formula>$H$3</formula>
    </cfRule>
  </conditionalFormatting>
  <conditionalFormatting sqref="D639 B639 F639">
    <cfRule type="cellIs" dxfId="503" priority="821" stopIfTrue="1" operator="equal">
      <formula>$H$3</formula>
    </cfRule>
    <cfRule type="cellIs" dxfId="502" priority="822" stopIfTrue="1" operator="lessThan">
      <formula>$H$3</formula>
    </cfRule>
  </conditionalFormatting>
  <conditionalFormatting sqref="B643">
    <cfRule type="cellIs" dxfId="501" priority="819" stopIfTrue="1" operator="equal">
      <formula>$H$3</formula>
    </cfRule>
    <cfRule type="cellIs" dxfId="500" priority="820" stopIfTrue="1" operator="lessThan">
      <formula>$H$3</formula>
    </cfRule>
  </conditionalFormatting>
  <conditionalFormatting sqref="B642">
    <cfRule type="cellIs" dxfId="499" priority="817" stopIfTrue="1" operator="equal">
      <formula>$H$3</formula>
    </cfRule>
    <cfRule type="cellIs" dxfId="498" priority="818" stopIfTrue="1" operator="lessThan">
      <formula>$H$3</formula>
    </cfRule>
  </conditionalFormatting>
  <conditionalFormatting sqref="F642">
    <cfRule type="cellIs" dxfId="497" priority="815" stopIfTrue="1" operator="equal">
      <formula>$H$3</formula>
    </cfRule>
    <cfRule type="cellIs" dxfId="496" priority="816" stopIfTrue="1" operator="lessThan">
      <formula>$H$3</formula>
    </cfRule>
  </conditionalFormatting>
  <conditionalFormatting sqref="D642">
    <cfRule type="cellIs" dxfId="495" priority="813" stopIfTrue="1" operator="equal">
      <formula>$H$3</formula>
    </cfRule>
    <cfRule type="cellIs" dxfId="494" priority="814" stopIfTrue="1" operator="lessThan">
      <formula>$H$3</formula>
    </cfRule>
  </conditionalFormatting>
  <conditionalFormatting sqref="F635">
    <cfRule type="cellIs" dxfId="493" priority="807" stopIfTrue="1" operator="equal">
      <formula>$H$3</formula>
    </cfRule>
    <cfRule type="cellIs" dxfId="492" priority="808" stopIfTrue="1" operator="lessThan">
      <formula>$H$3</formula>
    </cfRule>
  </conditionalFormatting>
  <conditionalFormatting sqref="D635">
    <cfRule type="cellIs" dxfId="491" priority="801" stopIfTrue="1" operator="equal">
      <formula>$H$3</formula>
    </cfRule>
    <cfRule type="cellIs" dxfId="490" priority="802" stopIfTrue="1" operator="lessThan">
      <formula>$H$3</formula>
    </cfRule>
  </conditionalFormatting>
  <conditionalFormatting sqref="D450">
    <cfRule type="cellIs" dxfId="489" priority="785" stopIfTrue="1" operator="equal">
      <formula>$H$3</formula>
    </cfRule>
    <cfRule type="cellIs" dxfId="488" priority="786" stopIfTrue="1" operator="lessThan">
      <formula>$H$3</formula>
    </cfRule>
  </conditionalFormatting>
  <conditionalFormatting sqref="F450">
    <cfRule type="cellIs" dxfId="487" priority="779" stopIfTrue="1" operator="equal">
      <formula>$H$3</formula>
    </cfRule>
    <cfRule type="cellIs" dxfId="486" priority="780" stopIfTrue="1" operator="lessThan">
      <formula>$H$3</formula>
    </cfRule>
  </conditionalFormatting>
  <conditionalFormatting sqref="F636">
    <cfRule type="cellIs" dxfId="485" priority="761" stopIfTrue="1" operator="equal">
      <formula>$H$3</formula>
    </cfRule>
    <cfRule type="cellIs" dxfId="484" priority="762" stopIfTrue="1" operator="lessThan">
      <formula>$H$3</formula>
    </cfRule>
  </conditionalFormatting>
  <conditionalFormatting sqref="D459 B457:B459">
    <cfRule type="cellIs" dxfId="483" priority="755" stopIfTrue="1" operator="equal">
      <formula>$H$3</formula>
    </cfRule>
    <cfRule type="cellIs" dxfId="482" priority="756" stopIfTrue="1" operator="lessThan">
      <formula>$H$3</formula>
    </cfRule>
  </conditionalFormatting>
  <conditionalFormatting sqref="B460 D460">
    <cfRule type="cellIs" dxfId="481" priority="753" stopIfTrue="1" operator="equal">
      <formula>$H$3</formula>
    </cfRule>
    <cfRule type="cellIs" dxfId="480" priority="754" stopIfTrue="1" operator="lessThan">
      <formula>$H$3</formula>
    </cfRule>
  </conditionalFormatting>
  <conditionalFormatting sqref="F758:F760 B758:B760 D758:D760">
    <cfRule type="cellIs" dxfId="479" priority="741" stopIfTrue="1" operator="equal">
      <formula>$H$3</formula>
    </cfRule>
    <cfRule type="cellIs" dxfId="478" priority="742" stopIfTrue="1" operator="lessThan">
      <formula>$H$3</formula>
    </cfRule>
  </conditionalFormatting>
  <conditionalFormatting sqref="B757 D757 F757">
    <cfRule type="cellIs" dxfId="477" priority="739" stopIfTrue="1" operator="equal">
      <formula>$H$3</formula>
    </cfRule>
    <cfRule type="cellIs" dxfId="476" priority="740" stopIfTrue="1" operator="lessThan">
      <formula>$H$3</formula>
    </cfRule>
  </conditionalFormatting>
  <conditionalFormatting sqref="B785:B786 D785:D786 F785:F786">
    <cfRule type="cellIs" dxfId="475" priority="729" stopIfTrue="1" operator="equal">
      <formula>$H$3</formula>
    </cfRule>
    <cfRule type="cellIs" dxfId="474" priority="730" stopIfTrue="1" operator="lessThan">
      <formula>$H$3</formula>
    </cfRule>
  </conditionalFormatting>
  <conditionalFormatting sqref="F787:F792 B787:B792 D787:D792">
    <cfRule type="cellIs" dxfId="473" priority="721" stopIfTrue="1" operator="equal">
      <formula>$H$3</formula>
    </cfRule>
    <cfRule type="cellIs" dxfId="472" priority="722" stopIfTrue="1" operator="lessThan">
      <formula>$H$3</formula>
    </cfRule>
  </conditionalFormatting>
  <conditionalFormatting sqref="A787">
    <cfRule type="colorScale" priority="720">
      <colorScale>
        <cfvo type="min"/>
        <cfvo type="max"/>
        <color theme="0"/>
        <color theme="0"/>
      </colorScale>
    </cfRule>
  </conditionalFormatting>
  <conditionalFormatting sqref="A787">
    <cfRule type="colorScale" priority="719">
      <colorScale>
        <cfvo type="min"/>
        <cfvo type="max"/>
        <color theme="0"/>
        <color theme="0"/>
      </colorScale>
    </cfRule>
  </conditionalFormatting>
  <conditionalFormatting sqref="A791">
    <cfRule type="colorScale" priority="718">
      <colorScale>
        <cfvo type="min"/>
        <cfvo type="max"/>
        <color theme="0"/>
        <color theme="0"/>
      </colorScale>
    </cfRule>
  </conditionalFormatting>
  <conditionalFormatting sqref="A791">
    <cfRule type="colorScale" priority="717">
      <colorScale>
        <cfvo type="min"/>
        <cfvo type="max"/>
        <color theme="0"/>
        <color theme="0"/>
      </colorScale>
    </cfRule>
  </conditionalFormatting>
  <conditionalFormatting sqref="D638">
    <cfRule type="cellIs" dxfId="471" priority="715" stopIfTrue="1" operator="equal">
      <formula>$H$3</formula>
    </cfRule>
    <cfRule type="cellIs" dxfId="470" priority="716" stopIfTrue="1" operator="lessThan">
      <formula>$H$3</formula>
    </cfRule>
  </conditionalFormatting>
  <conditionalFormatting sqref="F638">
    <cfRule type="cellIs" dxfId="469" priority="711" stopIfTrue="1" operator="equal">
      <formula>$H$3</formula>
    </cfRule>
    <cfRule type="cellIs" dxfId="468" priority="712" stopIfTrue="1" operator="lessThan">
      <formula>$H$3</formula>
    </cfRule>
  </conditionalFormatting>
  <conditionalFormatting sqref="D278:E279">
    <cfRule type="expression" dxfId="467" priority="36535">
      <formula>AND($D321&lt;$H$3,$D321&lt;&gt;"")</formula>
    </cfRule>
    <cfRule type="expression" dxfId="466" priority="36536">
      <formula>AND($D321=$H$3,$D321&lt;&gt;"")</formula>
    </cfRule>
  </conditionalFormatting>
  <conditionalFormatting sqref="F278:G279">
    <cfRule type="expression" dxfId="465" priority="36537">
      <formula>AND($F321&lt;$H$3,$F321&lt;&gt;"")</formula>
    </cfRule>
    <cfRule type="expression" dxfId="464" priority="36538">
      <formula>AND($F321=$H$3,$F321&lt;&gt;"")</formula>
    </cfRule>
  </conditionalFormatting>
  <conditionalFormatting sqref="B278:C279">
    <cfRule type="expression" dxfId="463" priority="36539" stopIfTrue="1">
      <formula>AND($B321=$H$3,$B321&lt;&gt;"")</formula>
    </cfRule>
    <cfRule type="expression" dxfId="462" priority="36540" stopIfTrue="1">
      <formula>AND($B321&lt;$H$3,$B321&lt;&gt;"")</formula>
    </cfRule>
  </conditionalFormatting>
  <conditionalFormatting sqref="G453">
    <cfRule type="expression" dxfId="461" priority="699" stopIfTrue="1">
      <formula>$F453=$H$3</formula>
    </cfRule>
    <cfRule type="expression" dxfId="460" priority="700" stopIfTrue="1">
      <formula>F453&lt;$H$3</formula>
    </cfRule>
  </conditionalFormatting>
  <conditionalFormatting sqref="F453">
    <cfRule type="cellIs" dxfId="459" priority="701" stopIfTrue="1" operator="equal">
      <formula>$H$3</formula>
    </cfRule>
    <cfRule type="cellIs" dxfId="458" priority="702" stopIfTrue="1" operator="lessThan">
      <formula>$H$3</formula>
    </cfRule>
  </conditionalFormatting>
  <conditionalFormatting sqref="E453">
    <cfRule type="expression" dxfId="457" priority="691" stopIfTrue="1">
      <formula>$F453=$H$3</formula>
    </cfRule>
    <cfRule type="expression" dxfId="456" priority="692" stopIfTrue="1">
      <formula>D453&lt;$H$3</formula>
    </cfRule>
  </conditionalFormatting>
  <conditionalFormatting sqref="D453">
    <cfRule type="cellIs" dxfId="455" priority="693" stopIfTrue="1" operator="equal">
      <formula>$H$3</formula>
    </cfRule>
    <cfRule type="cellIs" dxfId="454" priority="694" stopIfTrue="1" operator="lessThan">
      <formula>$H$3</formula>
    </cfRule>
  </conditionalFormatting>
  <conditionalFormatting sqref="G454">
    <cfRule type="expression" dxfId="453" priority="687" stopIfTrue="1">
      <formula>$D454=$H$3</formula>
    </cfRule>
    <cfRule type="expression" dxfId="452" priority="688" stopIfTrue="1">
      <formula>F454&lt;$H$3</formula>
    </cfRule>
  </conditionalFormatting>
  <conditionalFormatting sqref="F454">
    <cfRule type="cellIs" dxfId="451" priority="689" stopIfTrue="1" operator="equal">
      <formula>$H$3</formula>
    </cfRule>
    <cfRule type="cellIs" dxfId="450" priority="690" stopIfTrue="1" operator="lessThan">
      <formula>$H$3</formula>
    </cfRule>
  </conditionalFormatting>
  <conditionalFormatting sqref="E454">
    <cfRule type="expression" dxfId="449" priority="683" stopIfTrue="1">
      <formula>$F454=$H$3</formula>
    </cfRule>
    <cfRule type="expression" dxfId="448" priority="684" stopIfTrue="1">
      <formula>D454&lt;$H$3</formula>
    </cfRule>
  </conditionalFormatting>
  <conditionalFormatting sqref="D454">
    <cfRule type="cellIs" dxfId="447" priority="681" stopIfTrue="1" operator="equal">
      <formula>$H$3</formula>
    </cfRule>
    <cfRule type="cellIs" dxfId="446" priority="682" stopIfTrue="1" operator="lessThan">
      <formula>$H$3</formula>
    </cfRule>
  </conditionalFormatting>
  <conditionalFormatting sqref="F793 B793 D793">
    <cfRule type="cellIs" dxfId="445" priority="673" stopIfTrue="1" operator="equal">
      <formula>$H$3</formula>
    </cfRule>
    <cfRule type="cellIs" dxfId="444" priority="674" stopIfTrue="1" operator="lessThan">
      <formula>$H$3</formula>
    </cfRule>
  </conditionalFormatting>
  <conditionalFormatting sqref="D640">
    <cfRule type="cellIs" dxfId="443" priority="669" stopIfTrue="1" operator="equal">
      <formula>$H$3</formula>
    </cfRule>
    <cfRule type="cellIs" dxfId="442" priority="670" stopIfTrue="1" operator="lessThan">
      <formula>$H$3</formula>
    </cfRule>
  </conditionalFormatting>
  <conditionalFormatting sqref="F640">
    <cfRule type="cellIs" dxfId="441" priority="665" stopIfTrue="1" operator="equal">
      <formula>$H$3</formula>
    </cfRule>
    <cfRule type="cellIs" dxfId="440" priority="666" stopIfTrue="1" operator="lessThan">
      <formula>$H$3</formula>
    </cfRule>
  </conditionalFormatting>
  <conditionalFormatting sqref="F646 B645:B646 D646">
    <cfRule type="cellIs" dxfId="439" priority="663" stopIfTrue="1" operator="equal">
      <formula>$H$3</formula>
    </cfRule>
    <cfRule type="cellIs" dxfId="438" priority="664" stopIfTrue="1" operator="lessThan">
      <formula>$H$3</formula>
    </cfRule>
  </conditionalFormatting>
  <conditionalFormatting sqref="D644 B644 F644">
    <cfRule type="cellIs" dxfId="437" priority="657" stopIfTrue="1" operator="equal">
      <formula>$H$3</formula>
    </cfRule>
    <cfRule type="cellIs" dxfId="436" priority="658" stopIfTrue="1" operator="lessThan">
      <formula>$H$3</formula>
    </cfRule>
  </conditionalFormatting>
  <conditionalFormatting sqref="D645">
    <cfRule type="cellIs" dxfId="435" priority="655" stopIfTrue="1" operator="equal">
      <formula>$H$3</formula>
    </cfRule>
    <cfRule type="cellIs" dxfId="434" priority="656" stopIfTrue="1" operator="lessThan">
      <formula>$H$3</formula>
    </cfRule>
  </conditionalFormatting>
  <conditionalFormatting sqref="F645">
    <cfRule type="cellIs" dxfId="433" priority="653" stopIfTrue="1" operator="equal">
      <formula>$H$3</formula>
    </cfRule>
    <cfRule type="cellIs" dxfId="432" priority="654" stopIfTrue="1" operator="lessThan">
      <formula>$H$3</formula>
    </cfRule>
  </conditionalFormatting>
  <conditionalFormatting sqref="F794:F796 B794:B796 D794:D796">
    <cfRule type="cellIs" dxfId="431" priority="645" stopIfTrue="1" operator="equal">
      <formula>$H$3</formula>
    </cfRule>
    <cfRule type="cellIs" dxfId="430" priority="646" stopIfTrue="1" operator="lessThan">
      <formula>$H$3</formula>
    </cfRule>
  </conditionalFormatting>
  <conditionalFormatting sqref="A795">
    <cfRule type="colorScale" priority="644">
      <colorScale>
        <cfvo type="min"/>
        <cfvo type="max"/>
        <color theme="0"/>
        <color theme="0"/>
      </colorScale>
    </cfRule>
  </conditionalFormatting>
  <conditionalFormatting sqref="A795">
    <cfRule type="colorScale" priority="643">
      <colorScale>
        <cfvo type="min"/>
        <cfvo type="max"/>
        <color theme="0"/>
        <color theme="0"/>
      </colorScale>
    </cfRule>
  </conditionalFormatting>
  <conditionalFormatting sqref="F797 B797 D797">
    <cfRule type="cellIs" dxfId="429" priority="641" stopIfTrue="1" operator="equal">
      <formula>$H$3</formula>
    </cfRule>
    <cfRule type="cellIs" dxfId="428" priority="642" stopIfTrue="1" operator="lessThan">
      <formula>$H$3</formula>
    </cfRule>
  </conditionalFormatting>
  <conditionalFormatting sqref="D461:D463 F461:F462 B461:B463">
    <cfRule type="cellIs" dxfId="427" priority="637" stopIfTrue="1" operator="equal">
      <formula>$H$3</formula>
    </cfRule>
    <cfRule type="cellIs" dxfId="426" priority="638" stopIfTrue="1" operator="lessThan">
      <formula>$H$3</formula>
    </cfRule>
  </conditionalFormatting>
  <conditionalFormatting sqref="B464 D464">
    <cfRule type="cellIs" dxfId="425" priority="635" stopIfTrue="1" operator="equal">
      <formula>$H$3</formula>
    </cfRule>
    <cfRule type="cellIs" dxfId="424" priority="636" stopIfTrue="1" operator="lessThan">
      <formula>$H$3</formula>
    </cfRule>
  </conditionalFormatting>
  <conditionalFormatting sqref="D648 B648 F648">
    <cfRule type="cellIs" dxfId="423" priority="629" stopIfTrue="1" operator="equal">
      <formula>$H$3</formula>
    </cfRule>
    <cfRule type="cellIs" dxfId="422" priority="630" stopIfTrue="1" operator="lessThan">
      <formula>$H$3</formula>
    </cfRule>
  </conditionalFormatting>
  <conditionalFormatting sqref="B647">
    <cfRule type="cellIs" dxfId="421" priority="627" stopIfTrue="1" operator="equal">
      <formula>$H$3</formula>
    </cfRule>
    <cfRule type="cellIs" dxfId="420" priority="628" stopIfTrue="1" operator="lessThan">
      <formula>$H$3</formula>
    </cfRule>
  </conditionalFormatting>
  <conditionalFormatting sqref="F647">
    <cfRule type="cellIs" dxfId="419" priority="625" stopIfTrue="1" operator="equal">
      <formula>$H$3</formula>
    </cfRule>
    <cfRule type="cellIs" dxfId="418" priority="626" stopIfTrue="1" operator="lessThan">
      <formula>$H$3</formula>
    </cfRule>
  </conditionalFormatting>
  <conditionalFormatting sqref="E457">
    <cfRule type="expression" dxfId="417" priority="621" stopIfTrue="1">
      <formula>$F457=$H$3</formula>
    </cfRule>
    <cfRule type="expression" dxfId="416" priority="622" stopIfTrue="1">
      <formula>D457&lt;$H$3</formula>
    </cfRule>
  </conditionalFormatting>
  <conditionalFormatting sqref="D457">
    <cfRule type="cellIs" dxfId="415" priority="619" stopIfTrue="1" operator="equal">
      <formula>$H$3</formula>
    </cfRule>
    <cfRule type="cellIs" dxfId="414" priority="620" stopIfTrue="1" operator="lessThan">
      <formula>$H$3</formula>
    </cfRule>
  </conditionalFormatting>
  <conditionalFormatting sqref="G457">
    <cfRule type="expression" dxfId="413" priority="617" stopIfTrue="1">
      <formula>$F457=$H$3</formula>
    </cfRule>
    <cfRule type="expression" dxfId="412" priority="618" stopIfTrue="1">
      <formula>F457&lt;$H$3</formula>
    </cfRule>
  </conditionalFormatting>
  <conditionalFormatting sqref="F457">
    <cfRule type="cellIs" dxfId="411" priority="615" stopIfTrue="1" operator="equal">
      <formula>$H$3</formula>
    </cfRule>
    <cfRule type="cellIs" dxfId="410" priority="616" stopIfTrue="1" operator="lessThan">
      <formula>$H$3</formula>
    </cfRule>
  </conditionalFormatting>
  <conditionalFormatting sqref="F643 D643">
    <cfRule type="cellIs" dxfId="409" priority="591" stopIfTrue="1" operator="equal">
      <formula>$H$3</formula>
    </cfRule>
    <cfRule type="cellIs" dxfId="408" priority="592" stopIfTrue="1" operator="lessThan">
      <formula>$H$3</formula>
    </cfRule>
  </conditionalFormatting>
  <conditionalFormatting sqref="E458">
    <cfRule type="expression" dxfId="407" priority="601" stopIfTrue="1">
      <formula>$D458=$H$3</formula>
    </cfRule>
    <cfRule type="expression" dxfId="406" priority="602" stopIfTrue="1">
      <formula>D458&lt;$H$3</formula>
    </cfRule>
  </conditionalFormatting>
  <conditionalFormatting sqref="G458">
    <cfRule type="expression" dxfId="405" priority="599" stopIfTrue="1">
      <formula>$F458=$H$3</formula>
    </cfRule>
    <cfRule type="expression" dxfId="404" priority="600" stopIfTrue="1">
      <formula>F458&lt;$H$3</formula>
    </cfRule>
  </conditionalFormatting>
  <conditionalFormatting sqref="F458 D458">
    <cfRule type="cellIs" dxfId="403" priority="597" stopIfTrue="1" operator="equal">
      <formula>$H$3</formula>
    </cfRule>
    <cfRule type="cellIs" dxfId="402" priority="598" stopIfTrue="1" operator="lessThan">
      <formula>$H$3</formula>
    </cfRule>
  </conditionalFormatting>
  <conditionalFormatting sqref="F762:F763 B762:B763 D762:D763">
    <cfRule type="cellIs" dxfId="401" priority="583" stopIfTrue="1" operator="equal">
      <formula>$H$3</formula>
    </cfRule>
    <cfRule type="cellIs" dxfId="400" priority="584" stopIfTrue="1" operator="lessThan">
      <formula>$H$3</formula>
    </cfRule>
  </conditionalFormatting>
  <conditionalFormatting sqref="B761 D761 F761">
    <cfRule type="cellIs" dxfId="399" priority="581" stopIfTrue="1" operator="equal">
      <formula>$H$3</formula>
    </cfRule>
    <cfRule type="cellIs" dxfId="398" priority="582" stopIfTrue="1" operator="lessThan">
      <formula>$H$3</formula>
    </cfRule>
  </conditionalFormatting>
  <conditionalFormatting sqref="G459">
    <cfRule type="expression" dxfId="397" priority="577" stopIfTrue="1">
      <formula>$F459=$H$3</formula>
    </cfRule>
    <cfRule type="expression" dxfId="396" priority="578" stopIfTrue="1">
      <formula>F459&lt;$H$3</formula>
    </cfRule>
  </conditionalFormatting>
  <conditionalFormatting sqref="F459">
    <cfRule type="cellIs" dxfId="395" priority="579" stopIfTrue="1" operator="equal">
      <formula>$H$3</formula>
    </cfRule>
    <cfRule type="cellIs" dxfId="394" priority="580" stopIfTrue="1" operator="lessThan">
      <formula>$H$3</formula>
    </cfRule>
  </conditionalFormatting>
  <conditionalFormatting sqref="F798:F800 B798:B800 D798:D800">
    <cfRule type="cellIs" dxfId="393" priority="569" stopIfTrue="1" operator="equal">
      <formula>$H$3</formula>
    </cfRule>
    <cfRule type="cellIs" dxfId="392" priority="570" stopIfTrue="1" operator="lessThan">
      <formula>$H$3</formula>
    </cfRule>
  </conditionalFormatting>
  <conditionalFormatting sqref="A799">
    <cfRule type="colorScale" priority="568">
      <colorScale>
        <cfvo type="min"/>
        <cfvo type="max"/>
        <color theme="0"/>
        <color theme="0"/>
      </colorScale>
    </cfRule>
  </conditionalFormatting>
  <conditionalFormatting sqref="A799">
    <cfRule type="colorScale" priority="567">
      <colorScale>
        <cfvo type="min"/>
        <cfvo type="max"/>
        <color theme="0"/>
        <color theme="0"/>
      </colorScale>
    </cfRule>
  </conditionalFormatting>
  <conditionalFormatting sqref="F801 B801 D801">
    <cfRule type="cellIs" dxfId="391" priority="565" stopIfTrue="1" operator="equal">
      <formula>$H$3</formula>
    </cfRule>
    <cfRule type="cellIs" dxfId="390" priority="566" stopIfTrue="1" operator="lessThan">
      <formula>$H$3</formula>
    </cfRule>
  </conditionalFormatting>
  <conditionalFormatting sqref="B650:B651 D651">
    <cfRule type="cellIs" dxfId="389" priority="559" stopIfTrue="1" operator="equal">
      <formula>$H$3</formula>
    </cfRule>
    <cfRule type="cellIs" dxfId="388" priority="560" stopIfTrue="1" operator="lessThan">
      <formula>$H$3</formula>
    </cfRule>
  </conditionalFormatting>
  <conditionalFormatting sqref="B649 D649:D650">
    <cfRule type="cellIs" dxfId="387" priority="557" stopIfTrue="1" operator="equal">
      <formula>$H$3</formula>
    </cfRule>
    <cfRule type="cellIs" dxfId="386" priority="558" stopIfTrue="1" operator="lessThan">
      <formula>$H$3</formula>
    </cfRule>
  </conditionalFormatting>
  <conditionalFormatting sqref="F650">
    <cfRule type="cellIs" dxfId="385" priority="553" stopIfTrue="1" operator="equal">
      <formula>$H$3</formula>
    </cfRule>
    <cfRule type="cellIs" dxfId="384" priority="554" stopIfTrue="1" operator="lessThan">
      <formula>$H$3</formula>
    </cfRule>
  </conditionalFormatting>
  <conditionalFormatting sqref="D653 B653 F653">
    <cfRule type="cellIs" dxfId="383" priority="551" stopIfTrue="1" operator="equal">
      <formula>$H$3</formula>
    </cfRule>
    <cfRule type="cellIs" dxfId="382" priority="552" stopIfTrue="1" operator="lessThan">
      <formula>$H$3</formula>
    </cfRule>
  </conditionalFormatting>
  <conditionalFormatting sqref="B652">
    <cfRule type="cellIs" dxfId="381" priority="549" stopIfTrue="1" operator="equal">
      <formula>$H$3</formula>
    </cfRule>
    <cfRule type="cellIs" dxfId="380" priority="550" stopIfTrue="1" operator="lessThan">
      <formula>$H$3</formula>
    </cfRule>
  </conditionalFormatting>
  <conditionalFormatting sqref="F652">
    <cfRule type="cellIs" dxfId="379" priority="547" stopIfTrue="1" operator="equal">
      <formula>$H$3</formula>
    </cfRule>
    <cfRule type="cellIs" dxfId="378" priority="548" stopIfTrue="1" operator="lessThan">
      <formula>$H$3</formula>
    </cfRule>
  </conditionalFormatting>
  <conditionalFormatting sqref="D652">
    <cfRule type="cellIs" dxfId="377" priority="545" stopIfTrue="1" operator="equal">
      <formula>$H$3</formula>
    </cfRule>
    <cfRule type="cellIs" dxfId="376" priority="546" stopIfTrue="1" operator="lessThan">
      <formula>$H$3</formula>
    </cfRule>
  </conditionalFormatting>
  <conditionalFormatting sqref="C465:C468 E465:E468 G465:G466">
    <cfRule type="expression" dxfId="375" priority="543" stopIfTrue="1">
      <formula>$B465=$H$3</formula>
    </cfRule>
    <cfRule type="expression" dxfId="374" priority="544" stopIfTrue="1">
      <formula>B465&lt;$H$3</formula>
    </cfRule>
  </conditionalFormatting>
  <conditionalFormatting sqref="D465:D467 F465:F466 B465:B467">
    <cfRule type="cellIs" dxfId="373" priority="541" stopIfTrue="1" operator="equal">
      <formula>$H$3</formula>
    </cfRule>
    <cfRule type="cellIs" dxfId="372" priority="542" stopIfTrue="1" operator="lessThan">
      <formula>$H$3</formula>
    </cfRule>
  </conditionalFormatting>
  <conditionalFormatting sqref="B468 D468">
    <cfRule type="cellIs" dxfId="371" priority="539" stopIfTrue="1" operator="equal">
      <formula>$H$3</formula>
    </cfRule>
    <cfRule type="cellIs" dxfId="370" priority="540" stopIfTrue="1" operator="lessThan">
      <formula>$H$3</formula>
    </cfRule>
  </conditionalFormatting>
  <conditionalFormatting sqref="G460">
    <cfRule type="expression" dxfId="369" priority="535" stopIfTrue="1">
      <formula>$F460=$H$3</formula>
    </cfRule>
    <cfRule type="expression" dxfId="368" priority="536" stopIfTrue="1">
      <formula>F460&lt;$H$3</formula>
    </cfRule>
  </conditionalFormatting>
  <conditionalFormatting sqref="F460">
    <cfRule type="cellIs" dxfId="367" priority="537" stopIfTrue="1" operator="equal">
      <formula>$H$3</formula>
    </cfRule>
    <cfRule type="cellIs" dxfId="366" priority="538" stopIfTrue="1" operator="lessThan">
      <formula>$H$3</formula>
    </cfRule>
  </conditionalFormatting>
  <conditionalFormatting sqref="D647">
    <cfRule type="cellIs" dxfId="365" priority="531" stopIfTrue="1" operator="equal">
      <formula>$H$3</formula>
    </cfRule>
    <cfRule type="cellIs" dxfId="364" priority="532" stopIfTrue="1" operator="lessThan">
      <formula>$H$3</formula>
    </cfRule>
  </conditionalFormatting>
  <conditionalFormatting sqref="G463">
    <cfRule type="expression" dxfId="363" priority="529" stopIfTrue="1">
      <formula>$F463=$H$3</formula>
    </cfRule>
    <cfRule type="expression" dxfId="362" priority="530" stopIfTrue="1">
      <formula>F463&lt;$H$3</formula>
    </cfRule>
  </conditionalFormatting>
  <conditionalFormatting sqref="F463">
    <cfRule type="cellIs" dxfId="361" priority="527" stopIfTrue="1" operator="equal">
      <formula>$H$3</formula>
    </cfRule>
    <cfRule type="cellIs" dxfId="360" priority="528" stopIfTrue="1" operator="lessThan">
      <formula>$H$3</formula>
    </cfRule>
  </conditionalFormatting>
  <conditionalFormatting sqref="C469:C472 E469:E472 G469 G471:G472">
    <cfRule type="expression" dxfId="359" priority="525" stopIfTrue="1">
      <formula>$B469=$H$3</formula>
    </cfRule>
    <cfRule type="expression" dxfId="358" priority="526" stopIfTrue="1">
      <formula>B469&lt;$H$3</formula>
    </cfRule>
  </conditionalFormatting>
  <conditionalFormatting sqref="D469:D471 B469:B471 F469 F471">
    <cfRule type="cellIs" dxfId="357" priority="523" stopIfTrue="1" operator="equal">
      <formula>$H$3</formula>
    </cfRule>
    <cfRule type="cellIs" dxfId="356" priority="524" stopIfTrue="1" operator="lessThan">
      <formula>$H$3</formula>
    </cfRule>
  </conditionalFormatting>
  <conditionalFormatting sqref="B472 F472 D472">
    <cfRule type="cellIs" dxfId="355" priority="521" stopIfTrue="1" operator="equal">
      <formula>$H$3</formula>
    </cfRule>
    <cfRule type="cellIs" dxfId="354" priority="522" stopIfTrue="1" operator="lessThan">
      <formula>$H$3</formula>
    </cfRule>
  </conditionalFormatting>
  <conditionalFormatting sqref="F765:F766 B765:B766 D765:D766">
    <cfRule type="cellIs" dxfId="353" priority="511" stopIfTrue="1" operator="equal">
      <formula>$H$3</formula>
    </cfRule>
    <cfRule type="cellIs" dxfId="352" priority="512" stopIfTrue="1" operator="lessThan">
      <formula>$H$3</formula>
    </cfRule>
  </conditionalFormatting>
  <conditionalFormatting sqref="B764 D764 F764">
    <cfRule type="cellIs" dxfId="351" priority="509" stopIfTrue="1" operator="equal">
      <formula>$H$3</formula>
    </cfRule>
    <cfRule type="cellIs" dxfId="350" priority="510" stopIfTrue="1" operator="lessThan">
      <formula>$H$3</formula>
    </cfRule>
  </conditionalFormatting>
  <conditionalFormatting sqref="F802:F804 B802:B804 D802:D804">
    <cfRule type="cellIs" dxfId="349" priority="501" stopIfTrue="1" operator="equal">
      <formula>$H$3</formula>
    </cfRule>
    <cfRule type="cellIs" dxfId="348" priority="502" stopIfTrue="1" operator="lessThan">
      <formula>$H$3</formula>
    </cfRule>
  </conditionalFormatting>
  <conditionalFormatting sqref="A803">
    <cfRule type="colorScale" priority="500">
      <colorScale>
        <cfvo type="min"/>
        <cfvo type="max"/>
        <color theme="0"/>
        <color theme="0"/>
      </colorScale>
    </cfRule>
  </conditionalFormatting>
  <conditionalFormatting sqref="A803">
    <cfRule type="colorScale" priority="499">
      <colorScale>
        <cfvo type="min"/>
        <cfvo type="max"/>
        <color theme="0"/>
        <color theme="0"/>
      </colorScale>
    </cfRule>
  </conditionalFormatting>
  <conditionalFormatting sqref="F805 B805 D805">
    <cfRule type="cellIs" dxfId="347" priority="497" stopIfTrue="1" operator="equal">
      <formula>$H$3</formula>
    </cfRule>
    <cfRule type="cellIs" dxfId="346" priority="498" stopIfTrue="1" operator="lessThan">
      <formula>$H$3</formula>
    </cfRule>
  </conditionalFormatting>
  <conditionalFormatting sqref="G464">
    <cfRule type="expression" dxfId="345" priority="495" stopIfTrue="1">
      <formula>$F464=$H$3</formula>
    </cfRule>
    <cfRule type="expression" dxfId="344" priority="496" stopIfTrue="1">
      <formula>F464&lt;$H$3</formula>
    </cfRule>
  </conditionalFormatting>
  <conditionalFormatting sqref="F464">
    <cfRule type="cellIs" dxfId="343" priority="493" stopIfTrue="1" operator="equal">
      <formula>$H$3</formula>
    </cfRule>
    <cfRule type="cellIs" dxfId="342" priority="494" stopIfTrue="1" operator="lessThan">
      <formula>$H$3</formula>
    </cfRule>
  </conditionalFormatting>
  <conditionalFormatting sqref="F649">
    <cfRule type="cellIs" dxfId="341" priority="491" stopIfTrue="1" operator="equal">
      <formula>$H$3</formula>
    </cfRule>
    <cfRule type="cellIs" dxfId="340" priority="492" stopIfTrue="1" operator="lessThan">
      <formula>$H$3</formula>
    </cfRule>
  </conditionalFormatting>
  <conditionalFormatting sqref="G467:G468">
    <cfRule type="expression" dxfId="339" priority="487" stopIfTrue="1">
      <formula>$F467=$H$3</formula>
    </cfRule>
    <cfRule type="expression" dxfId="338" priority="488" stopIfTrue="1">
      <formula>F467&lt;$H$3</formula>
    </cfRule>
  </conditionalFormatting>
  <conditionalFormatting sqref="F467:F468">
    <cfRule type="cellIs" dxfId="337" priority="485" stopIfTrue="1" operator="equal">
      <formula>$H$3</formula>
    </cfRule>
    <cfRule type="cellIs" dxfId="336" priority="486" stopIfTrue="1" operator="lessThan">
      <formula>$H$3</formula>
    </cfRule>
  </conditionalFormatting>
  <conditionalFormatting sqref="B655:B656 D656">
    <cfRule type="cellIs" dxfId="335" priority="465" stopIfTrue="1" operator="equal">
      <formula>$H$3</formula>
    </cfRule>
    <cfRule type="cellIs" dxfId="334" priority="466" stopIfTrue="1" operator="lessThan">
      <formula>$H$3</formula>
    </cfRule>
  </conditionalFormatting>
  <conditionalFormatting sqref="B654">
    <cfRule type="cellIs" dxfId="333" priority="463" stopIfTrue="1" operator="equal">
      <formula>$H$3</formula>
    </cfRule>
    <cfRule type="cellIs" dxfId="332" priority="464" stopIfTrue="1" operator="lessThan">
      <formula>$H$3</formula>
    </cfRule>
  </conditionalFormatting>
  <conditionalFormatting sqref="F655">
    <cfRule type="cellIs" dxfId="331" priority="461" stopIfTrue="1" operator="equal">
      <formula>$H$3</formula>
    </cfRule>
    <cfRule type="cellIs" dxfId="330" priority="462" stopIfTrue="1" operator="lessThan">
      <formula>$H$3</formula>
    </cfRule>
  </conditionalFormatting>
  <conditionalFormatting sqref="D657 B657 F657">
    <cfRule type="cellIs" dxfId="329" priority="459" stopIfTrue="1" operator="equal">
      <formula>$H$3</formula>
    </cfRule>
    <cfRule type="cellIs" dxfId="328" priority="460" stopIfTrue="1" operator="lessThan">
      <formula>$H$3</formula>
    </cfRule>
  </conditionalFormatting>
  <conditionalFormatting sqref="B658">
    <cfRule type="cellIs" dxfId="327" priority="457" stopIfTrue="1" operator="equal">
      <formula>$H$3</formula>
    </cfRule>
    <cfRule type="cellIs" dxfId="326" priority="458" stopIfTrue="1" operator="lessThan">
      <formula>$H$3</formula>
    </cfRule>
  </conditionalFormatting>
  <conditionalFormatting sqref="F658">
    <cfRule type="cellIs" dxfId="325" priority="455" stopIfTrue="1" operator="equal">
      <formula>$H$3</formula>
    </cfRule>
    <cfRule type="cellIs" dxfId="324" priority="456" stopIfTrue="1" operator="lessThan">
      <formula>$H$3</formula>
    </cfRule>
  </conditionalFormatting>
  <conditionalFormatting sqref="F654">
    <cfRule type="cellIs" dxfId="323" priority="451" stopIfTrue="1" operator="equal">
      <formula>$H$3</formula>
    </cfRule>
    <cfRule type="cellIs" dxfId="322" priority="452" stopIfTrue="1" operator="lessThan">
      <formula>$H$3</formula>
    </cfRule>
  </conditionalFormatting>
  <conditionalFormatting sqref="D655">
    <cfRule type="cellIs" dxfId="321" priority="447" stopIfTrue="1" operator="equal">
      <formula>$H$3</formula>
    </cfRule>
    <cfRule type="cellIs" dxfId="320" priority="448" stopIfTrue="1" operator="lessThan">
      <formula>$H$3</formula>
    </cfRule>
  </conditionalFormatting>
  <conditionalFormatting sqref="E473 G473 C473">
    <cfRule type="expression" dxfId="319" priority="443" stopIfTrue="1">
      <formula>$F473=$H$3</formula>
    </cfRule>
    <cfRule type="expression" dxfId="318" priority="444" stopIfTrue="1">
      <formula>B473&lt;$H$3</formula>
    </cfRule>
  </conditionalFormatting>
  <conditionalFormatting sqref="D473 F473 B473">
    <cfRule type="cellIs" dxfId="317" priority="441" stopIfTrue="1" operator="equal">
      <formula>$H$3</formula>
    </cfRule>
    <cfRule type="cellIs" dxfId="316" priority="442" stopIfTrue="1" operator="lessThan">
      <formula>$H$3</formula>
    </cfRule>
  </conditionalFormatting>
  <conditionalFormatting sqref="F474 B474 D474">
    <cfRule type="cellIs" dxfId="315" priority="433" stopIfTrue="1" operator="equal">
      <formula>#REF!</formula>
    </cfRule>
    <cfRule type="cellIs" dxfId="314" priority="434" stopIfTrue="1" operator="lessThan">
      <formula>#REF!</formula>
    </cfRule>
  </conditionalFormatting>
  <conditionalFormatting sqref="E474">
    <cfRule type="expression" dxfId="313" priority="435" stopIfTrue="1">
      <formula>#REF!=#REF!</formula>
    </cfRule>
    <cfRule type="expression" dxfId="312" priority="436" stopIfTrue="1">
      <formula>#REF!&lt;#REF!</formula>
    </cfRule>
  </conditionalFormatting>
  <conditionalFormatting sqref="G474">
    <cfRule type="expression" dxfId="311" priority="437" stopIfTrue="1">
      <formula>#REF!=#REF!</formula>
    </cfRule>
    <cfRule type="expression" dxfId="310" priority="438" stopIfTrue="1">
      <formula>#REF!&lt;#REF!</formula>
    </cfRule>
  </conditionalFormatting>
  <conditionalFormatting sqref="C474">
    <cfRule type="expression" dxfId="309" priority="439" stopIfTrue="1">
      <formula>#REF!=#REF!</formula>
    </cfRule>
    <cfRule type="expression" dxfId="308" priority="440" stopIfTrue="1">
      <formula>#REF!&lt;#REF!</formula>
    </cfRule>
  </conditionalFormatting>
  <conditionalFormatting sqref="C476:C479 E476:E479 G478">
    <cfRule type="expression" dxfId="307" priority="427" stopIfTrue="1">
      <formula>$B476=$H$3</formula>
    </cfRule>
    <cfRule type="expression" dxfId="306" priority="428" stopIfTrue="1">
      <formula>B476&lt;$H$3</formula>
    </cfRule>
  </conditionalFormatting>
  <conditionalFormatting sqref="D476:D479 F478 B476:B479">
    <cfRule type="cellIs" dxfId="305" priority="425" stopIfTrue="1" operator="equal">
      <formula>$H$3</formula>
    </cfRule>
    <cfRule type="cellIs" dxfId="304" priority="426" stopIfTrue="1" operator="lessThan">
      <formula>$H$3</formula>
    </cfRule>
  </conditionalFormatting>
  <conditionalFormatting sqref="F767 B767 D767">
    <cfRule type="cellIs" dxfId="303" priority="389" stopIfTrue="1" operator="equal">
      <formula>$H$3</formula>
    </cfRule>
    <cfRule type="cellIs" dxfId="302" priority="390" stopIfTrue="1" operator="lessThan">
      <formula>$H$3</formula>
    </cfRule>
  </conditionalFormatting>
  <conditionalFormatting sqref="F769:F770 B769:B770 D769:D770">
    <cfRule type="cellIs" dxfId="301" priority="387" stopIfTrue="1" operator="equal">
      <formula>$H$3</formula>
    </cfRule>
    <cfRule type="cellIs" dxfId="300" priority="388" stopIfTrue="1" operator="lessThan">
      <formula>$H$3</formula>
    </cfRule>
  </conditionalFormatting>
  <conditionalFormatting sqref="B768 D768 F768">
    <cfRule type="cellIs" dxfId="299" priority="385" stopIfTrue="1" operator="equal">
      <formula>$H$3</formula>
    </cfRule>
    <cfRule type="cellIs" dxfId="298" priority="386" stopIfTrue="1" operator="lessThan">
      <formula>$H$3</formula>
    </cfRule>
  </conditionalFormatting>
  <conditionalFormatting sqref="F806:F808 B806:B808 D806:D808">
    <cfRule type="cellIs" dxfId="297" priority="373" stopIfTrue="1" operator="equal">
      <formula>$H$3</formula>
    </cfRule>
    <cfRule type="cellIs" dxfId="296" priority="374" stopIfTrue="1" operator="lessThan">
      <formula>$H$3</formula>
    </cfRule>
  </conditionalFormatting>
  <conditionalFormatting sqref="A807">
    <cfRule type="colorScale" priority="372">
      <colorScale>
        <cfvo type="min"/>
        <cfvo type="max"/>
        <color theme="0"/>
        <color theme="0"/>
      </colorScale>
    </cfRule>
  </conditionalFormatting>
  <conditionalFormatting sqref="A807">
    <cfRule type="colorScale" priority="371">
      <colorScale>
        <cfvo type="min"/>
        <cfvo type="max"/>
        <color theme="0"/>
        <color theme="0"/>
      </colorScale>
    </cfRule>
  </conditionalFormatting>
  <conditionalFormatting sqref="F809 B809 D809">
    <cfRule type="cellIs" dxfId="295" priority="369" stopIfTrue="1" operator="equal">
      <formula>$H$3</formula>
    </cfRule>
    <cfRule type="cellIs" dxfId="294" priority="370" stopIfTrue="1" operator="lessThan">
      <formula>$H$3</formula>
    </cfRule>
  </conditionalFormatting>
  <conditionalFormatting sqref="F651">
    <cfRule type="cellIs" dxfId="293" priority="355" stopIfTrue="1" operator="equal">
      <formula>$H$3</formula>
    </cfRule>
    <cfRule type="cellIs" dxfId="292" priority="356" stopIfTrue="1" operator="lessThan">
      <formula>$H$3</formula>
    </cfRule>
  </conditionalFormatting>
  <conditionalFormatting sqref="G470">
    <cfRule type="expression" dxfId="291" priority="335" stopIfTrue="1">
      <formula>$F470=$H$3</formula>
    </cfRule>
    <cfRule type="expression" dxfId="290" priority="336" stopIfTrue="1">
      <formula>F470&lt;$H$3</formula>
    </cfRule>
  </conditionalFormatting>
  <conditionalFormatting sqref="F470">
    <cfRule type="cellIs" dxfId="289" priority="333" stopIfTrue="1" operator="equal">
      <formula>$H$3</formula>
    </cfRule>
    <cfRule type="cellIs" dxfId="288" priority="334" stopIfTrue="1" operator="lessThan">
      <formula>$H$3</formula>
    </cfRule>
  </conditionalFormatting>
  <conditionalFormatting sqref="A811">
    <cfRule type="colorScale" priority="310">
      <colorScale>
        <cfvo type="min"/>
        <cfvo type="max"/>
        <color theme="0"/>
        <color theme="0"/>
      </colorScale>
    </cfRule>
  </conditionalFormatting>
  <conditionalFormatting sqref="A811">
    <cfRule type="colorScale" priority="309">
      <colorScale>
        <cfvo type="min"/>
        <cfvo type="max"/>
        <color theme="0"/>
        <color theme="0"/>
      </colorScale>
    </cfRule>
  </conditionalFormatting>
  <conditionalFormatting sqref="F813 B813 D813">
    <cfRule type="cellIs" dxfId="287" priority="307" stopIfTrue="1" operator="equal">
      <formula>$H$3</formula>
    </cfRule>
    <cfRule type="cellIs" dxfId="286" priority="308" stopIfTrue="1" operator="lessThan">
      <formula>$H$3</formula>
    </cfRule>
  </conditionalFormatting>
  <conditionalFormatting sqref="F772:F773 B772:B773 D772:D773">
    <cfRule type="cellIs" dxfId="285" priority="297" stopIfTrue="1" operator="equal">
      <formula>$H$3</formula>
    </cfRule>
    <cfRule type="cellIs" dxfId="284" priority="298" stopIfTrue="1" operator="lessThan">
      <formula>$H$3</formula>
    </cfRule>
  </conditionalFormatting>
  <conditionalFormatting sqref="B771 D771 F771">
    <cfRule type="cellIs" dxfId="283" priority="295" stopIfTrue="1" operator="equal">
      <formula>$H$3</formula>
    </cfRule>
    <cfRule type="cellIs" dxfId="282" priority="296" stopIfTrue="1" operator="lessThan">
      <formula>$H$3</formula>
    </cfRule>
  </conditionalFormatting>
  <conditionalFormatting sqref="D662">
    <cfRule type="cellIs" dxfId="281" priority="277" stopIfTrue="1" operator="equal">
      <formula>$H$3</formula>
    </cfRule>
    <cfRule type="cellIs" dxfId="280" priority="278" stopIfTrue="1" operator="lessThan">
      <formula>$H$3</formula>
    </cfRule>
  </conditionalFormatting>
  <conditionalFormatting sqref="B660:B661">
    <cfRule type="cellIs" dxfId="279" priority="289" stopIfTrue="1" operator="equal">
      <formula>$H$3</formula>
    </cfRule>
    <cfRule type="cellIs" dxfId="278" priority="290" stopIfTrue="1" operator="lessThan">
      <formula>$H$3</formula>
    </cfRule>
  </conditionalFormatting>
  <conditionalFormatting sqref="B659">
    <cfRule type="cellIs" dxfId="277" priority="287" stopIfTrue="1" operator="equal">
      <formula>$H$3</formula>
    </cfRule>
    <cfRule type="cellIs" dxfId="276" priority="288" stopIfTrue="1" operator="lessThan">
      <formula>$H$3</formula>
    </cfRule>
  </conditionalFormatting>
  <conditionalFormatting sqref="F660:F661">
    <cfRule type="cellIs" dxfId="275" priority="285" stopIfTrue="1" operator="equal">
      <formula>$H$3</formula>
    </cfRule>
    <cfRule type="cellIs" dxfId="274" priority="286" stopIfTrue="1" operator="lessThan">
      <formula>$H$3</formula>
    </cfRule>
  </conditionalFormatting>
  <conditionalFormatting sqref="D663 B663 F663">
    <cfRule type="cellIs" dxfId="273" priority="283" stopIfTrue="1" operator="equal">
      <formula>$H$3</formula>
    </cfRule>
    <cfRule type="cellIs" dxfId="272" priority="284" stopIfTrue="1" operator="lessThan">
      <formula>$H$3</formula>
    </cfRule>
  </conditionalFormatting>
  <conditionalFormatting sqref="B662">
    <cfRule type="cellIs" dxfId="271" priority="281" stopIfTrue="1" operator="equal">
      <formula>$H$3</formula>
    </cfRule>
    <cfRule type="cellIs" dxfId="270" priority="282" stopIfTrue="1" operator="lessThan">
      <formula>$H$3</formula>
    </cfRule>
  </conditionalFormatting>
  <conditionalFormatting sqref="F662">
    <cfRule type="cellIs" dxfId="269" priority="279" stopIfTrue="1" operator="equal">
      <formula>$H$3</formula>
    </cfRule>
    <cfRule type="cellIs" dxfId="268" priority="280" stopIfTrue="1" operator="lessThan">
      <formula>$H$3</formula>
    </cfRule>
  </conditionalFormatting>
  <conditionalFormatting sqref="F659">
    <cfRule type="cellIs" dxfId="267" priority="275" stopIfTrue="1" operator="equal">
      <formula>$H$3</formula>
    </cfRule>
    <cfRule type="cellIs" dxfId="266" priority="276" stopIfTrue="1" operator="lessThan">
      <formula>$H$3</formula>
    </cfRule>
  </conditionalFormatting>
  <conditionalFormatting sqref="D654">
    <cfRule type="cellIs" dxfId="265" priority="255" stopIfTrue="1" operator="equal">
      <formula>$H$3</formula>
    </cfRule>
    <cfRule type="cellIs" dxfId="264" priority="256" stopIfTrue="1" operator="lessThan">
      <formula>$H$3</formula>
    </cfRule>
  </conditionalFormatting>
  <conditionalFormatting sqref="F656">
    <cfRule type="cellIs" dxfId="263" priority="245" stopIfTrue="1" operator="equal">
      <formula>$H$3</formula>
    </cfRule>
    <cfRule type="cellIs" dxfId="262" priority="246" stopIfTrue="1" operator="lessThan">
      <formula>$H$3</formula>
    </cfRule>
  </conditionalFormatting>
  <conditionalFormatting sqref="F814:F816 B814:B816 D814:D816">
    <cfRule type="cellIs" dxfId="261" priority="237" stopIfTrue="1" operator="equal">
      <formula>$H$3</formula>
    </cfRule>
    <cfRule type="cellIs" dxfId="260" priority="238" stopIfTrue="1" operator="lessThan">
      <formula>$H$3</formula>
    </cfRule>
  </conditionalFormatting>
  <conditionalFormatting sqref="A815">
    <cfRule type="colorScale" priority="236">
      <colorScale>
        <cfvo type="min"/>
        <cfvo type="max"/>
        <color theme="0"/>
        <color theme="0"/>
      </colorScale>
    </cfRule>
  </conditionalFormatting>
  <conditionalFormatting sqref="A815">
    <cfRule type="colorScale" priority="235">
      <colorScale>
        <cfvo type="min"/>
        <cfvo type="max"/>
        <color theme="0"/>
        <color theme="0"/>
      </colorScale>
    </cfRule>
  </conditionalFormatting>
  <conditionalFormatting sqref="F817 B817 D817">
    <cfRule type="cellIs" dxfId="259" priority="233" stopIfTrue="1" operator="equal">
      <formula>$H$3</formula>
    </cfRule>
    <cfRule type="cellIs" dxfId="258" priority="234" stopIfTrue="1" operator="lessThan">
      <formula>$H$3</formula>
    </cfRule>
  </conditionalFormatting>
  <conditionalFormatting sqref="C475">
    <cfRule type="expression" dxfId="257" priority="225" stopIfTrue="1">
      <formula>$B475=$H$3</formula>
    </cfRule>
    <cfRule type="expression" dxfId="256" priority="226" stopIfTrue="1">
      <formula>B475&lt;$H$3</formula>
    </cfRule>
  </conditionalFormatting>
  <conditionalFormatting sqref="E475">
    <cfRule type="expression" dxfId="255" priority="227" stopIfTrue="1">
      <formula>$D475=$H$3</formula>
    </cfRule>
    <cfRule type="expression" dxfId="254" priority="228" stopIfTrue="1">
      <formula>D475&lt;$H$3</formula>
    </cfRule>
  </conditionalFormatting>
  <conditionalFormatting sqref="G475">
    <cfRule type="expression" dxfId="253" priority="229" stopIfTrue="1">
      <formula>$F475=$H$3</formula>
    </cfRule>
    <cfRule type="expression" dxfId="252" priority="230" stopIfTrue="1">
      <formula>F475&lt;$H$3</formula>
    </cfRule>
  </conditionalFormatting>
  <conditionalFormatting sqref="D475 B475 F475">
    <cfRule type="cellIs" dxfId="251" priority="231" stopIfTrue="1" operator="equal">
      <formula>$H$3</formula>
    </cfRule>
    <cfRule type="cellIs" dxfId="250" priority="232" stopIfTrue="1" operator="lessThan">
      <formula>$H$3</formula>
    </cfRule>
  </conditionalFormatting>
  <conditionalFormatting sqref="D480:D482 B480:B483 F481:F482">
    <cfRule type="cellIs" dxfId="249" priority="217" stopIfTrue="1" operator="equal">
      <formula>$H$3</formula>
    </cfRule>
    <cfRule type="cellIs" dxfId="248" priority="218" stopIfTrue="1" operator="lessThan">
      <formula>$H$3</formula>
    </cfRule>
  </conditionalFormatting>
  <conditionalFormatting sqref="F476">
    <cfRule type="cellIs" dxfId="247" priority="195" stopIfTrue="1" operator="equal">
      <formula>$H$3</formula>
    </cfRule>
    <cfRule type="cellIs" dxfId="246" priority="196" stopIfTrue="1" operator="lessThan">
      <formula>$H$3</formula>
    </cfRule>
  </conditionalFormatting>
  <conditionalFormatting sqref="G476">
    <cfRule type="expression" dxfId="245" priority="189" stopIfTrue="1">
      <formula>$F476=$H$3</formula>
    </cfRule>
    <cfRule type="expression" dxfId="244" priority="190" stopIfTrue="1">
      <formula>F476&lt;$H$3</formula>
    </cfRule>
  </conditionalFormatting>
  <conditionalFormatting sqref="G477">
    <cfRule type="expression" dxfId="243" priority="177" stopIfTrue="1">
      <formula>$F477=$H$3</formula>
    </cfRule>
    <cfRule type="expression" dxfId="242" priority="178" stopIfTrue="1">
      <formula>F477&lt;$H$3</formula>
    </cfRule>
  </conditionalFormatting>
  <conditionalFormatting sqref="F477">
    <cfRule type="cellIs" dxfId="241" priority="179" stopIfTrue="1" operator="equal">
      <formula>$H$3</formula>
    </cfRule>
    <cfRule type="cellIs" dxfId="240" priority="180" stopIfTrue="1" operator="lessThan">
      <formula>$H$3</formula>
    </cfRule>
  </conditionalFormatting>
  <conditionalFormatting sqref="D658">
    <cfRule type="cellIs" dxfId="239" priority="169" stopIfTrue="1" operator="equal">
      <formula>$H$3</formula>
    </cfRule>
    <cfRule type="cellIs" dxfId="238" priority="170" stopIfTrue="1" operator="lessThan">
      <formula>$H$3</formula>
    </cfRule>
  </conditionalFormatting>
  <conditionalFormatting sqref="F775:F777 B775:B777 D775:D777">
    <cfRule type="cellIs" dxfId="237" priority="161" stopIfTrue="1" operator="equal">
      <formula>$H$3</formula>
    </cfRule>
    <cfRule type="cellIs" dxfId="236" priority="162" stopIfTrue="1" operator="lessThan">
      <formula>$H$3</formula>
    </cfRule>
  </conditionalFormatting>
  <conditionalFormatting sqref="B774 D774 F774">
    <cfRule type="cellIs" dxfId="235" priority="159" stopIfTrue="1" operator="equal">
      <formula>$H$3</formula>
    </cfRule>
    <cfRule type="cellIs" dxfId="234" priority="160" stopIfTrue="1" operator="lessThan">
      <formula>$H$3</formula>
    </cfRule>
  </conditionalFormatting>
  <conditionalFormatting sqref="G479:G480">
    <cfRule type="expression" dxfId="233" priority="157" stopIfTrue="1">
      <formula>$F479=$H$3</formula>
    </cfRule>
    <cfRule type="expression" dxfId="232" priority="158" stopIfTrue="1">
      <formula>F479&lt;$H$3</formula>
    </cfRule>
  </conditionalFormatting>
  <conditionalFormatting sqref="F479:F480">
    <cfRule type="cellIs" dxfId="231" priority="155" stopIfTrue="1" operator="equal">
      <formula>$H$3</formula>
    </cfRule>
    <cfRule type="cellIs" dxfId="230" priority="156" stopIfTrue="1" operator="lessThan">
      <formula>$H$3</formula>
    </cfRule>
  </conditionalFormatting>
  <conditionalFormatting sqref="D659">
    <cfRule type="cellIs" dxfId="229" priority="133" stopIfTrue="1" operator="equal">
      <formula>$H$3</formula>
    </cfRule>
    <cfRule type="cellIs" dxfId="228" priority="134" stopIfTrue="1" operator="lessThan">
      <formula>$H$3</formula>
    </cfRule>
  </conditionalFormatting>
  <conditionalFormatting sqref="D660:D661">
    <cfRule type="cellIs" dxfId="227" priority="129" stopIfTrue="1" operator="equal">
      <formula>$H$3</formula>
    </cfRule>
    <cfRule type="cellIs" dxfId="226" priority="130" stopIfTrue="1" operator="lessThan">
      <formula>$H$3</formula>
    </cfRule>
  </conditionalFormatting>
  <conditionalFormatting sqref="F818:F820 B818:B820 D818:D820">
    <cfRule type="cellIs" dxfId="225" priority="121" stopIfTrue="1" operator="equal">
      <formula>$H$3</formula>
    </cfRule>
    <cfRule type="cellIs" dxfId="224" priority="122" stopIfTrue="1" operator="lessThan">
      <formula>$H$3</formula>
    </cfRule>
  </conditionalFormatting>
  <conditionalFormatting sqref="A819">
    <cfRule type="colorScale" priority="120">
      <colorScale>
        <cfvo type="min"/>
        <cfvo type="max"/>
        <color theme="0"/>
        <color theme="0"/>
      </colorScale>
    </cfRule>
  </conditionalFormatting>
  <conditionalFormatting sqref="A819">
    <cfRule type="colorScale" priority="119">
      <colorScale>
        <cfvo type="min"/>
        <cfvo type="max"/>
        <color theme="0"/>
        <color theme="0"/>
      </colorScale>
    </cfRule>
  </conditionalFormatting>
  <conditionalFormatting sqref="C486">
    <cfRule type="expression" dxfId="223" priority="97" stopIfTrue="1">
      <formula>$B486=$H$3</formula>
    </cfRule>
    <cfRule type="expression" dxfId="222" priority="98" stopIfTrue="1">
      <formula>B486&lt;$H$3</formula>
    </cfRule>
  </conditionalFormatting>
  <conditionalFormatting sqref="E486">
    <cfRule type="expression" dxfId="221" priority="99" stopIfTrue="1">
      <formula>$D486=$H$3</formula>
    </cfRule>
    <cfRule type="expression" dxfId="220" priority="100" stopIfTrue="1">
      <formula>D486&lt;$H$3</formula>
    </cfRule>
  </conditionalFormatting>
  <conditionalFormatting sqref="G486">
    <cfRule type="expression" dxfId="219" priority="101" stopIfTrue="1">
      <formula>$F486=$H$3</formula>
    </cfRule>
    <cfRule type="expression" dxfId="218" priority="102" stopIfTrue="1">
      <formula>F486&lt;$H$3</formula>
    </cfRule>
  </conditionalFormatting>
  <conditionalFormatting sqref="F486 B486 D486">
    <cfRule type="cellIs" dxfId="217" priority="103" stopIfTrue="1" operator="equal">
      <formula>$H$3</formula>
    </cfRule>
    <cfRule type="cellIs" dxfId="216" priority="104" stopIfTrue="1" operator="lessThan">
      <formula>$H$3</formula>
    </cfRule>
  </conditionalFormatting>
  <conditionalFormatting sqref="F779:F780 B779:B780 D779:D780">
    <cfRule type="cellIs" dxfId="215" priority="89" stopIfTrue="1" operator="equal">
      <formula>$H$3</formula>
    </cfRule>
    <cfRule type="cellIs" dxfId="214" priority="90" stopIfTrue="1" operator="lessThan">
      <formula>$H$3</formula>
    </cfRule>
  </conditionalFormatting>
  <conditionalFormatting sqref="B778 D778 F778">
    <cfRule type="cellIs" dxfId="213" priority="87" stopIfTrue="1" operator="equal">
      <formula>$H$3</formula>
    </cfRule>
    <cfRule type="cellIs" dxfId="212" priority="88" stopIfTrue="1" operator="lessThan">
      <formula>$H$3</formula>
    </cfRule>
  </conditionalFormatting>
  <conditionalFormatting sqref="B831:B832 D831:D832 F831:F832">
    <cfRule type="cellIs" dxfId="211" priority="77" stopIfTrue="1" operator="equal">
      <formula>$H$3</formula>
    </cfRule>
    <cfRule type="cellIs" dxfId="210" priority="78" stopIfTrue="1" operator="lessThan">
      <formula>$H$3</formula>
    </cfRule>
  </conditionalFormatting>
  <conditionalFormatting sqref="E483">
    <cfRule type="expression" dxfId="209" priority="71" stopIfTrue="1">
      <formula>$D483=$H$3</formula>
    </cfRule>
    <cfRule type="expression" dxfId="208" priority="72" stopIfTrue="1">
      <formula>D483&lt;$H$3</formula>
    </cfRule>
  </conditionalFormatting>
  <conditionalFormatting sqref="G483">
    <cfRule type="expression" dxfId="207" priority="73" stopIfTrue="1">
      <formula>$F483=$H$3</formula>
    </cfRule>
    <cfRule type="expression" dxfId="206" priority="74" stopIfTrue="1">
      <formula>F483&lt;$H$3</formula>
    </cfRule>
  </conditionalFormatting>
  <conditionalFormatting sqref="D483 F483">
    <cfRule type="cellIs" dxfId="205" priority="75" stopIfTrue="1" operator="equal">
      <formula>$H$3</formula>
    </cfRule>
    <cfRule type="cellIs" dxfId="204" priority="76" stopIfTrue="1" operator="lessThan">
      <formula>$H$3</formula>
    </cfRule>
  </conditionalFormatting>
  <conditionalFormatting sqref="F837:F839 B837:B839 D837:D839">
    <cfRule type="cellIs" dxfId="203" priority="69" stopIfTrue="1" operator="equal">
      <formula>$H$3</formula>
    </cfRule>
    <cfRule type="cellIs" dxfId="202" priority="70" stopIfTrue="1" operator="lessThan">
      <formula>$H$3</formula>
    </cfRule>
  </conditionalFormatting>
  <conditionalFormatting sqref="F825 B825 D825">
    <cfRule type="cellIs" dxfId="201" priority="61" stopIfTrue="1" operator="equal">
      <formula>$H$3</formula>
    </cfRule>
    <cfRule type="cellIs" dxfId="200" priority="62" stopIfTrue="1" operator="lessThan">
      <formula>$H$3</formula>
    </cfRule>
  </conditionalFormatting>
  <conditionalFormatting sqref="F822:F824 B822:B824 D822:D824">
    <cfRule type="cellIs" dxfId="199" priority="53" stopIfTrue="1" operator="equal">
      <formula>$H$3</formula>
    </cfRule>
    <cfRule type="cellIs" dxfId="198" priority="54" stopIfTrue="1" operator="lessThan">
      <formula>$H$3</formula>
    </cfRule>
  </conditionalFormatting>
  <conditionalFormatting sqref="A823">
    <cfRule type="colorScale" priority="52">
      <colorScale>
        <cfvo type="min"/>
        <cfvo type="max"/>
        <color theme="0"/>
        <color theme="0"/>
      </colorScale>
    </cfRule>
  </conditionalFormatting>
  <conditionalFormatting sqref="A823">
    <cfRule type="colorScale" priority="51">
      <colorScale>
        <cfvo type="min"/>
        <cfvo type="max"/>
        <color theme="0"/>
        <color theme="0"/>
      </colorScale>
    </cfRule>
  </conditionalFormatting>
  <conditionalFormatting sqref="F493 B493 D493">
    <cfRule type="cellIs" dxfId="197" priority="41" stopIfTrue="1" operator="equal">
      <formula>$H$3</formula>
    </cfRule>
    <cfRule type="cellIs" dxfId="196" priority="42" stopIfTrue="1" operator="lessThan">
      <formula>$H$3</formula>
    </cfRule>
  </conditionalFormatting>
  <conditionalFormatting sqref="C493">
    <cfRule type="expression" dxfId="195" priority="39" stopIfTrue="1">
      <formula>$B493=$H$3</formula>
    </cfRule>
    <cfRule type="expression" dxfId="194" priority="40" stopIfTrue="1">
      <formula>B493&lt;$H$3</formula>
    </cfRule>
  </conditionalFormatting>
  <conditionalFormatting sqref="E493">
    <cfRule type="expression" dxfId="193" priority="37" stopIfTrue="1">
      <formula>$D493=$H$3</formula>
    </cfRule>
    <cfRule type="expression" dxfId="192" priority="38" stopIfTrue="1">
      <formula>D493&lt;$H$3</formula>
    </cfRule>
  </conditionalFormatting>
  <conditionalFormatting sqref="G493">
    <cfRule type="expression" dxfId="191" priority="35" stopIfTrue="1">
      <formula>$F493=$H$3</formula>
    </cfRule>
    <cfRule type="expression" dxfId="190" priority="36" stopIfTrue="1">
      <formula>F493&lt;$H$3</formula>
    </cfRule>
  </conditionalFormatting>
  <conditionalFormatting sqref="F783:F784 B783:B784 D783:D784">
    <cfRule type="cellIs" dxfId="189" priority="27" stopIfTrue="1" operator="equal">
      <formula>$H$3</formula>
    </cfRule>
    <cfRule type="cellIs" dxfId="188" priority="28" stopIfTrue="1" operator="lessThan">
      <formula>$H$3</formula>
    </cfRule>
  </conditionalFormatting>
  <conditionalFormatting sqref="B782 D782 F782">
    <cfRule type="cellIs" dxfId="187" priority="25" stopIfTrue="1" operator="equal">
      <formula>$H$3</formula>
    </cfRule>
    <cfRule type="cellIs" dxfId="186" priority="26" stopIfTrue="1" operator="lessThan">
      <formula>$H$3</formula>
    </cfRule>
  </conditionalFormatting>
  <conditionalFormatting sqref="F840:F841 B840:B841 D840:D841">
    <cfRule type="cellIs" dxfId="185" priority="23" stopIfTrue="1" operator="equal">
      <formula>$H$3</formula>
    </cfRule>
    <cfRule type="cellIs" dxfId="184" priority="24" stopIfTrue="1" operator="lessThan">
      <formula>$H$3</formula>
    </cfRule>
  </conditionalFormatting>
  <conditionalFormatting sqref="F826:F829 B826:B829 D826:D829">
    <cfRule type="cellIs" dxfId="183" priority="15" stopIfTrue="1" operator="equal">
      <formula>$H$3</formula>
    </cfRule>
    <cfRule type="cellIs" dxfId="182" priority="16" stopIfTrue="1" operator="lessThan">
      <formula>$H$3</formula>
    </cfRule>
  </conditionalFormatting>
  <conditionalFormatting sqref="A827:A828">
    <cfRule type="colorScale" priority="14">
      <colorScale>
        <cfvo type="min"/>
        <cfvo type="max"/>
        <color theme="0"/>
        <color theme="0"/>
      </colorScale>
    </cfRule>
  </conditionalFormatting>
  <conditionalFormatting sqref="A827:A828">
    <cfRule type="colorScale" priority="13">
      <colorScale>
        <cfvo type="min"/>
        <cfvo type="max"/>
        <color theme="0"/>
        <color theme="0"/>
      </colorScale>
    </cfRule>
  </conditionalFormatting>
  <conditionalFormatting sqref="F830 B830 D830">
    <cfRule type="cellIs" dxfId="181" priority="11" stopIfTrue="1" operator="equal">
      <formula>$H$3</formula>
    </cfRule>
    <cfRule type="cellIs" dxfId="180" priority="12" stopIfTrue="1" operator="lessThan">
      <formula>$H$3</formula>
    </cfRule>
  </conditionalFormatting>
  <conditionalFormatting sqref="F781 B781 D781">
    <cfRule type="cellIs" dxfId="179" priority="3" stopIfTrue="1" operator="equal">
      <formula>$H$3</formula>
    </cfRule>
    <cfRule type="cellIs" dxfId="178" priority="4" stopIfTrue="1" operator="lessThan">
      <formula>$H$3</formula>
    </cfRule>
  </conditionalFormatting>
  <conditionalFormatting sqref="E831:E832">
    <cfRule type="expression" dxfId="177" priority="45763" stopIfTrue="1">
      <formula>$D1046=$H$3</formula>
    </cfRule>
  </conditionalFormatting>
  <conditionalFormatting sqref="G831:G832">
    <cfRule type="expression" dxfId="176" priority="45764" stopIfTrue="1">
      <formula>$F1046=$H$3</formula>
    </cfRule>
  </conditionalFormatting>
  <conditionalFormatting sqref="D831:E832">
    <cfRule type="expression" dxfId="175" priority="45765">
      <formula>AND($D1046&lt;$H$3,$D1046&lt;&gt;"")</formula>
    </cfRule>
    <cfRule type="expression" dxfId="174" priority="45766">
      <formula>AND($D1046=$H$3,$D1046&lt;&gt;"")</formula>
    </cfRule>
  </conditionalFormatting>
  <conditionalFormatting sqref="F831:G832">
    <cfRule type="expression" dxfId="173" priority="45767">
      <formula>AND($F1046&lt;$H$3,$F1046&lt;&gt;"")</formula>
    </cfRule>
    <cfRule type="expression" dxfId="172" priority="45768">
      <formula>AND($F1046=$H$3,$F1046&lt;&gt;"")</formula>
    </cfRule>
  </conditionalFormatting>
  <conditionalFormatting sqref="B831:C832">
    <cfRule type="expression" dxfId="171" priority="45769" stopIfTrue="1">
      <formula>AND($B1046=$H$3,$B1046&lt;&gt;"")</formula>
    </cfRule>
    <cfRule type="expression" dxfId="170" priority="45770" stopIfTrue="1">
      <formula>AND($B1046&lt;$H$3,$B1046&lt;&gt;"")</formula>
    </cfRule>
  </conditionalFormatting>
  <conditionalFormatting sqref="E785:E786">
    <cfRule type="expression" dxfId="169" priority="45771" stopIfTrue="1">
      <formula>$D990=$H$3</formula>
    </cfRule>
  </conditionalFormatting>
  <conditionalFormatting sqref="G785:G786">
    <cfRule type="expression" dxfId="168" priority="45772" stopIfTrue="1">
      <formula>$F990=$H$3</formula>
    </cfRule>
  </conditionalFormatting>
  <conditionalFormatting sqref="D785:E786">
    <cfRule type="expression" dxfId="167" priority="45773">
      <formula>AND($D990&lt;$H$3,$D990&lt;&gt;"")</formula>
    </cfRule>
    <cfRule type="expression" dxfId="166" priority="45774">
      <formula>AND($D990=$H$3,$D990&lt;&gt;"")</formula>
    </cfRule>
  </conditionalFormatting>
  <conditionalFormatting sqref="F785:G786">
    <cfRule type="expression" dxfId="165" priority="45775">
      <formula>AND($F990&lt;$H$3,$F990&lt;&gt;"")</formula>
    </cfRule>
    <cfRule type="expression" dxfId="164" priority="45776">
      <formula>AND($F990=$H$3,$F990&lt;&gt;"")</formula>
    </cfRule>
  </conditionalFormatting>
  <conditionalFormatting sqref="B785:C786">
    <cfRule type="expression" dxfId="163" priority="45777" stopIfTrue="1">
      <formula>AND($B990=$H$3,$B990&lt;&gt;"")</formula>
    </cfRule>
    <cfRule type="expression" dxfId="162" priority="45778" stopIfTrue="1">
      <formula>AND($B990&lt;$H$3,$B990&lt;&gt;"")</formula>
    </cfRule>
  </conditionalFormatting>
  <conditionalFormatting sqref="E664:E665">
    <cfRule type="expression" dxfId="161" priority="45779" stopIfTrue="1">
      <formula>$D893=$H$3</formula>
    </cfRule>
  </conditionalFormatting>
  <conditionalFormatting sqref="G664:G665">
    <cfRule type="expression" dxfId="160" priority="45780" stopIfTrue="1">
      <formula>$F893=$H$3</formula>
    </cfRule>
  </conditionalFormatting>
  <conditionalFormatting sqref="D664:E665">
    <cfRule type="expression" dxfId="159" priority="45781">
      <formula>AND($D893&lt;$H$3,$D893&lt;&gt;"")</formula>
    </cfRule>
    <cfRule type="expression" dxfId="158" priority="45782">
      <formula>AND($D893=$H$3,$D893&lt;&gt;"")</formula>
    </cfRule>
  </conditionalFormatting>
  <conditionalFormatting sqref="F664:G665">
    <cfRule type="expression" dxfId="157" priority="45783">
      <formula>AND($F893&lt;$H$3,$F893&lt;&gt;"")</formula>
    </cfRule>
    <cfRule type="expression" dxfId="156" priority="45784">
      <formula>AND($F893=$H$3,$F893&lt;&gt;"")</formula>
    </cfRule>
  </conditionalFormatting>
  <conditionalFormatting sqref="B664:C665">
    <cfRule type="expression" dxfId="155" priority="45785" stopIfTrue="1">
      <formula>AND($B893=$H$3,$B893&lt;&gt;"")</formula>
    </cfRule>
    <cfRule type="expression" dxfId="154" priority="45786" stopIfTrue="1">
      <formula>AND($B893&lt;$H$3,$B893&lt;&gt;"")</formula>
    </cfRule>
  </conditionalFormatting>
  <conditionalFormatting sqref="E502:E503">
    <cfRule type="expression" dxfId="153" priority="45787" stopIfTrue="1">
      <formula>$D870=$H$3</formula>
    </cfRule>
  </conditionalFormatting>
  <conditionalFormatting sqref="G502:G503">
    <cfRule type="expression" dxfId="152" priority="45788" stopIfTrue="1">
      <formula>$F870=$H$3</formula>
    </cfRule>
  </conditionalFormatting>
  <conditionalFormatting sqref="D502:E503">
    <cfRule type="expression" dxfId="151" priority="45789">
      <formula>AND($D870&lt;$H$3,$D870&lt;&gt;"")</formula>
    </cfRule>
    <cfRule type="expression" dxfId="150" priority="45790">
      <formula>AND($D870=$H$3,$D870&lt;&gt;"")</formula>
    </cfRule>
  </conditionalFormatting>
  <conditionalFormatting sqref="F502:G503">
    <cfRule type="expression" dxfId="149" priority="45791">
      <formula>AND($F870&lt;$H$3,$F870&lt;&gt;"")</formula>
    </cfRule>
    <cfRule type="expression" dxfId="148" priority="45792">
      <formula>AND($F870=$H$3,$F870&lt;&gt;"")</formula>
    </cfRule>
  </conditionalFormatting>
  <conditionalFormatting sqref="B502:C503">
    <cfRule type="expression" dxfId="147" priority="45793" stopIfTrue="1">
      <formula>AND($B870=$H$3,$B870&lt;&gt;"")</formula>
    </cfRule>
    <cfRule type="expression" dxfId="146" priority="45794" stopIfTrue="1">
      <formula>AND($B870&lt;$H$3,$B870&lt;&gt;"")</formula>
    </cfRule>
  </conditionalFormatting>
  <conditionalFormatting sqref="E296:E297">
    <cfRule type="expression" dxfId="145" priority="45795" stopIfTrue="1">
      <formula>$D845=$H$3</formula>
    </cfRule>
  </conditionalFormatting>
  <conditionalFormatting sqref="G296:G297">
    <cfRule type="expression" dxfId="144" priority="45796" stopIfTrue="1">
      <formula>$F845=$H$3</formula>
    </cfRule>
  </conditionalFormatting>
  <conditionalFormatting sqref="D296:E297">
    <cfRule type="expression" dxfId="143" priority="45797">
      <formula>AND($D845&lt;$H$3,$D845&lt;&gt;"")</formula>
    </cfRule>
    <cfRule type="expression" dxfId="142" priority="45798">
      <formula>AND($D845=$H$3,$D845&lt;&gt;"")</formula>
    </cfRule>
  </conditionalFormatting>
  <conditionalFormatting sqref="F296:G297">
    <cfRule type="expression" dxfId="141" priority="45799">
      <formula>AND($F845&lt;$H$3,$F845&lt;&gt;"")</formula>
    </cfRule>
    <cfRule type="expression" dxfId="140" priority="45800">
      <formula>AND($F845=$H$3,$F845&lt;&gt;"")</formula>
    </cfRule>
  </conditionalFormatting>
  <conditionalFormatting sqref="B296:C297">
    <cfRule type="expression" dxfId="139" priority="45801" stopIfTrue="1">
      <formula>AND($B845=$H$3,$B845&lt;&gt;"")</formula>
    </cfRule>
    <cfRule type="expression" dxfId="138" priority="45802" stopIfTrue="1">
      <formula>AND($B845&lt;$H$3,$B845&lt;&gt;"")</formula>
    </cfRule>
  </conditionalFormatting>
  <conditionalFormatting sqref="F842:F844 B842:B844 D842:D844">
    <cfRule type="cellIs" dxfId="137" priority="1" stopIfTrue="1" operator="equal">
      <formula>$H$3</formula>
    </cfRule>
    <cfRule type="cellIs" dxfId="136" priority="2" stopIfTrue="1" operator="lessThan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99" stopIfTrue="1" operator="equal" id="{88A3080F-764E-45A5-8E17-33B4C58C9DB3}">
            <xm:f>'PJX,QDKS'!$H$4</xm:f>
            <x14:dxf>
              <fill>
                <patternFill>
                  <bgColor indexed="13"/>
                </patternFill>
              </fill>
            </x14:dxf>
          </x14:cfRule>
          <x14:cfRule type="cellIs" priority="4600" stopIfTrue="1" operator="lessThan" id="{56835201-9E01-4330-A48E-0A6A03C835C1}">
            <xm:f>'PJX,QDKS'!$H$4</xm:f>
            <x14:dxf>
              <fill>
                <patternFill>
                  <bgColor indexed="44"/>
                </patternFill>
              </fill>
            </x14:dxf>
          </x14:cfRule>
          <xm:sqref>F97:F98 B97:B98 D97:D98 B281 D281</xm:sqref>
        </x14:conditionalFormatting>
        <x14:conditionalFormatting xmlns:xm="http://schemas.microsoft.com/office/excel/2006/main">
          <x14:cfRule type="cellIs" priority="4379" stopIfTrue="1" operator="equal" id="{B615B510-8E9C-47D6-91E1-D8A96FDC36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4380" stopIfTrue="1" operator="lessThan" id="{72C05B2F-9F8E-4AC0-AEA6-43020E35C097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F4:F5 B4:B5 D4:D5</xm:sqref>
        </x14:conditionalFormatting>
        <x14:conditionalFormatting xmlns:xm="http://schemas.microsoft.com/office/excel/2006/main">
          <x14:cfRule type="expression" priority="13963" stopIfTrue="1" id="{390A0D51-737F-4A12-AC87-DD62A4590D53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64" stopIfTrue="1" id="{66D21BDD-45F8-461C-82A6-C8ED6D0ADDFE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C4:C5</xm:sqref>
        </x14:conditionalFormatting>
        <x14:conditionalFormatting xmlns:xm="http://schemas.microsoft.com/office/excel/2006/main">
          <x14:cfRule type="expression" priority="13965" stopIfTrue="1" id="{A6A5BD96-576A-449D-BB91-44E0E0E8F5E4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66" stopIfTrue="1" id="{1177CD63-E54F-4389-B658-D46F80465D63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E4:E5</xm:sqref>
        </x14:conditionalFormatting>
        <x14:conditionalFormatting xmlns:xm="http://schemas.microsoft.com/office/excel/2006/main">
          <x14:cfRule type="expression" priority="13967" stopIfTrue="1" id="{6180F690-5813-4AC7-BFE9-B0E3A7B49865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68" stopIfTrue="1" id="{1962838A-DE5F-4F59-92DB-473D406D90A2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G4:G5</xm:sqref>
        </x14:conditionalFormatting>
        <x14:conditionalFormatting xmlns:xm="http://schemas.microsoft.com/office/excel/2006/main">
          <x14:cfRule type="cellIs" priority="1289" stopIfTrue="1" operator="equal" id="{A7C47643-0CA9-41BD-A4FE-6187CAA75E6A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290" stopIfTrue="1" operator="lessThan" id="{A77B4EF3-57E3-41A6-8B1A-D77D1F42CEC4}">
            <xm:f>'HHX1,2'!$H$3</xm:f>
            <x14:dxf>
              <fill>
                <patternFill>
                  <bgColor indexed="44"/>
                </patternFill>
              </fill>
            </x14:dxf>
          </x14:cfRule>
          <xm:sqref>F278:F279 B278:B279 D278:D279</xm:sqref>
        </x14:conditionalFormatting>
        <x14:conditionalFormatting xmlns:xm="http://schemas.microsoft.com/office/excel/2006/main">
          <x14:cfRule type="expression" priority="1291" stopIfTrue="1" id="{626578E1-02F6-4EF0-BE10-E426F97FBFC3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292" stopIfTrue="1" id="{299D637A-8BE9-4604-B73F-1106208ADBA4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C278:C279</xm:sqref>
        </x14:conditionalFormatting>
        <x14:conditionalFormatting xmlns:xm="http://schemas.microsoft.com/office/excel/2006/main">
          <x14:cfRule type="expression" priority="1293" stopIfTrue="1" id="{42444EDD-076B-4F59-84CF-B6A428C46025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294" stopIfTrue="1" id="{717E6B7E-145C-4A5F-B9A5-F0E548C95D76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E278:E279</xm:sqref>
        </x14:conditionalFormatting>
        <x14:conditionalFormatting xmlns:xm="http://schemas.microsoft.com/office/excel/2006/main">
          <x14:cfRule type="expression" priority="1295" stopIfTrue="1" id="{50A35E70-CEC3-4092-B7EB-CBC06F37907E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296" stopIfTrue="1" id="{4E0DF003-31D4-493C-9CC7-FD9ECD09C8FE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G278:G279</xm:sqref>
        </x14:conditionalFormatting>
        <x14:conditionalFormatting xmlns:xm="http://schemas.microsoft.com/office/excel/2006/main">
          <x14:cfRule type="cellIs" priority="1265" stopIfTrue="1" operator="equal" id="{F1889B02-AD0B-4C7F-81E7-82D8C94C4CFC}">
            <xm:f>'PJX,QDKS'!$H$4</xm:f>
            <x14:dxf>
              <fill>
                <patternFill>
                  <bgColor indexed="13"/>
                </patternFill>
              </fill>
            </x14:dxf>
          </x14:cfRule>
          <x14:cfRule type="cellIs" priority="1266" stopIfTrue="1" operator="lessThan" id="{BF134F21-6A9C-428B-A8BB-1CA8C7542639}">
            <xm:f>'PJX,QDKS'!$H$4</xm:f>
            <x14:dxf>
              <fill>
                <patternFill>
                  <bgColor indexed="44"/>
                </patternFill>
              </fill>
            </x14:dxf>
          </x14:cfRule>
          <xm:sqref>F281</xm:sqref>
        </x14:conditionalFormatting>
        <x14:conditionalFormatting xmlns:xm="http://schemas.microsoft.com/office/excel/2006/main">
          <x14:cfRule type="cellIs" priority="147" stopIfTrue="1" operator="equal" id="{507EFF2E-C17E-4F64-AD40-DE68DCEDEEB9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48" stopIfTrue="1" operator="lessThan" id="{DD003882-329F-4EDC-9452-646B63F94A69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F485 B485 D485</xm:sqref>
        </x14:conditionalFormatting>
        <x14:conditionalFormatting xmlns:xm="http://schemas.microsoft.com/office/excel/2006/main">
          <x14:cfRule type="cellIs" priority="145" stopIfTrue="1" operator="equal" id="{3DFED608-0BC0-42EB-940C-845833D27714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46" stopIfTrue="1" operator="lessThan" id="{3EB6BD82-846E-4A48-A440-A78B9677EF44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F485 B485 D485</xm:sqref>
        </x14:conditionalFormatting>
        <x14:conditionalFormatting xmlns:xm="http://schemas.microsoft.com/office/excel/2006/main">
          <x14:cfRule type="expression" priority="41753" stopIfTrue="1" id="{7A42CDAE-3612-4B0B-851C-E2DFD61E3577}">
            <xm:f>'HHX1,2'!$B500='HHX1,2'!$H$3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1754" stopIfTrue="1" id="{CADE91B6-603C-4336-B5BB-FA14DA1A34BD}">
            <xm:f>'HHX1,2'!B500&lt;'HHX1,2'!$H$3</xm:f>
            <x14:dxf>
              <fill>
                <patternFill>
                  <bgColor indexed="44"/>
                </patternFill>
              </fill>
            </x14:dxf>
          </x14:cfRule>
          <xm:sqref>C485</xm:sqref>
        </x14:conditionalFormatting>
        <x14:conditionalFormatting xmlns:xm="http://schemas.microsoft.com/office/excel/2006/main">
          <x14:cfRule type="expression" priority="41755" stopIfTrue="1" id="{A3864405-1166-4411-8D5D-085D89F537F8}">
            <xm:f>'HHX1,2'!$D500='HHX1,2'!$H$3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1756" stopIfTrue="1" id="{80A477C9-BA15-447D-B93A-611845CA5905}">
            <xm:f>'HHX1,2'!D500&lt;'HHX1,2'!$H$3</xm:f>
            <x14:dxf>
              <fill>
                <patternFill>
                  <bgColor indexed="44"/>
                </patternFill>
              </fill>
            </x14:dxf>
          </x14:cfRule>
          <xm:sqref>E485</xm:sqref>
        </x14:conditionalFormatting>
        <x14:conditionalFormatting xmlns:xm="http://schemas.microsoft.com/office/excel/2006/main">
          <x14:cfRule type="expression" priority="41757" stopIfTrue="1" id="{04AE754C-4886-4FC8-BA9C-776CC5E80F1B}">
            <xm:f>'HHX1,2'!$F500='HHX1,2'!$H$3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1758" stopIfTrue="1" id="{CC6CBE67-00EE-4C3B-AEA9-DE1B82A9C3E3}">
            <xm:f>'HHX1,2'!F500&lt;'HHX1,2'!$H$3</xm:f>
            <x14:dxf>
              <fill>
                <patternFill>
                  <bgColor indexed="44"/>
                </patternFill>
              </fill>
            </x14:dxf>
          </x14:cfRule>
          <xm:sqref>G485</xm:sqref>
        </x14:conditionalFormatting>
        <x14:conditionalFormatting xmlns:xm="http://schemas.microsoft.com/office/excel/2006/main">
          <x14:cfRule type="expression" priority="45905" stopIfTrue="1" id="{E5403514-3F95-4349-A9DF-6F0CCF2EA3FD}">
            <xm:f>'PJX,QDKS'!$D332='PJX,QDKS'!$H$4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06" stopIfTrue="1" id="{BB4DE5D8-1EC9-4211-ACD4-1E2A72431A89}">
            <xm:f>'PJX,QDKS'!D332&lt;'PJX,QDKS'!$H$4</xm:f>
            <x14:dxf>
              <fill>
                <patternFill>
                  <bgColor indexed="44"/>
                </patternFill>
              </fill>
            </x14:dxf>
          </x14:cfRule>
          <xm:sqref>E281</xm:sqref>
        </x14:conditionalFormatting>
        <x14:conditionalFormatting xmlns:xm="http://schemas.microsoft.com/office/excel/2006/main">
          <x14:cfRule type="expression" priority="45907" stopIfTrue="1" id="{9A636E46-05CB-4602-AF64-A256382E36FD}">
            <xm:f>'PJX,QDKS'!$F332='PJX,QDKS'!$H$4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08" stopIfTrue="1" id="{353AF48B-989A-4662-8820-3252AD9455BB}">
            <xm:f>'PJX,QDKS'!F332&lt;'PJX,QDKS'!$H$4</xm:f>
            <x14:dxf>
              <fill>
                <patternFill>
                  <bgColor indexed="44"/>
                </patternFill>
              </fill>
            </x14:dxf>
          </x14:cfRule>
          <xm:sqref>G281</xm:sqref>
        </x14:conditionalFormatting>
        <x14:conditionalFormatting xmlns:xm="http://schemas.microsoft.com/office/excel/2006/main">
          <x14:cfRule type="expression" priority="45909" stopIfTrue="1" id="{26314902-B8F6-4223-B634-36C58686350E}">
            <xm:f>'PJX,QDKS'!$B332='PJX,QDKS'!$H$4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10" stopIfTrue="1" id="{71205C1C-1FCF-473C-958E-B50FDFA3FC59}">
            <xm:f>'PJX,QDKS'!B332&lt;'PJX,QDKS'!$H$4</xm:f>
            <x14:dxf>
              <fill>
                <patternFill>
                  <bgColor indexed="44"/>
                </patternFill>
              </fill>
            </x14:dxf>
          </x14:cfRule>
          <xm:sqref>C281</xm:sqref>
        </x14:conditionalFormatting>
        <x14:conditionalFormatting xmlns:xm="http://schemas.microsoft.com/office/excel/2006/main">
          <x14:cfRule type="expression" priority="45983" stopIfTrue="1" id="{CF115F0D-B872-43B1-984F-E18BCBE6CD08}">
            <xm:f>'PJX,QDKS'!$D510='PJX,QDKS'!$H$4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84" stopIfTrue="1" id="{05EB94CC-1653-4631-85B6-40E23D168C86}">
            <xm:f>'PJX,QDKS'!D510&lt;'PJX,QDKS'!$H$4</xm:f>
            <x14:dxf>
              <fill>
                <patternFill>
                  <bgColor indexed="44"/>
                </patternFill>
              </fill>
            </x14:dxf>
          </x14:cfRule>
          <xm:sqref>E97:E98</xm:sqref>
        </x14:conditionalFormatting>
        <x14:conditionalFormatting xmlns:xm="http://schemas.microsoft.com/office/excel/2006/main">
          <x14:cfRule type="expression" priority="45985" stopIfTrue="1" id="{1662EDCE-0B42-44C4-B086-509696EDC0D2}">
            <xm:f>'PJX,QDKS'!$F510='PJX,QDKS'!$H$4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86" stopIfTrue="1" id="{4B374584-D747-49EF-8995-406A796FAD58}">
            <xm:f>'PJX,QDKS'!F510&lt;'PJX,QDKS'!$H$4</xm:f>
            <x14:dxf>
              <fill>
                <patternFill>
                  <bgColor indexed="44"/>
                </patternFill>
              </fill>
            </x14:dxf>
          </x14:cfRule>
          <xm:sqref>G97:G98</xm:sqref>
        </x14:conditionalFormatting>
        <x14:conditionalFormatting xmlns:xm="http://schemas.microsoft.com/office/excel/2006/main">
          <x14:cfRule type="expression" priority="45987" stopIfTrue="1" id="{6D9569DC-88BB-4577-9B2B-B7CA32194189}">
            <xm:f>'PJX,QDKS'!$B510='PJX,QDKS'!$H$4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88" stopIfTrue="1" id="{87A2EBC5-6FDC-464A-8743-78747F695ABD}">
            <xm:f>'PJX,QDKS'!B510&lt;'PJX,QDKS'!$H$4</xm:f>
            <x14:dxf>
              <fill>
                <patternFill>
                  <bgColor indexed="44"/>
                </patternFill>
              </fill>
            </x14:dxf>
          </x14:cfRule>
          <xm:sqref>C97:C98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629"/>
  <sheetViews>
    <sheetView topLeftCell="A4" zoomScale="85" zoomScaleNormal="85" workbookViewId="0">
      <selection activeCell="H4" sqref="H4"/>
    </sheetView>
  </sheetViews>
  <sheetFormatPr defaultRowHeight="24.9" customHeight="1"/>
  <cols>
    <col min="1" max="1" width="17.1640625" customWidth="1"/>
    <col min="2" max="7" width="11.6640625" customWidth="1"/>
    <col min="8" max="8" width="54.4140625" style="9" customWidth="1"/>
    <col min="9" max="9" width="13.4140625" customWidth="1"/>
  </cols>
  <sheetData>
    <row r="1" spans="1:9" ht="88.25" hidden="1" customHeight="1">
      <c r="A1" s="42"/>
      <c r="B1" s="42"/>
      <c r="C1" s="43" t="s">
        <v>2</v>
      </c>
      <c r="D1" s="44"/>
      <c r="E1" s="44"/>
      <c r="F1" s="44"/>
      <c r="G1" s="44"/>
      <c r="H1" s="44"/>
      <c r="I1" s="44"/>
    </row>
    <row r="2" spans="1:9" ht="77.400000000000006" customHeight="1">
      <c r="A2" s="42"/>
      <c r="B2" s="42"/>
      <c r="C2" s="43" t="s">
        <v>1</v>
      </c>
      <c r="D2" s="44"/>
      <c r="E2" s="44"/>
      <c r="F2" s="44"/>
      <c r="G2" s="44"/>
      <c r="H2" s="44"/>
      <c r="I2" s="44"/>
    </row>
    <row r="3" spans="1:9" ht="22.75" customHeight="1">
      <c r="A3" s="45" t="s">
        <v>3</v>
      </c>
      <c r="B3" s="45"/>
      <c r="C3" s="46" t="s">
        <v>4</v>
      </c>
      <c r="D3" s="46"/>
      <c r="E3" s="46"/>
      <c r="F3" s="46"/>
      <c r="G3" s="46"/>
      <c r="H3" s="46"/>
      <c r="I3" s="46"/>
    </row>
    <row r="4" spans="1:9" ht="24.9" customHeight="1">
      <c r="A4" s="47"/>
      <c r="B4" s="47"/>
      <c r="C4" s="47"/>
      <c r="D4" s="47"/>
      <c r="E4" s="47"/>
      <c r="F4" s="47"/>
      <c r="G4" s="47"/>
      <c r="H4" s="6">
        <v>44861</v>
      </c>
      <c r="I4" s="4"/>
    </row>
    <row r="5" spans="1:9" ht="24.65" customHeight="1">
      <c r="A5" s="41" t="s">
        <v>3062</v>
      </c>
      <c r="B5" s="41"/>
      <c r="C5" s="41"/>
      <c r="D5" s="41"/>
      <c r="E5" s="41"/>
      <c r="F5" s="41"/>
      <c r="G5" s="41"/>
      <c r="H5" s="41"/>
      <c r="I5" s="41"/>
    </row>
    <row r="6" spans="1:9" ht="24.65" customHeight="1">
      <c r="A6" s="14" t="s">
        <v>5</v>
      </c>
      <c r="B6" s="48" t="s">
        <v>6</v>
      </c>
      <c r="C6" s="48"/>
      <c r="D6" s="48" t="s">
        <v>7</v>
      </c>
      <c r="E6" s="48"/>
      <c r="F6" s="48" t="s">
        <v>8</v>
      </c>
      <c r="G6" s="48"/>
      <c r="H6" s="3" t="s">
        <v>9</v>
      </c>
      <c r="I6" s="3" t="s">
        <v>10</v>
      </c>
    </row>
    <row r="7" spans="1:9" ht="24.65" hidden="1" customHeight="1">
      <c r="A7" s="7" t="s">
        <v>262</v>
      </c>
      <c r="B7" s="2">
        <v>44353</v>
      </c>
      <c r="C7" s="5">
        <v>0.70833333333333337</v>
      </c>
      <c r="D7" s="2">
        <v>44353</v>
      </c>
      <c r="E7" s="5">
        <v>0.75347222222222221</v>
      </c>
      <c r="F7" s="2">
        <v>44353</v>
      </c>
      <c r="G7" s="5">
        <v>0.95694444444444438</v>
      </c>
      <c r="H7" s="8" t="s">
        <v>267</v>
      </c>
      <c r="I7" s="2"/>
    </row>
    <row r="8" spans="1:9" ht="24.65" hidden="1" customHeight="1">
      <c r="A8" s="7" t="s">
        <v>260</v>
      </c>
      <c r="B8" s="2">
        <v>44354</v>
      </c>
      <c r="C8" s="5">
        <v>0.6875</v>
      </c>
      <c r="D8" s="2">
        <v>44354</v>
      </c>
      <c r="E8" s="5">
        <v>0.72013888888888899</v>
      </c>
      <c r="F8" s="2">
        <v>44355</v>
      </c>
      <c r="G8" s="5">
        <v>0.20486111111111113</v>
      </c>
      <c r="H8" s="8"/>
      <c r="I8" s="2"/>
    </row>
    <row r="9" spans="1:9" ht="24.65" hidden="1" customHeight="1">
      <c r="A9" s="7" t="s">
        <v>261</v>
      </c>
      <c r="B9" s="2">
        <v>44355</v>
      </c>
      <c r="C9" s="5">
        <v>0.27083333333333331</v>
      </c>
      <c r="D9" s="2">
        <v>44355</v>
      </c>
      <c r="E9" s="5">
        <v>0.30902777777777779</v>
      </c>
      <c r="F9" s="2">
        <v>44355</v>
      </c>
      <c r="G9" s="5">
        <v>0.625</v>
      </c>
      <c r="H9" s="8"/>
      <c r="I9" s="2"/>
    </row>
    <row r="10" spans="1:9" ht="24.65" hidden="1" customHeight="1">
      <c r="A10" s="7" t="s">
        <v>268</v>
      </c>
      <c r="B10" s="2">
        <v>44359</v>
      </c>
      <c r="C10" s="5">
        <v>7.6388888888888895E-2</v>
      </c>
      <c r="D10" s="2">
        <v>44359</v>
      </c>
      <c r="E10" s="5">
        <v>0.13194444444444445</v>
      </c>
      <c r="F10" s="2">
        <v>44359</v>
      </c>
      <c r="G10" s="5">
        <v>0.64583333333333337</v>
      </c>
      <c r="H10" s="8"/>
      <c r="I10" s="2"/>
    </row>
    <row r="11" spans="1:9" ht="49.25" hidden="1" customHeight="1">
      <c r="A11" s="7" t="s">
        <v>263</v>
      </c>
      <c r="B11" s="2">
        <v>44360</v>
      </c>
      <c r="C11" s="5">
        <v>0.78819444444444453</v>
      </c>
      <c r="D11" s="2">
        <v>44361</v>
      </c>
      <c r="E11" s="5">
        <v>0.5805555555555556</v>
      </c>
      <c r="F11" s="2">
        <v>44363</v>
      </c>
      <c r="G11" s="5">
        <v>0.53472222222222221</v>
      </c>
      <c r="H11" s="8" t="s">
        <v>313</v>
      </c>
      <c r="I11" s="2"/>
    </row>
    <row r="12" spans="1:9" ht="24.65" hidden="1" customHeight="1">
      <c r="A12" s="7" t="s">
        <v>303</v>
      </c>
      <c r="B12" s="2">
        <v>44366</v>
      </c>
      <c r="C12" s="5">
        <v>0.75</v>
      </c>
      <c r="D12" s="2">
        <v>44366</v>
      </c>
      <c r="E12" s="5">
        <v>0.78819444444444453</v>
      </c>
      <c r="F12" s="2">
        <v>44367</v>
      </c>
      <c r="G12" s="5">
        <v>0.23055555555555554</v>
      </c>
      <c r="H12" s="8" t="s">
        <v>323</v>
      </c>
      <c r="I12" s="2"/>
    </row>
    <row r="13" spans="1:9" ht="24.65" hidden="1" customHeight="1">
      <c r="A13" s="7" t="s">
        <v>302</v>
      </c>
      <c r="B13" s="2">
        <v>44367</v>
      </c>
      <c r="C13" s="5">
        <v>0.27083333333333331</v>
      </c>
      <c r="D13" s="2">
        <v>44367</v>
      </c>
      <c r="E13" s="5">
        <v>0.33333333333333331</v>
      </c>
      <c r="F13" s="2">
        <v>44367</v>
      </c>
      <c r="G13" s="5">
        <v>0.66666666666666663</v>
      </c>
      <c r="H13" s="8"/>
      <c r="I13" s="2"/>
    </row>
    <row r="14" spans="1:9" ht="24.65" hidden="1" customHeight="1">
      <c r="A14" s="7" t="s">
        <v>304</v>
      </c>
      <c r="B14" s="2">
        <v>44368</v>
      </c>
      <c r="C14" s="5">
        <v>0.375</v>
      </c>
      <c r="D14" s="2">
        <v>44368</v>
      </c>
      <c r="E14" s="5">
        <v>0.41666666666666669</v>
      </c>
      <c r="F14" s="2">
        <v>44368</v>
      </c>
      <c r="G14" s="5">
        <v>0.89236111111111116</v>
      </c>
      <c r="H14" s="8"/>
      <c r="I14" s="2"/>
    </row>
    <row r="15" spans="1:9" ht="24.65" hidden="1" customHeight="1">
      <c r="A15" s="7" t="s">
        <v>305</v>
      </c>
      <c r="B15" s="2"/>
      <c r="C15" s="5"/>
      <c r="D15" s="2"/>
      <c r="E15" s="5"/>
      <c r="F15" s="2"/>
      <c r="G15" s="5"/>
      <c r="H15" s="8"/>
      <c r="I15" s="2"/>
    </row>
    <row r="16" spans="1:9" ht="24.65" hidden="1" customHeight="1">
      <c r="A16" s="7" t="s">
        <v>306</v>
      </c>
      <c r="B16" s="2"/>
      <c r="C16" s="5"/>
      <c r="D16" s="2"/>
      <c r="E16" s="5"/>
      <c r="F16" s="2"/>
      <c r="G16" s="5"/>
      <c r="H16" s="8"/>
      <c r="I16" s="2"/>
    </row>
    <row r="17" spans="1:9" ht="24.65" hidden="1" customHeight="1">
      <c r="A17" s="7" t="s">
        <v>307</v>
      </c>
      <c r="B17" s="2">
        <v>44372</v>
      </c>
      <c r="C17" s="5">
        <v>0.375</v>
      </c>
      <c r="D17" s="2">
        <v>44372</v>
      </c>
      <c r="E17" s="5">
        <v>0.45833333333333331</v>
      </c>
      <c r="F17" s="2">
        <v>44372</v>
      </c>
      <c r="G17" s="5">
        <v>0.97013888888888899</v>
      </c>
      <c r="H17" s="8"/>
      <c r="I17" s="2"/>
    </row>
    <row r="18" spans="1:9" ht="24.65" hidden="1" customHeight="1">
      <c r="A18" s="7" t="s">
        <v>308</v>
      </c>
      <c r="B18" s="2">
        <v>44374</v>
      </c>
      <c r="C18" s="5">
        <v>0.22500000000000001</v>
      </c>
      <c r="D18" s="2">
        <v>44374</v>
      </c>
      <c r="E18" s="5">
        <v>0.26250000000000001</v>
      </c>
      <c r="F18" s="2">
        <v>44374</v>
      </c>
      <c r="G18" s="5">
        <v>0.78263888888888899</v>
      </c>
      <c r="H18" s="8"/>
      <c r="I18" s="2"/>
    </row>
    <row r="19" spans="1:9" ht="24.65" hidden="1" customHeight="1">
      <c r="A19" s="7" t="s">
        <v>346</v>
      </c>
      <c r="B19" s="2">
        <v>44377</v>
      </c>
      <c r="C19" s="5">
        <v>0.95416666666666661</v>
      </c>
      <c r="D19" s="2">
        <v>44378</v>
      </c>
      <c r="E19" s="5">
        <v>0.3833333333333333</v>
      </c>
      <c r="F19" s="2">
        <v>44379</v>
      </c>
      <c r="G19" s="5">
        <v>0.23263888888888887</v>
      </c>
      <c r="H19" s="8" t="s">
        <v>357</v>
      </c>
      <c r="I19" s="2"/>
    </row>
    <row r="20" spans="1:9" ht="24.65" hidden="1" customHeight="1">
      <c r="A20" s="7" t="s">
        <v>336</v>
      </c>
      <c r="B20" s="2">
        <v>44379</v>
      </c>
      <c r="C20" s="5">
        <v>0.29166666666666669</v>
      </c>
      <c r="D20" s="2">
        <v>44379</v>
      </c>
      <c r="E20" s="5">
        <v>0.33333333333333331</v>
      </c>
      <c r="F20" s="2">
        <v>44379</v>
      </c>
      <c r="G20" s="5">
        <v>0.86805555555555547</v>
      </c>
      <c r="H20" s="8"/>
      <c r="I20" s="2"/>
    </row>
    <row r="21" spans="1:9" ht="24.65" hidden="1" customHeight="1">
      <c r="A21" s="7" t="s">
        <v>337</v>
      </c>
      <c r="B21" s="2">
        <v>44380</v>
      </c>
      <c r="C21" s="5">
        <v>0.58333333333333337</v>
      </c>
      <c r="D21" s="2">
        <v>44380</v>
      </c>
      <c r="E21" s="5">
        <v>0.625</v>
      </c>
      <c r="F21" s="2">
        <v>44380</v>
      </c>
      <c r="G21" s="5">
        <v>0.92499999999999993</v>
      </c>
      <c r="H21" s="8"/>
      <c r="I21" s="2"/>
    </row>
    <row r="22" spans="1:9" ht="24.65" hidden="1" customHeight="1">
      <c r="A22" s="7" t="s">
        <v>338</v>
      </c>
      <c r="B22" s="2"/>
      <c r="C22" s="5"/>
      <c r="D22" s="2"/>
      <c r="E22" s="5"/>
      <c r="F22" s="2"/>
      <c r="G22" s="5"/>
      <c r="H22" s="8" t="s">
        <v>342</v>
      </c>
      <c r="I22" s="2"/>
    </row>
    <row r="23" spans="1:9" ht="24.65" hidden="1" customHeight="1">
      <c r="A23" s="7" t="s">
        <v>339</v>
      </c>
      <c r="B23" s="2"/>
      <c r="C23" s="5"/>
      <c r="D23" s="2"/>
      <c r="E23" s="5"/>
      <c r="F23" s="2"/>
      <c r="G23" s="5"/>
      <c r="H23" s="8" t="s">
        <v>342</v>
      </c>
      <c r="I23" s="2"/>
    </row>
    <row r="24" spans="1:9" ht="24.65" hidden="1" customHeight="1">
      <c r="A24" s="7" t="s">
        <v>340</v>
      </c>
      <c r="B24" s="2">
        <v>44384</v>
      </c>
      <c r="C24" s="5">
        <v>5.5555555555555552E-2</v>
      </c>
      <c r="D24" s="2">
        <v>44385</v>
      </c>
      <c r="E24" s="5">
        <v>0.26597222222222222</v>
      </c>
      <c r="F24" s="2">
        <v>44385</v>
      </c>
      <c r="G24" s="5">
        <v>0.98055555555555562</v>
      </c>
      <c r="H24" s="8"/>
      <c r="I24" s="2"/>
    </row>
    <row r="25" spans="1:9" ht="24.65" hidden="1" customHeight="1">
      <c r="A25" s="7" t="s">
        <v>341</v>
      </c>
      <c r="B25" s="2">
        <v>44387</v>
      </c>
      <c r="C25" s="5">
        <v>2.7777777777777776E-2</v>
      </c>
      <c r="D25" s="2">
        <v>44387</v>
      </c>
      <c r="E25" s="5">
        <v>0.85277777777777775</v>
      </c>
      <c r="F25" s="2">
        <v>44388</v>
      </c>
      <c r="G25" s="5">
        <v>0.31666666666666665</v>
      </c>
      <c r="H25" s="8" t="s">
        <v>392</v>
      </c>
      <c r="I25" s="2"/>
    </row>
    <row r="26" spans="1:9" ht="24.65" hidden="1" customHeight="1">
      <c r="A26" s="7" t="s">
        <v>375</v>
      </c>
      <c r="B26" s="2">
        <v>44391</v>
      </c>
      <c r="C26" s="5">
        <v>0.6875</v>
      </c>
      <c r="D26" s="2">
        <v>44391</v>
      </c>
      <c r="E26" s="5">
        <v>0.72916666666666663</v>
      </c>
      <c r="F26" s="2">
        <v>44392</v>
      </c>
      <c r="G26" s="5">
        <v>0.19999999999999998</v>
      </c>
      <c r="H26" s="8"/>
      <c r="I26" s="2"/>
    </row>
    <row r="27" spans="1:9" ht="24.65" hidden="1" customHeight="1">
      <c r="A27" s="7" t="s">
        <v>376</v>
      </c>
      <c r="B27" s="2">
        <v>44392</v>
      </c>
      <c r="C27" s="5">
        <v>0.27083333333333331</v>
      </c>
      <c r="D27" s="2">
        <v>44392</v>
      </c>
      <c r="E27" s="5">
        <v>0.30208333333333331</v>
      </c>
      <c r="F27" s="2">
        <v>44392</v>
      </c>
      <c r="G27" s="5">
        <v>0.66527777777777775</v>
      </c>
      <c r="H27" s="8"/>
      <c r="I27" s="2"/>
    </row>
    <row r="28" spans="1:9" ht="24.65" hidden="1" customHeight="1">
      <c r="A28" s="7" t="s">
        <v>377</v>
      </c>
      <c r="B28" s="2">
        <v>44393</v>
      </c>
      <c r="C28" s="5">
        <v>0.29166666666666669</v>
      </c>
      <c r="D28" s="2">
        <v>44393</v>
      </c>
      <c r="E28" s="5">
        <v>0.3125</v>
      </c>
      <c r="F28" s="2">
        <v>44393</v>
      </c>
      <c r="G28" s="5">
        <v>0.81666666666666676</v>
      </c>
      <c r="H28" s="8"/>
      <c r="I28" s="2"/>
    </row>
    <row r="29" spans="1:9" ht="24.65" hidden="1" customHeight="1">
      <c r="A29" s="7" t="s">
        <v>378</v>
      </c>
      <c r="B29" s="2"/>
      <c r="C29" s="5"/>
      <c r="D29" s="2"/>
      <c r="E29" s="5"/>
      <c r="F29" s="2"/>
      <c r="G29" s="5"/>
      <c r="H29" s="8" t="s">
        <v>382</v>
      </c>
      <c r="I29" s="2"/>
    </row>
    <row r="30" spans="1:9" ht="24.65" hidden="1" customHeight="1">
      <c r="A30" s="7" t="s">
        <v>379</v>
      </c>
      <c r="B30" s="2"/>
      <c r="C30" s="5"/>
      <c r="D30" s="2"/>
      <c r="E30" s="5"/>
      <c r="F30" s="2"/>
      <c r="G30" s="5"/>
      <c r="H30" s="8" t="s">
        <v>383</v>
      </c>
      <c r="I30" s="2"/>
    </row>
    <row r="31" spans="1:9" ht="24.65" hidden="1" customHeight="1">
      <c r="A31" s="11" t="s">
        <v>394</v>
      </c>
      <c r="B31" s="2">
        <v>44396</v>
      </c>
      <c r="C31" s="5">
        <v>0.37986111111111115</v>
      </c>
      <c r="D31" s="2">
        <v>44396</v>
      </c>
      <c r="E31" s="5">
        <v>0.4201388888888889</v>
      </c>
      <c r="F31" s="2">
        <v>44396</v>
      </c>
      <c r="G31" s="5">
        <v>0.76666666666666661</v>
      </c>
      <c r="H31" s="8" t="s">
        <v>396</v>
      </c>
      <c r="I31" s="2"/>
    </row>
    <row r="32" spans="1:9" ht="24.65" hidden="1" customHeight="1">
      <c r="A32" s="7" t="s">
        <v>380</v>
      </c>
      <c r="B32" s="2">
        <v>44397</v>
      </c>
      <c r="C32" s="5">
        <v>0.79166666666666663</v>
      </c>
      <c r="D32" s="2">
        <v>44399</v>
      </c>
      <c r="E32" s="5">
        <v>0.44166666666666665</v>
      </c>
      <c r="F32" s="2">
        <v>44399</v>
      </c>
      <c r="G32" s="5">
        <v>0.97013888888888899</v>
      </c>
      <c r="H32" s="8"/>
      <c r="I32" s="2"/>
    </row>
    <row r="33" spans="1:9" ht="24.65" hidden="1" customHeight="1">
      <c r="A33" s="7" t="s">
        <v>381</v>
      </c>
      <c r="B33" s="2">
        <v>44401</v>
      </c>
      <c r="C33" s="5">
        <v>0.20486111111111113</v>
      </c>
      <c r="D33" s="2">
        <v>44401</v>
      </c>
      <c r="E33" s="5">
        <v>0.23958333333333334</v>
      </c>
      <c r="F33" s="2">
        <v>44401</v>
      </c>
      <c r="G33" s="5">
        <v>0.70138888888888884</v>
      </c>
      <c r="H33" s="8"/>
      <c r="I33" s="2"/>
    </row>
    <row r="34" spans="1:9" ht="24.65" hidden="1" customHeight="1">
      <c r="A34" s="7" t="s">
        <v>424</v>
      </c>
      <c r="B34" s="2">
        <v>44405</v>
      </c>
      <c r="C34" s="5">
        <v>1</v>
      </c>
      <c r="D34" s="2">
        <v>44405</v>
      </c>
      <c r="E34" s="5">
        <v>0.33333333333333331</v>
      </c>
      <c r="F34" s="2">
        <v>44405</v>
      </c>
      <c r="G34" s="5">
        <v>0.7284722222222223</v>
      </c>
      <c r="H34" s="8"/>
      <c r="I34" s="2"/>
    </row>
    <row r="35" spans="1:9" ht="24.65" hidden="1" customHeight="1">
      <c r="A35" s="7" t="s">
        <v>425</v>
      </c>
      <c r="B35" s="2">
        <v>44405</v>
      </c>
      <c r="C35" s="5">
        <v>0.77083333333333337</v>
      </c>
      <c r="D35" s="2">
        <v>44405</v>
      </c>
      <c r="E35" s="5">
        <v>0.85</v>
      </c>
      <c r="F35" s="2">
        <v>44406</v>
      </c>
      <c r="G35" s="5">
        <v>0.4152777777777778</v>
      </c>
      <c r="H35" s="8"/>
      <c r="I35" s="2"/>
    </row>
    <row r="36" spans="1:9" ht="24.65" hidden="1" customHeight="1">
      <c r="A36" s="7" t="s">
        <v>426</v>
      </c>
      <c r="B36" s="2">
        <v>44407</v>
      </c>
      <c r="C36" s="5">
        <v>0.3125</v>
      </c>
      <c r="D36" s="2">
        <v>44407</v>
      </c>
      <c r="E36" s="5">
        <v>0.33680555555555558</v>
      </c>
      <c r="F36" s="2">
        <v>44407</v>
      </c>
      <c r="G36" s="5">
        <v>0.82986111111111116</v>
      </c>
      <c r="H36" s="8"/>
      <c r="I36" s="2"/>
    </row>
    <row r="37" spans="1:9" ht="24.65" hidden="1" customHeight="1">
      <c r="A37" s="7" t="s">
        <v>427</v>
      </c>
      <c r="B37" s="2"/>
      <c r="C37" s="5"/>
      <c r="D37" s="2"/>
      <c r="E37" s="5"/>
      <c r="F37" s="2"/>
      <c r="G37" s="5"/>
      <c r="H37" s="8"/>
      <c r="I37" s="2"/>
    </row>
    <row r="38" spans="1:9" ht="24.65" hidden="1" customHeight="1">
      <c r="A38" s="7" t="s">
        <v>428</v>
      </c>
      <c r="B38" s="2"/>
      <c r="C38" s="5"/>
      <c r="D38" s="2"/>
      <c r="E38" s="5"/>
      <c r="F38" s="2"/>
      <c r="G38" s="5"/>
      <c r="H38" s="8"/>
      <c r="I38" s="2"/>
    </row>
    <row r="39" spans="1:9" ht="24.65" hidden="1" customHeight="1">
      <c r="A39" s="7" t="s">
        <v>429</v>
      </c>
      <c r="B39" s="2">
        <v>44410</v>
      </c>
      <c r="C39" s="5">
        <v>0.92013888888888884</v>
      </c>
      <c r="D39" s="2">
        <v>44413</v>
      </c>
      <c r="E39" s="5">
        <v>0.42708333333333331</v>
      </c>
      <c r="F39" s="2">
        <v>44414</v>
      </c>
      <c r="G39" s="5">
        <v>0.15</v>
      </c>
      <c r="H39" s="8"/>
      <c r="I39" s="2"/>
    </row>
    <row r="40" spans="1:9" ht="24.65" hidden="1" customHeight="1">
      <c r="A40" s="7" t="s">
        <v>430</v>
      </c>
      <c r="B40" s="2">
        <v>44415</v>
      </c>
      <c r="C40" s="5">
        <v>0.39583333333333331</v>
      </c>
      <c r="D40" s="2">
        <v>44415</v>
      </c>
      <c r="E40" s="5">
        <v>0.77777777777777779</v>
      </c>
      <c r="F40" s="2">
        <v>44416</v>
      </c>
      <c r="G40" s="5">
        <v>0.30277777777777776</v>
      </c>
      <c r="H40" s="8" t="s">
        <v>486</v>
      </c>
      <c r="I40" s="2"/>
    </row>
    <row r="41" spans="1:9" ht="24.65" hidden="1" customHeight="1">
      <c r="A41" s="7" t="s">
        <v>466</v>
      </c>
      <c r="B41" s="2">
        <v>44419</v>
      </c>
      <c r="C41" s="5">
        <v>0.70833333333333337</v>
      </c>
      <c r="D41" s="2">
        <v>44419</v>
      </c>
      <c r="E41" s="5">
        <v>0.75694444444444453</v>
      </c>
      <c r="F41" s="2">
        <v>44420</v>
      </c>
      <c r="G41" s="5">
        <v>0.20138888888888887</v>
      </c>
      <c r="H41" s="8"/>
      <c r="I41" s="2"/>
    </row>
    <row r="42" spans="1:9" ht="24.65" hidden="1" customHeight="1">
      <c r="A42" s="7" t="s">
        <v>467</v>
      </c>
      <c r="B42" s="2">
        <v>44420</v>
      </c>
      <c r="C42" s="5">
        <v>0.29166666666666669</v>
      </c>
      <c r="D42" s="2">
        <v>44420</v>
      </c>
      <c r="E42" s="5">
        <v>0.3263888888888889</v>
      </c>
      <c r="F42" s="2">
        <v>44420</v>
      </c>
      <c r="G42" s="5">
        <v>0.57986111111111105</v>
      </c>
      <c r="H42" s="8"/>
      <c r="I42" s="2"/>
    </row>
    <row r="43" spans="1:9" ht="24.65" hidden="1" customHeight="1">
      <c r="A43" s="7" t="s">
        <v>468</v>
      </c>
      <c r="B43" s="2">
        <v>44421</v>
      </c>
      <c r="C43" s="5">
        <v>0.29166666666666669</v>
      </c>
      <c r="D43" s="2">
        <v>44421</v>
      </c>
      <c r="E43" s="5">
        <v>0.31111111111111112</v>
      </c>
      <c r="F43" s="2">
        <v>44421</v>
      </c>
      <c r="G43" s="5">
        <v>0.89583333333333337</v>
      </c>
      <c r="H43" s="8"/>
      <c r="I43" s="2"/>
    </row>
    <row r="44" spans="1:9" ht="24.65" hidden="1" customHeight="1">
      <c r="A44" s="7" t="s">
        <v>469</v>
      </c>
      <c r="B44" s="2"/>
      <c r="C44" s="5"/>
      <c r="D44" s="2"/>
      <c r="E44" s="5"/>
      <c r="F44" s="2"/>
      <c r="G44" s="5"/>
      <c r="H44" s="8" t="s">
        <v>465</v>
      </c>
      <c r="I44" s="2"/>
    </row>
    <row r="45" spans="1:9" ht="24.65" hidden="1" customHeight="1">
      <c r="A45" s="7" t="s">
        <v>470</v>
      </c>
      <c r="B45" s="2"/>
      <c r="C45" s="5"/>
      <c r="D45" s="2"/>
      <c r="E45" s="5"/>
      <c r="F45" s="2"/>
      <c r="G45" s="5"/>
      <c r="H45" s="8" t="s">
        <v>465</v>
      </c>
      <c r="I45" s="2"/>
    </row>
    <row r="46" spans="1:9" ht="24.65" hidden="1" customHeight="1">
      <c r="A46" s="7" t="s">
        <v>471</v>
      </c>
      <c r="B46" s="2">
        <v>44425</v>
      </c>
      <c r="C46" s="5">
        <v>4.1666666666666664E-2</v>
      </c>
      <c r="D46" s="2">
        <v>44427</v>
      </c>
      <c r="E46" s="5">
        <v>0.48333333333333334</v>
      </c>
      <c r="F46" s="2">
        <v>44428</v>
      </c>
      <c r="G46" s="5">
        <v>0.13541666666666666</v>
      </c>
      <c r="H46" s="8"/>
      <c r="I46" s="2"/>
    </row>
    <row r="47" spans="1:9" ht="24.65" hidden="1" customHeight="1">
      <c r="A47" s="7" t="s">
        <v>472</v>
      </c>
      <c r="B47" s="2">
        <v>44429</v>
      </c>
      <c r="C47" s="5">
        <v>0.26250000000000001</v>
      </c>
      <c r="D47" s="2">
        <v>44429</v>
      </c>
      <c r="E47" s="5">
        <v>0.30416666666666664</v>
      </c>
      <c r="F47" s="2">
        <v>44429</v>
      </c>
      <c r="G47" s="5">
        <v>0.75277777777777777</v>
      </c>
      <c r="H47" s="8"/>
      <c r="I47" s="2"/>
    </row>
    <row r="48" spans="1:9" ht="24.65" hidden="1" customHeight="1">
      <c r="A48" s="7" t="s">
        <v>516</v>
      </c>
      <c r="B48" s="2">
        <v>44432</v>
      </c>
      <c r="C48" s="5">
        <v>0.85416666666666663</v>
      </c>
      <c r="D48" s="2">
        <v>44432</v>
      </c>
      <c r="E48" s="5">
        <v>0.89930555555555547</v>
      </c>
      <c r="F48" s="2">
        <v>44433</v>
      </c>
      <c r="G48" s="5">
        <v>0.22291666666666665</v>
      </c>
      <c r="H48" s="8"/>
      <c r="I48" s="2"/>
    </row>
    <row r="49" spans="1:9" ht="24.65" hidden="1" customHeight="1">
      <c r="A49" s="7" t="s">
        <v>515</v>
      </c>
      <c r="B49" s="2">
        <v>44433</v>
      </c>
      <c r="C49" s="5">
        <v>0.3125</v>
      </c>
      <c r="D49" s="2">
        <v>44433</v>
      </c>
      <c r="E49" s="5">
        <v>0.33680555555555558</v>
      </c>
      <c r="F49" s="2">
        <v>44433</v>
      </c>
      <c r="G49" s="5">
        <v>0.79861111111111116</v>
      </c>
      <c r="H49" s="8"/>
      <c r="I49" s="2"/>
    </row>
    <row r="50" spans="1:9" ht="24.65" hidden="1" customHeight="1">
      <c r="A50" s="7" t="s">
        <v>517</v>
      </c>
      <c r="B50" s="2">
        <v>44434</v>
      </c>
      <c r="C50" s="5">
        <v>0.4236111111111111</v>
      </c>
      <c r="D50" s="2">
        <v>44435</v>
      </c>
      <c r="E50" s="5">
        <v>2.0833333333333332E-2</v>
      </c>
      <c r="F50" s="2">
        <v>44435</v>
      </c>
      <c r="G50" s="5">
        <v>0.44305555555555554</v>
      </c>
      <c r="H50" s="8" t="s">
        <v>560</v>
      </c>
      <c r="I50" s="2"/>
    </row>
    <row r="51" spans="1:9" ht="24.65" hidden="1" customHeight="1">
      <c r="A51" s="7" t="s">
        <v>518</v>
      </c>
      <c r="B51" s="2"/>
      <c r="C51" s="5"/>
      <c r="D51" s="2"/>
      <c r="E51" s="5"/>
      <c r="F51" s="2"/>
      <c r="G51" s="5"/>
      <c r="H51" s="8" t="s">
        <v>522</v>
      </c>
      <c r="I51" s="2"/>
    </row>
    <row r="52" spans="1:9" ht="24.65" hidden="1" customHeight="1">
      <c r="A52" s="7" t="s">
        <v>519</v>
      </c>
      <c r="B52" s="2"/>
      <c r="C52" s="5"/>
      <c r="D52" s="2"/>
      <c r="E52" s="5"/>
      <c r="F52" s="2"/>
      <c r="G52" s="5"/>
      <c r="H52" s="8" t="s">
        <v>522</v>
      </c>
      <c r="I52" s="2"/>
    </row>
    <row r="53" spans="1:9" ht="24.65" hidden="1" customHeight="1">
      <c r="A53" s="7" t="s">
        <v>520</v>
      </c>
      <c r="B53" s="2">
        <v>44438</v>
      </c>
      <c r="C53" s="5">
        <v>0.47916666666666669</v>
      </c>
      <c r="D53" s="2">
        <v>44441</v>
      </c>
      <c r="E53" s="5">
        <v>0.4236111111111111</v>
      </c>
      <c r="F53" s="2">
        <v>44442</v>
      </c>
      <c r="G53" s="5">
        <v>0.12361111111111112</v>
      </c>
      <c r="H53" s="8"/>
      <c r="I53" s="2"/>
    </row>
    <row r="54" spans="1:9" ht="24.65" hidden="1" customHeight="1">
      <c r="A54" s="7" t="s">
        <v>521</v>
      </c>
      <c r="B54" s="2">
        <v>44443</v>
      </c>
      <c r="C54" s="5">
        <v>0.17500000000000002</v>
      </c>
      <c r="D54" s="2">
        <v>44443</v>
      </c>
      <c r="E54" s="5">
        <v>0.88055555555555554</v>
      </c>
      <c r="F54" s="2">
        <v>44445</v>
      </c>
      <c r="G54" s="5">
        <v>0.79166666666666663</v>
      </c>
      <c r="H54" s="8" t="s">
        <v>611</v>
      </c>
      <c r="I54" s="2"/>
    </row>
    <row r="55" spans="1:9" ht="24.65" hidden="1" customHeight="1">
      <c r="A55" s="7" t="s">
        <v>607</v>
      </c>
      <c r="B55" s="2">
        <v>44448</v>
      </c>
      <c r="C55" s="5">
        <v>0.82500000000000007</v>
      </c>
      <c r="D55" s="2">
        <v>44449</v>
      </c>
      <c r="E55" s="5">
        <v>0.3125</v>
      </c>
      <c r="F55" s="2">
        <v>44449</v>
      </c>
      <c r="G55" s="5">
        <v>0.90416666666666667</v>
      </c>
      <c r="H55" s="8" t="s">
        <v>608</v>
      </c>
      <c r="I55" s="2"/>
    </row>
    <row r="56" spans="1:9" ht="24.65" hidden="1" customHeight="1">
      <c r="A56" s="7" t="s">
        <v>569</v>
      </c>
      <c r="B56" s="2">
        <v>44449</v>
      </c>
      <c r="C56" s="5">
        <v>0.97916666666666663</v>
      </c>
      <c r="D56" s="2">
        <v>44450</v>
      </c>
      <c r="E56" s="5">
        <v>1.3888888888888888E-2</v>
      </c>
      <c r="F56" s="2">
        <v>44450</v>
      </c>
      <c r="G56" s="5">
        <v>0.66319444444444442</v>
      </c>
      <c r="H56" s="8"/>
      <c r="I56" s="2"/>
    </row>
    <row r="57" spans="1:9" ht="24.65" hidden="1" customHeight="1">
      <c r="A57" s="7" t="s">
        <v>570</v>
      </c>
      <c r="B57" s="2">
        <v>44451</v>
      </c>
      <c r="C57" s="5">
        <v>0.29166666666666669</v>
      </c>
      <c r="D57" s="2">
        <v>44452</v>
      </c>
      <c r="E57" s="5">
        <v>0.3298611111111111</v>
      </c>
      <c r="F57" s="2">
        <v>44452</v>
      </c>
      <c r="G57" s="5">
        <v>0.88611111111111107</v>
      </c>
      <c r="H57" s="8"/>
      <c r="I57" s="2"/>
    </row>
    <row r="58" spans="1:9" ht="24.65" hidden="1" customHeight="1">
      <c r="A58" s="7" t="s">
        <v>571</v>
      </c>
      <c r="B58" s="2"/>
      <c r="C58" s="5"/>
      <c r="D58" s="2"/>
      <c r="E58" s="5"/>
      <c r="F58" s="2"/>
      <c r="G58" s="5"/>
      <c r="H58" s="8" t="s">
        <v>575</v>
      </c>
      <c r="I58" s="2"/>
    </row>
    <row r="59" spans="1:9" ht="24.65" hidden="1" customHeight="1">
      <c r="A59" s="7" t="s">
        <v>572</v>
      </c>
      <c r="B59" s="2"/>
      <c r="C59" s="5"/>
      <c r="D59" s="2"/>
      <c r="E59" s="5"/>
      <c r="F59" s="2"/>
      <c r="G59" s="5"/>
      <c r="H59" s="8" t="s">
        <v>575</v>
      </c>
      <c r="I59" s="2"/>
    </row>
    <row r="60" spans="1:9" ht="24.65" hidden="1" customHeight="1">
      <c r="A60" s="11" t="s">
        <v>615</v>
      </c>
      <c r="B60" s="2">
        <v>44455</v>
      </c>
      <c r="C60" s="5">
        <v>0.4513888888888889</v>
      </c>
      <c r="D60" s="2">
        <v>44455</v>
      </c>
      <c r="E60" s="5">
        <v>0.4826388888888889</v>
      </c>
      <c r="F60" s="2">
        <v>44455</v>
      </c>
      <c r="G60" s="5">
        <v>0.76388888888888884</v>
      </c>
      <c r="H60" s="8" t="s">
        <v>616</v>
      </c>
      <c r="I60" s="2"/>
    </row>
    <row r="61" spans="1:9" ht="24.65" hidden="1" customHeight="1">
      <c r="A61" s="7" t="s">
        <v>573</v>
      </c>
      <c r="B61" s="2">
        <v>44457</v>
      </c>
      <c r="C61" s="5">
        <v>2.7777777777777776E-2</v>
      </c>
      <c r="D61" s="2">
        <v>44457</v>
      </c>
      <c r="E61" s="5">
        <v>9.375E-2</v>
      </c>
      <c r="F61" s="2">
        <v>44457</v>
      </c>
      <c r="G61" s="5">
        <v>0.65277777777777779</v>
      </c>
      <c r="H61" s="8"/>
      <c r="I61" s="2"/>
    </row>
    <row r="62" spans="1:9" ht="24.65" hidden="1" customHeight="1">
      <c r="A62" s="7" t="s">
        <v>574</v>
      </c>
      <c r="B62" s="2">
        <v>44458</v>
      </c>
      <c r="C62" s="5">
        <v>0.75</v>
      </c>
      <c r="D62" s="2">
        <v>44458</v>
      </c>
      <c r="E62" s="5">
        <v>0.78611111111111109</v>
      </c>
      <c r="F62" s="2">
        <v>44460</v>
      </c>
      <c r="G62" s="5">
        <v>0.3347222222222222</v>
      </c>
      <c r="H62" s="8" t="s">
        <v>682</v>
      </c>
      <c r="I62" s="2"/>
    </row>
    <row r="63" spans="1:9" ht="24.65" hidden="1" customHeight="1">
      <c r="A63" s="12" t="s">
        <v>629</v>
      </c>
      <c r="B63" s="2">
        <v>44463</v>
      </c>
      <c r="C63" s="5">
        <v>0.27083333333333331</v>
      </c>
      <c r="D63" s="2">
        <v>44463</v>
      </c>
      <c r="E63" s="5">
        <v>0.33055555555555555</v>
      </c>
      <c r="F63" s="2">
        <v>44463</v>
      </c>
      <c r="G63" s="5">
        <v>0.70138888888888884</v>
      </c>
      <c r="H63" s="8" t="s">
        <v>664</v>
      </c>
      <c r="I63" s="2"/>
    </row>
    <row r="64" spans="1:9" ht="24.65" hidden="1" customHeight="1">
      <c r="A64" s="12" t="s">
        <v>628</v>
      </c>
      <c r="B64" s="2">
        <v>44464</v>
      </c>
      <c r="C64" s="5">
        <v>0.39583333333333331</v>
      </c>
      <c r="D64" s="2">
        <v>44464</v>
      </c>
      <c r="E64" s="5">
        <v>0.44791666666666669</v>
      </c>
      <c r="F64" s="2">
        <v>44465</v>
      </c>
      <c r="G64" s="5">
        <v>0.20277777777777781</v>
      </c>
      <c r="H64" s="8"/>
      <c r="I64" s="2"/>
    </row>
    <row r="65" spans="1:9" ht="24.65" hidden="1" customHeight="1">
      <c r="A65" s="12" t="s">
        <v>657</v>
      </c>
      <c r="B65" s="2">
        <v>44465</v>
      </c>
      <c r="C65" s="5">
        <v>0.28333333333333333</v>
      </c>
      <c r="D65" s="2">
        <v>44466</v>
      </c>
      <c r="E65" s="5">
        <v>0.32500000000000001</v>
      </c>
      <c r="F65" s="2">
        <v>44466</v>
      </c>
      <c r="G65" s="5">
        <v>0.65625</v>
      </c>
      <c r="H65" s="8"/>
      <c r="I65" s="2"/>
    </row>
    <row r="66" spans="1:9" ht="24.65" hidden="1" customHeight="1">
      <c r="A66" s="7" t="s">
        <v>630</v>
      </c>
      <c r="B66" s="2"/>
      <c r="C66" s="5"/>
      <c r="D66" s="2"/>
      <c r="E66" s="5"/>
      <c r="F66" s="2"/>
      <c r="G66" s="5"/>
      <c r="H66" s="8" t="s">
        <v>631</v>
      </c>
      <c r="I66" s="2"/>
    </row>
    <row r="67" spans="1:9" ht="24.65" hidden="1" customHeight="1">
      <c r="A67" s="7" t="s">
        <v>632</v>
      </c>
      <c r="B67" s="2"/>
      <c r="C67" s="5"/>
      <c r="D67" s="2"/>
      <c r="E67" s="5"/>
      <c r="F67" s="2"/>
      <c r="G67" s="5"/>
      <c r="H67" s="8" t="s">
        <v>635</v>
      </c>
      <c r="I67" s="2"/>
    </row>
    <row r="68" spans="1:9" ht="24.65" hidden="1" customHeight="1">
      <c r="A68" s="7" t="s">
        <v>633</v>
      </c>
      <c r="B68" s="2">
        <v>44470</v>
      </c>
      <c r="C68" s="5">
        <v>0.22500000000000001</v>
      </c>
      <c r="D68" s="2">
        <v>44470</v>
      </c>
      <c r="E68" s="5">
        <v>0.28333333333333333</v>
      </c>
      <c r="F68" s="2">
        <v>44470</v>
      </c>
      <c r="G68" s="5">
        <v>0.96180555555555547</v>
      </c>
      <c r="H68" s="8"/>
      <c r="I68" s="2"/>
    </row>
    <row r="69" spans="1:9" ht="24.65" hidden="1" customHeight="1">
      <c r="A69" s="7" t="s">
        <v>634</v>
      </c>
      <c r="B69" s="2">
        <v>44472</v>
      </c>
      <c r="C69" s="5">
        <v>0.17500000000000002</v>
      </c>
      <c r="D69" s="2">
        <v>44472</v>
      </c>
      <c r="E69" s="5">
        <v>0.21875</v>
      </c>
      <c r="F69" s="2">
        <v>44472</v>
      </c>
      <c r="G69" s="5">
        <v>0.72569444444444453</v>
      </c>
      <c r="H69" s="8" t="s">
        <v>705</v>
      </c>
      <c r="I69" s="2"/>
    </row>
    <row r="70" spans="1:9" ht="24.65" hidden="1" customHeight="1">
      <c r="A70" s="7" t="s">
        <v>688</v>
      </c>
      <c r="B70" s="2">
        <v>44476</v>
      </c>
      <c r="C70" s="5">
        <v>0.6875</v>
      </c>
      <c r="D70" s="2">
        <v>44476</v>
      </c>
      <c r="E70" s="5">
        <v>0.72916666666666663</v>
      </c>
      <c r="F70" s="2">
        <v>44477</v>
      </c>
      <c r="G70" s="5">
        <v>0.4236111111111111</v>
      </c>
      <c r="H70" s="8" t="s">
        <v>716</v>
      </c>
      <c r="I70" s="2"/>
    </row>
    <row r="71" spans="1:9" ht="24.65" hidden="1" customHeight="1">
      <c r="A71" s="7" t="s">
        <v>687</v>
      </c>
      <c r="B71" s="2">
        <v>44477</v>
      </c>
      <c r="C71" s="5">
        <v>0.50694444444444442</v>
      </c>
      <c r="D71" s="2">
        <v>44477</v>
      </c>
      <c r="E71" s="5">
        <v>0.53125</v>
      </c>
      <c r="F71" s="2">
        <v>44478</v>
      </c>
      <c r="G71" s="5">
        <v>0.65625</v>
      </c>
      <c r="H71" s="8" t="s">
        <v>718</v>
      </c>
      <c r="I71" s="2"/>
    </row>
    <row r="72" spans="1:9" ht="24.65" hidden="1" customHeight="1">
      <c r="A72" s="7" t="s">
        <v>689</v>
      </c>
      <c r="B72" s="2">
        <v>44479</v>
      </c>
      <c r="C72" s="5">
        <v>0.28750000000000003</v>
      </c>
      <c r="D72" s="2">
        <v>44480</v>
      </c>
      <c r="E72" s="5">
        <v>0.30208333333333331</v>
      </c>
      <c r="F72" s="2">
        <v>44480</v>
      </c>
      <c r="G72" s="5">
        <v>0.83680555555555547</v>
      </c>
      <c r="H72" s="8"/>
      <c r="I72" s="2"/>
    </row>
    <row r="73" spans="1:9" ht="24.65" hidden="1" customHeight="1">
      <c r="A73" s="7" t="s">
        <v>690</v>
      </c>
      <c r="B73" s="2"/>
      <c r="C73" s="5"/>
      <c r="D73" s="2"/>
      <c r="E73" s="5"/>
      <c r="F73" s="2"/>
      <c r="G73" s="5"/>
      <c r="H73" s="8" t="s">
        <v>700</v>
      </c>
      <c r="I73" s="2"/>
    </row>
    <row r="74" spans="1:9" ht="24.65" hidden="1" customHeight="1">
      <c r="A74" s="7" t="s">
        <v>691</v>
      </c>
      <c r="B74" s="2"/>
      <c r="C74" s="5"/>
      <c r="D74" s="2"/>
      <c r="E74" s="5"/>
      <c r="F74" s="2"/>
      <c r="G74" s="5"/>
      <c r="H74" s="8" t="s">
        <v>700</v>
      </c>
      <c r="I74" s="2"/>
    </row>
    <row r="75" spans="1:9" ht="24.65" hidden="1" customHeight="1">
      <c r="A75" s="7" t="s">
        <v>692</v>
      </c>
      <c r="B75" s="2">
        <v>44484</v>
      </c>
      <c r="C75" s="5">
        <v>4.4444444444444446E-2</v>
      </c>
      <c r="D75" s="2">
        <v>44484</v>
      </c>
      <c r="E75" s="5">
        <v>0.1076388888888889</v>
      </c>
      <c r="F75" s="2">
        <v>44484</v>
      </c>
      <c r="G75" s="5">
        <v>0.78472222222222221</v>
      </c>
      <c r="H75" s="8"/>
      <c r="I75" s="2"/>
    </row>
    <row r="76" spans="1:9" ht="24.65" hidden="1" customHeight="1">
      <c r="A76" s="7" t="s">
        <v>693</v>
      </c>
      <c r="B76" s="2">
        <v>44486</v>
      </c>
      <c r="C76" s="5">
        <v>0.19652777777777777</v>
      </c>
      <c r="D76" s="2">
        <v>44486</v>
      </c>
      <c r="E76" s="5">
        <v>0.24166666666666667</v>
      </c>
      <c r="F76" s="2">
        <v>44486</v>
      </c>
      <c r="G76" s="5">
        <v>0.78125</v>
      </c>
      <c r="H76" s="8" t="s">
        <v>770</v>
      </c>
      <c r="I76" s="2"/>
    </row>
    <row r="77" spans="1:9" ht="24.65" hidden="1" customHeight="1">
      <c r="A77" s="7" t="s">
        <v>734</v>
      </c>
      <c r="B77" s="2">
        <v>44489</v>
      </c>
      <c r="C77" s="5">
        <v>0.9375</v>
      </c>
      <c r="D77" s="2">
        <v>44490</v>
      </c>
      <c r="E77" s="5">
        <v>0.34583333333333338</v>
      </c>
      <c r="F77" s="2">
        <v>44490</v>
      </c>
      <c r="G77" s="5">
        <v>0.96944444444444444</v>
      </c>
      <c r="H77" s="8" t="s">
        <v>775</v>
      </c>
      <c r="I77" s="2"/>
    </row>
    <row r="78" spans="1:9" ht="24.65" hidden="1" customHeight="1">
      <c r="A78" s="7" t="s">
        <v>735</v>
      </c>
      <c r="B78" s="2">
        <v>44491</v>
      </c>
      <c r="C78" s="5">
        <v>2.0833333333333332E-2</v>
      </c>
      <c r="D78" s="2">
        <v>44491</v>
      </c>
      <c r="E78" s="5">
        <v>5.2083333333333336E-2</v>
      </c>
      <c r="F78" s="2">
        <v>44491</v>
      </c>
      <c r="G78" s="5">
        <v>0.69791666666666663</v>
      </c>
      <c r="H78" s="8"/>
      <c r="I78" s="2"/>
    </row>
    <row r="79" spans="1:9" ht="24.65" hidden="1" customHeight="1">
      <c r="A79" s="7" t="s">
        <v>736</v>
      </c>
      <c r="B79" s="2">
        <v>44492</v>
      </c>
      <c r="C79" s="5">
        <v>0.3125</v>
      </c>
      <c r="D79" s="2">
        <v>44492</v>
      </c>
      <c r="E79" s="5">
        <v>0.33333333333333331</v>
      </c>
      <c r="F79" s="2">
        <v>44492</v>
      </c>
      <c r="G79" s="5">
        <v>0.76736111111111116</v>
      </c>
      <c r="H79" s="8"/>
      <c r="I79" s="2"/>
    </row>
    <row r="80" spans="1:9" ht="24.65" hidden="1" customHeight="1">
      <c r="A80" s="7" t="s">
        <v>737</v>
      </c>
      <c r="B80" s="2"/>
      <c r="C80" s="5"/>
      <c r="D80" s="2"/>
      <c r="E80" s="5"/>
      <c r="F80" s="2"/>
      <c r="G80" s="5"/>
      <c r="H80" s="8" t="s">
        <v>741</v>
      </c>
      <c r="I80" s="2"/>
    </row>
    <row r="81" spans="1:9" ht="24.65" hidden="1" customHeight="1">
      <c r="A81" s="7" t="s">
        <v>738</v>
      </c>
      <c r="B81" s="2"/>
      <c r="C81" s="5"/>
      <c r="D81" s="2"/>
      <c r="E81" s="5"/>
      <c r="F81" s="2"/>
      <c r="G81" s="5"/>
      <c r="H81" s="8" t="s">
        <v>741</v>
      </c>
      <c r="I81" s="2"/>
    </row>
    <row r="82" spans="1:9" ht="24.65" hidden="1" customHeight="1">
      <c r="A82" s="11" t="s">
        <v>782</v>
      </c>
      <c r="B82" s="2">
        <v>44495</v>
      </c>
      <c r="C82" s="5">
        <v>0.32361111111111113</v>
      </c>
      <c r="D82" s="2">
        <v>44495</v>
      </c>
      <c r="E82" s="5">
        <v>0.3666666666666667</v>
      </c>
      <c r="F82" s="2">
        <v>44495</v>
      </c>
      <c r="G82" s="5">
        <v>0.65833333333333333</v>
      </c>
      <c r="H82" s="8" t="s">
        <v>783</v>
      </c>
      <c r="I82" s="2"/>
    </row>
    <row r="83" spans="1:9" ht="24.65" hidden="1" customHeight="1">
      <c r="A83" s="7" t="s">
        <v>739</v>
      </c>
      <c r="B83" s="2">
        <v>44496</v>
      </c>
      <c r="C83" s="5">
        <v>0.78125</v>
      </c>
      <c r="D83" s="2">
        <v>44497</v>
      </c>
      <c r="E83" s="5">
        <v>0.47916666666666669</v>
      </c>
      <c r="F83" s="2">
        <v>44497</v>
      </c>
      <c r="G83" s="5">
        <v>0.95486111111111116</v>
      </c>
      <c r="H83" s="8"/>
      <c r="I83" s="2"/>
    </row>
    <row r="84" spans="1:9" ht="24.65" hidden="1" customHeight="1">
      <c r="A84" s="7" t="s">
        <v>740</v>
      </c>
      <c r="B84" s="2">
        <v>44499</v>
      </c>
      <c r="C84" s="5">
        <v>0.23541666666666669</v>
      </c>
      <c r="D84" s="2">
        <v>44499</v>
      </c>
      <c r="E84" s="5">
        <v>0.26944444444444443</v>
      </c>
      <c r="F84" s="2">
        <v>44499</v>
      </c>
      <c r="G84" s="5">
        <v>0.6791666666666667</v>
      </c>
      <c r="H84" s="8"/>
      <c r="I84" s="2"/>
    </row>
    <row r="85" spans="1:9" ht="24.65" hidden="1" customHeight="1">
      <c r="A85" s="7" t="s">
        <v>831</v>
      </c>
      <c r="B85" s="2">
        <v>44502</v>
      </c>
      <c r="C85" s="5">
        <v>0.75</v>
      </c>
      <c r="D85" s="2">
        <v>44502</v>
      </c>
      <c r="E85" s="5">
        <v>0.79861111111111116</v>
      </c>
      <c r="F85" s="2">
        <v>44503</v>
      </c>
      <c r="G85" s="5">
        <v>0.20138888888888887</v>
      </c>
      <c r="H85" s="8" t="s">
        <v>159</v>
      </c>
      <c r="I85" s="2"/>
    </row>
    <row r="86" spans="1:9" ht="24.65" hidden="1" customHeight="1">
      <c r="A86" s="7" t="s">
        <v>806</v>
      </c>
      <c r="B86" s="2">
        <v>44503</v>
      </c>
      <c r="C86" s="5">
        <v>0.29166666666666669</v>
      </c>
      <c r="D86" s="2">
        <v>44503</v>
      </c>
      <c r="E86" s="5">
        <v>0.3125</v>
      </c>
      <c r="F86" s="2">
        <v>44503</v>
      </c>
      <c r="G86" s="5">
        <v>0.67708333333333337</v>
      </c>
      <c r="H86" s="8" t="s">
        <v>839</v>
      </c>
      <c r="I86" s="2"/>
    </row>
    <row r="87" spans="1:9" ht="24.65" hidden="1" customHeight="1">
      <c r="A87" s="7" t="s">
        <v>807</v>
      </c>
      <c r="B87" s="2">
        <v>44504</v>
      </c>
      <c r="C87" s="5">
        <v>0.4375</v>
      </c>
      <c r="D87" s="2">
        <v>44504</v>
      </c>
      <c r="E87" s="5">
        <v>0.4826388888888889</v>
      </c>
      <c r="F87" s="2">
        <v>44504</v>
      </c>
      <c r="G87" s="5">
        <v>0.92013888888888884</v>
      </c>
      <c r="H87" s="8"/>
      <c r="I87" s="2"/>
    </row>
    <row r="88" spans="1:9" ht="24.65" hidden="1" customHeight="1">
      <c r="A88" s="7" t="s">
        <v>808</v>
      </c>
      <c r="B88" s="2"/>
      <c r="C88" s="5"/>
      <c r="D88" s="2"/>
      <c r="E88" s="5"/>
      <c r="F88" s="2"/>
      <c r="G88" s="5"/>
      <c r="H88" s="8" t="s">
        <v>803</v>
      </c>
      <c r="I88" s="2"/>
    </row>
    <row r="89" spans="1:9" ht="24.65" hidden="1" customHeight="1">
      <c r="A89" s="7" t="s">
        <v>809</v>
      </c>
      <c r="B89" s="2"/>
      <c r="C89" s="5"/>
      <c r="D89" s="2"/>
      <c r="E89" s="5"/>
      <c r="F89" s="2"/>
      <c r="G89" s="5"/>
      <c r="H89" s="8" t="s">
        <v>803</v>
      </c>
      <c r="I89" s="2"/>
    </row>
    <row r="90" spans="1:9" ht="24.65" hidden="1" customHeight="1">
      <c r="A90" s="11" t="s">
        <v>840</v>
      </c>
      <c r="B90" s="2">
        <v>44507</v>
      </c>
      <c r="C90" s="5">
        <v>0.34027777777777773</v>
      </c>
      <c r="D90" s="2">
        <v>44509</v>
      </c>
      <c r="E90" s="5">
        <v>0.16666666666666666</v>
      </c>
      <c r="F90" s="2">
        <v>44509</v>
      </c>
      <c r="G90" s="5">
        <v>0.52222222222222225</v>
      </c>
      <c r="H90" s="8" t="s">
        <v>882</v>
      </c>
      <c r="I90" s="2"/>
    </row>
    <row r="91" spans="1:9" ht="24.65" hidden="1" customHeight="1">
      <c r="A91" s="7" t="s">
        <v>810</v>
      </c>
      <c r="B91" s="2">
        <v>44510</v>
      </c>
      <c r="C91" s="5">
        <v>0.63750000000000007</v>
      </c>
      <c r="D91" s="2">
        <v>44512</v>
      </c>
      <c r="E91" s="5">
        <v>0.31597222222222221</v>
      </c>
      <c r="F91" s="2">
        <v>44512</v>
      </c>
      <c r="G91" s="5">
        <v>0.79513888888888884</v>
      </c>
      <c r="H91" s="8" t="s">
        <v>885</v>
      </c>
      <c r="I91" s="2"/>
    </row>
    <row r="92" spans="1:9" ht="24.65" hidden="1" customHeight="1">
      <c r="A92" s="7" t="s">
        <v>811</v>
      </c>
      <c r="B92" s="2">
        <v>44514</v>
      </c>
      <c r="C92" s="5">
        <v>0.27708333333333335</v>
      </c>
      <c r="D92" s="2">
        <v>44514</v>
      </c>
      <c r="E92" s="5">
        <v>0.31666666666666665</v>
      </c>
      <c r="F92" s="2">
        <v>44514</v>
      </c>
      <c r="G92" s="5">
        <v>0.71527777777777779</v>
      </c>
      <c r="H92" s="8" t="s">
        <v>33</v>
      </c>
      <c r="I92" s="2"/>
    </row>
    <row r="93" spans="1:9" ht="24.65" hidden="1" customHeight="1">
      <c r="A93" s="7" t="s">
        <v>870</v>
      </c>
      <c r="B93" s="2">
        <v>44517</v>
      </c>
      <c r="C93" s="5">
        <v>0.75</v>
      </c>
      <c r="D93" s="2">
        <v>44517</v>
      </c>
      <c r="E93" s="5">
        <v>0.77083333333333337</v>
      </c>
      <c r="F93" s="2">
        <v>44518</v>
      </c>
      <c r="G93" s="5">
        <v>0.20833333333333334</v>
      </c>
      <c r="H93" s="8" t="s">
        <v>912</v>
      </c>
      <c r="I93" s="2"/>
    </row>
    <row r="94" spans="1:9" ht="24.65" hidden="1" customHeight="1">
      <c r="A94" s="7" t="s">
        <v>871</v>
      </c>
      <c r="B94" s="2">
        <v>44518</v>
      </c>
      <c r="C94" s="5">
        <v>0.27083333333333331</v>
      </c>
      <c r="D94" s="2">
        <v>44518</v>
      </c>
      <c r="E94" s="5">
        <v>0.31944444444444448</v>
      </c>
      <c r="F94" s="2">
        <v>44518</v>
      </c>
      <c r="G94" s="5">
        <v>0.78472222222222221</v>
      </c>
      <c r="H94" s="8"/>
      <c r="I94" s="2"/>
    </row>
    <row r="95" spans="1:9" ht="24.65" hidden="1" customHeight="1">
      <c r="A95" s="7" t="s">
        <v>872</v>
      </c>
      <c r="B95" s="2">
        <v>44519</v>
      </c>
      <c r="C95" s="5">
        <v>0.41666666666666669</v>
      </c>
      <c r="D95" s="2">
        <v>44519</v>
      </c>
      <c r="E95" s="5">
        <v>0.67361111111111116</v>
      </c>
      <c r="F95" s="2">
        <v>44519</v>
      </c>
      <c r="G95" s="5">
        <v>0.96180555555555547</v>
      </c>
      <c r="H95" s="8"/>
      <c r="I95" s="2"/>
    </row>
    <row r="96" spans="1:9" ht="24.65" hidden="1" customHeight="1">
      <c r="A96" s="7" t="s">
        <v>873</v>
      </c>
      <c r="B96" s="2"/>
      <c r="C96" s="5"/>
      <c r="D96" s="2"/>
      <c r="E96" s="5"/>
      <c r="F96" s="2"/>
      <c r="G96" s="5"/>
      <c r="H96" s="8" t="s">
        <v>877</v>
      </c>
      <c r="I96" s="2"/>
    </row>
    <row r="97" spans="1:9" ht="24.65" hidden="1" customHeight="1">
      <c r="A97" s="7" t="s">
        <v>874</v>
      </c>
      <c r="B97" s="2"/>
      <c r="C97" s="5"/>
      <c r="D97" s="2"/>
      <c r="E97" s="5"/>
      <c r="F97" s="2"/>
      <c r="G97" s="5"/>
      <c r="H97" s="8" t="s">
        <v>878</v>
      </c>
      <c r="I97" s="2"/>
    </row>
    <row r="98" spans="1:9" ht="24.65" hidden="1" customHeight="1">
      <c r="A98" s="7" t="s">
        <v>875</v>
      </c>
      <c r="B98" s="2">
        <v>44524</v>
      </c>
      <c r="C98" s="5">
        <v>0.39583333333333331</v>
      </c>
      <c r="D98" s="2">
        <v>44525</v>
      </c>
      <c r="E98" s="5">
        <v>0.44097222222222227</v>
      </c>
      <c r="F98" s="2">
        <v>44526</v>
      </c>
      <c r="G98" s="5">
        <v>0.12638888888888888</v>
      </c>
      <c r="H98" s="8"/>
      <c r="I98" s="2"/>
    </row>
    <row r="99" spans="1:9" ht="24.65" hidden="1" customHeight="1">
      <c r="A99" s="7" t="s">
        <v>876</v>
      </c>
      <c r="B99" s="2">
        <v>44527</v>
      </c>
      <c r="C99" s="5">
        <v>0.57708333333333328</v>
      </c>
      <c r="D99" s="2">
        <v>44527</v>
      </c>
      <c r="E99" s="5">
        <v>0.61805555555555558</v>
      </c>
      <c r="F99" s="2">
        <v>44528</v>
      </c>
      <c r="G99" s="5">
        <v>0.14583333333333334</v>
      </c>
      <c r="H99" s="8"/>
      <c r="I99" s="2"/>
    </row>
    <row r="100" spans="1:9" ht="24.65" hidden="1" customHeight="1">
      <c r="A100" s="7" t="s">
        <v>950</v>
      </c>
      <c r="B100" s="2">
        <v>44531</v>
      </c>
      <c r="C100" s="5">
        <v>0.27083333333333331</v>
      </c>
      <c r="D100" s="2">
        <v>44531</v>
      </c>
      <c r="E100" s="5">
        <v>0.3125</v>
      </c>
      <c r="F100" s="2">
        <v>44532</v>
      </c>
      <c r="G100" s="5">
        <v>0.20486111111111113</v>
      </c>
      <c r="H100" s="8"/>
      <c r="I100" s="2"/>
    </row>
    <row r="101" spans="1:9" ht="24.65" hidden="1" customHeight="1">
      <c r="A101" s="7" t="s">
        <v>951</v>
      </c>
      <c r="B101" s="2">
        <v>44532</v>
      </c>
      <c r="C101" s="5">
        <v>0.27083333333333331</v>
      </c>
      <c r="D101" s="2">
        <v>44532</v>
      </c>
      <c r="E101" s="5">
        <v>0.30208333333333331</v>
      </c>
      <c r="F101" s="2">
        <v>44532</v>
      </c>
      <c r="G101" s="5">
        <v>0.70486111111111116</v>
      </c>
      <c r="H101" s="8"/>
      <c r="I101" s="2"/>
    </row>
    <row r="102" spans="1:9" ht="24.65" hidden="1" customHeight="1">
      <c r="A102" s="7" t="s">
        <v>952</v>
      </c>
      <c r="B102" s="2">
        <v>44533</v>
      </c>
      <c r="C102" s="5">
        <v>0.3125</v>
      </c>
      <c r="D102" s="2">
        <v>44533</v>
      </c>
      <c r="E102" s="5">
        <v>0.34027777777777773</v>
      </c>
      <c r="F102" s="2">
        <v>44533</v>
      </c>
      <c r="G102" s="5">
        <v>0.6791666666666667</v>
      </c>
      <c r="H102" s="8"/>
      <c r="I102" s="2"/>
    </row>
    <row r="103" spans="1:9" ht="24.65" hidden="1" customHeight="1">
      <c r="A103" s="7" t="s">
        <v>953</v>
      </c>
      <c r="B103" s="2"/>
      <c r="C103" s="5"/>
      <c r="D103" s="2"/>
      <c r="E103" s="5"/>
      <c r="F103" s="2"/>
      <c r="G103" s="5"/>
      <c r="H103" s="8" t="s">
        <v>957</v>
      </c>
      <c r="I103" s="2"/>
    </row>
    <row r="104" spans="1:9" ht="24.65" hidden="1" customHeight="1">
      <c r="A104" s="7" t="s">
        <v>954</v>
      </c>
      <c r="B104" s="2"/>
      <c r="C104" s="5"/>
      <c r="D104" s="2"/>
      <c r="E104" s="5"/>
      <c r="F104" s="2"/>
      <c r="G104" s="5"/>
      <c r="H104" s="8" t="s">
        <v>957</v>
      </c>
      <c r="I104" s="2"/>
    </row>
    <row r="105" spans="1:9" ht="24.65" hidden="1" customHeight="1">
      <c r="A105" s="7" t="s">
        <v>955</v>
      </c>
      <c r="B105" s="2">
        <v>44536</v>
      </c>
      <c r="C105" s="5">
        <v>0.82500000000000007</v>
      </c>
      <c r="D105" s="2">
        <v>44539</v>
      </c>
      <c r="E105" s="5">
        <v>7.2916666666666671E-2</v>
      </c>
      <c r="F105" s="2">
        <v>44539</v>
      </c>
      <c r="G105" s="5">
        <v>0.79999999999999993</v>
      </c>
      <c r="H105" s="8"/>
      <c r="I105" s="2"/>
    </row>
    <row r="106" spans="1:9" ht="24.65" hidden="1" customHeight="1">
      <c r="A106" s="7" t="s">
        <v>956</v>
      </c>
      <c r="B106" s="2">
        <v>44540</v>
      </c>
      <c r="C106" s="5">
        <v>0.9902777777777777</v>
      </c>
      <c r="D106" s="2">
        <v>44541</v>
      </c>
      <c r="E106" s="5">
        <v>3.4722222222222224E-2</v>
      </c>
      <c r="F106" s="2">
        <v>44541</v>
      </c>
      <c r="G106" s="5">
        <v>0.68194444444444446</v>
      </c>
      <c r="H106" s="8" t="s">
        <v>1061</v>
      </c>
      <c r="I106" s="2"/>
    </row>
    <row r="107" spans="1:9" ht="24.65" hidden="1" customHeight="1">
      <c r="A107" s="7" t="s">
        <v>1033</v>
      </c>
      <c r="B107" s="2">
        <v>44544</v>
      </c>
      <c r="C107" s="5">
        <v>0.72916666666666663</v>
      </c>
      <c r="D107" s="2">
        <v>44544</v>
      </c>
      <c r="E107" s="5">
        <v>0.75694444444444453</v>
      </c>
      <c r="F107" s="2">
        <v>44545</v>
      </c>
      <c r="G107" s="5">
        <v>0.20486111111111113</v>
      </c>
      <c r="H107" s="8"/>
      <c r="I107" s="2"/>
    </row>
    <row r="108" spans="1:9" ht="24.65" hidden="1" customHeight="1">
      <c r="A108" s="7" t="s">
        <v>1034</v>
      </c>
      <c r="B108" s="2">
        <v>44545</v>
      </c>
      <c r="C108" s="5">
        <v>0.27083333333333331</v>
      </c>
      <c r="D108" s="2">
        <v>44545</v>
      </c>
      <c r="E108" s="5">
        <v>0.31597222222222221</v>
      </c>
      <c r="F108" s="2">
        <v>44545</v>
      </c>
      <c r="G108" s="5">
        <v>0.65972222222222221</v>
      </c>
      <c r="H108" s="8"/>
      <c r="I108" s="2"/>
    </row>
    <row r="109" spans="1:9" ht="24.65" hidden="1" customHeight="1">
      <c r="A109" s="7" t="s">
        <v>1035</v>
      </c>
      <c r="B109" s="2">
        <v>44546</v>
      </c>
      <c r="C109" s="5">
        <v>0.29166666666666669</v>
      </c>
      <c r="D109" s="2">
        <v>44546</v>
      </c>
      <c r="E109" s="5">
        <v>0.3263888888888889</v>
      </c>
      <c r="F109" s="2">
        <v>44546</v>
      </c>
      <c r="G109" s="5">
        <v>0.53125</v>
      </c>
      <c r="H109" s="8"/>
      <c r="I109" s="2"/>
    </row>
    <row r="110" spans="1:9" ht="24.65" hidden="1" customHeight="1">
      <c r="A110" s="7" t="s">
        <v>1036</v>
      </c>
      <c r="B110" s="2"/>
      <c r="C110" s="5"/>
      <c r="D110" s="2"/>
      <c r="E110" s="5"/>
      <c r="F110" s="2"/>
      <c r="G110" s="5"/>
      <c r="H110" s="8" t="s">
        <v>1040</v>
      </c>
      <c r="I110" s="2"/>
    </row>
    <row r="111" spans="1:9" ht="24.65" hidden="1" customHeight="1">
      <c r="A111" s="7" t="s">
        <v>1037</v>
      </c>
      <c r="B111" s="2"/>
      <c r="C111" s="5"/>
      <c r="D111" s="2"/>
      <c r="E111" s="5"/>
      <c r="F111" s="2"/>
      <c r="G111" s="5"/>
      <c r="H111" s="8" t="s">
        <v>1040</v>
      </c>
      <c r="I111" s="2"/>
    </row>
    <row r="112" spans="1:9" ht="24.65" hidden="1" customHeight="1">
      <c r="A112" s="11" t="s">
        <v>1069</v>
      </c>
      <c r="B112" s="2">
        <v>44549</v>
      </c>
      <c r="C112" s="5">
        <v>0.79999999999999993</v>
      </c>
      <c r="D112" s="2">
        <v>44550</v>
      </c>
      <c r="E112" s="5">
        <v>0.51388888888888895</v>
      </c>
      <c r="F112" s="2">
        <v>44551</v>
      </c>
      <c r="G112" s="5">
        <v>0.16666666666666666</v>
      </c>
      <c r="H112" s="8" t="s">
        <v>1098</v>
      </c>
      <c r="I112" s="2"/>
    </row>
    <row r="113" spans="1:9" ht="24.65" hidden="1" customHeight="1">
      <c r="A113" s="7" t="s">
        <v>1038</v>
      </c>
      <c r="B113" s="2">
        <v>44552</v>
      </c>
      <c r="C113" s="5">
        <v>0.2638888888888889</v>
      </c>
      <c r="D113" s="2">
        <v>44553</v>
      </c>
      <c r="E113" s="5">
        <v>0.79861111111111116</v>
      </c>
      <c r="F113" s="2">
        <v>44554</v>
      </c>
      <c r="G113" s="5">
        <v>0.45833333333333331</v>
      </c>
      <c r="H113" s="8" t="s">
        <v>79</v>
      </c>
      <c r="I113" s="2"/>
    </row>
    <row r="114" spans="1:9" ht="24.65" hidden="1" customHeight="1">
      <c r="A114" s="7" t="s">
        <v>1039</v>
      </c>
      <c r="B114" s="2">
        <v>44555</v>
      </c>
      <c r="C114" s="5">
        <v>0.60763888888888895</v>
      </c>
      <c r="D114" s="2">
        <v>44556</v>
      </c>
      <c r="E114" s="5">
        <v>0.24652777777777779</v>
      </c>
      <c r="F114" s="2">
        <v>44556</v>
      </c>
      <c r="G114" s="5">
        <v>0.61111111111111105</v>
      </c>
      <c r="H114" s="8" t="s">
        <v>1148</v>
      </c>
      <c r="I114" s="2"/>
    </row>
    <row r="115" spans="1:9" ht="24.65" hidden="1" customHeight="1">
      <c r="A115" s="7" t="s">
        <v>1163</v>
      </c>
      <c r="B115" s="2">
        <v>44559</v>
      </c>
      <c r="C115" s="5">
        <v>0.6875</v>
      </c>
      <c r="D115" s="2">
        <v>44559</v>
      </c>
      <c r="E115" s="5">
        <v>0.72916666666666663</v>
      </c>
      <c r="F115" s="2">
        <v>44560</v>
      </c>
      <c r="G115" s="5">
        <v>0.23263888888888887</v>
      </c>
      <c r="H115" s="8" t="s">
        <v>1164</v>
      </c>
      <c r="I115" s="2"/>
    </row>
    <row r="116" spans="1:9" ht="24.65" hidden="1" customHeight="1">
      <c r="A116" s="7" t="s">
        <v>1117</v>
      </c>
      <c r="B116" s="2">
        <v>44560</v>
      </c>
      <c r="C116" s="5">
        <v>0.29166666666666669</v>
      </c>
      <c r="D116" s="2">
        <v>44560</v>
      </c>
      <c r="E116" s="5">
        <v>0.3298611111111111</v>
      </c>
      <c r="F116" s="2">
        <v>44560</v>
      </c>
      <c r="G116" s="5">
        <v>0.71875</v>
      </c>
      <c r="H116" s="8"/>
      <c r="I116" s="2"/>
    </row>
    <row r="117" spans="1:9" ht="24.65" hidden="1" customHeight="1">
      <c r="A117" s="7" t="s">
        <v>1118</v>
      </c>
      <c r="B117" s="2">
        <v>44561</v>
      </c>
      <c r="C117" s="5">
        <v>0.45833333333333331</v>
      </c>
      <c r="D117" s="2">
        <v>44563</v>
      </c>
      <c r="E117" s="5">
        <v>0.30208333333333331</v>
      </c>
      <c r="F117" s="2">
        <v>44563</v>
      </c>
      <c r="G117" s="5">
        <v>0.65138888888888891</v>
      </c>
      <c r="H117" s="8" t="s">
        <v>1180</v>
      </c>
      <c r="I117" s="2"/>
    </row>
    <row r="118" spans="1:9" ht="24.65" hidden="1" customHeight="1">
      <c r="A118" s="7" t="s">
        <v>1119</v>
      </c>
      <c r="B118" s="2"/>
      <c r="C118" s="5"/>
      <c r="D118" s="2"/>
      <c r="E118" s="5"/>
      <c r="F118" s="2"/>
      <c r="G118" s="5"/>
      <c r="H118" s="8" t="s">
        <v>1123</v>
      </c>
      <c r="I118" s="2"/>
    </row>
    <row r="119" spans="1:9" ht="24.65" hidden="1" customHeight="1">
      <c r="A119" s="7" t="s">
        <v>1120</v>
      </c>
      <c r="B119" s="2"/>
      <c r="C119" s="5"/>
      <c r="D119" s="2"/>
      <c r="E119" s="5"/>
      <c r="F119" s="2"/>
      <c r="G119" s="5"/>
      <c r="H119" s="8" t="s">
        <v>1123</v>
      </c>
      <c r="I119" s="2"/>
    </row>
    <row r="120" spans="1:9" ht="24.65" hidden="1" customHeight="1">
      <c r="A120" s="7" t="s">
        <v>1121</v>
      </c>
      <c r="B120" s="2">
        <v>44566</v>
      </c>
      <c r="C120" s="5">
        <v>0.83333333333333337</v>
      </c>
      <c r="D120" s="2">
        <v>44567</v>
      </c>
      <c r="E120" s="5">
        <v>0.45416666666666666</v>
      </c>
      <c r="F120" s="2">
        <v>44568</v>
      </c>
      <c r="G120" s="5">
        <v>0.11805555555555557</v>
      </c>
      <c r="H120" s="8"/>
      <c r="I120" s="2"/>
    </row>
    <row r="121" spans="1:9" ht="24.65" hidden="1" customHeight="1">
      <c r="A121" s="7" t="s">
        <v>1122</v>
      </c>
      <c r="B121" s="2">
        <v>44569</v>
      </c>
      <c r="C121" s="5">
        <v>0.43055555555555558</v>
      </c>
      <c r="D121" s="2">
        <v>44569</v>
      </c>
      <c r="E121" s="5">
        <v>0.47083333333333338</v>
      </c>
      <c r="F121" s="2">
        <v>44569</v>
      </c>
      <c r="G121" s="5">
        <v>0.9916666666666667</v>
      </c>
      <c r="H121" s="8"/>
      <c r="I121" s="2"/>
    </row>
    <row r="122" spans="1:9" ht="24.65" hidden="1" customHeight="1">
      <c r="A122" s="7" t="s">
        <v>1211</v>
      </c>
      <c r="B122" s="2">
        <v>44573</v>
      </c>
      <c r="C122" s="5">
        <v>4.8611111111111112E-2</v>
      </c>
      <c r="D122" s="2">
        <v>44573</v>
      </c>
      <c r="E122" s="5">
        <v>0.3263888888888889</v>
      </c>
      <c r="F122" s="2">
        <v>44574</v>
      </c>
      <c r="G122" s="5">
        <v>0.20833333333333334</v>
      </c>
      <c r="H122" s="8" t="s">
        <v>1255</v>
      </c>
      <c r="I122" s="2"/>
    </row>
    <row r="123" spans="1:9" ht="24.65" hidden="1" customHeight="1">
      <c r="A123" s="7" t="s">
        <v>1210</v>
      </c>
      <c r="B123" s="2">
        <v>44574</v>
      </c>
      <c r="C123" s="5">
        <v>0.30833333333333335</v>
      </c>
      <c r="D123" s="2">
        <v>44574</v>
      </c>
      <c r="E123" s="5">
        <v>0.74305555555555547</v>
      </c>
      <c r="F123" s="2">
        <v>44575</v>
      </c>
      <c r="G123" s="5">
        <v>0.47916666666666669</v>
      </c>
      <c r="H123" s="8"/>
      <c r="I123" s="2"/>
    </row>
    <row r="124" spans="1:9" ht="24.65" hidden="1" customHeight="1">
      <c r="A124" s="7" t="s">
        <v>1212</v>
      </c>
      <c r="B124" s="2">
        <v>44576</v>
      </c>
      <c r="C124" s="5">
        <v>0.15972222222222224</v>
      </c>
      <c r="D124" s="2">
        <v>44576</v>
      </c>
      <c r="E124" s="5">
        <v>0.5</v>
      </c>
      <c r="F124" s="2">
        <v>44576</v>
      </c>
      <c r="G124" s="5">
        <v>0.90277777777777779</v>
      </c>
      <c r="H124" s="8"/>
      <c r="I124" s="2"/>
    </row>
    <row r="125" spans="1:9" ht="24.65" hidden="1" customHeight="1">
      <c r="A125" s="7" t="s">
        <v>1213</v>
      </c>
      <c r="B125" s="2"/>
      <c r="C125" s="5"/>
      <c r="D125" s="2"/>
      <c r="E125" s="5"/>
      <c r="F125" s="2"/>
      <c r="G125" s="5"/>
      <c r="H125" s="8" t="s">
        <v>1215</v>
      </c>
      <c r="I125" s="2"/>
    </row>
    <row r="126" spans="1:9" ht="24.65" hidden="1" customHeight="1">
      <c r="A126" s="7" t="s">
        <v>1214</v>
      </c>
      <c r="B126" s="2"/>
      <c r="C126" s="5"/>
      <c r="D126" s="2"/>
      <c r="E126" s="5"/>
      <c r="F126" s="2"/>
      <c r="G126" s="5"/>
      <c r="H126" s="8" t="s">
        <v>1215</v>
      </c>
      <c r="I126" s="2"/>
    </row>
    <row r="127" spans="1:9" ht="24.65" hidden="1" customHeight="1">
      <c r="A127" s="7" t="s">
        <v>1326</v>
      </c>
      <c r="B127" s="2">
        <v>44580</v>
      </c>
      <c r="C127" s="5">
        <v>0.1875</v>
      </c>
      <c r="D127" s="2">
        <v>44581</v>
      </c>
      <c r="E127" s="5">
        <v>0.44791666666666669</v>
      </c>
      <c r="F127" s="2">
        <v>44581</v>
      </c>
      <c r="G127" s="5">
        <v>0.95138888888888884</v>
      </c>
      <c r="H127" s="8"/>
      <c r="I127" s="2"/>
    </row>
    <row r="128" spans="1:9" ht="24.65" hidden="1" customHeight="1">
      <c r="A128" s="7" t="s">
        <v>1325</v>
      </c>
      <c r="B128" s="2">
        <v>44583</v>
      </c>
      <c r="C128" s="5">
        <v>0.21249999999999999</v>
      </c>
      <c r="D128" s="2">
        <v>44583</v>
      </c>
      <c r="E128" s="5">
        <v>0.25833333333333336</v>
      </c>
      <c r="F128" s="2">
        <v>44583</v>
      </c>
      <c r="G128" s="5">
        <v>0.90833333333333333</v>
      </c>
      <c r="H128" s="8"/>
      <c r="I128" s="2"/>
    </row>
    <row r="129" spans="1:9" ht="24.65" hidden="1" customHeight="1">
      <c r="A129" s="7" t="s">
        <v>1324</v>
      </c>
      <c r="B129" s="2">
        <v>44587</v>
      </c>
      <c r="C129" s="5">
        <v>0.29166666666666669</v>
      </c>
      <c r="D129" s="2">
        <v>44587</v>
      </c>
      <c r="E129" s="5">
        <v>0.33333333333333331</v>
      </c>
      <c r="F129" s="2">
        <v>44587</v>
      </c>
      <c r="G129" s="5">
        <v>0.84722222222222221</v>
      </c>
      <c r="H129" s="8"/>
      <c r="I129" s="2"/>
    </row>
    <row r="130" spans="1:9" ht="24.65" hidden="1" customHeight="1">
      <c r="A130" s="7" t="s">
        <v>1323</v>
      </c>
      <c r="B130" s="2">
        <v>44587</v>
      </c>
      <c r="C130" s="5">
        <v>0.91666666666666663</v>
      </c>
      <c r="D130" s="2">
        <v>44587</v>
      </c>
      <c r="E130" s="5">
        <v>0.95833333333333337</v>
      </c>
      <c r="F130" s="2">
        <v>44588</v>
      </c>
      <c r="G130" s="5">
        <v>0.57777777777777783</v>
      </c>
      <c r="H130" s="8"/>
      <c r="I130" s="2"/>
    </row>
    <row r="131" spans="1:9" ht="24.65" hidden="1" customHeight="1">
      <c r="A131" s="7" t="s">
        <v>1322</v>
      </c>
      <c r="B131" s="2">
        <v>44589</v>
      </c>
      <c r="C131" s="5">
        <v>0.29166666666666669</v>
      </c>
      <c r="D131" s="2">
        <v>44589</v>
      </c>
      <c r="E131" s="5">
        <v>0.34375</v>
      </c>
      <c r="F131" s="2">
        <v>44589</v>
      </c>
      <c r="G131" s="5">
        <v>0.64583333333333337</v>
      </c>
      <c r="H131" s="8"/>
      <c r="I131" s="2"/>
    </row>
    <row r="132" spans="1:9" ht="24.65" hidden="1" customHeight="1">
      <c r="A132" s="7" t="s">
        <v>1321</v>
      </c>
      <c r="B132" s="2"/>
      <c r="C132" s="5"/>
      <c r="D132" s="2"/>
      <c r="E132" s="5"/>
      <c r="F132" s="2"/>
      <c r="G132" s="5"/>
      <c r="H132" s="8" t="s">
        <v>1319</v>
      </c>
      <c r="I132" s="2"/>
    </row>
    <row r="133" spans="1:9" ht="24.65" hidden="1" customHeight="1">
      <c r="A133" s="7" t="s">
        <v>1320</v>
      </c>
      <c r="B133" s="2"/>
      <c r="C133" s="5"/>
      <c r="D133" s="2"/>
      <c r="E133" s="5"/>
      <c r="F133" s="2"/>
      <c r="G133" s="5"/>
      <c r="H133" s="8" t="s">
        <v>1319</v>
      </c>
      <c r="I133" s="2"/>
    </row>
    <row r="134" spans="1:9" ht="24.65" hidden="1" customHeight="1">
      <c r="A134" s="11" t="s">
        <v>1318</v>
      </c>
      <c r="B134" s="2">
        <v>44592</v>
      </c>
      <c r="C134" s="5">
        <v>0.10416666666666667</v>
      </c>
      <c r="D134" s="2">
        <v>44592</v>
      </c>
      <c r="E134" s="5">
        <v>0.8833333333333333</v>
      </c>
      <c r="F134" s="2">
        <v>44593</v>
      </c>
      <c r="G134" s="5">
        <v>0.70833333333333337</v>
      </c>
      <c r="H134" s="8" t="s">
        <v>1386</v>
      </c>
      <c r="I134" s="2"/>
    </row>
    <row r="135" spans="1:9" ht="24.65" hidden="1" customHeight="1">
      <c r="A135" s="11" t="s">
        <v>1317</v>
      </c>
      <c r="B135" s="2">
        <v>44595</v>
      </c>
      <c r="C135" s="5">
        <v>2.7083333333333334E-2</v>
      </c>
      <c r="D135" s="2">
        <v>44595</v>
      </c>
      <c r="E135" s="5">
        <v>9.0277777777777776E-2</v>
      </c>
      <c r="F135" s="2">
        <v>44595</v>
      </c>
      <c r="G135" s="5">
        <v>0.44791666666666669</v>
      </c>
      <c r="H135" s="8"/>
      <c r="I135" s="2"/>
    </row>
    <row r="136" spans="1:9" ht="24.65" hidden="1" customHeight="1">
      <c r="A136" s="7" t="s">
        <v>1402</v>
      </c>
      <c r="B136" s="2">
        <v>44598</v>
      </c>
      <c r="C136" s="5">
        <v>0.99652777777777779</v>
      </c>
      <c r="D136" s="2">
        <v>44600</v>
      </c>
      <c r="E136" s="5">
        <v>0.36805555555555558</v>
      </c>
      <c r="F136" s="2">
        <v>44601</v>
      </c>
      <c r="G136" s="5">
        <v>0.20277777777777781</v>
      </c>
      <c r="H136" s="8" t="s">
        <v>1403</v>
      </c>
      <c r="I136" s="2"/>
    </row>
    <row r="137" spans="1:9" ht="24.65" hidden="1" customHeight="1">
      <c r="A137" s="7" t="s">
        <v>1376</v>
      </c>
      <c r="B137" s="2">
        <v>44601</v>
      </c>
      <c r="C137" s="5">
        <v>0.28333333333333333</v>
      </c>
      <c r="D137" s="2">
        <v>44602</v>
      </c>
      <c r="E137" s="5">
        <v>0.85069444444444453</v>
      </c>
      <c r="F137" s="2">
        <v>44603</v>
      </c>
      <c r="G137" s="5">
        <v>0.60763888888888895</v>
      </c>
      <c r="H137" s="8"/>
      <c r="I137" s="2"/>
    </row>
    <row r="138" spans="1:9" ht="24.65" hidden="1" customHeight="1">
      <c r="A138" s="7" t="s">
        <v>1377</v>
      </c>
      <c r="B138" s="2">
        <v>44604</v>
      </c>
      <c r="C138" s="5">
        <v>0.25</v>
      </c>
      <c r="D138" s="2">
        <v>44604</v>
      </c>
      <c r="E138" s="5">
        <v>0.36458333333333331</v>
      </c>
      <c r="F138" s="2">
        <v>44604</v>
      </c>
      <c r="G138" s="5">
        <v>0.73263888888888884</v>
      </c>
      <c r="H138" s="8"/>
      <c r="I138" s="2"/>
    </row>
    <row r="139" spans="1:9" ht="24.65" hidden="1" customHeight="1">
      <c r="A139" s="7" t="s">
        <v>1379</v>
      </c>
      <c r="B139" s="2"/>
      <c r="C139" s="5"/>
      <c r="D139" s="2"/>
      <c r="E139" s="5"/>
      <c r="F139" s="2"/>
      <c r="G139" s="5"/>
      <c r="H139" s="8" t="s">
        <v>1380</v>
      </c>
      <c r="I139" s="2"/>
    </row>
    <row r="140" spans="1:9" ht="24.65" hidden="1" customHeight="1">
      <c r="A140" s="7" t="s">
        <v>1378</v>
      </c>
      <c r="B140" s="2"/>
      <c r="C140" s="5"/>
      <c r="D140" s="2"/>
      <c r="E140" s="5"/>
      <c r="F140" s="2"/>
      <c r="G140" s="5"/>
      <c r="H140" s="8" t="s">
        <v>1381</v>
      </c>
      <c r="I140" s="2"/>
    </row>
    <row r="141" spans="1:9" ht="24.65" hidden="1" customHeight="1">
      <c r="A141" s="7" t="s">
        <v>1387</v>
      </c>
      <c r="B141" s="2">
        <v>44607</v>
      </c>
      <c r="C141" s="5">
        <v>0.79166666666666663</v>
      </c>
      <c r="D141" s="2">
        <v>44609</v>
      </c>
      <c r="E141" s="5">
        <v>0.41319444444444442</v>
      </c>
      <c r="F141" s="2">
        <v>44609</v>
      </c>
      <c r="G141" s="5">
        <v>0.97222222222222221</v>
      </c>
      <c r="H141" s="8"/>
      <c r="I141" s="2"/>
    </row>
    <row r="142" spans="1:9" ht="24.65" hidden="1" customHeight="1">
      <c r="A142" s="7" t="s">
        <v>1388</v>
      </c>
      <c r="B142" s="2">
        <v>44611</v>
      </c>
      <c r="C142" s="5">
        <v>0.15625</v>
      </c>
      <c r="D142" s="2">
        <v>44611</v>
      </c>
      <c r="E142" s="5">
        <v>0.19791666666666666</v>
      </c>
      <c r="F142" s="2">
        <v>44611</v>
      </c>
      <c r="G142" s="5">
        <v>0.72777777777777775</v>
      </c>
      <c r="H142" s="8"/>
      <c r="I142" s="2"/>
    </row>
    <row r="143" spans="1:9" ht="24.65" hidden="1" customHeight="1">
      <c r="A143" s="7" t="s">
        <v>1512</v>
      </c>
      <c r="B143" s="2">
        <v>44614</v>
      </c>
      <c r="C143" s="5">
        <v>0.79166666666666663</v>
      </c>
      <c r="D143" s="2">
        <v>44614</v>
      </c>
      <c r="E143" s="5">
        <v>0.83333333333333337</v>
      </c>
      <c r="F143" s="2">
        <v>44615</v>
      </c>
      <c r="G143" s="5">
        <v>0.21388888888888891</v>
      </c>
      <c r="H143" s="8" t="s">
        <v>1513</v>
      </c>
      <c r="I143" s="2"/>
    </row>
    <row r="144" spans="1:9" ht="24.65" hidden="1" customHeight="1">
      <c r="A144" s="7" t="s">
        <v>1479</v>
      </c>
      <c r="B144" s="2">
        <v>44615</v>
      </c>
      <c r="C144" s="5">
        <v>0.3</v>
      </c>
      <c r="D144" s="2">
        <v>44616</v>
      </c>
      <c r="E144" s="5">
        <v>0.3263888888888889</v>
      </c>
      <c r="F144" s="2">
        <v>44616</v>
      </c>
      <c r="G144" s="5">
        <v>0.71875</v>
      </c>
      <c r="H144" s="8" t="s">
        <v>1498</v>
      </c>
      <c r="I144" s="2"/>
    </row>
    <row r="145" spans="1:9" ht="24.65" hidden="1" customHeight="1">
      <c r="A145" s="7" t="s">
        <v>1480</v>
      </c>
      <c r="B145" s="2">
        <v>44617</v>
      </c>
      <c r="C145" s="5">
        <v>0.39583333333333331</v>
      </c>
      <c r="D145" s="2">
        <v>44617</v>
      </c>
      <c r="E145" s="5">
        <v>0.4201388888888889</v>
      </c>
      <c r="F145" s="2">
        <v>44617</v>
      </c>
      <c r="G145" s="5">
        <v>0.66666666666666663</v>
      </c>
      <c r="H145" s="8"/>
      <c r="I145" s="2"/>
    </row>
    <row r="146" spans="1:9" ht="24.65" hidden="1" customHeight="1">
      <c r="A146" s="7" t="s">
        <v>1481</v>
      </c>
      <c r="B146" s="2"/>
      <c r="C146" s="5"/>
      <c r="D146" s="2"/>
      <c r="E146" s="5"/>
      <c r="F146" s="2"/>
      <c r="G146" s="5"/>
      <c r="H146" s="8" t="s">
        <v>1484</v>
      </c>
      <c r="I146" s="2"/>
    </row>
    <row r="147" spans="1:9" ht="24.65" hidden="1" customHeight="1">
      <c r="A147" s="7" t="s">
        <v>1478</v>
      </c>
      <c r="B147" s="2"/>
      <c r="C147" s="5"/>
      <c r="D147" s="2"/>
      <c r="E147" s="5"/>
      <c r="F147" s="2"/>
      <c r="G147" s="5"/>
      <c r="H147" s="8" t="s">
        <v>1484</v>
      </c>
      <c r="I147" s="2"/>
    </row>
    <row r="148" spans="1:9" ht="24.65" hidden="1" customHeight="1">
      <c r="A148" s="7" t="s">
        <v>1482</v>
      </c>
      <c r="B148" s="2">
        <v>44620</v>
      </c>
      <c r="C148" s="5">
        <v>0.77500000000000002</v>
      </c>
      <c r="D148" s="2">
        <v>44623</v>
      </c>
      <c r="E148" s="5">
        <v>0.35416666666666669</v>
      </c>
      <c r="F148" s="2">
        <v>44624</v>
      </c>
      <c r="G148" s="5">
        <v>0.13125000000000001</v>
      </c>
      <c r="H148" s="8" t="s">
        <v>1552</v>
      </c>
      <c r="I148" s="2"/>
    </row>
    <row r="149" spans="1:9" ht="24.65" hidden="1" customHeight="1">
      <c r="A149" s="7" t="s">
        <v>1483</v>
      </c>
      <c r="B149" s="2">
        <v>44625</v>
      </c>
      <c r="C149" s="5">
        <v>0.375</v>
      </c>
      <c r="D149" s="2">
        <v>44625</v>
      </c>
      <c r="E149" s="5">
        <v>0.82916666666666661</v>
      </c>
      <c r="F149" s="2">
        <v>44626</v>
      </c>
      <c r="G149" s="5">
        <v>0.26041666666666669</v>
      </c>
      <c r="H149" s="8" t="s">
        <v>1603</v>
      </c>
      <c r="I149" s="2"/>
    </row>
    <row r="150" spans="1:9" ht="24.65" hidden="1" customHeight="1">
      <c r="A150" s="7" t="s">
        <v>1575</v>
      </c>
      <c r="B150" s="2">
        <v>44629</v>
      </c>
      <c r="C150" s="5">
        <v>0.4375</v>
      </c>
      <c r="D150" s="2">
        <v>44629</v>
      </c>
      <c r="E150" s="5">
        <v>0.48749999999999999</v>
      </c>
      <c r="F150" s="2">
        <v>44630</v>
      </c>
      <c r="G150" s="5">
        <v>0.21180555555555555</v>
      </c>
      <c r="H150" s="8"/>
      <c r="I150" s="2"/>
    </row>
    <row r="151" spans="1:9" ht="24.65" hidden="1" customHeight="1">
      <c r="A151" s="7" t="s">
        <v>1576</v>
      </c>
      <c r="B151" s="2">
        <v>44630</v>
      </c>
      <c r="C151" s="5">
        <v>0.27083333333333331</v>
      </c>
      <c r="D151" s="2">
        <v>44630</v>
      </c>
      <c r="E151" s="5">
        <v>0.30694444444444441</v>
      </c>
      <c r="F151" s="2">
        <v>44630</v>
      </c>
      <c r="G151" s="5">
        <v>0.78680555555555554</v>
      </c>
      <c r="H151" s="8"/>
      <c r="I151" s="2"/>
    </row>
    <row r="152" spans="1:9" ht="24.65" hidden="1" customHeight="1">
      <c r="A152" s="7" t="s">
        <v>1577</v>
      </c>
      <c r="B152" s="2">
        <v>44631</v>
      </c>
      <c r="C152" s="5">
        <v>0.375</v>
      </c>
      <c r="D152" s="2">
        <v>44631</v>
      </c>
      <c r="E152" s="5">
        <v>0.41666666666666669</v>
      </c>
      <c r="F152" s="2">
        <v>44631</v>
      </c>
      <c r="G152" s="5">
        <v>0.73263888888888884</v>
      </c>
      <c r="H152" s="8"/>
      <c r="I152" s="2"/>
    </row>
    <row r="153" spans="1:9" ht="24.65" hidden="1" customHeight="1">
      <c r="A153" s="7" t="s">
        <v>1578</v>
      </c>
      <c r="B153" s="2"/>
      <c r="C153" s="5"/>
      <c r="D153" s="2"/>
      <c r="E153" s="5"/>
      <c r="F153" s="2"/>
      <c r="G153" s="5"/>
      <c r="H153" s="8" t="s">
        <v>1582</v>
      </c>
      <c r="I153" s="2"/>
    </row>
    <row r="154" spans="1:9" ht="24.65" hidden="1" customHeight="1">
      <c r="A154" s="7" t="s">
        <v>1579</v>
      </c>
      <c r="B154" s="2"/>
      <c r="C154" s="5"/>
      <c r="D154" s="2"/>
      <c r="E154" s="5"/>
      <c r="F154" s="2"/>
      <c r="G154" s="5"/>
      <c r="H154" s="8" t="s">
        <v>1582</v>
      </c>
      <c r="I154" s="2"/>
    </row>
    <row r="155" spans="1:9" ht="24.65" hidden="1" customHeight="1">
      <c r="A155" s="7" t="s">
        <v>1580</v>
      </c>
      <c r="B155" s="2">
        <v>44634</v>
      </c>
      <c r="C155" s="5">
        <v>0.83333333333333337</v>
      </c>
      <c r="D155" s="2">
        <v>44637</v>
      </c>
      <c r="E155" s="5">
        <v>0.44791666666666669</v>
      </c>
      <c r="F155" s="2">
        <v>44638</v>
      </c>
      <c r="G155" s="5">
        <v>0.12847222222222224</v>
      </c>
      <c r="H155" s="8"/>
      <c r="I155" s="2"/>
    </row>
    <row r="156" spans="1:9" ht="24.65" hidden="1" customHeight="1">
      <c r="A156" s="7" t="s">
        <v>1581</v>
      </c>
      <c r="B156" s="2">
        <v>44639</v>
      </c>
      <c r="C156" s="5">
        <v>0.33333333333333331</v>
      </c>
      <c r="D156" s="2">
        <v>44640</v>
      </c>
      <c r="E156" s="5">
        <v>2.6388888888888889E-2</v>
      </c>
      <c r="F156" s="2">
        <v>44640</v>
      </c>
      <c r="G156" s="5">
        <v>0.51388888888888895</v>
      </c>
      <c r="H156" s="8" t="s">
        <v>1674</v>
      </c>
      <c r="I156" s="2"/>
    </row>
    <row r="157" spans="1:9" ht="24.65" hidden="1" customHeight="1">
      <c r="A157" s="7" t="s">
        <v>1650</v>
      </c>
      <c r="B157" s="2">
        <v>44643</v>
      </c>
      <c r="C157" s="5">
        <v>0.77083333333333337</v>
      </c>
      <c r="D157" s="2">
        <v>44643</v>
      </c>
      <c r="E157" s="5">
        <v>0.80555555555555547</v>
      </c>
      <c r="F157" s="2">
        <v>44644</v>
      </c>
      <c r="G157" s="5">
        <v>0.61111111111111105</v>
      </c>
      <c r="H157" s="8"/>
      <c r="I157" s="2"/>
    </row>
    <row r="158" spans="1:9" ht="24.65" hidden="1" customHeight="1">
      <c r="A158" s="7" t="s">
        <v>1651</v>
      </c>
      <c r="B158" s="2">
        <v>44644</v>
      </c>
      <c r="C158" s="5">
        <v>0.66666666666666663</v>
      </c>
      <c r="D158" s="2">
        <v>44644</v>
      </c>
      <c r="E158" s="5">
        <v>0.71527777777777779</v>
      </c>
      <c r="F158" s="2">
        <v>44644</v>
      </c>
      <c r="G158" s="5">
        <v>0.97916666666666663</v>
      </c>
      <c r="H158" s="8"/>
      <c r="I158" s="2"/>
    </row>
    <row r="159" spans="1:9" ht="24.65" hidden="1" customHeight="1">
      <c r="A159" s="7" t="s">
        <v>1652</v>
      </c>
      <c r="B159" s="2">
        <v>44645</v>
      </c>
      <c r="C159" s="5">
        <v>0.60416666666666663</v>
      </c>
      <c r="D159" s="2">
        <v>44645</v>
      </c>
      <c r="E159" s="5">
        <v>0.75694444444444453</v>
      </c>
      <c r="F159" s="2">
        <v>44646</v>
      </c>
      <c r="G159" s="5">
        <v>0.14583333333333334</v>
      </c>
      <c r="H159" s="8"/>
      <c r="I159" s="2"/>
    </row>
    <row r="160" spans="1:9" ht="24.65" hidden="1" customHeight="1">
      <c r="A160" s="7" t="s">
        <v>1653</v>
      </c>
      <c r="B160" s="2"/>
      <c r="C160" s="5"/>
      <c r="D160" s="2"/>
      <c r="E160" s="5"/>
      <c r="F160" s="2"/>
      <c r="G160" s="5"/>
      <c r="H160" s="8" t="s">
        <v>1657</v>
      </c>
      <c r="I160" s="2"/>
    </row>
    <row r="161" spans="1:9" ht="24.65" hidden="1" customHeight="1">
      <c r="A161" s="7" t="s">
        <v>1654</v>
      </c>
      <c r="B161" s="2"/>
      <c r="C161" s="5"/>
      <c r="D161" s="2"/>
      <c r="E161" s="5"/>
      <c r="F161" s="2"/>
      <c r="G161" s="5"/>
      <c r="H161" s="8" t="s">
        <v>1657</v>
      </c>
      <c r="I161" s="2"/>
    </row>
    <row r="162" spans="1:9" ht="24.65" hidden="1" customHeight="1">
      <c r="A162" s="7" t="s">
        <v>1655</v>
      </c>
      <c r="B162" s="2">
        <v>44649</v>
      </c>
      <c r="C162" s="5">
        <v>0.47500000000000003</v>
      </c>
      <c r="D162" s="2">
        <v>44651</v>
      </c>
      <c r="E162" s="5">
        <v>0.15833333333333333</v>
      </c>
      <c r="F162" s="2">
        <v>44652</v>
      </c>
      <c r="G162" s="5">
        <v>0.3263888888888889</v>
      </c>
      <c r="H162" s="8" t="s">
        <v>1729</v>
      </c>
      <c r="I162" s="2"/>
    </row>
    <row r="163" spans="1:9" ht="24.65" hidden="1" customHeight="1">
      <c r="A163" s="7" t="s">
        <v>1656</v>
      </c>
      <c r="B163" s="2">
        <v>44653</v>
      </c>
      <c r="C163" s="5">
        <v>0.76250000000000007</v>
      </c>
      <c r="D163" s="2">
        <v>44653</v>
      </c>
      <c r="E163" s="5">
        <v>0.79999999999999993</v>
      </c>
      <c r="F163" s="2">
        <v>44654</v>
      </c>
      <c r="G163" s="5">
        <v>0.24583333333333335</v>
      </c>
      <c r="H163" s="8" t="s">
        <v>1771</v>
      </c>
      <c r="I163" s="2"/>
    </row>
    <row r="164" spans="1:9" ht="24.65" hidden="1" customHeight="1">
      <c r="A164" s="7" t="s">
        <v>1740</v>
      </c>
      <c r="B164" s="2">
        <v>44657</v>
      </c>
      <c r="C164" s="5">
        <v>0.33333333333333331</v>
      </c>
      <c r="D164" s="2">
        <v>44657</v>
      </c>
      <c r="E164" s="5">
        <v>0.36805555555555558</v>
      </c>
      <c r="F164" s="2">
        <v>44658</v>
      </c>
      <c r="G164" s="5">
        <v>0.20486111111111113</v>
      </c>
      <c r="H164" s="8" t="s">
        <v>33</v>
      </c>
      <c r="I164" s="2"/>
    </row>
    <row r="165" spans="1:9" ht="24.65" hidden="1" customHeight="1">
      <c r="A165" s="7" t="s">
        <v>1741</v>
      </c>
      <c r="B165" s="2">
        <v>44658</v>
      </c>
      <c r="C165" s="5">
        <v>0.27083333333333331</v>
      </c>
      <c r="D165" s="2">
        <v>44658</v>
      </c>
      <c r="E165" s="5">
        <v>0.2902777777777778</v>
      </c>
      <c r="F165" s="2">
        <v>44658</v>
      </c>
      <c r="G165" s="5">
        <v>0.78819444444444453</v>
      </c>
      <c r="H165" s="8"/>
      <c r="I165" s="2"/>
    </row>
    <row r="166" spans="1:9" ht="24.65" hidden="1" customHeight="1">
      <c r="A166" s="7" t="s">
        <v>1742</v>
      </c>
      <c r="B166" s="2">
        <v>44659</v>
      </c>
      <c r="C166" s="5">
        <v>0.39583333333333331</v>
      </c>
      <c r="D166" s="2">
        <v>44659</v>
      </c>
      <c r="E166" s="5">
        <v>0.4201388888888889</v>
      </c>
      <c r="F166" s="2">
        <v>44659</v>
      </c>
      <c r="G166" s="5">
        <v>0.76250000000000007</v>
      </c>
      <c r="H166" s="8"/>
      <c r="I166" s="2"/>
    </row>
    <row r="167" spans="1:9" ht="24.65" hidden="1" customHeight="1">
      <c r="A167" s="7" t="s">
        <v>1743</v>
      </c>
      <c r="B167" s="2"/>
      <c r="C167" s="5"/>
      <c r="D167" s="2"/>
      <c r="E167" s="5"/>
      <c r="F167" s="2"/>
      <c r="G167" s="5"/>
      <c r="H167" s="8" t="s">
        <v>1747</v>
      </c>
      <c r="I167" s="2"/>
    </row>
    <row r="168" spans="1:9" ht="24.65" hidden="1" customHeight="1">
      <c r="A168" s="12" t="s">
        <v>1744</v>
      </c>
      <c r="B168" s="2">
        <v>44660</v>
      </c>
      <c r="C168" s="5">
        <v>0.53472222222222221</v>
      </c>
      <c r="D168" s="2">
        <v>44660</v>
      </c>
      <c r="E168" s="5">
        <v>0.58333333333333337</v>
      </c>
      <c r="F168" s="2">
        <v>44660</v>
      </c>
      <c r="G168" s="5">
        <v>0.74305555555555547</v>
      </c>
      <c r="H168" s="8"/>
      <c r="I168" s="2"/>
    </row>
    <row r="169" spans="1:9" ht="24.65" hidden="1" customHeight="1">
      <c r="A169" s="12" t="s">
        <v>1770</v>
      </c>
      <c r="B169" s="2">
        <v>44662</v>
      </c>
      <c r="C169" s="5">
        <v>0.79652777777777783</v>
      </c>
      <c r="D169" s="2">
        <v>44663</v>
      </c>
      <c r="E169" s="5">
        <v>9.1666666666666674E-2</v>
      </c>
      <c r="F169" s="2">
        <v>44663</v>
      </c>
      <c r="G169" s="5">
        <v>0.76736111111111116</v>
      </c>
      <c r="H169" s="8" t="s">
        <v>1810</v>
      </c>
      <c r="I169" s="2"/>
    </row>
    <row r="170" spans="1:9" ht="24.65" hidden="1" customHeight="1">
      <c r="A170" s="7" t="s">
        <v>1745</v>
      </c>
      <c r="B170" s="2">
        <v>44664</v>
      </c>
      <c r="C170" s="5">
        <v>0.93055555555555547</v>
      </c>
      <c r="D170" s="2">
        <v>44665</v>
      </c>
      <c r="E170" s="5">
        <v>0.44444444444444442</v>
      </c>
      <c r="F170" s="2">
        <v>44665</v>
      </c>
      <c r="G170" s="5">
        <v>0.83194444444444438</v>
      </c>
      <c r="H170" s="8"/>
      <c r="I170" s="2"/>
    </row>
    <row r="171" spans="1:9" ht="24.65" hidden="1" customHeight="1">
      <c r="A171" s="7" t="s">
        <v>1746</v>
      </c>
      <c r="B171" s="2">
        <v>44667</v>
      </c>
      <c r="C171" s="5">
        <v>0.17361111111111113</v>
      </c>
      <c r="D171" s="2">
        <v>44667</v>
      </c>
      <c r="E171" s="5">
        <v>0.20833333333333334</v>
      </c>
      <c r="F171" s="2">
        <v>44667</v>
      </c>
      <c r="G171" s="5">
        <v>0.96597222222222223</v>
      </c>
      <c r="H171" s="8"/>
      <c r="I171" s="2"/>
    </row>
    <row r="172" spans="1:9" ht="24.65" hidden="1" customHeight="1">
      <c r="A172" s="7" t="s">
        <v>1831</v>
      </c>
      <c r="B172" s="2">
        <v>44671</v>
      </c>
      <c r="C172" s="5">
        <v>8.3333333333333329E-2</v>
      </c>
      <c r="D172" s="2">
        <v>44671</v>
      </c>
      <c r="E172" s="5">
        <v>0.33749999999999997</v>
      </c>
      <c r="F172" s="2">
        <v>44671</v>
      </c>
      <c r="G172" s="5">
        <v>0.88402777777777775</v>
      </c>
      <c r="H172" s="8"/>
      <c r="I172" s="2"/>
    </row>
    <row r="173" spans="1:9" ht="24.65" hidden="1" customHeight="1">
      <c r="A173" s="7" t="s">
        <v>1814</v>
      </c>
      <c r="B173" s="2">
        <f>F172</f>
        <v>44671</v>
      </c>
      <c r="C173" s="5">
        <v>0.95833333333333337</v>
      </c>
      <c r="D173" s="2">
        <f>B173</f>
        <v>44671</v>
      </c>
      <c r="E173" s="5">
        <v>0.99305555555555547</v>
      </c>
      <c r="F173" s="2">
        <v>44672</v>
      </c>
      <c r="G173" s="5">
        <v>0.46388888888888885</v>
      </c>
      <c r="H173" s="8"/>
      <c r="I173" s="2"/>
    </row>
    <row r="174" spans="1:9" ht="24.65" hidden="1" customHeight="1">
      <c r="A174" s="7" t="s">
        <v>1815</v>
      </c>
      <c r="B174" s="2">
        <v>44673</v>
      </c>
      <c r="C174" s="5">
        <v>6.3194444444444442E-2</v>
      </c>
      <c r="D174" s="2">
        <f>B174</f>
        <v>44673</v>
      </c>
      <c r="E174" s="5">
        <v>0.32222222222222224</v>
      </c>
      <c r="F174" s="2">
        <v>44673</v>
      </c>
      <c r="G174" s="5">
        <v>0.7284722222222223</v>
      </c>
      <c r="H174" s="8"/>
      <c r="I174" s="2"/>
    </row>
    <row r="175" spans="1:9" ht="24.65" hidden="1" customHeight="1">
      <c r="A175" s="7" t="s">
        <v>1816</v>
      </c>
      <c r="B175" s="2"/>
      <c r="C175" s="5"/>
      <c r="D175" s="2"/>
      <c r="E175" s="5"/>
      <c r="F175" s="2"/>
      <c r="G175" s="5"/>
      <c r="H175" s="8" t="s">
        <v>1820</v>
      </c>
      <c r="I175" s="2"/>
    </row>
    <row r="176" spans="1:9" ht="24.65" hidden="1" customHeight="1">
      <c r="A176" s="7" t="s">
        <v>1817</v>
      </c>
      <c r="B176" s="2"/>
      <c r="C176" s="5"/>
      <c r="D176" s="2"/>
      <c r="E176" s="5"/>
      <c r="F176" s="2"/>
      <c r="G176" s="5"/>
      <c r="H176" s="8" t="s">
        <v>1820</v>
      </c>
      <c r="I176" s="2"/>
    </row>
    <row r="177" spans="1:9" ht="24.65" hidden="1" customHeight="1">
      <c r="A177" s="11" t="s">
        <v>1884</v>
      </c>
      <c r="B177" s="2">
        <v>44676</v>
      </c>
      <c r="C177" s="5">
        <v>0.86458333333333337</v>
      </c>
      <c r="D177" s="2">
        <v>44676</v>
      </c>
      <c r="E177" s="5">
        <v>0.9458333333333333</v>
      </c>
      <c r="F177" s="2">
        <v>44677</v>
      </c>
      <c r="G177" s="5">
        <v>0.30902777777777779</v>
      </c>
      <c r="H177" s="8" t="s">
        <v>1883</v>
      </c>
      <c r="I177" s="2"/>
    </row>
    <row r="178" spans="1:9" ht="24.65" hidden="1" customHeight="1">
      <c r="A178" s="7" t="s">
        <v>1818</v>
      </c>
      <c r="B178" s="2">
        <v>44677</v>
      </c>
      <c r="C178" s="5">
        <v>0.37708333333333338</v>
      </c>
      <c r="D178" s="2">
        <v>44681</v>
      </c>
      <c r="E178" s="5">
        <v>0.26944444444444443</v>
      </c>
      <c r="F178" s="2">
        <v>44681</v>
      </c>
      <c r="G178" s="5">
        <v>0.64722222222222225</v>
      </c>
      <c r="H178" s="8"/>
      <c r="I178" s="2"/>
    </row>
    <row r="179" spans="1:9" ht="24.65" hidden="1" customHeight="1">
      <c r="A179" s="7" t="s">
        <v>1819</v>
      </c>
      <c r="B179" s="2">
        <f>F178+1</f>
        <v>44682</v>
      </c>
      <c r="C179" s="5">
        <v>0.76250000000000007</v>
      </c>
      <c r="D179" s="2">
        <v>44683</v>
      </c>
      <c r="E179" s="5">
        <v>0.18402777777777779</v>
      </c>
      <c r="F179" s="2">
        <v>44683</v>
      </c>
      <c r="G179" s="5">
        <v>0.75208333333333333</v>
      </c>
      <c r="H179" s="8" t="s">
        <v>1957</v>
      </c>
      <c r="I179" s="2"/>
    </row>
    <row r="180" spans="1:9" ht="24.65" hidden="1" customHeight="1">
      <c r="A180" s="7" t="s">
        <v>1897</v>
      </c>
      <c r="B180" s="2">
        <v>44686</v>
      </c>
      <c r="C180" s="5">
        <v>0.77083333333333337</v>
      </c>
      <c r="D180" s="2">
        <v>44687</v>
      </c>
      <c r="E180" s="5">
        <v>0.78333333333333333</v>
      </c>
      <c r="F180" s="2">
        <v>44688</v>
      </c>
      <c r="G180" s="5">
        <v>0.49652777777777773</v>
      </c>
      <c r="H180" s="8" t="s">
        <v>1956</v>
      </c>
      <c r="I180" s="2"/>
    </row>
    <row r="181" spans="1:9" ht="24.65" hidden="1" customHeight="1">
      <c r="A181" s="7" t="s">
        <v>1898</v>
      </c>
      <c r="B181" s="2">
        <v>44688</v>
      </c>
      <c r="C181" s="5">
        <v>0.55555555555555558</v>
      </c>
      <c r="D181" s="2">
        <v>44688</v>
      </c>
      <c r="E181" s="5">
        <v>0.58333333333333337</v>
      </c>
      <c r="F181" s="2">
        <v>44689</v>
      </c>
      <c r="G181" s="5">
        <v>0.19791666666666666</v>
      </c>
      <c r="H181" s="8"/>
      <c r="I181" s="2"/>
    </row>
    <row r="182" spans="1:9" ht="24.65" hidden="1" customHeight="1">
      <c r="A182" s="7" t="s">
        <v>1899</v>
      </c>
      <c r="B182" s="2">
        <v>44689</v>
      </c>
      <c r="C182" s="5">
        <v>0.80833333333333324</v>
      </c>
      <c r="D182" s="2">
        <v>44690</v>
      </c>
      <c r="E182" s="5">
        <v>0.34722222222222227</v>
      </c>
      <c r="F182" s="2">
        <f>D182</f>
        <v>44690</v>
      </c>
      <c r="G182" s="5">
        <v>0.81388888888888899</v>
      </c>
      <c r="H182" s="8"/>
      <c r="I182" s="2"/>
    </row>
    <row r="183" spans="1:9" ht="24.65" hidden="1" customHeight="1">
      <c r="A183" s="7" t="s">
        <v>1900</v>
      </c>
      <c r="B183" s="2"/>
      <c r="C183" s="5"/>
      <c r="D183" s="2"/>
      <c r="E183" s="5"/>
      <c r="F183" s="2"/>
      <c r="G183" s="5"/>
      <c r="H183" s="8" t="s">
        <v>12</v>
      </c>
      <c r="I183" s="2"/>
    </row>
    <row r="184" spans="1:9" ht="24.65" hidden="1" customHeight="1">
      <c r="A184" s="7" t="s">
        <v>1901</v>
      </c>
      <c r="B184" s="2"/>
      <c r="C184" s="5"/>
      <c r="D184" s="2"/>
      <c r="E184" s="5"/>
      <c r="F184" s="2"/>
      <c r="G184" s="5"/>
      <c r="H184" s="8" t="s">
        <v>1904</v>
      </c>
      <c r="I184" s="2"/>
    </row>
    <row r="185" spans="1:9" ht="24.65" hidden="1" customHeight="1">
      <c r="A185" s="7" t="s">
        <v>1902</v>
      </c>
      <c r="B185" s="2">
        <v>44694</v>
      </c>
      <c r="C185" s="5">
        <v>8.1944444444444445E-2</v>
      </c>
      <c r="D185" s="2">
        <v>44694</v>
      </c>
      <c r="E185" s="5">
        <v>0.15625</v>
      </c>
      <c r="F185" s="2">
        <v>44694</v>
      </c>
      <c r="G185" s="5">
        <v>0.66319444444444442</v>
      </c>
      <c r="H185" s="8"/>
      <c r="I185" s="2"/>
    </row>
    <row r="186" spans="1:9" ht="24.65" hidden="1" customHeight="1">
      <c r="A186" s="7" t="s">
        <v>1903</v>
      </c>
      <c r="B186" s="2">
        <v>44695</v>
      </c>
      <c r="C186" s="5">
        <v>0.82986111111111116</v>
      </c>
      <c r="D186" s="2">
        <v>44695</v>
      </c>
      <c r="E186" s="5">
        <v>0.86805555555555547</v>
      </c>
      <c r="F186" s="2">
        <v>44696</v>
      </c>
      <c r="G186" s="5">
        <v>0.33680555555555558</v>
      </c>
      <c r="H186" s="8"/>
      <c r="I186" s="2"/>
    </row>
    <row r="187" spans="1:9" ht="24.65" hidden="1" customHeight="1">
      <c r="A187" s="7" t="s">
        <v>1992</v>
      </c>
      <c r="B187" s="2">
        <v>44699</v>
      </c>
      <c r="C187" s="5">
        <v>0.375</v>
      </c>
      <c r="D187" s="2">
        <f>B187</f>
        <v>44699</v>
      </c>
      <c r="E187" s="5">
        <v>0.4236111111111111</v>
      </c>
      <c r="F187" s="2">
        <v>44699</v>
      </c>
      <c r="G187" s="5">
        <v>0.89930555555555547</v>
      </c>
      <c r="H187" s="8" t="s">
        <v>2023</v>
      </c>
      <c r="I187" s="2"/>
    </row>
    <row r="188" spans="1:9" ht="24.65" hidden="1" customHeight="1">
      <c r="A188" s="7" t="s">
        <v>1991</v>
      </c>
      <c r="B188" s="2">
        <v>44699</v>
      </c>
      <c r="C188" s="5">
        <v>0.9375</v>
      </c>
      <c r="D188" s="2">
        <v>44700</v>
      </c>
      <c r="E188" s="5">
        <v>1.0416666666666666E-2</v>
      </c>
      <c r="F188" s="2">
        <v>44700</v>
      </c>
      <c r="G188" s="5">
        <v>0.70347222222222217</v>
      </c>
      <c r="H188" s="8"/>
      <c r="I188" s="2"/>
    </row>
    <row r="189" spans="1:9" ht="24.65" hidden="1" customHeight="1">
      <c r="A189" s="7" t="s">
        <v>1993</v>
      </c>
      <c r="B189" s="2">
        <v>44701</v>
      </c>
      <c r="C189" s="5">
        <v>0.3125</v>
      </c>
      <c r="D189" s="2">
        <f>B189</f>
        <v>44701</v>
      </c>
      <c r="E189" s="5">
        <v>0.34375</v>
      </c>
      <c r="F189" s="2">
        <f>D189</f>
        <v>44701</v>
      </c>
      <c r="G189" s="5">
        <v>0.71250000000000002</v>
      </c>
      <c r="H189" s="8"/>
      <c r="I189" s="2"/>
    </row>
    <row r="190" spans="1:9" ht="24.65" hidden="1" customHeight="1">
      <c r="A190" s="7" t="s">
        <v>1994</v>
      </c>
      <c r="B190" s="2"/>
      <c r="C190" s="5"/>
      <c r="D190" s="2"/>
      <c r="E190" s="5"/>
      <c r="F190" s="2"/>
      <c r="G190" s="5"/>
      <c r="H190" s="8" t="s">
        <v>2002</v>
      </c>
      <c r="I190" s="2"/>
    </row>
    <row r="191" spans="1:9" ht="24.65" hidden="1" customHeight="1">
      <c r="A191" s="7" t="s">
        <v>1995</v>
      </c>
      <c r="B191" s="2"/>
      <c r="C191" s="5"/>
      <c r="D191" s="2"/>
      <c r="E191" s="5"/>
      <c r="F191" s="2"/>
      <c r="G191" s="5"/>
      <c r="H191" s="8" t="s">
        <v>2003</v>
      </c>
      <c r="I191" s="2"/>
    </row>
    <row r="192" spans="1:9" ht="24.65" hidden="1" customHeight="1">
      <c r="A192" s="7" t="s">
        <v>1996</v>
      </c>
      <c r="B192" s="2">
        <v>44704</v>
      </c>
      <c r="C192" s="5">
        <v>0.91111111111111109</v>
      </c>
      <c r="D192" s="2">
        <v>44707</v>
      </c>
      <c r="E192" s="5">
        <v>0.44444444444444442</v>
      </c>
      <c r="F192" s="2">
        <f>D192</f>
        <v>44707</v>
      </c>
      <c r="G192" s="5">
        <v>0.96944444444444444</v>
      </c>
      <c r="H192" s="8"/>
      <c r="I192" s="2"/>
    </row>
    <row r="193" spans="1:9" ht="24.65" hidden="1" customHeight="1">
      <c r="A193" s="7" t="s">
        <v>1997</v>
      </c>
      <c r="B193" s="2">
        <v>44709</v>
      </c>
      <c r="C193" s="5">
        <v>4.3055555555555562E-2</v>
      </c>
      <c r="D193" s="2">
        <f>B193</f>
        <v>44709</v>
      </c>
      <c r="E193" s="5">
        <v>0.52916666666666667</v>
      </c>
      <c r="F193" s="2">
        <v>44710</v>
      </c>
      <c r="G193" s="5">
        <v>0.14027777777777778</v>
      </c>
      <c r="H193" s="8" t="s">
        <v>2079</v>
      </c>
      <c r="I193" s="2"/>
    </row>
    <row r="194" spans="1:9" ht="24.65" hidden="1" customHeight="1">
      <c r="A194" s="7" t="s">
        <v>2070</v>
      </c>
      <c r="B194" s="2">
        <v>44713</v>
      </c>
      <c r="C194" s="5">
        <v>0.29166666666666669</v>
      </c>
      <c r="D194" s="2">
        <f>B194</f>
        <v>44713</v>
      </c>
      <c r="E194" s="5">
        <v>0.33749999999999997</v>
      </c>
      <c r="F194" s="2">
        <f>D194</f>
        <v>44713</v>
      </c>
      <c r="G194" s="5">
        <v>0.95833333333333337</v>
      </c>
      <c r="H194" s="8"/>
      <c r="I194" s="2"/>
    </row>
    <row r="195" spans="1:9" ht="24.65" hidden="1" customHeight="1">
      <c r="A195" s="7" t="s">
        <v>2071</v>
      </c>
      <c r="B195" s="2">
        <v>44714</v>
      </c>
      <c r="C195" s="5">
        <v>2.0833333333333332E-2</v>
      </c>
      <c r="D195" s="2">
        <f>B195</f>
        <v>44714</v>
      </c>
      <c r="E195" s="5">
        <v>5.4166666666666669E-2</v>
      </c>
      <c r="F195" s="2">
        <v>44714</v>
      </c>
      <c r="G195" s="5">
        <v>0.65833333333333333</v>
      </c>
      <c r="H195" s="8"/>
      <c r="I195" s="2"/>
    </row>
    <row r="196" spans="1:9" ht="24.65" hidden="1" customHeight="1">
      <c r="A196" s="7" t="s">
        <v>2072</v>
      </c>
      <c r="B196" s="2">
        <v>44715</v>
      </c>
      <c r="C196" s="5">
        <v>0.29166666666666669</v>
      </c>
      <c r="D196" s="2">
        <f>B196</f>
        <v>44715</v>
      </c>
      <c r="E196" s="5">
        <v>0.32916666666666666</v>
      </c>
      <c r="F196" s="2">
        <v>44715</v>
      </c>
      <c r="G196" s="5">
        <v>0.625</v>
      </c>
      <c r="H196" s="8"/>
      <c r="I196" s="2"/>
    </row>
    <row r="197" spans="1:9" ht="24.65" hidden="1" customHeight="1">
      <c r="A197" s="7" t="s">
        <v>2073</v>
      </c>
      <c r="B197" s="2"/>
      <c r="C197" s="5"/>
      <c r="D197" s="2"/>
      <c r="E197" s="5"/>
      <c r="F197" s="2"/>
      <c r="G197" s="5"/>
      <c r="H197" s="8" t="s">
        <v>76</v>
      </c>
      <c r="I197" s="2"/>
    </row>
    <row r="198" spans="1:9" ht="24.65" hidden="1" customHeight="1">
      <c r="A198" s="7" t="s">
        <v>2074</v>
      </c>
      <c r="B198" s="2"/>
      <c r="C198" s="5"/>
      <c r="D198" s="2"/>
      <c r="E198" s="5"/>
      <c r="F198" s="2"/>
      <c r="G198" s="5"/>
      <c r="H198" s="8" t="s">
        <v>76</v>
      </c>
      <c r="I198" s="2"/>
    </row>
    <row r="199" spans="1:9" ht="24.65" hidden="1" customHeight="1">
      <c r="A199" s="7" t="s">
        <v>2075</v>
      </c>
      <c r="B199" s="2">
        <v>44718</v>
      </c>
      <c r="C199" s="5">
        <v>0.7416666666666667</v>
      </c>
      <c r="D199" s="2">
        <v>44721</v>
      </c>
      <c r="E199" s="5">
        <v>0.43402777777777773</v>
      </c>
      <c r="F199" s="2">
        <v>44722</v>
      </c>
      <c r="G199" s="5">
        <v>0.12847222222222224</v>
      </c>
      <c r="H199" s="8"/>
      <c r="I199" s="2"/>
    </row>
    <row r="200" spans="1:9" ht="24.65" hidden="1" customHeight="1">
      <c r="A200" s="7" t="s">
        <v>2076</v>
      </c>
      <c r="B200" s="2">
        <v>44723</v>
      </c>
      <c r="C200" s="5">
        <v>0.25416666666666665</v>
      </c>
      <c r="D200" s="2">
        <f>B200</f>
        <v>44723</v>
      </c>
      <c r="E200" s="5">
        <v>0.81458333333333333</v>
      </c>
      <c r="F200" s="2">
        <v>44724</v>
      </c>
      <c r="G200" s="5">
        <v>0.2986111111111111</v>
      </c>
      <c r="H200" s="8" t="s">
        <v>2151</v>
      </c>
      <c r="I200" s="2"/>
    </row>
    <row r="201" spans="1:9" ht="24.65" hidden="1" customHeight="1">
      <c r="A201" s="7" t="s">
        <v>2137</v>
      </c>
      <c r="B201" s="2">
        <v>44728</v>
      </c>
      <c r="C201" s="5">
        <v>0</v>
      </c>
      <c r="D201" s="2">
        <f>B201</f>
        <v>44728</v>
      </c>
      <c r="E201" s="5">
        <v>4.5138888888888888E-2</v>
      </c>
      <c r="F201" s="2">
        <v>44728</v>
      </c>
      <c r="G201" s="5">
        <v>0.72222222222222221</v>
      </c>
      <c r="H201" s="8" t="s">
        <v>2176</v>
      </c>
      <c r="I201" s="2"/>
    </row>
    <row r="202" spans="1:9" ht="24.65" hidden="1" customHeight="1">
      <c r="A202" s="7" t="s">
        <v>2138</v>
      </c>
      <c r="B202" s="2">
        <v>44728</v>
      </c>
      <c r="C202" s="5">
        <v>0.77083333333333337</v>
      </c>
      <c r="D202" s="2">
        <f>B202</f>
        <v>44728</v>
      </c>
      <c r="E202" s="5">
        <v>0.81111111111111101</v>
      </c>
      <c r="F202" s="2">
        <v>44729</v>
      </c>
      <c r="G202" s="5">
        <v>0.22916666666666666</v>
      </c>
      <c r="H202" s="8"/>
      <c r="I202" s="2"/>
    </row>
    <row r="203" spans="1:9" ht="24.65" hidden="1" customHeight="1">
      <c r="A203" s="7" t="s">
        <v>2139</v>
      </c>
      <c r="B203" s="2">
        <v>44729</v>
      </c>
      <c r="C203" s="5">
        <v>0.8125</v>
      </c>
      <c r="D203" s="2">
        <f>B203</f>
        <v>44729</v>
      </c>
      <c r="E203" s="5">
        <v>0.84861111111111109</v>
      </c>
      <c r="F203" s="2">
        <v>44730</v>
      </c>
      <c r="G203" s="5">
        <v>0.23472222222222219</v>
      </c>
      <c r="H203" s="8"/>
      <c r="I203" s="2"/>
    </row>
    <row r="204" spans="1:9" ht="24.65" hidden="1" customHeight="1">
      <c r="A204" s="7" t="s">
        <v>2140</v>
      </c>
      <c r="B204" s="2"/>
      <c r="C204" s="5"/>
      <c r="D204" s="2"/>
      <c r="E204" s="5"/>
      <c r="F204" s="2"/>
      <c r="G204" s="5"/>
      <c r="H204" s="8" t="s">
        <v>2144</v>
      </c>
      <c r="I204" s="2"/>
    </row>
    <row r="205" spans="1:9" ht="24.65" hidden="1" customHeight="1">
      <c r="A205" s="7" t="s">
        <v>2141</v>
      </c>
      <c r="B205" s="2"/>
      <c r="C205" s="5"/>
      <c r="D205" s="2"/>
      <c r="E205" s="5"/>
      <c r="F205" s="2"/>
      <c r="G205" s="5"/>
      <c r="H205" s="8" t="s">
        <v>2144</v>
      </c>
      <c r="I205" s="2"/>
    </row>
    <row r="206" spans="1:9" ht="24.65" hidden="1" customHeight="1">
      <c r="A206" s="7" t="s">
        <v>2142</v>
      </c>
      <c r="B206" s="2">
        <v>44733</v>
      </c>
      <c r="C206" s="5">
        <v>0.3</v>
      </c>
      <c r="D206" s="2">
        <v>44735</v>
      </c>
      <c r="E206" s="5">
        <v>0.44444444444444442</v>
      </c>
      <c r="F206" s="2">
        <v>44736</v>
      </c>
      <c r="G206" s="5">
        <v>4.8611111111111112E-3</v>
      </c>
      <c r="H206" s="8"/>
      <c r="I206" s="2"/>
    </row>
    <row r="207" spans="1:9" ht="24.65" hidden="1" customHeight="1">
      <c r="A207" s="7" t="s">
        <v>2143</v>
      </c>
      <c r="B207" s="2">
        <v>44737</v>
      </c>
      <c r="C207" s="5">
        <v>9.0277777777777776E-2</v>
      </c>
      <c r="D207" s="2">
        <v>44737</v>
      </c>
      <c r="E207" s="5">
        <v>0.73055555555555562</v>
      </c>
      <c r="F207" s="2">
        <v>44738</v>
      </c>
      <c r="G207" s="5">
        <v>0.30486111111111108</v>
      </c>
      <c r="H207" s="24" t="s">
        <v>2245</v>
      </c>
      <c r="I207" s="2"/>
    </row>
    <row r="208" spans="1:9" ht="24.65" hidden="1" customHeight="1">
      <c r="A208" s="7" t="s">
        <v>2206</v>
      </c>
      <c r="B208" s="2">
        <v>44741</v>
      </c>
      <c r="C208" s="5">
        <v>0.50763888888888886</v>
      </c>
      <c r="D208" s="2">
        <f>B208</f>
        <v>44741</v>
      </c>
      <c r="E208" s="5">
        <v>0.64930555555555558</v>
      </c>
      <c r="F208" s="2">
        <v>44742</v>
      </c>
      <c r="G208" s="5">
        <v>0.66666666666666663</v>
      </c>
      <c r="H208" s="8" t="s">
        <v>2275</v>
      </c>
      <c r="I208" s="2"/>
    </row>
    <row r="209" spans="1:9" ht="24.65" hidden="1" customHeight="1">
      <c r="A209" s="7" t="s">
        <v>2207</v>
      </c>
      <c r="B209" s="2">
        <f>F208</f>
        <v>44742</v>
      </c>
      <c r="C209" s="5">
        <v>0.72916666666666663</v>
      </c>
      <c r="D209" s="2">
        <f>B209</f>
        <v>44742</v>
      </c>
      <c r="E209" s="5">
        <v>0.76250000000000007</v>
      </c>
      <c r="F209" s="2">
        <v>44743</v>
      </c>
      <c r="G209" s="5">
        <v>7.3611111111111113E-2</v>
      </c>
      <c r="H209" s="8"/>
      <c r="I209" s="2"/>
    </row>
    <row r="210" spans="1:9" ht="24.65" hidden="1" customHeight="1">
      <c r="A210" s="7" t="s">
        <v>2208</v>
      </c>
      <c r="B210" s="2">
        <v>44743</v>
      </c>
      <c r="C210" s="5">
        <v>0.70833333333333337</v>
      </c>
      <c r="D210" s="2">
        <f>B210</f>
        <v>44743</v>
      </c>
      <c r="E210" s="5">
        <v>0.72916666666666663</v>
      </c>
      <c r="F210" s="2">
        <v>44744</v>
      </c>
      <c r="G210" s="5">
        <v>0.12638888888888888</v>
      </c>
      <c r="H210" s="8"/>
      <c r="I210" s="2"/>
    </row>
    <row r="211" spans="1:9" ht="24.65" hidden="1" customHeight="1">
      <c r="A211" s="7" t="s">
        <v>2209</v>
      </c>
      <c r="B211" s="2"/>
      <c r="C211" s="5"/>
      <c r="D211" s="2"/>
      <c r="E211" s="5"/>
      <c r="F211" s="2"/>
      <c r="G211" s="5"/>
      <c r="H211" s="8" t="s">
        <v>2213</v>
      </c>
      <c r="I211" s="2"/>
    </row>
    <row r="212" spans="1:9" ht="24.65" hidden="1" customHeight="1">
      <c r="A212" s="7" t="s">
        <v>2210</v>
      </c>
      <c r="B212" s="2"/>
      <c r="C212" s="5"/>
      <c r="D212" s="2"/>
      <c r="E212" s="5"/>
      <c r="F212" s="2"/>
      <c r="G212" s="5"/>
      <c r="H212" s="8" t="s">
        <v>2213</v>
      </c>
      <c r="I212" s="2"/>
    </row>
    <row r="213" spans="1:9" ht="24.65" hidden="1" customHeight="1">
      <c r="A213" s="7" t="s">
        <v>2211</v>
      </c>
      <c r="B213" s="2">
        <v>44747</v>
      </c>
      <c r="C213" s="5">
        <v>0.17013888888888887</v>
      </c>
      <c r="D213" s="2">
        <v>44749</v>
      </c>
      <c r="E213" s="5">
        <v>0.41666666666666669</v>
      </c>
      <c r="F213" s="2">
        <v>44750</v>
      </c>
      <c r="G213" s="5">
        <v>0.14652777777777778</v>
      </c>
      <c r="H213" s="8"/>
      <c r="I213" s="2"/>
    </row>
    <row r="214" spans="1:9" ht="24.65" hidden="1" customHeight="1">
      <c r="A214" s="7" t="s">
        <v>2212</v>
      </c>
      <c r="B214" s="2">
        <v>44751</v>
      </c>
      <c r="C214" s="5">
        <v>0.33333333333333331</v>
      </c>
      <c r="D214" s="2">
        <v>44752</v>
      </c>
      <c r="E214" s="5">
        <v>0.27083333333333331</v>
      </c>
      <c r="F214" s="2">
        <v>44752</v>
      </c>
      <c r="G214" s="5">
        <v>0.66875000000000007</v>
      </c>
      <c r="H214" s="8" t="s">
        <v>2328</v>
      </c>
      <c r="I214" s="2"/>
    </row>
    <row r="215" spans="1:9" ht="24.65" hidden="1" customHeight="1">
      <c r="A215" s="7" t="s">
        <v>2289</v>
      </c>
      <c r="B215" s="2">
        <v>44755</v>
      </c>
      <c r="C215" s="5">
        <v>0.68611111111111101</v>
      </c>
      <c r="D215" s="2">
        <v>44757</v>
      </c>
      <c r="E215" s="5">
        <v>0.34583333333333338</v>
      </c>
      <c r="F215" s="2">
        <v>44757</v>
      </c>
      <c r="G215" s="5">
        <v>0.94791666666666663</v>
      </c>
      <c r="H215" s="8" t="s">
        <v>2364</v>
      </c>
      <c r="I215" s="2"/>
    </row>
    <row r="216" spans="1:9" ht="24.65" hidden="1" customHeight="1">
      <c r="A216" s="7" t="s">
        <v>2290</v>
      </c>
      <c r="B216" s="2">
        <v>44758</v>
      </c>
      <c r="C216" s="5">
        <v>4.1666666666666664E-2</v>
      </c>
      <c r="D216" s="2">
        <v>44758</v>
      </c>
      <c r="E216" s="5">
        <v>6.6666666666666666E-2</v>
      </c>
      <c r="F216" s="2">
        <v>44758</v>
      </c>
      <c r="G216" s="5">
        <v>0.58402777777777781</v>
      </c>
      <c r="H216" s="8"/>
      <c r="I216" s="2"/>
    </row>
    <row r="217" spans="1:9" ht="24.65" hidden="1" customHeight="1">
      <c r="A217" s="7" t="s">
        <v>2291</v>
      </c>
      <c r="B217" s="2">
        <v>44759</v>
      </c>
      <c r="C217" s="5">
        <v>0.29166666666666669</v>
      </c>
      <c r="D217" s="2">
        <f>B217</f>
        <v>44759</v>
      </c>
      <c r="E217" s="5">
        <v>0.33333333333333331</v>
      </c>
      <c r="F217" s="2">
        <v>44759</v>
      </c>
      <c r="G217" s="5">
        <v>0.7895833333333333</v>
      </c>
      <c r="H217" s="8"/>
      <c r="I217" s="2"/>
    </row>
    <row r="218" spans="1:9" ht="24.65" hidden="1" customHeight="1">
      <c r="A218" s="7" t="s">
        <v>2293</v>
      </c>
      <c r="B218" s="2"/>
      <c r="C218" s="5"/>
      <c r="D218" s="2"/>
      <c r="E218" s="5"/>
      <c r="F218" s="2"/>
      <c r="G218" s="5"/>
      <c r="H218" s="8" t="s">
        <v>2403</v>
      </c>
      <c r="I218" s="2"/>
    </row>
    <row r="219" spans="1:9" ht="24.65" hidden="1" customHeight="1">
      <c r="A219" s="7" t="s">
        <v>2292</v>
      </c>
      <c r="B219" s="2"/>
      <c r="C219" s="5"/>
      <c r="D219" s="2"/>
      <c r="E219" s="5"/>
      <c r="F219" s="2"/>
      <c r="G219" s="5"/>
      <c r="H219" s="8" t="s">
        <v>2403</v>
      </c>
      <c r="I219" s="2"/>
    </row>
    <row r="220" spans="1:9" ht="24.65" hidden="1" customHeight="1">
      <c r="A220" s="7" t="s">
        <v>2294</v>
      </c>
      <c r="B220" s="2">
        <v>44763</v>
      </c>
      <c r="C220" s="5">
        <v>0.39305555555555555</v>
      </c>
      <c r="D220" s="2">
        <f>B220</f>
        <v>44763</v>
      </c>
      <c r="E220" s="5">
        <v>0.45833333333333331</v>
      </c>
      <c r="F220" s="2">
        <v>44764</v>
      </c>
      <c r="G220" s="5">
        <v>0.14583333333333334</v>
      </c>
      <c r="H220" s="8"/>
      <c r="I220" s="2"/>
    </row>
    <row r="221" spans="1:9" ht="24.65" hidden="1" customHeight="1">
      <c r="A221" s="7" t="s">
        <v>2295</v>
      </c>
      <c r="B221" s="2">
        <v>44765</v>
      </c>
      <c r="C221" s="5">
        <v>0.31180555555555556</v>
      </c>
      <c r="D221" s="2">
        <f>B221</f>
        <v>44765</v>
      </c>
      <c r="E221" s="5">
        <v>0.35416666666666669</v>
      </c>
      <c r="F221" s="2">
        <f>D221</f>
        <v>44765</v>
      </c>
      <c r="G221" s="5">
        <v>0.80347222222222225</v>
      </c>
      <c r="H221" s="8"/>
      <c r="I221" s="2"/>
    </row>
    <row r="222" spans="1:9" ht="24.65" hidden="1" customHeight="1">
      <c r="A222" s="7" t="s">
        <v>2404</v>
      </c>
      <c r="B222" s="2">
        <v>44768</v>
      </c>
      <c r="C222" s="5">
        <v>0.81666666666666676</v>
      </c>
      <c r="D222" s="2">
        <v>44769</v>
      </c>
      <c r="E222" s="5">
        <v>0.79583333333333339</v>
      </c>
      <c r="F222" s="2">
        <v>44770</v>
      </c>
      <c r="G222" s="5">
        <v>0.74444444444444446</v>
      </c>
      <c r="H222" s="8" t="s">
        <v>2451</v>
      </c>
      <c r="I222" s="2"/>
    </row>
    <row r="223" spans="1:9" ht="24.65" hidden="1" customHeight="1">
      <c r="A223" s="7" t="s">
        <v>2405</v>
      </c>
      <c r="B223" s="2">
        <f>F222</f>
        <v>44770</v>
      </c>
      <c r="C223" s="5">
        <v>0.8125</v>
      </c>
      <c r="D223" s="2">
        <f>B223</f>
        <v>44770</v>
      </c>
      <c r="E223" s="5">
        <v>0.84583333333333333</v>
      </c>
      <c r="F223" s="2">
        <v>44771</v>
      </c>
      <c r="G223" s="5">
        <v>0.12708333333333333</v>
      </c>
      <c r="H223" s="8"/>
      <c r="I223" s="2"/>
    </row>
    <row r="224" spans="1:9" ht="24.65" hidden="1" customHeight="1">
      <c r="A224" s="7" t="s">
        <v>2406</v>
      </c>
      <c r="B224" s="2">
        <v>44771</v>
      </c>
      <c r="C224" s="5">
        <v>0.72916666666666663</v>
      </c>
      <c r="D224" s="2">
        <f>B224</f>
        <v>44771</v>
      </c>
      <c r="E224" s="5">
        <v>0.7583333333333333</v>
      </c>
      <c r="F224" s="2">
        <v>44772</v>
      </c>
      <c r="G224" s="5">
        <v>0.14791666666666667</v>
      </c>
      <c r="H224" s="8"/>
      <c r="I224" s="2"/>
    </row>
    <row r="225" spans="1:9" ht="24.65" hidden="1" customHeight="1">
      <c r="A225" s="7" t="s">
        <v>2407</v>
      </c>
      <c r="B225" s="2"/>
      <c r="C225" s="5"/>
      <c r="D225" s="2"/>
      <c r="E225" s="5"/>
      <c r="F225" s="2"/>
      <c r="G225" s="5"/>
      <c r="H225" s="8" t="s">
        <v>2403</v>
      </c>
      <c r="I225" s="2"/>
    </row>
    <row r="226" spans="1:9" ht="24.65" hidden="1" customHeight="1">
      <c r="A226" s="7" t="s">
        <v>2408</v>
      </c>
      <c r="B226" s="2"/>
      <c r="C226" s="5"/>
      <c r="D226" s="2"/>
      <c r="E226" s="5"/>
      <c r="F226" s="2"/>
      <c r="G226" s="5"/>
      <c r="H226" s="8" t="s">
        <v>2403</v>
      </c>
      <c r="I226" s="2"/>
    </row>
    <row r="227" spans="1:9" ht="24.65" hidden="1" customHeight="1">
      <c r="A227" s="7" t="s">
        <v>2409</v>
      </c>
      <c r="B227" s="2">
        <v>44775</v>
      </c>
      <c r="C227" s="5">
        <v>0.45277777777777778</v>
      </c>
      <c r="D227" s="2">
        <v>44777</v>
      </c>
      <c r="E227" s="5">
        <v>0.48749999999999999</v>
      </c>
      <c r="F227" s="2">
        <f>D227</f>
        <v>44777</v>
      </c>
      <c r="G227" s="5">
        <v>0.96736111111111101</v>
      </c>
      <c r="H227" s="8"/>
      <c r="I227" s="2"/>
    </row>
    <row r="228" spans="1:9" ht="24.65" hidden="1" customHeight="1">
      <c r="A228" s="7" t="s">
        <v>2410</v>
      </c>
      <c r="B228" s="2">
        <v>44779</v>
      </c>
      <c r="C228" s="5">
        <v>0.24513888888888888</v>
      </c>
      <c r="D228" s="2">
        <f>B228</f>
        <v>44779</v>
      </c>
      <c r="E228" s="5">
        <v>0.29166666666666669</v>
      </c>
      <c r="F228" s="2">
        <f>D228</f>
        <v>44779</v>
      </c>
      <c r="G228" s="5">
        <v>0.95138888888888884</v>
      </c>
      <c r="H228" s="8"/>
      <c r="I228" s="2"/>
    </row>
    <row r="229" spans="1:9" ht="24.65" hidden="1" customHeight="1">
      <c r="A229" s="7" t="s">
        <v>2485</v>
      </c>
      <c r="B229" s="2">
        <v>44782</v>
      </c>
      <c r="C229" s="5">
        <v>0.92291666666666661</v>
      </c>
      <c r="D229" s="2">
        <v>44783</v>
      </c>
      <c r="E229" s="5">
        <v>0.41250000000000003</v>
      </c>
      <c r="F229" s="2">
        <v>44784</v>
      </c>
      <c r="G229" s="5">
        <v>0.22430555555555556</v>
      </c>
      <c r="H229" s="8" t="s">
        <v>2542</v>
      </c>
      <c r="I229" s="2"/>
    </row>
    <row r="230" spans="1:9" ht="24.65" hidden="1" customHeight="1">
      <c r="A230" s="7" t="s">
        <v>2486</v>
      </c>
      <c r="B230" s="2">
        <v>44784</v>
      </c>
      <c r="C230" s="5">
        <v>0.30416666666666664</v>
      </c>
      <c r="D230" s="2">
        <v>44785</v>
      </c>
      <c r="E230" s="5">
        <v>0.78194444444444444</v>
      </c>
      <c r="F230" s="2">
        <v>44786</v>
      </c>
      <c r="G230" s="5">
        <v>0.98749999999999993</v>
      </c>
      <c r="H230" s="8" t="s">
        <v>2543</v>
      </c>
      <c r="I230" s="2"/>
    </row>
    <row r="231" spans="1:9" ht="24.65" hidden="1" customHeight="1">
      <c r="A231" s="7" t="s">
        <v>2487</v>
      </c>
      <c r="B231" s="2">
        <v>44787</v>
      </c>
      <c r="C231" s="5">
        <v>0.61458333333333337</v>
      </c>
      <c r="D231" s="2">
        <v>44788</v>
      </c>
      <c r="E231" s="5">
        <v>0.40416666666666662</v>
      </c>
      <c r="F231" s="2">
        <f>D231</f>
        <v>44788</v>
      </c>
      <c r="G231" s="5">
        <v>0.89444444444444438</v>
      </c>
      <c r="H231" s="8" t="s">
        <v>2574</v>
      </c>
      <c r="I231" s="2"/>
    </row>
    <row r="232" spans="1:9" ht="24.65" hidden="1" customHeight="1">
      <c r="A232" s="7" t="s">
        <v>2488</v>
      </c>
      <c r="B232" s="2"/>
      <c r="C232" s="5"/>
      <c r="D232" s="2"/>
      <c r="E232" s="5"/>
      <c r="F232" s="2"/>
      <c r="G232" s="5"/>
      <c r="H232" s="8" t="s">
        <v>2492</v>
      </c>
      <c r="I232" s="2"/>
    </row>
    <row r="233" spans="1:9" ht="24.65" hidden="1" customHeight="1">
      <c r="A233" s="7" t="s">
        <v>2489</v>
      </c>
      <c r="B233" s="2"/>
      <c r="C233" s="5"/>
      <c r="D233" s="2"/>
      <c r="E233" s="5"/>
      <c r="F233" s="2"/>
      <c r="G233" s="5"/>
      <c r="H233" s="8" t="s">
        <v>2492</v>
      </c>
      <c r="I233" s="2"/>
    </row>
    <row r="234" spans="1:9" ht="24.65" hidden="1" customHeight="1">
      <c r="A234" s="7" t="s">
        <v>2490</v>
      </c>
      <c r="B234" s="2">
        <v>44792</v>
      </c>
      <c r="C234" s="5">
        <v>0.26041666666666669</v>
      </c>
      <c r="D234" s="2">
        <f>B234</f>
        <v>44792</v>
      </c>
      <c r="E234" s="5">
        <v>0.3125</v>
      </c>
      <c r="F234" s="2">
        <v>44792</v>
      </c>
      <c r="G234" s="5">
        <v>0.82986111111111116</v>
      </c>
      <c r="H234" s="8" t="s">
        <v>2601</v>
      </c>
      <c r="I234" s="2"/>
    </row>
    <row r="235" spans="1:9" ht="24.65" hidden="1" customHeight="1">
      <c r="A235" s="7" t="s">
        <v>2491</v>
      </c>
      <c r="B235" s="2">
        <v>44794</v>
      </c>
      <c r="C235" s="5">
        <v>0.10277777777777779</v>
      </c>
      <c r="D235" s="2">
        <v>44794</v>
      </c>
      <c r="E235" s="5">
        <v>0.14166666666666666</v>
      </c>
      <c r="F235" s="2">
        <v>44794</v>
      </c>
      <c r="G235" s="5">
        <v>0.68263888888888891</v>
      </c>
      <c r="H235" s="8"/>
      <c r="I235" s="2"/>
    </row>
    <row r="236" spans="1:9" ht="24.65" hidden="1" customHeight="1">
      <c r="A236" s="7" t="s">
        <v>2593</v>
      </c>
      <c r="B236" s="2">
        <f>F235+3</f>
        <v>44797</v>
      </c>
      <c r="C236" s="5">
        <v>0.65138888888888891</v>
      </c>
      <c r="D236" s="2">
        <v>44798</v>
      </c>
      <c r="E236" s="5">
        <v>0.34722222222222227</v>
      </c>
      <c r="F236" s="2">
        <v>44799</v>
      </c>
      <c r="G236" s="5">
        <v>0.21249999999999999</v>
      </c>
      <c r="H236" s="8" t="s">
        <v>2637</v>
      </c>
      <c r="I236" s="2"/>
    </row>
    <row r="237" spans="1:9" ht="24.65" hidden="1" customHeight="1">
      <c r="A237" s="7" t="s">
        <v>2594</v>
      </c>
      <c r="B237" s="2">
        <f>F236</f>
        <v>44799</v>
      </c>
      <c r="C237" s="5">
        <v>0.27083333333333331</v>
      </c>
      <c r="D237" s="2">
        <f>B237</f>
        <v>44799</v>
      </c>
      <c r="E237" s="5">
        <v>0.31666666666666665</v>
      </c>
      <c r="F237" s="2">
        <v>44799</v>
      </c>
      <c r="G237" s="5">
        <v>0.625</v>
      </c>
      <c r="H237" s="8"/>
      <c r="I237" s="2"/>
    </row>
    <row r="238" spans="1:9" ht="24.65" hidden="1" customHeight="1">
      <c r="A238" s="7" t="s">
        <v>2595</v>
      </c>
      <c r="B238" s="2">
        <v>44800</v>
      </c>
      <c r="C238" s="5">
        <v>0.25</v>
      </c>
      <c r="D238" s="2">
        <f>B238</f>
        <v>44800</v>
      </c>
      <c r="E238" s="5">
        <v>0.27916666666666667</v>
      </c>
      <c r="F238" s="2">
        <v>44800</v>
      </c>
      <c r="G238" s="5">
        <v>0.84861111111111109</v>
      </c>
      <c r="H238" s="8"/>
      <c r="I238" s="2"/>
    </row>
    <row r="239" spans="1:9" ht="24.65" hidden="1" customHeight="1">
      <c r="A239" s="7" t="s">
        <v>2596</v>
      </c>
      <c r="B239" s="2"/>
      <c r="C239" s="5"/>
      <c r="D239" s="2"/>
      <c r="E239" s="5"/>
      <c r="F239" s="2"/>
      <c r="G239" s="5"/>
      <c r="H239" s="8" t="s">
        <v>2600</v>
      </c>
      <c r="I239" s="2"/>
    </row>
    <row r="240" spans="1:9" ht="24.65" hidden="1" customHeight="1">
      <c r="A240" s="7" t="s">
        <v>2597</v>
      </c>
      <c r="B240" s="2"/>
      <c r="C240" s="5"/>
      <c r="D240" s="2"/>
      <c r="E240" s="5"/>
      <c r="F240" s="2"/>
      <c r="G240" s="5"/>
      <c r="H240" s="8" t="s">
        <v>2600</v>
      </c>
      <c r="I240" s="2"/>
    </row>
    <row r="241" spans="1:9" ht="24.65" hidden="1" customHeight="1">
      <c r="A241" s="7" t="s">
        <v>2598</v>
      </c>
      <c r="B241" s="2">
        <v>44803</v>
      </c>
      <c r="C241" s="5">
        <v>0.97638888888888886</v>
      </c>
      <c r="D241" s="2">
        <v>44805</v>
      </c>
      <c r="E241" s="5">
        <v>0.43263888888888885</v>
      </c>
      <c r="F241" s="2">
        <f>D241</f>
        <v>44805</v>
      </c>
      <c r="G241" s="5">
        <v>0.96527777777777779</v>
      </c>
      <c r="H241" s="8"/>
      <c r="I241" s="2"/>
    </row>
    <row r="242" spans="1:9" ht="24.65" hidden="1" customHeight="1">
      <c r="A242" s="7" t="s">
        <v>2599</v>
      </c>
      <c r="B242" s="2">
        <v>44807</v>
      </c>
      <c r="C242" s="5">
        <v>0.23472222222222219</v>
      </c>
      <c r="D242" s="2">
        <f>B242</f>
        <v>44807</v>
      </c>
      <c r="E242" s="5">
        <v>0.27083333333333331</v>
      </c>
      <c r="F242" s="2">
        <f>D242</f>
        <v>44807</v>
      </c>
      <c r="G242" s="5">
        <v>0.76111111111111107</v>
      </c>
      <c r="H242" s="8" t="s">
        <v>2716</v>
      </c>
      <c r="I242" s="2"/>
    </row>
    <row r="243" spans="1:9" ht="24.65" hidden="1" customHeight="1">
      <c r="A243" s="7" t="s">
        <v>2669</v>
      </c>
      <c r="B243" s="2">
        <v>44813</v>
      </c>
      <c r="C243" s="5">
        <v>0.45833333333333331</v>
      </c>
      <c r="D243" s="2">
        <f>B243</f>
        <v>44813</v>
      </c>
      <c r="E243" s="5">
        <v>0.49791666666666662</v>
      </c>
      <c r="F243" s="2">
        <v>44813</v>
      </c>
      <c r="G243" s="5">
        <v>0.99861111111111101</v>
      </c>
      <c r="H243" s="8" t="s">
        <v>2707</v>
      </c>
      <c r="I243" s="2"/>
    </row>
    <row r="244" spans="1:9" ht="24.65" hidden="1" customHeight="1">
      <c r="A244" s="7" t="s">
        <v>2670</v>
      </c>
      <c r="B244" s="2">
        <v>44814</v>
      </c>
      <c r="C244" s="5">
        <v>7.5694444444444439E-2</v>
      </c>
      <c r="D244" s="2">
        <f>B244</f>
        <v>44814</v>
      </c>
      <c r="E244" s="5">
        <v>0.29166666666666669</v>
      </c>
      <c r="F244" s="2">
        <v>44814</v>
      </c>
      <c r="G244" s="5">
        <v>0.63750000000000007</v>
      </c>
      <c r="H244" s="8"/>
      <c r="I244" s="2"/>
    </row>
    <row r="245" spans="1:9" ht="24.65" hidden="1" customHeight="1">
      <c r="A245" s="7" t="s">
        <v>2671</v>
      </c>
      <c r="B245" s="2">
        <v>44815</v>
      </c>
      <c r="C245" s="5">
        <v>0.21458333333333335</v>
      </c>
      <c r="D245" s="2">
        <f>B245</f>
        <v>44815</v>
      </c>
      <c r="E245" s="5">
        <v>0.75694444444444453</v>
      </c>
      <c r="F245" s="2">
        <v>44816</v>
      </c>
      <c r="G245" s="5">
        <v>0.18472222222222223</v>
      </c>
      <c r="H245" s="8" t="s">
        <v>2749</v>
      </c>
      <c r="I245" s="2"/>
    </row>
    <row r="246" spans="1:9" ht="24.65" hidden="1" customHeight="1">
      <c r="A246" s="7" t="s">
        <v>2672</v>
      </c>
      <c r="B246" s="2"/>
      <c r="C246" s="5"/>
      <c r="D246" s="2"/>
      <c r="E246" s="5"/>
      <c r="F246" s="2"/>
      <c r="G246" s="5"/>
      <c r="H246" s="8" t="s">
        <v>2747</v>
      </c>
      <c r="I246" s="2"/>
    </row>
    <row r="247" spans="1:9" ht="24.65" hidden="1" customHeight="1">
      <c r="A247" s="7" t="s">
        <v>2673</v>
      </c>
      <c r="B247" s="2"/>
      <c r="C247" s="5"/>
      <c r="D247" s="2"/>
      <c r="E247" s="5"/>
      <c r="F247" s="2"/>
      <c r="G247" s="5"/>
      <c r="H247" s="8" t="s">
        <v>2675</v>
      </c>
      <c r="I247" s="2"/>
    </row>
    <row r="248" spans="1:9" ht="24.65" hidden="1" customHeight="1">
      <c r="A248" s="7" t="s">
        <v>2739</v>
      </c>
      <c r="B248" s="2">
        <v>44818</v>
      </c>
      <c r="C248" s="5">
        <v>0.61249999999999993</v>
      </c>
      <c r="D248" s="2">
        <v>44821</v>
      </c>
      <c r="E248" s="5">
        <v>0.91249999999999998</v>
      </c>
      <c r="F248" s="2">
        <v>44822</v>
      </c>
      <c r="G248" s="5">
        <v>0.21388888888888891</v>
      </c>
      <c r="H248" s="8" t="s">
        <v>2785</v>
      </c>
      <c r="I248" s="2"/>
    </row>
    <row r="249" spans="1:9" ht="24.65" hidden="1" customHeight="1">
      <c r="A249" s="7" t="s">
        <v>2674</v>
      </c>
      <c r="B249" s="2">
        <v>44823</v>
      </c>
      <c r="C249" s="5">
        <v>0.38194444444444442</v>
      </c>
      <c r="D249" s="2">
        <f>B249</f>
        <v>44823</v>
      </c>
      <c r="E249" s="5">
        <v>0.4458333333333333</v>
      </c>
      <c r="F249" s="2">
        <v>44823</v>
      </c>
      <c r="G249" s="5">
        <v>0.99722222222222223</v>
      </c>
      <c r="H249" s="8"/>
      <c r="I249" s="2"/>
    </row>
    <row r="250" spans="1:9" ht="24.65" hidden="1" customHeight="1">
      <c r="A250" s="7" t="s">
        <v>2765</v>
      </c>
      <c r="B250" s="2">
        <v>44825</v>
      </c>
      <c r="C250" s="5">
        <v>0.25486111111111109</v>
      </c>
      <c r="D250" s="2">
        <f>B250</f>
        <v>44825</v>
      </c>
      <c r="E250" s="5">
        <v>0.29166666666666669</v>
      </c>
      <c r="F250" s="2">
        <f>D250</f>
        <v>44825</v>
      </c>
      <c r="G250" s="5">
        <v>0.71666666666666667</v>
      </c>
      <c r="H250" s="8"/>
      <c r="I250" s="2"/>
    </row>
    <row r="251" spans="1:9" ht="24.65" hidden="1" customHeight="1">
      <c r="A251" s="7" t="s">
        <v>2772</v>
      </c>
      <c r="B251" s="2">
        <v>44828</v>
      </c>
      <c r="C251" s="5">
        <v>0.92361111111111116</v>
      </c>
      <c r="D251" s="2">
        <v>44830</v>
      </c>
      <c r="E251" s="5">
        <v>0.78819444444444453</v>
      </c>
      <c r="F251" s="2">
        <v>44831</v>
      </c>
      <c r="G251" s="5">
        <v>0.62361111111111112</v>
      </c>
      <c r="H251" s="8" t="s">
        <v>2821</v>
      </c>
      <c r="I251" s="2"/>
    </row>
    <row r="252" spans="1:9" ht="24.65" hidden="1" customHeight="1">
      <c r="A252" s="7" t="s">
        <v>2773</v>
      </c>
      <c r="B252" s="2">
        <f>F251</f>
        <v>44831</v>
      </c>
      <c r="C252" s="5">
        <v>0.6875</v>
      </c>
      <c r="D252" s="2">
        <f>B252</f>
        <v>44831</v>
      </c>
      <c r="E252" s="5">
        <v>0.72777777777777775</v>
      </c>
      <c r="F252" s="2">
        <v>44832</v>
      </c>
      <c r="G252" s="5">
        <v>7.4305555555555555E-2</v>
      </c>
      <c r="H252" s="8"/>
      <c r="I252" s="2"/>
    </row>
    <row r="253" spans="1:9" ht="24.65" hidden="1" customHeight="1">
      <c r="A253" s="7" t="s">
        <v>2774</v>
      </c>
      <c r="B253" s="2">
        <v>44832</v>
      </c>
      <c r="C253" s="5">
        <v>0.63541666666666663</v>
      </c>
      <c r="D253" s="2">
        <f>B253</f>
        <v>44832</v>
      </c>
      <c r="E253" s="5">
        <v>0.65625</v>
      </c>
      <c r="F253" s="2">
        <v>44833</v>
      </c>
      <c r="G253" s="5">
        <v>0.16319444444444445</v>
      </c>
      <c r="H253" s="8"/>
      <c r="I253" s="2"/>
    </row>
    <row r="254" spans="1:9" ht="24.65" hidden="1" customHeight="1">
      <c r="A254" s="7" t="s">
        <v>2775</v>
      </c>
      <c r="B254" s="2"/>
      <c r="C254" s="5"/>
      <c r="D254" s="2"/>
      <c r="E254" s="5"/>
      <c r="F254" s="2"/>
      <c r="G254" s="5"/>
      <c r="H254" s="8" t="s">
        <v>2779</v>
      </c>
      <c r="I254" s="2"/>
    </row>
    <row r="255" spans="1:9" ht="24.65" hidden="1" customHeight="1">
      <c r="A255" s="7" t="s">
        <v>2776</v>
      </c>
      <c r="B255" s="2"/>
      <c r="C255" s="5"/>
      <c r="D255" s="2"/>
      <c r="E255" s="5"/>
      <c r="F255" s="2"/>
      <c r="G255" s="5"/>
      <c r="H255" s="8" t="s">
        <v>2779</v>
      </c>
      <c r="I255" s="2"/>
    </row>
    <row r="256" spans="1:9" ht="24.65" hidden="1" customHeight="1">
      <c r="A256" s="7" t="s">
        <v>2777</v>
      </c>
      <c r="B256" s="2">
        <v>44836</v>
      </c>
      <c r="C256" s="5">
        <v>0.22916666666666666</v>
      </c>
      <c r="D256" s="2">
        <f>B256</f>
        <v>44836</v>
      </c>
      <c r="E256" s="5">
        <v>0.28819444444444448</v>
      </c>
      <c r="F256" s="2">
        <v>44837</v>
      </c>
      <c r="G256" s="5">
        <v>7.4999999999999997E-2</v>
      </c>
      <c r="H256" s="8" t="s">
        <v>2891</v>
      </c>
      <c r="I256" s="2"/>
    </row>
    <row r="257" spans="1:9" ht="24.65" hidden="1" customHeight="1">
      <c r="A257" s="7" t="s">
        <v>2778</v>
      </c>
      <c r="B257" s="2">
        <v>44839</v>
      </c>
      <c r="C257" s="5">
        <v>0.35555555555555557</v>
      </c>
      <c r="D257" s="2">
        <v>44840</v>
      </c>
      <c r="E257" s="5">
        <v>0.24166666666666667</v>
      </c>
      <c r="F257" s="2">
        <v>44840</v>
      </c>
      <c r="G257" s="5">
        <v>0.6777777777777777</v>
      </c>
      <c r="H257" s="8" t="s">
        <v>2893</v>
      </c>
      <c r="I257" s="2"/>
    </row>
    <row r="258" spans="1:9" ht="24.65" hidden="1" customHeight="1">
      <c r="A258" s="7" t="s">
        <v>2855</v>
      </c>
      <c r="B258" s="2">
        <v>44843</v>
      </c>
      <c r="C258" s="5">
        <v>0.9375</v>
      </c>
      <c r="D258" s="2">
        <f>B258</f>
        <v>44843</v>
      </c>
      <c r="E258" s="5">
        <v>0.97222222222222221</v>
      </c>
      <c r="F258" s="2">
        <v>44844</v>
      </c>
      <c r="G258" s="5">
        <v>0.19791666666666666</v>
      </c>
      <c r="H258" s="8"/>
      <c r="I258" s="2"/>
    </row>
    <row r="259" spans="1:9" ht="24.65" hidden="1" customHeight="1">
      <c r="A259" s="7" t="s">
        <v>2854</v>
      </c>
      <c r="B259" s="2">
        <f>F258</f>
        <v>44844</v>
      </c>
      <c r="C259" s="5">
        <v>0.27083333333333331</v>
      </c>
      <c r="D259" s="2">
        <v>44845</v>
      </c>
      <c r="E259" s="5">
        <v>0.34166666666666662</v>
      </c>
      <c r="F259" s="2">
        <v>44846</v>
      </c>
      <c r="G259" s="5">
        <v>0.15972222222222224</v>
      </c>
      <c r="H259" s="8" t="s">
        <v>2908</v>
      </c>
      <c r="I259" s="2"/>
    </row>
    <row r="260" spans="1:9" ht="24.65" hidden="1" customHeight="1">
      <c r="A260" s="7" t="s">
        <v>2856</v>
      </c>
      <c r="B260" s="2">
        <v>44846</v>
      </c>
      <c r="C260" s="5">
        <v>0.75</v>
      </c>
      <c r="D260" s="2">
        <f>B260</f>
        <v>44846</v>
      </c>
      <c r="E260" s="5">
        <v>0.77500000000000002</v>
      </c>
      <c r="F260" s="2">
        <v>44847</v>
      </c>
      <c r="G260" s="5">
        <v>2.0833333333333332E-2</v>
      </c>
      <c r="H260" s="8"/>
      <c r="I260" s="2"/>
    </row>
    <row r="261" spans="1:9" ht="24.65" hidden="1" customHeight="1">
      <c r="A261" s="7" t="s">
        <v>2857</v>
      </c>
      <c r="B261" s="2"/>
      <c r="C261" s="5"/>
      <c r="D261" s="2"/>
      <c r="E261" s="5"/>
      <c r="F261" s="2"/>
      <c r="G261" s="5"/>
      <c r="H261" s="8" t="s">
        <v>2779</v>
      </c>
      <c r="I261" s="2"/>
    </row>
    <row r="262" spans="1:9" ht="24.65" hidden="1" customHeight="1">
      <c r="A262" s="7" t="s">
        <v>2858</v>
      </c>
      <c r="B262" s="2"/>
      <c r="C262" s="5"/>
      <c r="D262" s="2"/>
      <c r="E262" s="5"/>
      <c r="F262" s="2"/>
      <c r="G262" s="5"/>
      <c r="H262" s="8" t="s">
        <v>2779</v>
      </c>
      <c r="I262" s="2"/>
    </row>
    <row r="263" spans="1:9" ht="24.65" hidden="1" customHeight="1">
      <c r="A263" s="7" t="s">
        <v>2859</v>
      </c>
      <c r="B263" s="2">
        <v>44849</v>
      </c>
      <c r="C263" s="5">
        <v>0.97569444444444453</v>
      </c>
      <c r="D263" s="2">
        <v>44850</v>
      </c>
      <c r="E263" s="5">
        <v>0.70000000000000007</v>
      </c>
      <c r="F263" s="2">
        <v>44851</v>
      </c>
      <c r="G263" s="5">
        <v>0.15277777777777776</v>
      </c>
      <c r="H263" s="8" t="s">
        <v>2971</v>
      </c>
      <c r="I263" s="2"/>
    </row>
    <row r="264" spans="1:9" ht="24.65" hidden="1" customHeight="1">
      <c r="A264" s="7" t="s">
        <v>2860</v>
      </c>
      <c r="B264" s="2">
        <v>44852</v>
      </c>
      <c r="C264" s="5">
        <v>0.38125000000000003</v>
      </c>
      <c r="D264" s="2">
        <f>B264</f>
        <v>44852</v>
      </c>
      <c r="E264" s="5">
        <v>0.42083333333333334</v>
      </c>
      <c r="F264" s="2">
        <v>44852</v>
      </c>
      <c r="G264" s="5">
        <v>0.88541666666666663</v>
      </c>
      <c r="H264" s="8"/>
      <c r="I264" s="2"/>
    </row>
    <row r="265" spans="1:9" ht="24.65" hidden="1" customHeight="1">
      <c r="A265" s="7" t="s">
        <v>2963</v>
      </c>
      <c r="B265" s="2">
        <v>44855</v>
      </c>
      <c r="C265" s="5">
        <v>0.96527777777777779</v>
      </c>
      <c r="D265" s="2">
        <v>44857</v>
      </c>
      <c r="E265" s="5">
        <v>0.51250000000000007</v>
      </c>
      <c r="F265" s="2">
        <v>44858</v>
      </c>
      <c r="G265" s="5">
        <v>0.21736111111111112</v>
      </c>
      <c r="H265" s="8" t="s">
        <v>3005</v>
      </c>
      <c r="I265" s="2"/>
    </row>
    <row r="266" spans="1:9" ht="24.65" hidden="1" customHeight="1">
      <c r="A266" s="7" t="s">
        <v>2964</v>
      </c>
      <c r="B266" s="2">
        <f>F265</f>
        <v>44858</v>
      </c>
      <c r="C266" s="5">
        <v>0.29166666666666669</v>
      </c>
      <c r="D266" s="2">
        <f>B266</f>
        <v>44858</v>
      </c>
      <c r="E266" s="5">
        <v>0.32500000000000001</v>
      </c>
      <c r="F266" s="2">
        <f>D266</f>
        <v>44858</v>
      </c>
      <c r="G266" s="5">
        <v>0.69791666666666663</v>
      </c>
      <c r="H266" s="8"/>
      <c r="I266" s="2"/>
    </row>
    <row r="267" spans="1:9" ht="24.65" customHeight="1">
      <c r="A267" s="7" t="s">
        <v>2965</v>
      </c>
      <c r="B267" s="2">
        <v>44859</v>
      </c>
      <c r="C267" s="5">
        <v>0.28125</v>
      </c>
      <c r="D267" s="2">
        <f>B267</f>
        <v>44859</v>
      </c>
      <c r="E267" s="5">
        <v>0.6791666666666667</v>
      </c>
      <c r="F267" s="2">
        <v>44860</v>
      </c>
      <c r="G267" s="5">
        <v>0.13194444444444445</v>
      </c>
      <c r="H267" s="8"/>
      <c r="I267" s="2"/>
    </row>
    <row r="268" spans="1:9" ht="24.65" customHeight="1">
      <c r="A268" s="7" t="s">
        <v>2966</v>
      </c>
      <c r="B268" s="2"/>
      <c r="C268" s="5"/>
      <c r="D268" s="2"/>
      <c r="E268" s="5"/>
      <c r="F268" s="2"/>
      <c r="G268" s="5"/>
      <c r="H268" s="8" t="s">
        <v>2970</v>
      </c>
      <c r="I268" s="2"/>
    </row>
    <row r="269" spans="1:9" ht="24.65" customHeight="1">
      <c r="A269" s="7" t="s">
        <v>2967</v>
      </c>
      <c r="B269" s="2"/>
      <c r="C269" s="5"/>
      <c r="D269" s="2"/>
      <c r="E269" s="5"/>
      <c r="F269" s="2"/>
      <c r="G269" s="5"/>
      <c r="H269" s="8" t="s">
        <v>2970</v>
      </c>
      <c r="I269" s="2"/>
    </row>
    <row r="270" spans="1:9" ht="24.65" customHeight="1">
      <c r="A270" s="7" t="s">
        <v>2968</v>
      </c>
      <c r="B270" s="2">
        <v>44863</v>
      </c>
      <c r="C270" s="5">
        <v>0.20833333333333334</v>
      </c>
      <c r="D270" s="2">
        <f>B270</f>
        <v>44863</v>
      </c>
      <c r="E270" s="5">
        <v>0.29166666666666669</v>
      </c>
      <c r="F270" s="2">
        <v>44863</v>
      </c>
      <c r="G270" s="5">
        <v>0.79166666666666663</v>
      </c>
      <c r="H270" s="8"/>
      <c r="I270" s="2"/>
    </row>
    <row r="271" spans="1:9" ht="24.65" customHeight="1">
      <c r="A271" s="7" t="s">
        <v>2969</v>
      </c>
      <c r="B271" s="2">
        <v>44865</v>
      </c>
      <c r="C271" s="5">
        <v>0</v>
      </c>
      <c r="D271" s="2">
        <f>B271</f>
        <v>44865</v>
      </c>
      <c r="E271" s="5">
        <v>4.1666666666666664E-2</v>
      </c>
      <c r="F271" s="2">
        <v>44865</v>
      </c>
      <c r="G271" s="5">
        <v>0.625</v>
      </c>
      <c r="H271" s="8"/>
      <c r="I271" s="2"/>
    </row>
    <row r="272" spans="1:9" ht="24.65" customHeight="1">
      <c r="A272" s="7" t="s">
        <v>3055</v>
      </c>
      <c r="B272" s="2">
        <f>F271+3</f>
        <v>44868</v>
      </c>
      <c r="C272" s="5">
        <v>0.79166666666666663</v>
      </c>
      <c r="D272" s="2">
        <v>44868</v>
      </c>
      <c r="E272" s="5">
        <v>0.83333333333333337</v>
      </c>
      <c r="F272" s="2">
        <v>44869</v>
      </c>
      <c r="G272" s="5">
        <v>0.66666666666666663</v>
      </c>
      <c r="H272" s="8"/>
      <c r="I272" s="2"/>
    </row>
    <row r="273" spans="1:9" ht="24.65" customHeight="1">
      <c r="A273" s="7" t="s">
        <v>3056</v>
      </c>
      <c r="B273" s="2">
        <f>F272</f>
        <v>44869</v>
      </c>
      <c r="C273" s="5">
        <v>0.72916666666666663</v>
      </c>
      <c r="D273" s="2">
        <f>B273</f>
        <v>44869</v>
      </c>
      <c r="E273" s="5">
        <v>0.75</v>
      </c>
      <c r="F273" s="2">
        <v>44870</v>
      </c>
      <c r="G273" s="5">
        <v>0.16666666666666666</v>
      </c>
      <c r="H273" s="8"/>
      <c r="I273" s="2"/>
    </row>
    <row r="274" spans="1:9" ht="24.65" customHeight="1">
      <c r="A274" s="7" t="s">
        <v>3057</v>
      </c>
      <c r="B274" s="2">
        <v>44870</v>
      </c>
      <c r="C274" s="5">
        <v>0.79166666666666663</v>
      </c>
      <c r="D274" s="2">
        <f>B274</f>
        <v>44870</v>
      </c>
      <c r="E274" s="5">
        <v>0.83333333333333337</v>
      </c>
      <c r="F274" s="2">
        <v>44871</v>
      </c>
      <c r="G274" s="5">
        <v>0.25</v>
      </c>
      <c r="H274" s="8"/>
      <c r="I274" s="2"/>
    </row>
    <row r="275" spans="1:9" ht="24.65" customHeight="1">
      <c r="A275" s="7" t="s">
        <v>3063</v>
      </c>
      <c r="B275" s="2"/>
      <c r="C275" s="5"/>
      <c r="D275" s="2"/>
      <c r="E275" s="5"/>
      <c r="F275" s="2"/>
      <c r="G275" s="5"/>
      <c r="H275" s="8" t="s">
        <v>12</v>
      </c>
      <c r="I275" s="2"/>
    </row>
    <row r="276" spans="1:9" ht="24.65" customHeight="1">
      <c r="A276" s="7" t="s">
        <v>3064</v>
      </c>
      <c r="B276" s="2"/>
      <c r="C276" s="5"/>
      <c r="D276" s="2"/>
      <c r="E276" s="5"/>
      <c r="F276" s="2"/>
      <c r="G276" s="5"/>
      <c r="H276" s="8" t="s">
        <v>12</v>
      </c>
      <c r="I276" s="2"/>
    </row>
    <row r="277" spans="1:9" ht="24.65" customHeight="1">
      <c r="A277" s="7" t="s">
        <v>2859</v>
      </c>
      <c r="B277" s="2">
        <v>44875</v>
      </c>
      <c r="C277" s="5">
        <v>0.375</v>
      </c>
      <c r="D277" s="2">
        <f>B277</f>
        <v>44875</v>
      </c>
      <c r="E277" s="5">
        <v>0.45833333333333331</v>
      </c>
      <c r="F277" s="2">
        <f>D277</f>
        <v>44875</v>
      </c>
      <c r="G277" s="5">
        <v>0.95833333333333337</v>
      </c>
      <c r="H277" s="8"/>
      <c r="I277" s="2"/>
    </row>
    <row r="278" spans="1:9" ht="24.65" customHeight="1">
      <c r="A278" s="7" t="s">
        <v>2860</v>
      </c>
      <c r="B278" s="2">
        <v>44877</v>
      </c>
      <c r="C278" s="5">
        <v>0.16666666666666666</v>
      </c>
      <c r="D278" s="2">
        <f>B278</f>
        <v>44877</v>
      </c>
      <c r="E278" s="5">
        <v>0.20833333333333334</v>
      </c>
      <c r="F278" s="2">
        <f>D278</f>
        <v>44877</v>
      </c>
      <c r="G278" s="5">
        <v>0.79166666666666663</v>
      </c>
      <c r="H278" s="8"/>
      <c r="I278" s="2"/>
    </row>
    <row r="279" spans="1:9" ht="24.9" hidden="1" customHeight="1">
      <c r="A279" s="60" t="s">
        <v>1614</v>
      </c>
      <c r="B279" s="61"/>
      <c r="C279" s="61"/>
      <c r="D279" s="61"/>
      <c r="E279" s="61"/>
      <c r="F279" s="61"/>
      <c r="G279" s="61"/>
      <c r="H279" s="61"/>
      <c r="I279" s="62"/>
    </row>
    <row r="280" spans="1:9" ht="24.65" hidden="1" customHeight="1">
      <c r="A280" s="14" t="s">
        <v>5</v>
      </c>
      <c r="B280" s="52" t="s">
        <v>6</v>
      </c>
      <c r="C280" s="53"/>
      <c r="D280" s="52" t="s">
        <v>7</v>
      </c>
      <c r="E280" s="53"/>
      <c r="F280" s="52" t="s">
        <v>8</v>
      </c>
      <c r="G280" s="53"/>
      <c r="H280" s="3" t="s">
        <v>9</v>
      </c>
      <c r="I280" s="3" t="s">
        <v>10</v>
      </c>
    </row>
    <row r="281" spans="1:9" ht="24.65" hidden="1" customHeight="1">
      <c r="A281" s="7" t="s">
        <v>116</v>
      </c>
      <c r="B281" s="2">
        <v>44266</v>
      </c>
      <c r="C281" s="5">
        <v>0.30208333333333331</v>
      </c>
      <c r="D281" s="2">
        <v>44267</v>
      </c>
      <c r="E281" s="5">
        <v>0.97777777777777775</v>
      </c>
      <c r="F281" s="2">
        <v>44268</v>
      </c>
      <c r="G281" s="5">
        <v>0.52083333333333337</v>
      </c>
      <c r="H281" s="8" t="s">
        <v>126</v>
      </c>
      <c r="I281" s="2"/>
    </row>
    <row r="282" spans="1:9" ht="24.65" hidden="1" customHeight="1">
      <c r="A282" s="7" t="s">
        <v>111</v>
      </c>
      <c r="B282" s="2">
        <v>44269</v>
      </c>
      <c r="C282" s="5">
        <v>0.67222222222222217</v>
      </c>
      <c r="D282" s="2">
        <v>44269</v>
      </c>
      <c r="E282" s="5">
        <v>0.71527777777777779</v>
      </c>
      <c r="F282" s="2">
        <v>44270</v>
      </c>
      <c r="G282" s="5">
        <v>0.10416666666666667</v>
      </c>
      <c r="H282" s="8"/>
      <c r="I282" s="2"/>
    </row>
    <row r="283" spans="1:9" ht="24.65" hidden="1" customHeight="1">
      <c r="A283" s="7" t="s">
        <v>117</v>
      </c>
      <c r="B283" s="2">
        <v>44273</v>
      </c>
      <c r="C283" s="5">
        <v>0.19583333333333333</v>
      </c>
      <c r="D283" s="2">
        <v>44273</v>
      </c>
      <c r="E283" s="5">
        <v>0.32083333333333336</v>
      </c>
      <c r="F283" s="2">
        <v>44274</v>
      </c>
      <c r="G283" s="5">
        <v>0.19999999999999998</v>
      </c>
      <c r="H283" s="8"/>
      <c r="I283" s="2"/>
    </row>
    <row r="284" spans="1:9" ht="24.65" hidden="1" customHeight="1">
      <c r="A284" s="7" t="s">
        <v>118</v>
      </c>
      <c r="B284" s="2">
        <v>44274</v>
      </c>
      <c r="C284" s="5">
        <v>0.28125</v>
      </c>
      <c r="D284" s="2">
        <v>44274</v>
      </c>
      <c r="E284" s="5">
        <v>0.30208333333333331</v>
      </c>
      <c r="F284" s="2">
        <v>44274</v>
      </c>
      <c r="G284" s="5">
        <v>0.625</v>
      </c>
      <c r="H284" s="8"/>
      <c r="I284" s="2"/>
    </row>
    <row r="285" spans="1:9" ht="24.65" hidden="1" customHeight="1">
      <c r="A285" s="7" t="s">
        <v>119</v>
      </c>
      <c r="B285" s="2">
        <v>44275</v>
      </c>
      <c r="C285" s="5">
        <v>0.3833333333333333</v>
      </c>
      <c r="D285" s="2">
        <v>44277</v>
      </c>
      <c r="E285" s="5">
        <v>0.31527777777777777</v>
      </c>
      <c r="F285" s="2">
        <v>44277</v>
      </c>
      <c r="G285" s="5">
        <v>0.79166666666666663</v>
      </c>
      <c r="H285" s="8" t="s">
        <v>135</v>
      </c>
      <c r="I285" s="2"/>
    </row>
    <row r="286" spans="1:9" ht="24.65" hidden="1" customHeight="1">
      <c r="A286" s="7" t="s">
        <v>120</v>
      </c>
      <c r="B286" s="2">
        <v>44281</v>
      </c>
      <c r="C286" s="5">
        <v>0.22569444444444445</v>
      </c>
      <c r="D286" s="2">
        <v>44281</v>
      </c>
      <c r="E286" s="5">
        <v>0.28750000000000003</v>
      </c>
      <c r="F286" s="2">
        <v>44282</v>
      </c>
      <c r="G286" s="5">
        <v>0.30694444444444441</v>
      </c>
      <c r="H286" s="8" t="s">
        <v>147</v>
      </c>
      <c r="I286" s="2"/>
    </row>
    <row r="287" spans="1:9" ht="24.65" hidden="1" customHeight="1">
      <c r="A287" s="7" t="s">
        <v>121</v>
      </c>
      <c r="B287" s="2">
        <v>44284</v>
      </c>
      <c r="C287" s="5">
        <v>3.3333333333333333E-2</v>
      </c>
      <c r="D287" s="2">
        <v>44284</v>
      </c>
      <c r="E287" s="5">
        <v>7.9166666666666663E-2</v>
      </c>
      <c r="F287" s="2">
        <v>44284</v>
      </c>
      <c r="G287" s="5">
        <v>0.63611111111111118</v>
      </c>
      <c r="H287" s="8" t="s">
        <v>148</v>
      </c>
      <c r="I287" s="2"/>
    </row>
    <row r="288" spans="1:9" ht="24.65" hidden="1" customHeight="1">
      <c r="A288" s="7" t="s">
        <v>139</v>
      </c>
      <c r="B288" s="2">
        <v>44287</v>
      </c>
      <c r="C288" s="5">
        <v>0.66666666666666663</v>
      </c>
      <c r="D288" s="2">
        <v>44287</v>
      </c>
      <c r="E288" s="5">
        <v>0.79166666666666663</v>
      </c>
      <c r="F288" s="2">
        <v>44288</v>
      </c>
      <c r="G288" s="5">
        <v>0.4145833333333333</v>
      </c>
      <c r="H288" s="8"/>
      <c r="I288" s="2"/>
    </row>
    <row r="289" spans="1:9" ht="24.65" hidden="1" customHeight="1">
      <c r="A289" s="7" t="s">
        <v>140</v>
      </c>
      <c r="B289" s="2">
        <v>44288</v>
      </c>
      <c r="C289" s="5">
        <v>0.48125000000000001</v>
      </c>
      <c r="D289" s="2">
        <v>44288</v>
      </c>
      <c r="E289" s="5">
        <v>0.50416666666666665</v>
      </c>
      <c r="F289" s="2">
        <v>44289</v>
      </c>
      <c r="G289" s="5">
        <v>7.4999999999999997E-2</v>
      </c>
      <c r="H289" s="8"/>
      <c r="I289" s="2"/>
    </row>
    <row r="290" spans="1:9" ht="24.65" hidden="1" customHeight="1">
      <c r="A290" s="7" t="s">
        <v>141</v>
      </c>
      <c r="B290" s="2">
        <v>44289</v>
      </c>
      <c r="C290" s="5">
        <v>0.57500000000000007</v>
      </c>
      <c r="D290" s="2">
        <v>44289</v>
      </c>
      <c r="E290" s="5">
        <v>0.71527777777777779</v>
      </c>
      <c r="F290" s="2">
        <v>44289</v>
      </c>
      <c r="G290" s="5">
        <v>0.95000000000000007</v>
      </c>
      <c r="H290" s="8"/>
      <c r="I290" s="2"/>
    </row>
    <row r="291" spans="1:9" ht="24.65" hidden="1" customHeight="1">
      <c r="A291" s="7" t="s">
        <v>142</v>
      </c>
      <c r="B291" s="2">
        <v>44294</v>
      </c>
      <c r="C291" s="5">
        <v>0.4458333333333333</v>
      </c>
      <c r="D291" s="2">
        <v>44294</v>
      </c>
      <c r="E291" s="5">
        <v>0.5083333333333333</v>
      </c>
      <c r="F291" s="2">
        <v>44294</v>
      </c>
      <c r="G291" s="5">
        <v>0.97013888888888899</v>
      </c>
      <c r="H291" s="8"/>
      <c r="I291" s="2"/>
    </row>
    <row r="292" spans="1:9" ht="24.65" hidden="1" customHeight="1">
      <c r="A292" s="7" t="s">
        <v>143</v>
      </c>
      <c r="B292" s="2">
        <v>44296</v>
      </c>
      <c r="C292" s="5">
        <v>0.25138888888888888</v>
      </c>
      <c r="D292" s="2">
        <v>44296</v>
      </c>
      <c r="E292" s="5">
        <v>0.29583333333333334</v>
      </c>
      <c r="F292" s="2">
        <v>44296</v>
      </c>
      <c r="G292" s="5">
        <v>0.9</v>
      </c>
      <c r="H292" s="8"/>
      <c r="I292" s="2"/>
    </row>
    <row r="293" spans="1:9" ht="24.65" hidden="1" customHeight="1">
      <c r="A293" s="7" t="s">
        <v>161</v>
      </c>
      <c r="B293" s="2">
        <v>44300</v>
      </c>
      <c r="C293" s="5">
        <v>0.20138888888888887</v>
      </c>
      <c r="D293" s="2">
        <v>44300</v>
      </c>
      <c r="E293" s="5">
        <v>0.29583333333333334</v>
      </c>
      <c r="F293" s="2">
        <v>44300</v>
      </c>
      <c r="G293" s="5">
        <v>0.70000000000000007</v>
      </c>
      <c r="H293" s="8" t="s">
        <v>173</v>
      </c>
      <c r="I293" s="2"/>
    </row>
    <row r="294" spans="1:9" ht="24.65" hidden="1" customHeight="1">
      <c r="A294" s="7" t="s">
        <v>160</v>
      </c>
      <c r="B294" s="2">
        <v>44300</v>
      </c>
      <c r="C294" s="5">
        <v>0.77361111111111114</v>
      </c>
      <c r="D294" s="2">
        <v>44300</v>
      </c>
      <c r="E294" s="5">
        <v>0.80833333333333324</v>
      </c>
      <c r="F294" s="2">
        <v>44301</v>
      </c>
      <c r="G294" s="5">
        <v>0.4916666666666667</v>
      </c>
      <c r="H294" s="8"/>
      <c r="I294" s="2"/>
    </row>
    <row r="295" spans="1:9" ht="24.65" hidden="1" customHeight="1">
      <c r="A295" s="7" t="s">
        <v>162</v>
      </c>
      <c r="B295" s="2">
        <v>44302</v>
      </c>
      <c r="C295" s="5">
        <v>0.17500000000000002</v>
      </c>
      <c r="D295" s="2">
        <v>44302</v>
      </c>
      <c r="E295" s="5">
        <v>0.32083333333333336</v>
      </c>
      <c r="F295" s="2">
        <v>44302</v>
      </c>
      <c r="G295" s="5">
        <v>0.6791666666666667</v>
      </c>
      <c r="H295" s="8"/>
      <c r="I295" s="2"/>
    </row>
    <row r="296" spans="1:9" ht="24.65" hidden="1" customHeight="1">
      <c r="A296" s="7" t="s">
        <v>163</v>
      </c>
      <c r="B296" s="2">
        <v>44308</v>
      </c>
      <c r="C296" s="5">
        <v>0.21875</v>
      </c>
      <c r="D296" s="2">
        <v>44308</v>
      </c>
      <c r="E296" s="5">
        <v>0.28819444444444448</v>
      </c>
      <c r="F296" s="2">
        <v>44308</v>
      </c>
      <c r="G296" s="5">
        <v>0.82500000000000007</v>
      </c>
      <c r="H296" s="8"/>
      <c r="I296" s="2"/>
    </row>
    <row r="297" spans="1:9" ht="24.65" hidden="1" customHeight="1">
      <c r="A297" s="7" t="s">
        <v>164</v>
      </c>
      <c r="B297" s="2">
        <v>44310</v>
      </c>
      <c r="C297" s="5">
        <v>0.16805555555555554</v>
      </c>
      <c r="D297" s="2">
        <v>44310</v>
      </c>
      <c r="E297" s="5">
        <v>0.21249999999999999</v>
      </c>
      <c r="F297" s="2">
        <v>44310</v>
      </c>
      <c r="G297" s="5">
        <v>0.6958333333333333</v>
      </c>
      <c r="H297" s="8"/>
      <c r="I297" s="2"/>
    </row>
    <row r="298" spans="1:9" ht="24.65" hidden="1" customHeight="1">
      <c r="A298" s="7" t="s">
        <v>187</v>
      </c>
      <c r="B298" s="2">
        <v>44314</v>
      </c>
      <c r="C298" s="5">
        <v>0.19305555555555554</v>
      </c>
      <c r="D298" s="2">
        <v>44314</v>
      </c>
      <c r="E298" s="5">
        <v>0.33333333333333331</v>
      </c>
      <c r="F298" s="2">
        <v>44314</v>
      </c>
      <c r="G298" s="5">
        <v>0.7416666666666667</v>
      </c>
      <c r="H298" s="8"/>
      <c r="I298" s="2"/>
    </row>
    <row r="299" spans="1:9" ht="24.65" hidden="1" customHeight="1">
      <c r="A299" s="7" t="s">
        <v>188</v>
      </c>
      <c r="B299" s="2">
        <v>44315</v>
      </c>
      <c r="C299" s="5">
        <v>0.81944444444444453</v>
      </c>
      <c r="D299" s="2">
        <v>44315</v>
      </c>
      <c r="E299" s="5">
        <v>0.83750000000000002</v>
      </c>
      <c r="F299" s="2">
        <v>44315</v>
      </c>
      <c r="G299" s="5">
        <v>0.11666666666666665</v>
      </c>
      <c r="H299" s="8"/>
      <c r="I299" s="2"/>
    </row>
    <row r="300" spans="1:9" ht="24.65" hidden="1" customHeight="1">
      <c r="A300" s="7" t="s">
        <v>184</v>
      </c>
      <c r="B300" s="2">
        <v>44315</v>
      </c>
      <c r="C300" s="5">
        <v>0.81666666666666676</v>
      </c>
      <c r="D300" s="2">
        <v>44316</v>
      </c>
      <c r="E300" s="5">
        <v>0.28750000000000003</v>
      </c>
      <c r="F300" s="2">
        <v>44316</v>
      </c>
      <c r="G300" s="5">
        <v>0.81666666666666676</v>
      </c>
      <c r="H300" s="8" t="s">
        <v>204</v>
      </c>
      <c r="I300" s="2"/>
    </row>
    <row r="301" spans="1:9" ht="24.65" hidden="1" customHeight="1">
      <c r="A301" s="7" t="s">
        <v>185</v>
      </c>
      <c r="B301" s="2">
        <v>44320</v>
      </c>
      <c r="C301" s="5">
        <v>0.95833333333333337</v>
      </c>
      <c r="D301" s="2">
        <v>44323</v>
      </c>
      <c r="E301" s="5">
        <v>0.29375000000000001</v>
      </c>
      <c r="F301" s="2">
        <v>44323</v>
      </c>
      <c r="G301" s="5">
        <v>0.8125</v>
      </c>
      <c r="H301" s="8"/>
      <c r="I301" s="2"/>
    </row>
    <row r="302" spans="1:9" ht="24.65" hidden="1" customHeight="1">
      <c r="A302" s="7" t="s">
        <v>186</v>
      </c>
      <c r="B302" s="2">
        <v>44324</v>
      </c>
      <c r="C302" s="5">
        <v>0.98749999999999993</v>
      </c>
      <c r="D302" s="2">
        <v>44325</v>
      </c>
      <c r="E302" s="5">
        <v>3.3333333333333333E-2</v>
      </c>
      <c r="F302" s="2">
        <v>44325</v>
      </c>
      <c r="G302" s="5">
        <v>0.78749999999999998</v>
      </c>
      <c r="H302" s="8"/>
      <c r="I302" s="2"/>
    </row>
    <row r="303" spans="1:9" ht="24.65" hidden="1" customHeight="1">
      <c r="A303" s="7" t="s">
        <v>216</v>
      </c>
      <c r="B303" s="2">
        <v>44329</v>
      </c>
      <c r="C303" s="5">
        <v>0.20555555555555557</v>
      </c>
      <c r="D303" s="2">
        <v>44329</v>
      </c>
      <c r="E303" s="5">
        <v>0.30902777777777779</v>
      </c>
      <c r="F303" s="2">
        <v>44329</v>
      </c>
      <c r="G303" s="5">
        <v>0.65833333333333333</v>
      </c>
      <c r="H303" s="8" t="s">
        <v>234</v>
      </c>
      <c r="I303" s="2"/>
    </row>
    <row r="304" spans="1:9" ht="24.65" hidden="1" customHeight="1">
      <c r="A304" s="7" t="s">
        <v>215</v>
      </c>
      <c r="B304" s="2">
        <v>44329</v>
      </c>
      <c r="C304" s="5">
        <v>0.75277777777777777</v>
      </c>
      <c r="D304" s="2">
        <v>44329</v>
      </c>
      <c r="E304" s="5">
        <v>0.77777777777777779</v>
      </c>
      <c r="F304" s="2">
        <v>44330</v>
      </c>
      <c r="G304" s="5">
        <v>0.18194444444444444</v>
      </c>
      <c r="H304" s="8"/>
      <c r="I304" s="2"/>
    </row>
    <row r="305" spans="1:9" ht="24.65" hidden="1" customHeight="1">
      <c r="A305" s="7" t="s">
        <v>217</v>
      </c>
      <c r="B305" s="2">
        <v>44330</v>
      </c>
      <c r="C305" s="5">
        <v>0.73958333333333337</v>
      </c>
      <c r="D305" s="2">
        <v>44330</v>
      </c>
      <c r="E305" s="5">
        <v>0.8833333333333333</v>
      </c>
      <c r="F305" s="2">
        <v>44331</v>
      </c>
      <c r="G305" s="5">
        <v>0.21249999999999999</v>
      </c>
      <c r="H305" s="8"/>
      <c r="I305" s="2"/>
    </row>
    <row r="306" spans="1:9" ht="24.65" hidden="1" customHeight="1">
      <c r="A306" s="7" t="s">
        <v>218</v>
      </c>
      <c r="B306" s="2">
        <v>44336</v>
      </c>
      <c r="C306" s="5">
        <v>0.37083333333333335</v>
      </c>
      <c r="D306" s="2">
        <v>44337</v>
      </c>
      <c r="E306" s="5">
        <v>0.28680555555555554</v>
      </c>
      <c r="F306" s="2">
        <v>44338</v>
      </c>
      <c r="G306" s="5">
        <v>0.15</v>
      </c>
      <c r="H306" s="8" t="s">
        <v>252</v>
      </c>
      <c r="I306" s="2"/>
    </row>
    <row r="307" spans="1:9" ht="24.65" hidden="1" customHeight="1">
      <c r="A307" s="7" t="s">
        <v>219</v>
      </c>
      <c r="B307" s="2">
        <v>44339</v>
      </c>
      <c r="C307" s="5">
        <v>0.32083333333333336</v>
      </c>
      <c r="D307" s="2">
        <v>44339</v>
      </c>
      <c r="E307" s="5">
        <v>0.36458333333333331</v>
      </c>
      <c r="F307" s="2">
        <v>44340</v>
      </c>
      <c r="G307" s="5">
        <v>0.79861111111111116</v>
      </c>
      <c r="H307" s="8"/>
      <c r="I307" s="2"/>
    </row>
    <row r="308" spans="1:9" ht="24.65" hidden="1" customHeight="1">
      <c r="A308" s="7" t="s">
        <v>247</v>
      </c>
      <c r="B308" s="2">
        <v>44344</v>
      </c>
      <c r="C308" s="5">
        <v>0.21527777777777779</v>
      </c>
      <c r="D308" s="2">
        <v>44344</v>
      </c>
      <c r="E308" s="5">
        <v>0.34166666666666662</v>
      </c>
      <c r="F308" s="2">
        <v>44345</v>
      </c>
      <c r="G308" s="5">
        <v>0.20416666666666669</v>
      </c>
      <c r="H308" s="8"/>
      <c r="I308" s="2"/>
    </row>
    <row r="309" spans="1:9" ht="24.65" hidden="1" customHeight="1">
      <c r="A309" s="7" t="s">
        <v>248</v>
      </c>
      <c r="B309" s="2">
        <v>44345</v>
      </c>
      <c r="C309" s="5">
        <v>0.27777777777777779</v>
      </c>
      <c r="D309" s="2">
        <v>44345</v>
      </c>
      <c r="E309" s="5">
        <v>0.30416666666666664</v>
      </c>
      <c r="F309" s="2">
        <v>44345</v>
      </c>
      <c r="G309" s="5">
        <v>0.61249999999999993</v>
      </c>
      <c r="H309" s="8"/>
      <c r="I309" s="2"/>
    </row>
    <row r="310" spans="1:9" ht="24.65" hidden="1" customHeight="1">
      <c r="A310" s="7" t="s">
        <v>249</v>
      </c>
      <c r="B310" s="2">
        <v>44346</v>
      </c>
      <c r="C310" s="5">
        <v>0.41666666666666669</v>
      </c>
      <c r="D310" s="2">
        <v>44347</v>
      </c>
      <c r="E310" s="5">
        <v>0.30833333333333335</v>
      </c>
      <c r="F310" s="2">
        <v>44348</v>
      </c>
      <c r="G310" s="5">
        <v>3.7499999999999999E-2</v>
      </c>
      <c r="H310" s="8" t="s">
        <v>272</v>
      </c>
      <c r="I310" s="2"/>
    </row>
    <row r="311" spans="1:9" ht="24.65" hidden="1" customHeight="1">
      <c r="A311" s="7" t="s">
        <v>250</v>
      </c>
      <c r="B311" s="2">
        <v>44351</v>
      </c>
      <c r="C311" s="5">
        <v>0.44791666666666669</v>
      </c>
      <c r="D311" s="2">
        <v>44352</v>
      </c>
      <c r="E311" s="5">
        <v>0.27083333333333331</v>
      </c>
      <c r="F311" s="2">
        <v>44352</v>
      </c>
      <c r="G311" s="5">
        <v>0.9</v>
      </c>
      <c r="H311" s="8" t="s">
        <v>294</v>
      </c>
      <c r="I311" s="2"/>
    </row>
    <row r="312" spans="1:9" ht="24.65" hidden="1" customHeight="1">
      <c r="A312" s="7" t="s">
        <v>251</v>
      </c>
      <c r="B312" s="2">
        <v>44354</v>
      </c>
      <c r="C312" s="5">
        <v>0.13749999999999998</v>
      </c>
      <c r="D312" s="2">
        <v>44354</v>
      </c>
      <c r="E312" s="5">
        <v>0.18124999999999999</v>
      </c>
      <c r="F312" s="2">
        <v>44354</v>
      </c>
      <c r="G312" s="5">
        <v>0.69444444444444453</v>
      </c>
      <c r="H312" s="8"/>
      <c r="I312" s="2"/>
    </row>
    <row r="313" spans="1:9" ht="24.65" hidden="1" customHeight="1">
      <c r="A313" s="7" t="s">
        <v>287</v>
      </c>
      <c r="B313" s="2">
        <v>44357</v>
      </c>
      <c r="C313" s="5">
        <v>0.75</v>
      </c>
      <c r="D313" s="2">
        <v>44357</v>
      </c>
      <c r="E313" s="5">
        <v>0.84375</v>
      </c>
      <c r="F313" s="2">
        <v>44358</v>
      </c>
      <c r="G313" s="5">
        <v>0.6875</v>
      </c>
      <c r="H313" s="8"/>
      <c r="I313" s="2"/>
    </row>
    <row r="314" spans="1:9" ht="24.65" hidden="1" customHeight="1">
      <c r="A314" s="7" t="s">
        <v>288</v>
      </c>
      <c r="B314" s="2">
        <v>44358</v>
      </c>
      <c r="C314" s="5">
        <v>0.78125</v>
      </c>
      <c r="D314" s="2">
        <v>44358</v>
      </c>
      <c r="E314" s="5">
        <v>0.79999999999999993</v>
      </c>
      <c r="F314" s="2">
        <v>44359</v>
      </c>
      <c r="G314" s="5">
        <v>0.19583333333333333</v>
      </c>
      <c r="H314" s="8"/>
      <c r="I314" s="2"/>
    </row>
    <row r="315" spans="1:9" ht="24.65" hidden="1" customHeight="1">
      <c r="A315" s="7" t="s">
        <v>289</v>
      </c>
      <c r="B315" s="2">
        <v>44359</v>
      </c>
      <c r="C315" s="5">
        <v>0.71180555555555547</v>
      </c>
      <c r="D315" s="2">
        <v>44359</v>
      </c>
      <c r="E315" s="5">
        <v>0.85416666666666663</v>
      </c>
      <c r="F315" s="2">
        <v>44360</v>
      </c>
      <c r="G315" s="5">
        <v>0.22500000000000001</v>
      </c>
      <c r="H315" s="8"/>
      <c r="I315" s="2"/>
    </row>
    <row r="316" spans="1:9" ht="24.65" hidden="1" customHeight="1">
      <c r="A316" s="7" t="s">
        <v>290</v>
      </c>
      <c r="B316" s="2">
        <v>44364</v>
      </c>
      <c r="C316" s="5">
        <v>0.19791666666666666</v>
      </c>
      <c r="D316" s="2">
        <v>44364</v>
      </c>
      <c r="E316" s="5">
        <v>0.27499999999999997</v>
      </c>
      <c r="F316" s="2">
        <v>44364</v>
      </c>
      <c r="G316" s="5">
        <v>0.96250000000000002</v>
      </c>
      <c r="H316" s="8"/>
      <c r="I316" s="2"/>
    </row>
    <row r="317" spans="1:9" ht="24.65" hidden="1" customHeight="1">
      <c r="A317" s="7" t="s">
        <v>291</v>
      </c>
      <c r="B317" s="2">
        <v>44366</v>
      </c>
      <c r="C317" s="5">
        <v>0.44444444444444442</v>
      </c>
      <c r="D317" s="2">
        <v>44366</v>
      </c>
      <c r="E317" s="5">
        <v>0.49583333333333335</v>
      </c>
      <c r="F317" s="2">
        <v>44367</v>
      </c>
      <c r="G317" s="5">
        <v>4.5833333333333337E-2</v>
      </c>
      <c r="H317" s="8"/>
      <c r="I317" s="2"/>
    </row>
    <row r="318" spans="1:9" ht="24.65" hidden="1" customHeight="1">
      <c r="A318" s="7" t="s">
        <v>317</v>
      </c>
      <c r="B318" s="2">
        <v>44370</v>
      </c>
      <c r="C318" s="5">
        <v>0.20833333333333334</v>
      </c>
      <c r="D318" s="2">
        <v>44370</v>
      </c>
      <c r="E318" s="5">
        <v>0.34583333333333338</v>
      </c>
      <c r="F318" s="2">
        <v>44370</v>
      </c>
      <c r="G318" s="5">
        <v>0.85</v>
      </c>
      <c r="H318" s="8"/>
      <c r="I318" s="2"/>
    </row>
    <row r="319" spans="1:9" ht="24.65" hidden="1" customHeight="1">
      <c r="A319" s="7" t="s">
        <v>318</v>
      </c>
      <c r="B319" s="2">
        <v>44370</v>
      </c>
      <c r="C319" s="5">
        <v>0.91666666666666663</v>
      </c>
      <c r="D319" s="2">
        <v>44371</v>
      </c>
      <c r="E319" s="5">
        <v>0.31666666666666665</v>
      </c>
      <c r="F319" s="2">
        <v>44371</v>
      </c>
      <c r="G319" s="5">
        <v>0.66249999999999998</v>
      </c>
      <c r="H319" s="8"/>
      <c r="I319" s="2"/>
    </row>
    <row r="320" spans="1:9" ht="24.65" hidden="1" customHeight="1">
      <c r="A320" s="7" t="s">
        <v>319</v>
      </c>
      <c r="B320" s="2">
        <v>44372</v>
      </c>
      <c r="C320" s="5">
        <v>0.20833333333333334</v>
      </c>
      <c r="D320" s="2">
        <v>44372</v>
      </c>
      <c r="E320" s="5">
        <v>0.3576388888888889</v>
      </c>
      <c r="F320" s="2">
        <v>44372</v>
      </c>
      <c r="G320" s="5">
        <v>0.66249999999999998</v>
      </c>
      <c r="H320" s="8"/>
      <c r="I320" s="2"/>
    </row>
    <row r="321" spans="1:9" ht="24.65" hidden="1" customHeight="1">
      <c r="A321" s="7" t="s">
        <v>320</v>
      </c>
      <c r="B321" s="2">
        <v>44376</v>
      </c>
      <c r="C321" s="5">
        <v>0.3833333333333333</v>
      </c>
      <c r="D321" s="2">
        <v>44379</v>
      </c>
      <c r="E321" s="5">
        <v>0.47083333333333338</v>
      </c>
      <c r="F321" s="2">
        <v>44380</v>
      </c>
      <c r="G321" s="5">
        <v>0.12916666666666668</v>
      </c>
      <c r="H321" s="8" t="s">
        <v>364</v>
      </c>
      <c r="I321" s="2"/>
    </row>
    <row r="322" spans="1:9" ht="24.65" hidden="1" customHeight="1">
      <c r="A322" s="7" t="s">
        <v>321</v>
      </c>
      <c r="B322" s="2">
        <v>44381</v>
      </c>
      <c r="C322" s="5">
        <v>0.33333333333333331</v>
      </c>
      <c r="D322" s="2">
        <v>44381</v>
      </c>
      <c r="E322" s="5">
        <v>0.39166666666666666</v>
      </c>
      <c r="F322" s="2">
        <v>44381</v>
      </c>
      <c r="G322" s="5">
        <v>0.95486111111111116</v>
      </c>
      <c r="H322" s="8"/>
      <c r="I322" s="2"/>
    </row>
    <row r="323" spans="1:9" ht="24.65" hidden="1" customHeight="1">
      <c r="A323" s="7" t="s">
        <v>358</v>
      </c>
      <c r="B323" s="2">
        <v>44385</v>
      </c>
      <c r="C323" s="5">
        <v>0.20833333333333334</v>
      </c>
      <c r="D323" s="2">
        <v>44385</v>
      </c>
      <c r="E323" s="5">
        <v>0.35416666666666669</v>
      </c>
      <c r="F323" s="2">
        <v>44386</v>
      </c>
      <c r="G323" s="5">
        <v>0.20833333333333334</v>
      </c>
      <c r="H323" s="8"/>
      <c r="I323" s="2"/>
    </row>
    <row r="324" spans="1:9" ht="24.65" hidden="1" customHeight="1">
      <c r="A324" s="7" t="s">
        <v>359</v>
      </c>
      <c r="B324" s="2">
        <v>44386</v>
      </c>
      <c r="C324" s="5">
        <v>0.28472222222222221</v>
      </c>
      <c r="D324" s="2">
        <v>44386</v>
      </c>
      <c r="E324" s="5">
        <v>0.3125</v>
      </c>
      <c r="F324" s="2">
        <v>44386</v>
      </c>
      <c r="G324" s="5">
        <v>0.75</v>
      </c>
      <c r="H324" s="8"/>
      <c r="I324" s="2"/>
    </row>
    <row r="325" spans="1:9" ht="24.65" hidden="1" customHeight="1">
      <c r="A325" s="7" t="s">
        <v>360</v>
      </c>
      <c r="B325" s="2">
        <v>44387</v>
      </c>
      <c r="C325" s="5">
        <v>0.61111111111111105</v>
      </c>
      <c r="D325" s="2">
        <v>44387</v>
      </c>
      <c r="E325" s="5">
        <v>0.76736111111111116</v>
      </c>
      <c r="F325" s="2">
        <v>44388</v>
      </c>
      <c r="G325" s="5">
        <v>0.18611111111111112</v>
      </c>
      <c r="H325" s="8"/>
      <c r="I325" s="2"/>
    </row>
    <row r="326" spans="1:9" ht="24.65" hidden="1" customHeight="1">
      <c r="A326" s="7" t="s">
        <v>361</v>
      </c>
      <c r="B326" s="2">
        <v>44392</v>
      </c>
      <c r="C326" s="5">
        <v>0.20833333333333334</v>
      </c>
      <c r="D326" s="2">
        <v>44392</v>
      </c>
      <c r="E326" s="5">
        <v>0.27499999999999997</v>
      </c>
      <c r="F326" s="2">
        <v>44393</v>
      </c>
      <c r="G326" s="5">
        <v>6.9444444444444441E-3</v>
      </c>
      <c r="H326" s="8"/>
      <c r="I326" s="2"/>
    </row>
    <row r="327" spans="1:9" ht="24.65" hidden="1" customHeight="1">
      <c r="A327" s="7" t="s">
        <v>362</v>
      </c>
      <c r="B327" s="2">
        <v>44394</v>
      </c>
      <c r="C327" s="5">
        <v>0.24305555555555555</v>
      </c>
      <c r="D327" s="2">
        <v>44394</v>
      </c>
      <c r="E327" s="5">
        <v>0.28750000000000003</v>
      </c>
      <c r="F327" s="2">
        <v>44394</v>
      </c>
      <c r="G327" s="5">
        <v>0.75416666666666676</v>
      </c>
      <c r="H327" s="8"/>
      <c r="I327" s="2"/>
    </row>
    <row r="328" spans="1:9" ht="24.65" hidden="1" customHeight="1">
      <c r="A328" s="7" t="s">
        <v>397</v>
      </c>
      <c r="B328" s="2">
        <v>44398</v>
      </c>
      <c r="C328" s="5">
        <v>0.20416666666666669</v>
      </c>
      <c r="D328" s="2">
        <v>44398</v>
      </c>
      <c r="E328" s="5">
        <v>0.3034722222222222</v>
      </c>
      <c r="F328" s="2">
        <v>44398</v>
      </c>
      <c r="G328" s="5">
        <v>0.65416666666666667</v>
      </c>
      <c r="H328" s="8" t="s">
        <v>435</v>
      </c>
      <c r="I328" s="2"/>
    </row>
    <row r="329" spans="1:9" ht="24.65" hidden="1" customHeight="1">
      <c r="A329" s="7" t="s">
        <v>436</v>
      </c>
      <c r="B329" s="2">
        <v>44398</v>
      </c>
      <c r="C329" s="5">
        <v>0.72638888888888886</v>
      </c>
      <c r="D329" s="2">
        <v>44398</v>
      </c>
      <c r="E329" s="5">
        <v>0.76250000000000007</v>
      </c>
      <c r="F329" s="2">
        <v>44399</v>
      </c>
      <c r="G329" s="5">
        <v>0.6</v>
      </c>
      <c r="H329" s="8"/>
      <c r="I329" s="2"/>
    </row>
    <row r="330" spans="1:9" ht="24.65" hidden="1" customHeight="1">
      <c r="A330" s="7" t="s">
        <v>398</v>
      </c>
      <c r="B330" s="2">
        <v>44400</v>
      </c>
      <c r="C330" s="5">
        <v>0.23750000000000002</v>
      </c>
      <c r="D330" s="2">
        <v>44401</v>
      </c>
      <c r="E330" s="5">
        <v>0.32500000000000001</v>
      </c>
      <c r="F330" s="2">
        <v>44401</v>
      </c>
      <c r="G330" s="5">
        <v>0.60763888888888895</v>
      </c>
      <c r="H330" s="8"/>
      <c r="I330" s="2"/>
    </row>
    <row r="331" spans="1:9" ht="24.65" hidden="1" customHeight="1">
      <c r="A331" s="7" t="s">
        <v>399</v>
      </c>
      <c r="B331" s="2">
        <v>44405</v>
      </c>
      <c r="C331" s="5">
        <v>0.625</v>
      </c>
      <c r="D331" s="2">
        <v>44407</v>
      </c>
      <c r="E331" s="5">
        <v>0.60416666666666663</v>
      </c>
      <c r="F331" s="2">
        <v>44408</v>
      </c>
      <c r="G331" s="5">
        <v>0.17083333333333331</v>
      </c>
      <c r="H331" s="8" t="s">
        <v>458</v>
      </c>
      <c r="I331" s="2"/>
    </row>
    <row r="332" spans="1:9" ht="24.65" hidden="1" customHeight="1">
      <c r="A332" s="7" t="s">
        <v>400</v>
      </c>
      <c r="B332" s="2">
        <v>44409</v>
      </c>
      <c r="C332" s="5">
        <v>0.40972222222222227</v>
      </c>
      <c r="D332" s="2">
        <v>44409</v>
      </c>
      <c r="E332" s="5">
        <v>0.6875</v>
      </c>
      <c r="F332" s="2">
        <v>44410</v>
      </c>
      <c r="G332" s="5">
        <v>0.32916666666666666</v>
      </c>
      <c r="H332" s="8"/>
      <c r="I332" s="2"/>
    </row>
    <row r="333" spans="1:9" ht="24.65" hidden="1" customHeight="1">
      <c r="A333" s="7" t="s">
        <v>447</v>
      </c>
      <c r="B333" s="2">
        <v>44413</v>
      </c>
      <c r="C333" s="5">
        <v>0.65972222222222221</v>
      </c>
      <c r="D333" s="2">
        <v>44413</v>
      </c>
      <c r="E333" s="5">
        <v>0.80208333333333337</v>
      </c>
      <c r="F333" s="2">
        <v>44414</v>
      </c>
      <c r="G333" s="5">
        <v>0.67499999999999993</v>
      </c>
      <c r="H333" s="8"/>
      <c r="I333" s="2"/>
    </row>
    <row r="334" spans="1:9" ht="24.65" hidden="1" customHeight="1">
      <c r="A334" s="7" t="s">
        <v>448</v>
      </c>
      <c r="B334" s="2">
        <v>44414</v>
      </c>
      <c r="C334" s="5">
        <v>0.76736111111111116</v>
      </c>
      <c r="D334" s="2">
        <v>44414</v>
      </c>
      <c r="E334" s="5">
        <v>0.79166666666666663</v>
      </c>
      <c r="F334" s="2">
        <v>44415</v>
      </c>
      <c r="G334" s="5">
        <v>0.15625</v>
      </c>
      <c r="H334" s="8"/>
      <c r="I334" s="2"/>
    </row>
    <row r="335" spans="1:9" ht="24.65" hidden="1" customHeight="1">
      <c r="A335" s="7" t="s">
        <v>449</v>
      </c>
      <c r="B335" s="2">
        <v>44415</v>
      </c>
      <c r="C335" s="5">
        <v>0.82916666666666661</v>
      </c>
      <c r="D335" s="2">
        <v>44416</v>
      </c>
      <c r="E335" s="5">
        <v>0.28750000000000003</v>
      </c>
      <c r="F335" s="2">
        <v>44416</v>
      </c>
      <c r="G335" s="5">
        <v>0.81388888888888899</v>
      </c>
      <c r="H335" s="8" t="s">
        <v>487</v>
      </c>
      <c r="I335" s="2"/>
    </row>
    <row r="336" spans="1:9" ht="24.65" hidden="1" customHeight="1">
      <c r="A336" s="7" t="s">
        <v>450</v>
      </c>
      <c r="B336" s="2">
        <v>44422</v>
      </c>
      <c r="C336" s="5">
        <v>0.28333333333333333</v>
      </c>
      <c r="D336" s="2">
        <v>44422</v>
      </c>
      <c r="E336" s="5">
        <v>0.34861111111111115</v>
      </c>
      <c r="F336" s="2">
        <v>44422</v>
      </c>
      <c r="G336" s="5">
        <v>0.95833333333333337</v>
      </c>
      <c r="H336" s="8" t="s">
        <v>513</v>
      </c>
      <c r="I336" s="2"/>
    </row>
    <row r="337" spans="1:9" ht="24.65" hidden="1" customHeight="1">
      <c r="A337" s="7" t="s">
        <v>451</v>
      </c>
      <c r="B337" s="2">
        <v>44424</v>
      </c>
      <c r="C337" s="5">
        <v>0.20833333333333334</v>
      </c>
      <c r="D337" s="2">
        <v>44424</v>
      </c>
      <c r="E337" s="5">
        <v>0.26111111111111113</v>
      </c>
      <c r="F337" s="2">
        <v>44424</v>
      </c>
      <c r="G337" s="5">
        <v>0.77083333333333337</v>
      </c>
      <c r="H337" s="8"/>
      <c r="I337" s="2"/>
    </row>
    <row r="338" spans="1:9" ht="24.65" hidden="1" customHeight="1">
      <c r="A338" s="7" t="s">
        <v>501</v>
      </c>
      <c r="B338" s="2">
        <v>44428</v>
      </c>
      <c r="C338" s="5">
        <v>0.19999999999999998</v>
      </c>
      <c r="D338" s="2">
        <v>44428</v>
      </c>
      <c r="E338" s="5">
        <v>0.30555555555555552</v>
      </c>
      <c r="F338" s="2">
        <v>44428</v>
      </c>
      <c r="G338" s="5">
        <v>0.65416666666666667</v>
      </c>
      <c r="H338" s="8" t="s">
        <v>534</v>
      </c>
      <c r="I338" s="2"/>
    </row>
    <row r="339" spans="1:9" ht="24.65" hidden="1" customHeight="1">
      <c r="A339" s="7" t="s">
        <v>500</v>
      </c>
      <c r="B339" s="2">
        <v>44428</v>
      </c>
      <c r="C339" s="5">
        <v>0.71944444444444444</v>
      </c>
      <c r="D339" s="2">
        <v>44428</v>
      </c>
      <c r="E339" s="5">
        <v>0.7583333333333333</v>
      </c>
      <c r="F339" s="2">
        <v>44430</v>
      </c>
      <c r="G339" s="5">
        <v>0.24583333333333335</v>
      </c>
      <c r="H339" s="8" t="s">
        <v>549</v>
      </c>
      <c r="I339" s="2"/>
    </row>
    <row r="340" spans="1:9" ht="24.65" hidden="1" customHeight="1">
      <c r="A340" s="7" t="s">
        <v>502</v>
      </c>
      <c r="B340" s="2">
        <v>44430</v>
      </c>
      <c r="C340" s="5">
        <v>0.97569444444444453</v>
      </c>
      <c r="D340" s="2">
        <v>44431</v>
      </c>
      <c r="E340" s="5">
        <v>0.32083333333333336</v>
      </c>
      <c r="F340" s="2">
        <v>44431</v>
      </c>
      <c r="G340" s="5">
        <v>0.74583333333333324</v>
      </c>
      <c r="H340" s="8"/>
      <c r="I340" s="2"/>
    </row>
    <row r="341" spans="1:9" ht="24.65" hidden="1" customHeight="1">
      <c r="A341" s="7" t="s">
        <v>503</v>
      </c>
      <c r="B341" s="2">
        <v>44435</v>
      </c>
      <c r="C341" s="5">
        <v>0.26250000000000001</v>
      </c>
      <c r="D341" s="2">
        <v>44435</v>
      </c>
      <c r="E341" s="5">
        <v>0.34722222222222227</v>
      </c>
      <c r="F341" s="2">
        <v>44435</v>
      </c>
      <c r="G341" s="5">
        <v>0.83333333333333337</v>
      </c>
      <c r="H341" s="8"/>
      <c r="I341" s="2"/>
    </row>
    <row r="342" spans="1:9" ht="24.65" hidden="1" customHeight="1">
      <c r="A342" s="7" t="s">
        <v>504</v>
      </c>
      <c r="B342" s="2">
        <v>44437</v>
      </c>
      <c r="C342" s="5">
        <v>2.9166666666666664E-2</v>
      </c>
      <c r="D342" s="2">
        <v>44437</v>
      </c>
      <c r="E342" s="5">
        <v>6.9444444444444434E-2</v>
      </c>
      <c r="F342" s="2">
        <v>44437</v>
      </c>
      <c r="G342" s="5">
        <v>0.5708333333333333</v>
      </c>
      <c r="H342" s="8"/>
      <c r="I342" s="2"/>
    </row>
    <row r="343" spans="1:9" ht="24.65" hidden="1" customHeight="1">
      <c r="A343" s="7" t="s">
        <v>556</v>
      </c>
      <c r="B343" s="2">
        <v>44440</v>
      </c>
      <c r="C343" s="5">
        <v>0.6875</v>
      </c>
      <c r="D343" s="2">
        <v>44440</v>
      </c>
      <c r="E343" s="5">
        <v>0.8125</v>
      </c>
      <c r="F343" s="2">
        <v>44441</v>
      </c>
      <c r="G343" s="5">
        <v>0.19791666666666666</v>
      </c>
      <c r="H343" s="8" t="s">
        <v>435</v>
      </c>
      <c r="I343" s="2"/>
    </row>
    <row r="344" spans="1:9" ht="24.65" hidden="1" customHeight="1">
      <c r="A344" s="7" t="s">
        <v>555</v>
      </c>
      <c r="B344" s="2">
        <v>44441</v>
      </c>
      <c r="C344" s="5">
        <v>0.27430555555555552</v>
      </c>
      <c r="D344" s="2">
        <v>44441</v>
      </c>
      <c r="E344" s="5">
        <v>0.31458333333333333</v>
      </c>
      <c r="F344" s="2">
        <v>44442</v>
      </c>
      <c r="G344" s="5">
        <v>0.1875</v>
      </c>
      <c r="H344" s="8"/>
      <c r="I344" s="2"/>
    </row>
    <row r="345" spans="1:9" ht="24.65" hidden="1" customHeight="1">
      <c r="A345" s="7" t="s">
        <v>557</v>
      </c>
      <c r="B345" s="2">
        <v>44442</v>
      </c>
      <c r="C345" s="5">
        <v>0.73611111111111116</v>
      </c>
      <c r="D345" s="2">
        <v>44442</v>
      </c>
      <c r="E345" s="5">
        <v>0.86944444444444446</v>
      </c>
      <c r="F345" s="2">
        <v>44443</v>
      </c>
      <c r="G345" s="5">
        <v>0.30833333333333335</v>
      </c>
      <c r="H345" s="8"/>
      <c r="I345" s="2"/>
    </row>
    <row r="346" spans="1:9" ht="24.65" hidden="1" customHeight="1">
      <c r="A346" s="7" t="s">
        <v>558</v>
      </c>
      <c r="B346" s="2">
        <v>44447</v>
      </c>
      <c r="C346" s="5">
        <v>0.44444444444444442</v>
      </c>
      <c r="D346" s="2">
        <v>44448</v>
      </c>
      <c r="E346" s="5">
        <v>0.42499999999999999</v>
      </c>
      <c r="F346" s="2">
        <v>44448</v>
      </c>
      <c r="G346" s="5">
        <v>0.98749999999999993</v>
      </c>
      <c r="H346" s="8"/>
      <c r="I346" s="2"/>
    </row>
    <row r="347" spans="1:9" ht="24.65" hidden="1" customHeight="1">
      <c r="A347" s="7" t="s">
        <v>559</v>
      </c>
      <c r="B347" s="2">
        <v>44450</v>
      </c>
      <c r="C347" s="5">
        <v>0.54583333333333328</v>
      </c>
      <c r="D347" s="2">
        <v>44450</v>
      </c>
      <c r="E347" s="5">
        <v>0.59027777777777779</v>
      </c>
      <c r="F347" s="2">
        <v>44451</v>
      </c>
      <c r="G347" s="5">
        <v>0.22916666666666666</v>
      </c>
      <c r="H347" s="8"/>
      <c r="I347" s="2"/>
    </row>
    <row r="348" spans="1:9" ht="24.65" hidden="1" customHeight="1">
      <c r="A348" s="7" t="s">
        <v>597</v>
      </c>
      <c r="B348" s="2">
        <v>44454</v>
      </c>
      <c r="C348" s="5">
        <v>0.57500000000000007</v>
      </c>
      <c r="D348" s="2">
        <v>44454</v>
      </c>
      <c r="E348" s="5">
        <v>0.70833333333333337</v>
      </c>
      <c r="F348" s="2">
        <v>44455</v>
      </c>
      <c r="G348" s="5">
        <v>0.20138888888888887</v>
      </c>
      <c r="H348" s="8"/>
      <c r="I348" s="2"/>
    </row>
    <row r="349" spans="1:9" ht="24.65" hidden="1" customHeight="1">
      <c r="A349" s="7" t="s">
        <v>598</v>
      </c>
      <c r="B349" s="2">
        <v>44455</v>
      </c>
      <c r="C349" s="5">
        <v>0.28125</v>
      </c>
      <c r="D349" s="2">
        <v>44455</v>
      </c>
      <c r="E349" s="5">
        <v>0.3125</v>
      </c>
      <c r="F349" s="2">
        <v>44455</v>
      </c>
      <c r="G349" s="5">
        <v>0.66319444444444442</v>
      </c>
      <c r="H349" s="8"/>
      <c r="I349" s="2"/>
    </row>
    <row r="350" spans="1:9" ht="24.65" hidden="1" customHeight="1">
      <c r="A350" s="7" t="s">
        <v>599</v>
      </c>
      <c r="B350" s="2">
        <v>44456</v>
      </c>
      <c r="C350" s="5">
        <v>0.20833333333333334</v>
      </c>
      <c r="D350" s="2">
        <v>44456</v>
      </c>
      <c r="E350" s="5">
        <v>0.34791666666666665</v>
      </c>
      <c r="F350" s="2">
        <v>44456</v>
      </c>
      <c r="G350" s="5">
        <v>0.89166666666666661</v>
      </c>
      <c r="H350" s="8" t="s">
        <v>647</v>
      </c>
      <c r="I350" s="2"/>
    </row>
    <row r="351" spans="1:9" ht="24.65" hidden="1" customHeight="1">
      <c r="A351" s="7" t="s">
        <v>600</v>
      </c>
      <c r="B351" s="2">
        <v>44462</v>
      </c>
      <c r="C351" s="5">
        <v>0.1875</v>
      </c>
      <c r="D351" s="2">
        <v>44462</v>
      </c>
      <c r="E351" s="5">
        <v>0.2638888888888889</v>
      </c>
      <c r="F351" s="2">
        <v>44463</v>
      </c>
      <c r="G351" s="5">
        <v>0.2986111111111111</v>
      </c>
      <c r="H351" s="8"/>
      <c r="I351" s="2"/>
    </row>
    <row r="352" spans="1:9" ht="24.65" hidden="1" customHeight="1">
      <c r="A352" s="7" t="s">
        <v>601</v>
      </c>
      <c r="B352" s="2">
        <v>44464</v>
      </c>
      <c r="C352" s="5">
        <v>0.5625</v>
      </c>
      <c r="D352" s="2">
        <v>44465</v>
      </c>
      <c r="E352" s="5">
        <v>0.79166666666666663</v>
      </c>
      <c r="F352" s="2">
        <v>44466</v>
      </c>
      <c r="G352" s="5">
        <v>0.4291666666666667</v>
      </c>
      <c r="H352" s="8" t="s">
        <v>681</v>
      </c>
      <c r="I352" s="2"/>
    </row>
    <row r="353" spans="1:9" ht="24.65" hidden="1" customHeight="1">
      <c r="A353" s="7" t="s">
        <v>651</v>
      </c>
      <c r="B353" s="2">
        <v>44472</v>
      </c>
      <c r="C353" s="5">
        <v>0.67083333333333339</v>
      </c>
      <c r="D353" s="2">
        <v>44472</v>
      </c>
      <c r="E353" s="5">
        <v>0.77083333333333337</v>
      </c>
      <c r="F353" s="2">
        <v>44473</v>
      </c>
      <c r="G353" s="5">
        <v>0.21249999999999999</v>
      </c>
      <c r="H353" s="8" t="s">
        <v>694</v>
      </c>
      <c r="I353" s="2"/>
    </row>
    <row r="354" spans="1:9" ht="24.65" hidden="1" customHeight="1">
      <c r="A354" s="7" t="s">
        <v>650</v>
      </c>
      <c r="B354" s="2">
        <v>44473</v>
      </c>
      <c r="C354" s="5">
        <v>0.29583333333333334</v>
      </c>
      <c r="D354" s="2">
        <v>44473</v>
      </c>
      <c r="E354" s="5">
        <v>0.33749999999999997</v>
      </c>
      <c r="F354" s="2">
        <v>44474</v>
      </c>
      <c r="G354" s="5">
        <v>0.20416666666666669</v>
      </c>
      <c r="H354" s="8" t="s">
        <v>435</v>
      </c>
      <c r="I354" s="2"/>
    </row>
    <row r="355" spans="1:9" ht="24.65" hidden="1" customHeight="1">
      <c r="A355" s="7" t="s">
        <v>652</v>
      </c>
      <c r="B355" s="2">
        <v>44474</v>
      </c>
      <c r="C355" s="5">
        <v>0.82500000000000007</v>
      </c>
      <c r="D355" s="2">
        <v>44475</v>
      </c>
      <c r="E355" s="5">
        <v>0.57638888888888895</v>
      </c>
      <c r="F355" s="2">
        <v>44476</v>
      </c>
      <c r="G355" s="5">
        <v>0.2986111111111111</v>
      </c>
      <c r="H355" s="8" t="s">
        <v>715</v>
      </c>
      <c r="I355" s="2"/>
    </row>
    <row r="356" spans="1:9" ht="24.65" hidden="1" customHeight="1">
      <c r="A356" s="7" t="s">
        <v>653</v>
      </c>
      <c r="B356" s="2">
        <v>44479</v>
      </c>
      <c r="C356" s="5">
        <v>0.93055555555555547</v>
      </c>
      <c r="D356" s="2">
        <v>44481</v>
      </c>
      <c r="E356" s="5">
        <v>0.44166666666666665</v>
      </c>
      <c r="F356" s="2">
        <v>44482</v>
      </c>
      <c r="G356" s="5">
        <v>0.4861111111111111</v>
      </c>
      <c r="H356" s="8" t="s">
        <v>732</v>
      </c>
      <c r="I356" s="2"/>
    </row>
    <row r="357" spans="1:9" ht="24.65" hidden="1" customHeight="1">
      <c r="A357" s="7" t="s">
        <v>654</v>
      </c>
      <c r="B357" s="2">
        <v>44483</v>
      </c>
      <c r="C357" s="5">
        <v>0.6791666666666667</v>
      </c>
      <c r="D357" s="2">
        <v>44483</v>
      </c>
      <c r="E357" s="5">
        <v>0.76388888888888884</v>
      </c>
      <c r="F357" s="2">
        <v>44484</v>
      </c>
      <c r="G357" s="5">
        <v>0.33749999999999997</v>
      </c>
      <c r="H357" s="8"/>
      <c r="I357" s="2"/>
    </row>
    <row r="358" spans="1:9" ht="24.65" hidden="1" customHeight="1">
      <c r="A358" s="11" t="s">
        <v>720</v>
      </c>
      <c r="B358" s="2">
        <v>44487</v>
      </c>
      <c r="C358" s="5">
        <v>0.19166666666666665</v>
      </c>
      <c r="D358" s="2">
        <v>44487</v>
      </c>
      <c r="E358" s="5">
        <v>0.33333333333333331</v>
      </c>
      <c r="F358" s="2">
        <v>44487</v>
      </c>
      <c r="G358" s="5">
        <v>0.75</v>
      </c>
      <c r="H358" s="8" t="s">
        <v>719</v>
      </c>
      <c r="I358" s="2"/>
    </row>
    <row r="359" spans="1:9" ht="24.65" hidden="1" customHeight="1">
      <c r="A359" s="11" t="s">
        <v>722</v>
      </c>
      <c r="B359" s="2">
        <v>44488</v>
      </c>
      <c r="C359" s="5">
        <v>0.68055555555555547</v>
      </c>
      <c r="D359" s="2">
        <v>44488</v>
      </c>
      <c r="E359" s="5">
        <v>0.79166666666666663</v>
      </c>
      <c r="F359" s="2">
        <v>44489</v>
      </c>
      <c r="G359" s="5">
        <v>0.19999999999999998</v>
      </c>
      <c r="H359" s="8" t="s">
        <v>776</v>
      </c>
      <c r="I359" s="2"/>
    </row>
    <row r="360" spans="1:9" ht="24.65" hidden="1" customHeight="1">
      <c r="A360" s="11" t="s">
        <v>721</v>
      </c>
      <c r="B360" s="2">
        <v>44489</v>
      </c>
      <c r="C360" s="5">
        <v>0.26874999999999999</v>
      </c>
      <c r="D360" s="2">
        <v>44489</v>
      </c>
      <c r="E360" s="5">
        <v>0.3125</v>
      </c>
      <c r="F360" s="2">
        <v>44489</v>
      </c>
      <c r="G360" s="5">
        <v>0.74583333333333324</v>
      </c>
      <c r="H360" s="8"/>
      <c r="I360" s="2"/>
    </row>
    <row r="361" spans="1:9" ht="24.65" hidden="1" customHeight="1">
      <c r="A361" s="12" t="s">
        <v>724</v>
      </c>
      <c r="B361" s="2">
        <v>44493</v>
      </c>
      <c r="C361" s="5">
        <v>0.39166666666666666</v>
      </c>
      <c r="D361" s="2">
        <v>44493</v>
      </c>
      <c r="E361" s="5">
        <v>0.4375</v>
      </c>
      <c r="F361" s="2">
        <v>44494</v>
      </c>
      <c r="G361" s="5">
        <v>0.17916666666666667</v>
      </c>
      <c r="H361" s="8" t="s">
        <v>746</v>
      </c>
      <c r="I361" s="2"/>
    </row>
    <row r="362" spans="1:9" ht="24.65" hidden="1" customHeight="1">
      <c r="A362" s="12" t="s">
        <v>723</v>
      </c>
      <c r="B362" s="2">
        <v>44495</v>
      </c>
      <c r="C362" s="5">
        <v>0.52777777777777779</v>
      </c>
      <c r="D362" s="2">
        <v>44495</v>
      </c>
      <c r="E362" s="5">
        <v>0.79166666666666663</v>
      </c>
      <c r="F362" s="2">
        <v>44496</v>
      </c>
      <c r="G362" s="5">
        <v>0.17083333333333331</v>
      </c>
      <c r="H362" s="8" t="s">
        <v>805</v>
      </c>
      <c r="I362" s="2"/>
    </row>
    <row r="363" spans="1:9" ht="24.65" hidden="1" customHeight="1">
      <c r="A363" s="7" t="s">
        <v>791</v>
      </c>
      <c r="B363" s="2">
        <v>44500</v>
      </c>
      <c r="C363" s="5">
        <v>0.4201388888888889</v>
      </c>
      <c r="D363" s="2">
        <v>44500</v>
      </c>
      <c r="E363" s="5">
        <v>0.77083333333333337</v>
      </c>
      <c r="F363" s="2">
        <v>44501</v>
      </c>
      <c r="G363" s="5">
        <v>0.19583333333333333</v>
      </c>
      <c r="H363" s="8" t="s">
        <v>825</v>
      </c>
      <c r="I363" s="2"/>
    </row>
    <row r="364" spans="1:9" ht="24.65" hidden="1" customHeight="1">
      <c r="A364" s="7" t="s">
        <v>790</v>
      </c>
      <c r="B364" s="2">
        <v>44501</v>
      </c>
      <c r="C364" s="5">
        <v>0.27916666666666667</v>
      </c>
      <c r="D364" s="2">
        <v>44501</v>
      </c>
      <c r="E364" s="5">
        <v>0.3125</v>
      </c>
      <c r="F364" s="2">
        <v>44501</v>
      </c>
      <c r="G364" s="5">
        <v>0.74583333333333324</v>
      </c>
      <c r="H364" s="8"/>
      <c r="I364" s="2"/>
    </row>
    <row r="365" spans="1:9" ht="24.65" hidden="1" customHeight="1">
      <c r="A365" s="7" t="s">
        <v>792</v>
      </c>
      <c r="B365" s="2">
        <v>44502</v>
      </c>
      <c r="C365" s="5">
        <v>0.47916666666666669</v>
      </c>
      <c r="D365" s="2">
        <v>44502</v>
      </c>
      <c r="E365" s="5">
        <v>0.72499999999999998</v>
      </c>
      <c r="F365" s="2">
        <v>44503</v>
      </c>
      <c r="G365" s="5">
        <v>0.27916666666666667</v>
      </c>
      <c r="H365" s="8"/>
      <c r="I365" s="2"/>
    </row>
    <row r="366" spans="1:9" ht="24.65" hidden="1" customHeight="1">
      <c r="A366" s="7" t="s">
        <v>794</v>
      </c>
      <c r="B366" s="2">
        <v>44506</v>
      </c>
      <c r="C366" s="5">
        <v>0.63541666666666663</v>
      </c>
      <c r="D366" s="2">
        <v>44509</v>
      </c>
      <c r="E366" s="5">
        <v>2.7777777777777776E-2</v>
      </c>
      <c r="F366" s="2">
        <v>44509</v>
      </c>
      <c r="G366" s="5">
        <v>0.69166666666666676</v>
      </c>
      <c r="H366" s="8" t="s">
        <v>865</v>
      </c>
      <c r="I366" s="2"/>
    </row>
    <row r="367" spans="1:9" ht="24.65" hidden="1" customHeight="1">
      <c r="A367" s="7" t="s">
        <v>793</v>
      </c>
      <c r="B367" s="2">
        <v>44510</v>
      </c>
      <c r="C367" s="5">
        <v>0.88888888888888884</v>
      </c>
      <c r="D367" s="2">
        <v>44510</v>
      </c>
      <c r="E367" s="5">
        <v>0.9375</v>
      </c>
      <c r="F367" s="2">
        <v>44511</v>
      </c>
      <c r="G367" s="5">
        <v>0.46249999999999997</v>
      </c>
      <c r="H367" s="8"/>
      <c r="I367" s="2"/>
    </row>
    <row r="368" spans="1:9" ht="24.65" hidden="1" customHeight="1">
      <c r="A368" s="7" t="s">
        <v>846</v>
      </c>
      <c r="B368" s="2">
        <v>44514</v>
      </c>
      <c r="C368" s="5">
        <v>0.63541666666666663</v>
      </c>
      <c r="D368" s="2">
        <v>44514</v>
      </c>
      <c r="E368" s="5">
        <v>0.7583333333333333</v>
      </c>
      <c r="F368" s="2">
        <v>44515</v>
      </c>
      <c r="G368" s="5">
        <v>0.45833333333333331</v>
      </c>
      <c r="H368" s="8"/>
      <c r="I368" s="2"/>
    </row>
    <row r="369" spans="1:9" ht="24.65" hidden="1" customHeight="1">
      <c r="A369" s="7" t="s">
        <v>847</v>
      </c>
      <c r="B369" s="2">
        <v>44515</v>
      </c>
      <c r="C369" s="5">
        <v>0.53749999999999998</v>
      </c>
      <c r="D369" s="2">
        <v>44515</v>
      </c>
      <c r="E369" s="5">
        <v>0.73333333333333339</v>
      </c>
      <c r="F369" s="2">
        <v>44516</v>
      </c>
      <c r="G369" s="5">
        <v>0.15833333333333333</v>
      </c>
      <c r="H369" s="8"/>
      <c r="I369" s="2"/>
    </row>
    <row r="370" spans="1:9" ht="24.65" hidden="1" customHeight="1">
      <c r="A370" s="7" t="s">
        <v>848</v>
      </c>
      <c r="B370" s="2">
        <v>44516</v>
      </c>
      <c r="C370" s="5">
        <v>0.69791666666666663</v>
      </c>
      <c r="D370" s="2">
        <v>44516</v>
      </c>
      <c r="E370" s="5">
        <v>0.85416666666666663</v>
      </c>
      <c r="F370" s="2">
        <v>44517</v>
      </c>
      <c r="G370" s="5">
        <v>0.28750000000000003</v>
      </c>
      <c r="H370" s="8"/>
      <c r="I370" s="2"/>
    </row>
    <row r="371" spans="1:9" ht="24.65" hidden="1" customHeight="1">
      <c r="A371" s="7" t="s">
        <v>849</v>
      </c>
      <c r="B371" s="2">
        <v>44520</v>
      </c>
      <c r="C371" s="5">
        <v>0.6875</v>
      </c>
      <c r="D371" s="2">
        <v>44521</v>
      </c>
      <c r="E371" s="5">
        <v>0.29166666666666669</v>
      </c>
      <c r="F371" s="2">
        <v>44522</v>
      </c>
      <c r="G371" s="5">
        <v>0.90416666666666667</v>
      </c>
      <c r="H371" s="8" t="s">
        <v>959</v>
      </c>
      <c r="I371" s="2"/>
    </row>
    <row r="372" spans="1:9" ht="24.65" hidden="1" customHeight="1">
      <c r="A372" s="7" t="s">
        <v>850</v>
      </c>
      <c r="B372" s="2">
        <v>44524</v>
      </c>
      <c r="C372" s="5">
        <v>0.3666666666666667</v>
      </c>
      <c r="D372" s="2">
        <v>44524</v>
      </c>
      <c r="E372" s="5">
        <v>0.40833333333333338</v>
      </c>
      <c r="F372" s="2">
        <v>44525</v>
      </c>
      <c r="G372" s="5">
        <v>3.7499999999999999E-2</v>
      </c>
      <c r="H372" s="8"/>
      <c r="I372" s="2"/>
    </row>
    <row r="373" spans="1:9" ht="24.65" hidden="1" customHeight="1">
      <c r="A373" s="7" t="s">
        <v>958</v>
      </c>
      <c r="B373" s="2">
        <v>44528</v>
      </c>
      <c r="C373" s="5">
        <v>0.22083333333333333</v>
      </c>
      <c r="D373" s="2">
        <v>44528</v>
      </c>
      <c r="E373" s="5">
        <v>0.3125</v>
      </c>
      <c r="F373" s="2">
        <v>44528</v>
      </c>
      <c r="G373" s="5">
        <v>0.6958333333333333</v>
      </c>
      <c r="H373" s="8" t="s">
        <v>435</v>
      </c>
      <c r="I373" s="2"/>
    </row>
    <row r="374" spans="1:9" ht="24.65" hidden="1" customHeight="1">
      <c r="A374" s="7" t="s">
        <v>937</v>
      </c>
      <c r="B374" s="2">
        <v>44528</v>
      </c>
      <c r="C374" s="5">
        <v>0.77083333333333337</v>
      </c>
      <c r="D374" s="2">
        <v>44528</v>
      </c>
      <c r="E374" s="5">
        <v>0.8041666666666667</v>
      </c>
      <c r="F374" s="2">
        <v>44529</v>
      </c>
      <c r="G374" s="5">
        <v>0.49583333333333335</v>
      </c>
      <c r="H374" s="8"/>
      <c r="I374" s="2"/>
    </row>
    <row r="375" spans="1:9" ht="24.65" hidden="1" customHeight="1">
      <c r="A375" s="7" t="s">
        <v>938</v>
      </c>
      <c r="B375" s="2">
        <v>44530</v>
      </c>
      <c r="C375" s="5">
        <v>0.49305555555555558</v>
      </c>
      <c r="D375" s="2">
        <v>44530</v>
      </c>
      <c r="E375" s="5">
        <v>0.64583333333333337</v>
      </c>
      <c r="F375" s="2">
        <v>44531</v>
      </c>
      <c r="G375" s="5">
        <v>0.10833333333333334</v>
      </c>
      <c r="H375" s="8" t="s">
        <v>1007</v>
      </c>
      <c r="I375" s="2"/>
    </row>
    <row r="376" spans="1:9" ht="24.65" hidden="1" customHeight="1">
      <c r="A376" s="7" t="s">
        <v>939</v>
      </c>
      <c r="B376" s="2">
        <v>44535</v>
      </c>
      <c r="C376" s="5">
        <v>0.39583333333333331</v>
      </c>
      <c r="D376" s="2">
        <v>44535</v>
      </c>
      <c r="E376" s="5">
        <v>0.95000000000000007</v>
      </c>
      <c r="F376" s="2">
        <v>44536</v>
      </c>
      <c r="G376" s="5">
        <v>0.52916666666666667</v>
      </c>
      <c r="H376" s="8" t="s">
        <v>1023</v>
      </c>
      <c r="I376" s="2"/>
    </row>
    <row r="377" spans="1:9" ht="24.65" hidden="1" customHeight="1">
      <c r="A377" s="7" t="s">
        <v>940</v>
      </c>
      <c r="B377" s="2">
        <v>44537</v>
      </c>
      <c r="C377" s="5">
        <v>0.83680555555555547</v>
      </c>
      <c r="D377" s="2">
        <v>44537</v>
      </c>
      <c r="E377" s="5">
        <v>0.8833333333333333</v>
      </c>
      <c r="F377" s="2">
        <v>44538</v>
      </c>
      <c r="G377" s="5">
        <v>0.35000000000000003</v>
      </c>
      <c r="H377" s="8"/>
      <c r="I377" s="2"/>
    </row>
    <row r="378" spans="1:9" ht="24.65" hidden="1" customHeight="1">
      <c r="A378" s="7" t="s">
        <v>1018</v>
      </c>
      <c r="B378" s="2">
        <v>44541</v>
      </c>
      <c r="C378" s="5">
        <v>0.625</v>
      </c>
      <c r="D378" s="2">
        <v>44541</v>
      </c>
      <c r="E378" s="5">
        <v>0.75</v>
      </c>
      <c r="F378" s="2">
        <v>44542</v>
      </c>
      <c r="G378" s="5">
        <v>0.19583333333333333</v>
      </c>
      <c r="H378" s="8" t="s">
        <v>1094</v>
      </c>
      <c r="I378" s="2"/>
    </row>
    <row r="379" spans="1:9" ht="24.65" hidden="1" customHeight="1">
      <c r="A379" s="7" t="s">
        <v>1017</v>
      </c>
      <c r="B379" s="2">
        <v>44542</v>
      </c>
      <c r="C379" s="5">
        <v>0.28958333333333336</v>
      </c>
      <c r="D379" s="2">
        <v>44542</v>
      </c>
      <c r="E379" s="5">
        <v>0.31666666666666665</v>
      </c>
      <c r="F379" s="2">
        <v>44542</v>
      </c>
      <c r="G379" s="5">
        <v>0.7416666666666667</v>
      </c>
      <c r="H379" s="8"/>
      <c r="I379" s="2"/>
    </row>
    <row r="380" spans="1:9" ht="24.65" hidden="1" customHeight="1">
      <c r="A380" s="7" t="s">
        <v>1019</v>
      </c>
      <c r="B380" s="2">
        <v>44543</v>
      </c>
      <c r="C380" s="5">
        <v>0.34027777777777773</v>
      </c>
      <c r="D380" s="2">
        <v>44543</v>
      </c>
      <c r="E380" s="5">
        <v>0.5</v>
      </c>
      <c r="F380" s="2">
        <v>44544</v>
      </c>
      <c r="G380" s="5">
        <v>0.28750000000000003</v>
      </c>
      <c r="H380" s="8"/>
      <c r="I380" s="2"/>
    </row>
    <row r="381" spans="1:9" ht="24.65" hidden="1" customHeight="1">
      <c r="A381" s="7" t="s">
        <v>1020</v>
      </c>
      <c r="B381" s="2">
        <v>44547</v>
      </c>
      <c r="C381" s="5">
        <v>0.79583333333333339</v>
      </c>
      <c r="D381" s="2">
        <v>44548</v>
      </c>
      <c r="E381" s="5">
        <v>0.64583333333333337</v>
      </c>
      <c r="F381" s="2">
        <v>44549</v>
      </c>
      <c r="G381" s="5">
        <v>0.33333333333333331</v>
      </c>
      <c r="H381" s="8" t="s">
        <v>1099</v>
      </c>
      <c r="I381" s="2"/>
    </row>
    <row r="382" spans="1:9" ht="24.65" hidden="1" customHeight="1">
      <c r="A382" s="7" t="s">
        <v>1021</v>
      </c>
      <c r="B382" s="2">
        <v>44550</v>
      </c>
      <c r="C382" s="5">
        <v>0.64930555555555558</v>
      </c>
      <c r="D382" s="2">
        <v>44551</v>
      </c>
      <c r="E382" s="5">
        <v>0.14166666666666666</v>
      </c>
      <c r="F382" s="2">
        <v>44551</v>
      </c>
      <c r="G382" s="5">
        <v>0.8041666666666667</v>
      </c>
      <c r="H382" s="8"/>
      <c r="I382" s="2"/>
    </row>
    <row r="383" spans="1:9" ht="24.65" hidden="1" customHeight="1">
      <c r="A383" s="7" t="s">
        <v>1087</v>
      </c>
      <c r="B383" s="2">
        <v>44555</v>
      </c>
      <c r="C383" s="5">
        <v>0.65</v>
      </c>
      <c r="D383" s="2">
        <v>44555</v>
      </c>
      <c r="E383" s="5">
        <v>0.79583333333333339</v>
      </c>
      <c r="F383" s="2">
        <v>44556</v>
      </c>
      <c r="G383" s="5">
        <v>0.49236111111111108</v>
      </c>
      <c r="H383" s="8" t="s">
        <v>1147</v>
      </c>
      <c r="I383" s="2"/>
    </row>
    <row r="384" spans="1:9" ht="24.65" hidden="1" customHeight="1">
      <c r="A384" s="7" t="s">
        <v>1088</v>
      </c>
      <c r="B384" s="2">
        <v>44556</v>
      </c>
      <c r="C384" s="5">
        <v>0.55902777777777779</v>
      </c>
      <c r="D384" s="2">
        <v>44556</v>
      </c>
      <c r="E384" s="5">
        <v>0.58333333333333337</v>
      </c>
      <c r="F384" s="2">
        <v>44557</v>
      </c>
      <c r="G384" s="5">
        <v>0.19583333333333333</v>
      </c>
      <c r="H384" s="8"/>
      <c r="I384" s="2"/>
    </row>
    <row r="385" spans="1:9" ht="24.65" hidden="1" customHeight="1">
      <c r="A385" s="7" t="s">
        <v>1089</v>
      </c>
      <c r="B385" s="2">
        <v>44557</v>
      </c>
      <c r="C385" s="5">
        <v>0.78472222222222221</v>
      </c>
      <c r="D385" s="2">
        <v>44558</v>
      </c>
      <c r="E385" s="5">
        <v>0.22916666666666666</v>
      </c>
      <c r="F385" s="2">
        <v>44558</v>
      </c>
      <c r="G385" s="5">
        <v>0.85</v>
      </c>
      <c r="H385" s="8" t="s">
        <v>1161</v>
      </c>
      <c r="I385" s="2"/>
    </row>
    <row r="386" spans="1:9" ht="24.65" hidden="1" customHeight="1">
      <c r="A386" s="7" t="s">
        <v>1090</v>
      </c>
      <c r="B386" s="2">
        <v>44562</v>
      </c>
      <c r="C386" s="5">
        <v>0.59166666666666667</v>
      </c>
      <c r="D386" s="2">
        <v>44562</v>
      </c>
      <c r="E386" s="5">
        <v>0.6791666666666667</v>
      </c>
      <c r="F386" s="2">
        <v>44563</v>
      </c>
      <c r="G386" s="5">
        <v>0.30833333333333335</v>
      </c>
      <c r="H386" s="8"/>
      <c r="I386" s="2"/>
    </row>
    <row r="387" spans="1:9" ht="24.65" hidden="1" customHeight="1">
      <c r="A387" s="7" t="s">
        <v>1091</v>
      </c>
      <c r="B387" s="2">
        <v>44564</v>
      </c>
      <c r="C387" s="5">
        <v>0.61111111111111105</v>
      </c>
      <c r="D387" s="2">
        <v>44565</v>
      </c>
      <c r="E387" s="5">
        <v>0.5083333333333333</v>
      </c>
      <c r="F387" s="2">
        <v>44566</v>
      </c>
      <c r="G387" s="5">
        <v>0.20833333333333334</v>
      </c>
      <c r="H387" s="8" t="s">
        <v>1219</v>
      </c>
      <c r="I387" s="2"/>
    </row>
    <row r="388" spans="1:9" ht="24.65" hidden="1" customHeight="1">
      <c r="A388" s="7" t="s">
        <v>1184</v>
      </c>
      <c r="B388" s="2">
        <v>44569</v>
      </c>
      <c r="C388" s="5">
        <v>0.61458333333333337</v>
      </c>
      <c r="D388" s="2">
        <v>44569</v>
      </c>
      <c r="E388" s="5">
        <v>0.72499999999999998</v>
      </c>
      <c r="F388" s="2">
        <v>44570</v>
      </c>
      <c r="G388" s="5">
        <v>0.20833333333333334</v>
      </c>
      <c r="H388" s="8" t="s">
        <v>1236</v>
      </c>
      <c r="I388" s="2"/>
    </row>
    <row r="389" spans="1:9" ht="24.65" hidden="1" customHeight="1">
      <c r="A389" s="7" t="s">
        <v>1183</v>
      </c>
      <c r="B389" s="2">
        <v>44570</v>
      </c>
      <c r="C389" s="5">
        <v>0.28958333333333336</v>
      </c>
      <c r="D389" s="2">
        <v>44570</v>
      </c>
      <c r="E389" s="5">
        <v>0.32500000000000001</v>
      </c>
      <c r="F389" s="2">
        <v>44570</v>
      </c>
      <c r="G389" s="5">
        <v>0.79583333333333339</v>
      </c>
      <c r="H389" s="8"/>
      <c r="I389" s="2"/>
    </row>
    <row r="390" spans="1:9" ht="24.65" hidden="1" customHeight="1">
      <c r="A390" s="7" t="s">
        <v>1185</v>
      </c>
      <c r="B390" s="2">
        <v>44571</v>
      </c>
      <c r="C390" s="5">
        <v>0.34166666666666662</v>
      </c>
      <c r="D390" s="2">
        <v>44571</v>
      </c>
      <c r="E390" s="5">
        <v>0.48749999999999999</v>
      </c>
      <c r="F390" s="2">
        <v>44571</v>
      </c>
      <c r="G390" s="5">
        <v>0.89583333333333337</v>
      </c>
      <c r="H390" s="8"/>
      <c r="I390" s="2"/>
    </row>
    <row r="391" spans="1:9" ht="24.65" hidden="1" customHeight="1">
      <c r="A391" s="7" t="s">
        <v>1186</v>
      </c>
      <c r="B391" s="2">
        <v>44576</v>
      </c>
      <c r="C391" s="5">
        <v>0.36319444444444443</v>
      </c>
      <c r="D391" s="2">
        <v>44576</v>
      </c>
      <c r="E391" s="5">
        <v>0.4291666666666667</v>
      </c>
      <c r="F391" s="2">
        <v>44577</v>
      </c>
      <c r="G391" s="5">
        <v>4.1666666666666666E-3</v>
      </c>
      <c r="H391" s="8" t="s">
        <v>1284</v>
      </c>
      <c r="I391" s="2"/>
    </row>
    <row r="392" spans="1:9" ht="24.65" hidden="1" customHeight="1">
      <c r="A392" s="7" t="s">
        <v>1187</v>
      </c>
      <c r="B392" s="2">
        <v>44578</v>
      </c>
      <c r="C392" s="5">
        <v>0.29166666666666669</v>
      </c>
      <c r="D392" s="2">
        <v>44578</v>
      </c>
      <c r="E392" s="5">
        <v>0.33749999999999997</v>
      </c>
      <c r="F392" s="2">
        <v>44578</v>
      </c>
      <c r="G392" s="5">
        <v>0.78333333333333333</v>
      </c>
      <c r="H392" s="8"/>
      <c r="I392" s="2"/>
    </row>
    <row r="393" spans="1:9" ht="24.65" hidden="1" customHeight="1">
      <c r="A393" s="7" t="s">
        <v>1310</v>
      </c>
      <c r="B393" s="2">
        <v>44582</v>
      </c>
      <c r="C393" s="5">
        <v>0.21805555555555556</v>
      </c>
      <c r="D393" s="2">
        <v>44582</v>
      </c>
      <c r="E393" s="5">
        <v>0.3125</v>
      </c>
      <c r="F393" s="2">
        <v>44582</v>
      </c>
      <c r="G393" s="5">
        <v>0.66249999999999998</v>
      </c>
      <c r="H393" s="8" t="s">
        <v>1327</v>
      </c>
      <c r="I393" s="2"/>
    </row>
    <row r="394" spans="1:9" ht="24.65" hidden="1" customHeight="1">
      <c r="A394" s="7" t="s">
        <v>1269</v>
      </c>
      <c r="B394" s="2">
        <v>44582</v>
      </c>
      <c r="C394" s="5">
        <v>0.74097222222222225</v>
      </c>
      <c r="D394" s="2">
        <v>44582</v>
      </c>
      <c r="E394" s="5">
        <v>0.7583333333333333</v>
      </c>
      <c r="F394" s="2">
        <v>44584</v>
      </c>
      <c r="G394" s="5">
        <v>0.20416666666666669</v>
      </c>
      <c r="H394" s="8"/>
      <c r="I394" s="2"/>
    </row>
    <row r="395" spans="1:9" ht="24.65" hidden="1" customHeight="1">
      <c r="A395" s="7" t="s">
        <v>1270</v>
      </c>
      <c r="B395" s="2">
        <v>44584</v>
      </c>
      <c r="C395" s="5">
        <v>0.78263888888888899</v>
      </c>
      <c r="D395" s="2">
        <v>44584</v>
      </c>
      <c r="E395" s="5">
        <v>0.92499999999999993</v>
      </c>
      <c r="F395" s="2">
        <v>44585</v>
      </c>
      <c r="G395" s="5">
        <v>0.27083333333333331</v>
      </c>
      <c r="H395" s="8"/>
      <c r="I395" s="2"/>
    </row>
    <row r="396" spans="1:9" ht="24.65" hidden="1" customHeight="1">
      <c r="A396" s="7" t="s">
        <v>1272</v>
      </c>
      <c r="B396" s="2">
        <v>44588</v>
      </c>
      <c r="C396" s="5">
        <v>0.72916666666666663</v>
      </c>
      <c r="D396" s="2">
        <v>44589</v>
      </c>
      <c r="E396" s="5">
        <v>0.625</v>
      </c>
      <c r="F396" s="2">
        <v>44590</v>
      </c>
      <c r="G396" s="5">
        <v>0.3125</v>
      </c>
      <c r="H396" s="8" t="s">
        <v>1367</v>
      </c>
      <c r="I396" s="2"/>
    </row>
    <row r="397" spans="1:9" ht="24.65" hidden="1" customHeight="1">
      <c r="A397" s="7" t="s">
        <v>1271</v>
      </c>
      <c r="B397" s="2">
        <v>44591</v>
      </c>
      <c r="C397" s="5">
        <v>0.66319444444444442</v>
      </c>
      <c r="D397" s="2">
        <v>44591</v>
      </c>
      <c r="E397" s="5">
        <v>0.70833333333333337</v>
      </c>
      <c r="F397" s="2">
        <v>44592</v>
      </c>
      <c r="G397" s="5">
        <v>0.29166666666666669</v>
      </c>
      <c r="H397" s="8"/>
      <c r="I397" s="2"/>
    </row>
    <row r="398" spans="1:9" ht="24.65" hidden="1" customHeight="1">
      <c r="A398" s="7" t="s">
        <v>1342</v>
      </c>
      <c r="B398" s="2">
        <v>44596</v>
      </c>
      <c r="C398" s="5">
        <v>0.2076388888888889</v>
      </c>
      <c r="D398" s="2">
        <v>44596</v>
      </c>
      <c r="E398" s="5">
        <v>0.32500000000000001</v>
      </c>
      <c r="F398" s="2">
        <v>44597</v>
      </c>
      <c r="G398" s="5">
        <v>0.19999999999999998</v>
      </c>
      <c r="H398" s="8" t="s">
        <v>1401</v>
      </c>
      <c r="I398" s="2"/>
    </row>
    <row r="399" spans="1:9" ht="24.65" hidden="1" customHeight="1">
      <c r="A399" s="7" t="s">
        <v>1343</v>
      </c>
      <c r="B399" s="2">
        <v>44597</v>
      </c>
      <c r="C399" s="5">
        <v>0.27430555555555552</v>
      </c>
      <c r="D399" s="2">
        <v>44597</v>
      </c>
      <c r="E399" s="5">
        <v>0.3</v>
      </c>
      <c r="F399" s="2">
        <v>44597</v>
      </c>
      <c r="G399" s="5">
        <v>0.70416666666666661</v>
      </c>
      <c r="H399" s="8"/>
      <c r="I399" s="2"/>
    </row>
    <row r="400" spans="1:9" ht="24.65" hidden="1" customHeight="1">
      <c r="A400" s="7" t="s">
        <v>1344</v>
      </c>
      <c r="B400" s="2">
        <v>44598</v>
      </c>
      <c r="C400" s="5">
        <v>0.36249999999999999</v>
      </c>
      <c r="D400" s="2">
        <v>44599</v>
      </c>
      <c r="E400" s="5">
        <v>0.29166666666666669</v>
      </c>
      <c r="F400" s="2">
        <v>44599</v>
      </c>
      <c r="G400" s="5">
        <v>0.71527777777777779</v>
      </c>
      <c r="H400" s="8" t="s">
        <v>1422</v>
      </c>
      <c r="I400" s="2"/>
    </row>
    <row r="401" spans="1:9" ht="24.65" hidden="1" customHeight="1">
      <c r="A401" s="7" t="s">
        <v>1345</v>
      </c>
      <c r="B401" s="2">
        <v>44603</v>
      </c>
      <c r="C401" s="5">
        <v>0.33333333333333331</v>
      </c>
      <c r="D401" s="2">
        <v>44603</v>
      </c>
      <c r="E401" s="5">
        <v>0.7583333333333333</v>
      </c>
      <c r="F401" s="2">
        <v>44604</v>
      </c>
      <c r="G401" s="5">
        <v>0.31666666666666665</v>
      </c>
      <c r="H401" s="8" t="s">
        <v>1448</v>
      </c>
      <c r="I401" s="2"/>
    </row>
    <row r="402" spans="1:9" ht="24.65" hidden="1" customHeight="1">
      <c r="A402" s="7" t="s">
        <v>1346</v>
      </c>
      <c r="B402" s="2">
        <v>44605</v>
      </c>
      <c r="C402" s="5">
        <v>0.4375</v>
      </c>
      <c r="D402" s="2">
        <v>44605</v>
      </c>
      <c r="E402" s="5">
        <v>0.79999999999999993</v>
      </c>
      <c r="F402" s="2">
        <v>44606</v>
      </c>
      <c r="G402" s="5">
        <v>0.32500000000000001</v>
      </c>
      <c r="H402" s="8" t="s">
        <v>1458</v>
      </c>
      <c r="I402" s="2"/>
    </row>
    <row r="403" spans="1:9" ht="24.65" hidden="1" customHeight="1">
      <c r="A403" s="7" t="s">
        <v>1437</v>
      </c>
      <c r="B403" s="2">
        <v>44609</v>
      </c>
      <c r="C403" s="5">
        <v>0.62847222222222221</v>
      </c>
      <c r="D403" s="2">
        <v>44609</v>
      </c>
      <c r="E403" s="5">
        <v>0.72916666666666663</v>
      </c>
      <c r="F403" s="2">
        <v>44610</v>
      </c>
      <c r="G403" s="5">
        <v>0.19999999999999998</v>
      </c>
      <c r="H403" s="8" t="s">
        <v>435</v>
      </c>
      <c r="I403" s="2"/>
    </row>
    <row r="404" spans="1:9" ht="24.65" hidden="1" customHeight="1">
      <c r="A404" s="7" t="s">
        <v>1436</v>
      </c>
      <c r="B404" s="2">
        <v>44610</v>
      </c>
      <c r="C404" s="5">
        <v>0.28125</v>
      </c>
      <c r="D404" s="2">
        <v>44610</v>
      </c>
      <c r="E404" s="5">
        <v>0.6958333333333333</v>
      </c>
      <c r="F404" s="2">
        <v>44611</v>
      </c>
      <c r="G404" s="5">
        <v>0.11666666666666665</v>
      </c>
      <c r="H404" s="8" t="s">
        <v>1499</v>
      </c>
      <c r="I404" s="2"/>
    </row>
    <row r="405" spans="1:9" ht="24.65" hidden="1" customHeight="1">
      <c r="A405" s="7" t="s">
        <v>1438</v>
      </c>
      <c r="B405" s="2">
        <v>44611</v>
      </c>
      <c r="C405" s="5">
        <v>0.68402777777777779</v>
      </c>
      <c r="D405" s="2">
        <v>44611</v>
      </c>
      <c r="E405" s="5">
        <v>0.82500000000000007</v>
      </c>
      <c r="F405" s="2">
        <v>44612</v>
      </c>
      <c r="G405" s="5">
        <v>9.9999999999999992E-2</v>
      </c>
      <c r="H405" s="8"/>
      <c r="I405" s="2"/>
    </row>
    <row r="406" spans="1:9" ht="24.65" hidden="1" customHeight="1">
      <c r="A406" s="7" t="s">
        <v>1439</v>
      </c>
      <c r="B406" s="2">
        <v>44616</v>
      </c>
      <c r="C406" s="5">
        <v>0.38194444444444442</v>
      </c>
      <c r="D406" s="2">
        <v>44616</v>
      </c>
      <c r="E406" s="5">
        <v>0.44166666666666665</v>
      </c>
      <c r="F406" s="2">
        <v>44617</v>
      </c>
      <c r="G406" s="5">
        <v>0.125</v>
      </c>
      <c r="H406" s="8"/>
      <c r="I406" s="2"/>
    </row>
    <row r="407" spans="1:9" ht="24.65" hidden="1" customHeight="1">
      <c r="A407" s="7" t="s">
        <v>1440</v>
      </c>
      <c r="B407" s="2">
        <v>44618</v>
      </c>
      <c r="C407" s="5">
        <v>0.375</v>
      </c>
      <c r="D407" s="2">
        <v>44618</v>
      </c>
      <c r="E407" s="5">
        <v>0.99583333333333324</v>
      </c>
      <c r="F407" s="2">
        <v>44619</v>
      </c>
      <c r="G407" s="5">
        <v>0.63750000000000007</v>
      </c>
      <c r="H407" s="8" t="s">
        <v>1554</v>
      </c>
      <c r="I407" s="2"/>
    </row>
    <row r="408" spans="1:9" ht="24.65" hidden="1" customHeight="1">
      <c r="A408" s="7" t="s">
        <v>1524</v>
      </c>
      <c r="B408" s="2">
        <v>44623</v>
      </c>
      <c r="C408" s="5">
        <v>0.21180555555555555</v>
      </c>
      <c r="D408" s="2">
        <v>44623</v>
      </c>
      <c r="E408" s="5">
        <v>0.33333333333333331</v>
      </c>
      <c r="F408" s="2">
        <v>44624</v>
      </c>
      <c r="G408" s="5">
        <v>0.20416666666666669</v>
      </c>
      <c r="H408" s="8"/>
      <c r="I408" s="2"/>
    </row>
    <row r="409" spans="1:9" ht="24.65" hidden="1" customHeight="1">
      <c r="A409" s="7" t="s">
        <v>1525</v>
      </c>
      <c r="B409" s="2">
        <v>44624</v>
      </c>
      <c r="C409" s="5">
        <v>0.27777777777777779</v>
      </c>
      <c r="D409" s="2">
        <v>44624</v>
      </c>
      <c r="E409" s="5">
        <v>0.30416666666666664</v>
      </c>
      <c r="F409" s="2">
        <v>44625</v>
      </c>
      <c r="G409" s="5">
        <v>2.9166666666666664E-2</v>
      </c>
      <c r="H409" s="8"/>
      <c r="I409" s="2"/>
    </row>
    <row r="410" spans="1:9" ht="24.65" hidden="1" customHeight="1">
      <c r="A410" s="7" t="s">
        <v>1526</v>
      </c>
      <c r="B410" s="2">
        <v>44625</v>
      </c>
      <c r="C410" s="5">
        <v>0.58680555555555558</v>
      </c>
      <c r="D410" s="2">
        <v>44625</v>
      </c>
      <c r="E410" s="5">
        <v>0.75</v>
      </c>
      <c r="F410" s="2">
        <v>44626</v>
      </c>
      <c r="G410" s="5">
        <v>8.3333333333333329E-2</v>
      </c>
      <c r="H410" s="8"/>
      <c r="I410" s="2"/>
    </row>
    <row r="411" spans="1:9" ht="24.65" hidden="1" customHeight="1">
      <c r="A411" s="7" t="s">
        <v>1527</v>
      </c>
      <c r="B411" s="2">
        <v>44630</v>
      </c>
      <c r="C411" s="5">
        <v>0.36249999999999999</v>
      </c>
      <c r="D411" s="2">
        <v>44630</v>
      </c>
      <c r="E411" s="5">
        <v>0.78333333333333333</v>
      </c>
      <c r="F411" s="2">
        <v>44631</v>
      </c>
      <c r="G411" s="5">
        <v>0.34583333333333338</v>
      </c>
      <c r="H411" s="8" t="s">
        <v>1626</v>
      </c>
      <c r="I411" s="2"/>
    </row>
    <row r="412" spans="1:9" ht="24.65" hidden="1" customHeight="1">
      <c r="A412" s="7" t="s">
        <v>1528</v>
      </c>
      <c r="B412" s="2">
        <v>44632</v>
      </c>
      <c r="C412" s="5">
        <v>0.47916666666666669</v>
      </c>
      <c r="D412" s="2">
        <v>44633</v>
      </c>
      <c r="E412" s="5">
        <v>0.20486111111111113</v>
      </c>
      <c r="F412" s="2">
        <v>44633</v>
      </c>
      <c r="G412" s="5">
        <v>0.73333333333333339</v>
      </c>
      <c r="H412" s="8" t="s">
        <v>1639</v>
      </c>
      <c r="I412" s="2"/>
    </row>
    <row r="413" spans="1:9" ht="24.65" hidden="1" customHeight="1">
      <c r="A413" s="7" t="s">
        <v>1616</v>
      </c>
      <c r="B413" s="2">
        <v>44637</v>
      </c>
      <c r="C413" s="5">
        <v>0.20486111111111113</v>
      </c>
      <c r="D413" s="2">
        <v>44637</v>
      </c>
      <c r="E413" s="5">
        <v>0.3</v>
      </c>
      <c r="F413" s="2">
        <v>44637</v>
      </c>
      <c r="G413" s="5">
        <v>0.6958333333333333</v>
      </c>
      <c r="H413" s="8" t="s">
        <v>435</v>
      </c>
      <c r="I413" s="2"/>
    </row>
    <row r="414" spans="1:9" ht="24.65" hidden="1" customHeight="1">
      <c r="A414" s="7" t="s">
        <v>1615</v>
      </c>
      <c r="B414" s="2">
        <v>44637</v>
      </c>
      <c r="C414" s="5">
        <v>0.77013888888888893</v>
      </c>
      <c r="D414" s="2">
        <v>44637</v>
      </c>
      <c r="E414" s="5">
        <v>0.8125</v>
      </c>
      <c r="F414" s="2">
        <v>44638</v>
      </c>
      <c r="G414" s="5">
        <v>0.70416666666666661</v>
      </c>
      <c r="H414" s="8"/>
      <c r="I414" s="2"/>
    </row>
    <row r="415" spans="1:9" ht="24.65" hidden="1" customHeight="1">
      <c r="A415" s="7" t="s">
        <v>1617</v>
      </c>
      <c r="B415" s="2">
        <v>44639</v>
      </c>
      <c r="C415" s="5">
        <v>0.3125</v>
      </c>
      <c r="D415" s="2">
        <v>44639</v>
      </c>
      <c r="E415" s="5">
        <v>0.46249999999999997</v>
      </c>
      <c r="F415" s="2">
        <v>44639</v>
      </c>
      <c r="G415" s="5">
        <v>0.99583333333333324</v>
      </c>
      <c r="H415" s="8"/>
      <c r="I415" s="2"/>
    </row>
    <row r="416" spans="1:9" ht="24.65" hidden="1" customHeight="1">
      <c r="A416" s="7" t="s">
        <v>1699</v>
      </c>
      <c r="B416" s="2">
        <v>44644</v>
      </c>
      <c r="C416" s="5">
        <v>0.21527777777777779</v>
      </c>
      <c r="D416" s="2">
        <v>44644</v>
      </c>
      <c r="E416" s="5">
        <v>0.27083333333333331</v>
      </c>
      <c r="F416" s="2">
        <v>44645</v>
      </c>
      <c r="G416" s="5">
        <v>0.14583333333333334</v>
      </c>
      <c r="H416" s="8"/>
      <c r="I416" s="2"/>
    </row>
    <row r="417" spans="1:9" ht="24.65" hidden="1" customHeight="1">
      <c r="A417" s="7" t="s">
        <v>1698</v>
      </c>
      <c r="B417" s="2">
        <v>44646</v>
      </c>
      <c r="C417" s="5">
        <v>0.35416666666666669</v>
      </c>
      <c r="D417" s="2">
        <v>44646</v>
      </c>
      <c r="E417" s="5">
        <v>0.98333333333333339</v>
      </c>
      <c r="F417" s="2">
        <v>44647</v>
      </c>
      <c r="G417" s="5">
        <v>0.57500000000000007</v>
      </c>
      <c r="H417" s="8" t="s">
        <v>1726</v>
      </c>
      <c r="I417" s="2"/>
    </row>
    <row r="418" spans="1:9" ht="24.9" hidden="1" customHeight="1">
      <c r="A418" s="60" t="s">
        <v>1952</v>
      </c>
      <c r="B418" s="61"/>
      <c r="C418" s="61"/>
      <c r="D418" s="61"/>
      <c r="E418" s="61"/>
      <c r="F418" s="61"/>
      <c r="G418" s="61"/>
      <c r="H418" s="61"/>
      <c r="I418" s="62"/>
    </row>
    <row r="419" spans="1:9" ht="24.65" hidden="1" customHeight="1">
      <c r="A419" s="14" t="s">
        <v>5</v>
      </c>
      <c r="B419" s="52" t="s">
        <v>6</v>
      </c>
      <c r="C419" s="53"/>
      <c r="D419" s="52" t="s">
        <v>7</v>
      </c>
      <c r="E419" s="53"/>
      <c r="F419" s="52" t="s">
        <v>8</v>
      </c>
      <c r="G419" s="53"/>
      <c r="H419" s="3" t="s">
        <v>9</v>
      </c>
      <c r="I419" s="3" t="s">
        <v>10</v>
      </c>
    </row>
    <row r="420" spans="1:9" ht="24.65" hidden="1" customHeight="1">
      <c r="A420" s="7" t="s">
        <v>1618</v>
      </c>
      <c r="B420" s="2">
        <v>44647</v>
      </c>
      <c r="C420" s="5">
        <v>0.25</v>
      </c>
      <c r="D420" s="2">
        <v>44647</v>
      </c>
      <c r="E420" s="5">
        <v>0.73958333333333337</v>
      </c>
      <c r="F420" s="2">
        <v>44648</v>
      </c>
      <c r="G420" s="5">
        <v>0.29166666666666669</v>
      </c>
      <c r="H420" s="8" t="s">
        <v>1728</v>
      </c>
      <c r="I420" s="2"/>
    </row>
    <row r="421" spans="1:9" ht="24.65" hidden="1" customHeight="1">
      <c r="A421" s="7" t="s">
        <v>1752</v>
      </c>
      <c r="B421" s="2">
        <v>44651</v>
      </c>
      <c r="C421" s="5">
        <v>0.36805555555555558</v>
      </c>
      <c r="D421" s="2">
        <v>44651</v>
      </c>
      <c r="E421" s="5">
        <v>0.45833333333333331</v>
      </c>
      <c r="F421" s="2">
        <v>44652</v>
      </c>
      <c r="G421" s="5">
        <v>0.20833333333333334</v>
      </c>
      <c r="H421" s="8" t="s">
        <v>435</v>
      </c>
      <c r="I421" s="2"/>
    </row>
    <row r="422" spans="1:9" ht="24.65" hidden="1" customHeight="1">
      <c r="A422" s="7" t="s">
        <v>1753</v>
      </c>
      <c r="B422" s="2">
        <v>44652</v>
      </c>
      <c r="C422" s="5">
        <v>0.28472222222222221</v>
      </c>
      <c r="D422" s="2">
        <v>44652</v>
      </c>
      <c r="E422" s="5">
        <v>0.32291666666666669</v>
      </c>
      <c r="F422" s="2">
        <v>44653</v>
      </c>
      <c r="G422" s="5">
        <v>0.22916666666666666</v>
      </c>
      <c r="H422" s="8"/>
      <c r="I422" s="2"/>
    </row>
    <row r="423" spans="1:9" ht="24.65" hidden="1" customHeight="1">
      <c r="A423" s="7" t="s">
        <v>1695</v>
      </c>
      <c r="B423" s="2">
        <v>44654</v>
      </c>
      <c r="C423" s="5">
        <v>0.47916666666666669</v>
      </c>
      <c r="D423" s="2">
        <v>44655</v>
      </c>
      <c r="E423" s="5">
        <v>0.75</v>
      </c>
      <c r="F423" s="2">
        <v>44656</v>
      </c>
      <c r="G423" s="5">
        <v>8.3333333333333329E-2</v>
      </c>
      <c r="H423" s="8" t="s">
        <v>1776</v>
      </c>
      <c r="I423" s="2"/>
    </row>
    <row r="424" spans="1:9" ht="24.65" hidden="1" customHeight="1">
      <c r="A424" s="7" t="s">
        <v>1696</v>
      </c>
      <c r="B424" s="2">
        <v>44659</v>
      </c>
      <c r="C424" s="5">
        <v>0.54583333333333328</v>
      </c>
      <c r="D424" s="2">
        <v>44659</v>
      </c>
      <c r="E424" s="5">
        <v>0.61249999999999993</v>
      </c>
      <c r="F424" s="2">
        <v>44660</v>
      </c>
      <c r="G424" s="5">
        <v>0.125</v>
      </c>
      <c r="H424" s="8"/>
      <c r="I424" s="2"/>
    </row>
    <row r="425" spans="1:9" ht="24.65" hidden="1" customHeight="1">
      <c r="A425" s="7" t="s">
        <v>1697</v>
      </c>
      <c r="B425" s="2">
        <v>44661</v>
      </c>
      <c r="C425" s="5">
        <v>0.51111111111111118</v>
      </c>
      <c r="D425" s="2">
        <v>44661</v>
      </c>
      <c r="E425" s="5">
        <v>0.54999999999999993</v>
      </c>
      <c r="F425" s="2">
        <v>44662</v>
      </c>
      <c r="G425" s="5">
        <v>0.52500000000000002</v>
      </c>
      <c r="H425" s="8" t="s">
        <v>1809</v>
      </c>
      <c r="I425" s="2"/>
    </row>
    <row r="426" spans="1:9" ht="24.65" hidden="1" customHeight="1">
      <c r="A426" s="7" t="s">
        <v>1784</v>
      </c>
      <c r="B426" s="2">
        <v>44665</v>
      </c>
      <c r="C426" s="5">
        <v>0.67638888888888893</v>
      </c>
      <c r="D426" s="2">
        <v>44665</v>
      </c>
      <c r="E426" s="5">
        <v>0.76250000000000007</v>
      </c>
      <c r="F426" s="2">
        <v>44666</v>
      </c>
      <c r="G426" s="5">
        <v>0.19583333333333333</v>
      </c>
      <c r="H426" s="8" t="s">
        <v>1830</v>
      </c>
      <c r="I426" s="2"/>
    </row>
    <row r="427" spans="1:9" ht="24.65" hidden="1" customHeight="1">
      <c r="A427" s="7" t="s">
        <v>1783</v>
      </c>
      <c r="B427" s="2">
        <v>44666</v>
      </c>
      <c r="C427" s="5">
        <v>0.2673611111111111</v>
      </c>
      <c r="D427" s="2">
        <f>B427</f>
        <v>44666</v>
      </c>
      <c r="E427" s="5">
        <v>0.30416666666666664</v>
      </c>
      <c r="F427" s="2">
        <v>44667</v>
      </c>
      <c r="G427" s="5">
        <v>0.21944444444444444</v>
      </c>
      <c r="H427" s="8"/>
      <c r="I427" s="2"/>
    </row>
    <row r="428" spans="1:9" ht="24.65" hidden="1" customHeight="1">
      <c r="A428" s="7" t="s">
        <v>1785</v>
      </c>
      <c r="B428" s="2">
        <f>F427</f>
        <v>44667</v>
      </c>
      <c r="C428" s="5">
        <v>0.75</v>
      </c>
      <c r="D428" s="2">
        <v>44668</v>
      </c>
      <c r="E428" s="5">
        <v>0.30416666666666664</v>
      </c>
      <c r="F428" s="2">
        <f>D428</f>
        <v>44668</v>
      </c>
      <c r="G428" s="5">
        <v>0.6791666666666667</v>
      </c>
      <c r="H428" s="8"/>
      <c r="I428" s="2"/>
    </row>
    <row r="429" spans="1:9" ht="24.65" hidden="1" customHeight="1">
      <c r="A429" s="7" t="s">
        <v>1801</v>
      </c>
      <c r="B429" s="2">
        <v>44672</v>
      </c>
      <c r="C429" s="5">
        <v>0.36805555555555558</v>
      </c>
      <c r="D429" s="2">
        <v>44672</v>
      </c>
      <c r="E429" s="5">
        <v>0.4375</v>
      </c>
      <c r="F429" s="2">
        <v>44673</v>
      </c>
      <c r="G429" s="5">
        <v>8.3333333333333332E-3</v>
      </c>
      <c r="H429" s="8"/>
      <c r="I429" s="2"/>
    </row>
    <row r="430" spans="1:9" ht="24.65" hidden="1" customHeight="1">
      <c r="A430" s="7" t="s">
        <v>1802</v>
      </c>
      <c r="B430" s="2">
        <v>44674</v>
      </c>
      <c r="C430" s="5">
        <v>0.64930555555555558</v>
      </c>
      <c r="D430" s="2">
        <f>B430</f>
        <v>44674</v>
      </c>
      <c r="E430" s="5">
        <v>0.70000000000000007</v>
      </c>
      <c r="F430" s="2">
        <v>44675</v>
      </c>
      <c r="G430" s="5">
        <v>0.96666666666666667</v>
      </c>
      <c r="H430" s="8" t="s">
        <v>1894</v>
      </c>
      <c r="I430" s="2"/>
    </row>
    <row r="431" spans="1:9" ht="24.65" hidden="1" customHeight="1">
      <c r="A431" s="7" t="s">
        <v>1863</v>
      </c>
      <c r="B431" s="2">
        <v>44679</v>
      </c>
      <c r="C431" s="5">
        <v>0.19999999999999998</v>
      </c>
      <c r="D431" s="2">
        <v>44679</v>
      </c>
      <c r="E431" s="5">
        <v>0.29166666666666669</v>
      </c>
      <c r="F431" s="2">
        <v>44679</v>
      </c>
      <c r="G431" s="5">
        <v>0.6958333333333333</v>
      </c>
      <c r="H431" s="8" t="s">
        <v>1830</v>
      </c>
      <c r="I431" s="2"/>
    </row>
    <row r="432" spans="1:9" ht="24.65" hidden="1" customHeight="1">
      <c r="A432" s="7" t="s">
        <v>1862</v>
      </c>
      <c r="B432" s="2">
        <f>F431</f>
        <v>44679</v>
      </c>
      <c r="C432" s="5">
        <v>0.76736111111111116</v>
      </c>
      <c r="D432" s="2">
        <f>B432</f>
        <v>44679</v>
      </c>
      <c r="E432" s="5">
        <v>0.80694444444444446</v>
      </c>
      <c r="F432" s="2">
        <v>44680</v>
      </c>
      <c r="G432" s="5">
        <v>0.62083333333333335</v>
      </c>
      <c r="H432" s="8"/>
      <c r="I432" s="2"/>
    </row>
    <row r="433" spans="1:9" ht="24.65" hidden="1" customHeight="1">
      <c r="A433" s="7" t="s">
        <v>1864</v>
      </c>
      <c r="B433" s="2">
        <v>44681</v>
      </c>
      <c r="C433" s="5">
        <v>0.28125</v>
      </c>
      <c r="D433" s="2">
        <v>44681</v>
      </c>
      <c r="E433" s="5">
        <v>0.4291666666666667</v>
      </c>
      <c r="F433" s="2">
        <v>44681</v>
      </c>
      <c r="G433" s="5">
        <v>0.9375</v>
      </c>
      <c r="H433" s="8"/>
      <c r="I433" s="2"/>
    </row>
    <row r="434" spans="1:9" ht="24.65" hidden="1" customHeight="1">
      <c r="A434" s="7" t="s">
        <v>1865</v>
      </c>
      <c r="B434" s="2">
        <v>44686</v>
      </c>
      <c r="C434" s="5">
        <v>0.23472222222222219</v>
      </c>
      <c r="D434" s="2">
        <f>B434</f>
        <v>44686</v>
      </c>
      <c r="E434" s="5">
        <v>0.29166666666666669</v>
      </c>
      <c r="F434" s="2">
        <v>44687</v>
      </c>
      <c r="G434" s="5">
        <v>0.16666666666666666</v>
      </c>
      <c r="H434" s="8"/>
      <c r="I434" s="2"/>
    </row>
    <row r="435" spans="1:9" ht="24.65" hidden="1" customHeight="1">
      <c r="A435" s="7" t="s">
        <v>1949</v>
      </c>
      <c r="B435" s="2">
        <v>44688</v>
      </c>
      <c r="C435" s="5">
        <v>0.39583333333333331</v>
      </c>
      <c r="D435" s="2">
        <v>44689</v>
      </c>
      <c r="E435" s="5">
        <v>1.7361111111111112E-2</v>
      </c>
      <c r="F435" s="2">
        <v>44689</v>
      </c>
      <c r="G435" s="5">
        <v>0.45833333333333331</v>
      </c>
      <c r="H435" s="8" t="s">
        <v>1969</v>
      </c>
      <c r="I435" s="2"/>
    </row>
    <row r="436" spans="1:9" ht="24.9" hidden="1" customHeight="1">
      <c r="A436" s="60" t="s">
        <v>2537</v>
      </c>
      <c r="B436" s="61"/>
      <c r="C436" s="61"/>
      <c r="D436" s="61"/>
      <c r="E436" s="61"/>
      <c r="F436" s="61"/>
      <c r="G436" s="61"/>
      <c r="H436" s="61"/>
      <c r="I436" s="62"/>
    </row>
    <row r="437" spans="1:9" ht="24.65" hidden="1" customHeight="1">
      <c r="A437" s="14" t="s">
        <v>5</v>
      </c>
      <c r="B437" s="52" t="s">
        <v>6</v>
      </c>
      <c r="C437" s="53"/>
      <c r="D437" s="52" t="s">
        <v>7</v>
      </c>
      <c r="E437" s="53"/>
      <c r="F437" s="52" t="s">
        <v>8</v>
      </c>
      <c r="G437" s="53"/>
      <c r="H437" s="3" t="s">
        <v>9</v>
      </c>
      <c r="I437" s="3" t="s">
        <v>10</v>
      </c>
    </row>
    <row r="438" spans="1:9" ht="24.65" hidden="1" customHeight="1">
      <c r="A438" s="7" t="s">
        <v>1866</v>
      </c>
      <c r="B438" s="2">
        <v>44688</v>
      </c>
      <c r="C438" s="5">
        <v>0.3125</v>
      </c>
      <c r="D438" s="2">
        <v>44689</v>
      </c>
      <c r="E438" s="5">
        <v>0.39583333333333331</v>
      </c>
      <c r="F438" s="2">
        <v>44690</v>
      </c>
      <c r="G438" s="5">
        <v>8.7500000000000008E-2</v>
      </c>
      <c r="H438" s="24" t="s">
        <v>1970</v>
      </c>
      <c r="I438" s="2"/>
    </row>
    <row r="439" spans="1:9" ht="24.65" hidden="1" customHeight="1">
      <c r="A439" s="7" t="s">
        <v>1931</v>
      </c>
      <c r="B439" s="2">
        <v>44693</v>
      </c>
      <c r="C439" s="5">
        <v>0.24583333333333335</v>
      </c>
      <c r="D439" s="2">
        <f>B439</f>
        <v>44693</v>
      </c>
      <c r="E439" s="5">
        <v>0.35000000000000003</v>
      </c>
      <c r="F439" s="2">
        <v>44693</v>
      </c>
      <c r="G439" s="5">
        <v>0.70833333333333337</v>
      </c>
      <c r="H439" s="8" t="s">
        <v>2004</v>
      </c>
      <c r="I439" s="2"/>
    </row>
    <row r="440" spans="1:9" ht="24.65" hidden="1" customHeight="1">
      <c r="A440" s="7" t="s">
        <v>1930</v>
      </c>
      <c r="B440" s="2">
        <v>44693</v>
      </c>
      <c r="C440" s="5">
        <v>0.77083333333333337</v>
      </c>
      <c r="D440" s="2">
        <f>B440</f>
        <v>44693</v>
      </c>
      <c r="E440" s="5">
        <v>0.79999999999999993</v>
      </c>
      <c r="F440" s="2">
        <v>44694</v>
      </c>
      <c r="G440" s="5">
        <v>0.20416666666666669</v>
      </c>
      <c r="H440" s="8"/>
      <c r="I440" s="2"/>
    </row>
    <row r="441" spans="1:9" ht="24.65" hidden="1" customHeight="1">
      <c r="A441" s="7" t="s">
        <v>1932</v>
      </c>
      <c r="B441" s="2">
        <v>44695</v>
      </c>
      <c r="C441" s="5">
        <v>0.30555555555555552</v>
      </c>
      <c r="D441" s="2">
        <v>44695</v>
      </c>
      <c r="E441" s="5">
        <v>0.70000000000000007</v>
      </c>
      <c r="F441" s="2">
        <v>44696</v>
      </c>
      <c r="G441" s="5">
        <v>4.1666666666666664E-2</v>
      </c>
      <c r="H441" s="8" t="s">
        <v>2013</v>
      </c>
      <c r="I441" s="2"/>
    </row>
    <row r="442" spans="1:9" ht="24.65" hidden="1" customHeight="1">
      <c r="A442" s="7" t="s">
        <v>1933</v>
      </c>
      <c r="B442" s="2">
        <v>44700</v>
      </c>
      <c r="C442" s="5">
        <v>0.3576388888888889</v>
      </c>
      <c r="D442" s="2">
        <f>B442</f>
        <v>44700</v>
      </c>
      <c r="E442" s="5">
        <v>0.41666666666666669</v>
      </c>
      <c r="F442" s="2">
        <f>D442</f>
        <v>44700</v>
      </c>
      <c r="G442" s="5">
        <v>0.95833333333333337</v>
      </c>
      <c r="H442" s="8"/>
      <c r="I442" s="2"/>
    </row>
    <row r="443" spans="1:9" ht="24.65" hidden="1" customHeight="1">
      <c r="A443" s="7" t="s">
        <v>1934</v>
      </c>
      <c r="B443" s="2">
        <v>44702</v>
      </c>
      <c r="C443" s="5">
        <v>0.29166666666666669</v>
      </c>
      <c r="D443" s="2">
        <v>44703</v>
      </c>
      <c r="E443" s="5">
        <v>0.41666666666666669</v>
      </c>
      <c r="F443" s="2">
        <v>44704</v>
      </c>
      <c r="G443" s="5">
        <v>0.21666666666666667</v>
      </c>
      <c r="H443" s="8" t="s">
        <v>2046</v>
      </c>
      <c r="I443" s="2"/>
    </row>
    <row r="444" spans="1:9" ht="24.65" hidden="1" customHeight="1">
      <c r="A444" s="7" t="s">
        <v>2026</v>
      </c>
      <c r="B444" s="2">
        <v>44707</v>
      </c>
      <c r="C444" s="5">
        <v>0.33333333333333331</v>
      </c>
      <c r="D444" s="2">
        <f>B444</f>
        <v>44707</v>
      </c>
      <c r="E444" s="5">
        <v>0.4291666666666667</v>
      </c>
      <c r="F444" s="2">
        <v>44707</v>
      </c>
      <c r="G444" s="5">
        <v>0.77916666666666667</v>
      </c>
      <c r="H444" s="8" t="s">
        <v>1830</v>
      </c>
      <c r="I444" s="2"/>
    </row>
    <row r="445" spans="1:9" ht="24.65" hidden="1" customHeight="1">
      <c r="A445" s="7" t="s">
        <v>2027</v>
      </c>
      <c r="B445" s="2">
        <v>44707</v>
      </c>
      <c r="C445" s="5">
        <v>0.85138888888888886</v>
      </c>
      <c r="D445" s="2">
        <f>B445</f>
        <v>44707</v>
      </c>
      <c r="E445" s="5">
        <v>0.89583333333333337</v>
      </c>
      <c r="F445" s="2">
        <v>44708</v>
      </c>
      <c r="G445" s="5">
        <v>0.7416666666666667</v>
      </c>
      <c r="H445" s="8"/>
      <c r="I445" s="2"/>
    </row>
    <row r="446" spans="1:9" ht="24.65" hidden="1" customHeight="1">
      <c r="A446" s="7" t="s">
        <v>2028</v>
      </c>
      <c r="B446" s="2">
        <v>44709</v>
      </c>
      <c r="C446" s="5">
        <v>0.44444444444444442</v>
      </c>
      <c r="D446" s="2">
        <v>44710</v>
      </c>
      <c r="E446" s="5">
        <v>0.20416666666666669</v>
      </c>
      <c r="F446" s="2">
        <v>44710</v>
      </c>
      <c r="G446" s="5">
        <v>0.72499999999999998</v>
      </c>
      <c r="H446" s="8" t="s">
        <v>2090</v>
      </c>
      <c r="I446" s="2"/>
    </row>
    <row r="447" spans="1:9" ht="24.65" hidden="1" customHeight="1">
      <c r="A447" s="7" t="s">
        <v>2029</v>
      </c>
      <c r="B447" s="2">
        <v>44714</v>
      </c>
      <c r="C447" s="5">
        <v>0.39583333333333331</v>
      </c>
      <c r="D447" s="2">
        <f>B447</f>
        <v>44714</v>
      </c>
      <c r="E447" s="5">
        <v>0.96250000000000002</v>
      </c>
      <c r="F447" s="2">
        <v>44715</v>
      </c>
      <c r="G447" s="5">
        <v>0.4916666666666667</v>
      </c>
      <c r="H447" s="8" t="s">
        <v>2121</v>
      </c>
      <c r="I447" s="2"/>
    </row>
    <row r="448" spans="1:9" ht="24.65" hidden="1" customHeight="1">
      <c r="A448" s="7" t="s">
        <v>2030</v>
      </c>
      <c r="B448" s="2">
        <v>44716</v>
      </c>
      <c r="C448" s="5">
        <v>0.66666666666666663</v>
      </c>
      <c r="D448" s="2">
        <v>44718</v>
      </c>
      <c r="E448" s="5">
        <v>0.37916666666666665</v>
      </c>
      <c r="F448" s="2">
        <v>44719</v>
      </c>
      <c r="G448" s="5">
        <v>7.4999999999999997E-2</v>
      </c>
      <c r="H448" s="8" t="s">
        <v>2127</v>
      </c>
      <c r="I448" s="2"/>
    </row>
    <row r="449" spans="1:9" ht="24.65" hidden="1" customHeight="1">
      <c r="A449" s="7" t="s">
        <v>2110</v>
      </c>
      <c r="B449" s="2">
        <v>44722</v>
      </c>
      <c r="C449" s="5">
        <v>0.20138888888888887</v>
      </c>
      <c r="D449" s="2">
        <f>B449</f>
        <v>44722</v>
      </c>
      <c r="E449" s="5">
        <v>0.3</v>
      </c>
      <c r="F449" s="2">
        <v>44722</v>
      </c>
      <c r="G449" s="5">
        <v>0.71250000000000002</v>
      </c>
      <c r="H449" s="8" t="s">
        <v>1830</v>
      </c>
      <c r="I449" s="2"/>
    </row>
    <row r="450" spans="1:9" ht="24.65" hidden="1" customHeight="1">
      <c r="A450" s="7" t="s">
        <v>2109</v>
      </c>
      <c r="B450" s="2">
        <f>F449</f>
        <v>44722</v>
      </c>
      <c r="C450" s="5">
        <v>0.75694444444444453</v>
      </c>
      <c r="D450" s="2">
        <f>B450</f>
        <v>44722</v>
      </c>
      <c r="E450" s="5">
        <v>0.82500000000000007</v>
      </c>
      <c r="F450" s="2">
        <v>44723</v>
      </c>
      <c r="G450" s="5">
        <v>0.76666666666666661</v>
      </c>
      <c r="H450" s="8"/>
      <c r="I450" s="2"/>
    </row>
    <row r="451" spans="1:9" ht="24.65" hidden="1" customHeight="1">
      <c r="A451" s="7" t="s">
        <v>2111</v>
      </c>
      <c r="B451" s="2">
        <v>44724</v>
      </c>
      <c r="C451" s="5">
        <v>0.57638888888888895</v>
      </c>
      <c r="D451" s="2">
        <v>44725</v>
      </c>
      <c r="E451" s="5">
        <v>0.37916666666666665</v>
      </c>
      <c r="F451" s="2">
        <v>44725</v>
      </c>
      <c r="G451" s="5">
        <v>0.8125</v>
      </c>
      <c r="H451" s="8" t="s">
        <v>2169</v>
      </c>
      <c r="I451" s="2"/>
    </row>
    <row r="452" spans="1:9" ht="24.65" hidden="1" customHeight="1">
      <c r="A452" s="7" t="s">
        <v>2112</v>
      </c>
      <c r="B452" s="2">
        <v>44728</v>
      </c>
      <c r="C452" s="5">
        <v>0.96250000000000002</v>
      </c>
      <c r="D452" s="2">
        <v>44730</v>
      </c>
      <c r="E452" s="5">
        <v>0.12083333333333333</v>
      </c>
      <c r="F452" s="2">
        <v>44731</v>
      </c>
      <c r="G452" s="5">
        <v>0.13333333333333333</v>
      </c>
      <c r="H452" s="8" t="s">
        <v>2198</v>
      </c>
      <c r="I452" s="2"/>
    </row>
    <row r="453" spans="1:9" ht="24.65" hidden="1" customHeight="1">
      <c r="A453" s="7" t="s">
        <v>2113</v>
      </c>
      <c r="B453" s="2">
        <v>44732</v>
      </c>
      <c r="C453" s="5">
        <v>0.22916666666666666</v>
      </c>
      <c r="D453" s="2">
        <f>B453</f>
        <v>44732</v>
      </c>
      <c r="E453" s="5">
        <v>0.86249999999999993</v>
      </c>
      <c r="F453" s="2">
        <v>44733</v>
      </c>
      <c r="G453" s="5">
        <v>0.5</v>
      </c>
      <c r="H453" s="8" t="s">
        <v>2232</v>
      </c>
      <c r="I453" s="2"/>
    </row>
    <row r="454" spans="1:9" ht="24.65" hidden="1" customHeight="1">
      <c r="A454" s="7" t="s">
        <v>2177</v>
      </c>
      <c r="B454" s="2">
        <v>44736</v>
      </c>
      <c r="C454" s="5">
        <v>0.54166666666666663</v>
      </c>
      <c r="D454" s="2">
        <f>B454</f>
        <v>44736</v>
      </c>
      <c r="E454" s="5">
        <v>0.63750000000000007</v>
      </c>
      <c r="F454" s="2">
        <v>44737</v>
      </c>
      <c r="G454" s="5">
        <v>0.19583333333333333</v>
      </c>
      <c r="H454" s="8" t="s">
        <v>2240</v>
      </c>
      <c r="I454" s="2"/>
    </row>
    <row r="455" spans="1:9" ht="24.65" hidden="1" customHeight="1">
      <c r="A455" s="7" t="s">
        <v>2231</v>
      </c>
      <c r="B455" s="2">
        <v>44737</v>
      </c>
      <c r="C455" s="5">
        <v>0.25833333333333336</v>
      </c>
      <c r="D455" s="2">
        <f>B455</f>
        <v>44737</v>
      </c>
      <c r="E455" s="5">
        <v>0.29583333333333334</v>
      </c>
      <c r="F455" s="2">
        <v>44738</v>
      </c>
      <c r="G455" s="5">
        <v>8.7500000000000008E-2</v>
      </c>
      <c r="H455" s="8"/>
      <c r="I455" s="2"/>
    </row>
    <row r="456" spans="1:9" ht="24.65" hidden="1" customHeight="1">
      <c r="A456" s="7" t="s">
        <v>2178</v>
      </c>
      <c r="B456" s="2">
        <v>44738</v>
      </c>
      <c r="C456" s="5">
        <v>0.65972222222222221</v>
      </c>
      <c r="D456" s="2">
        <f>B456</f>
        <v>44738</v>
      </c>
      <c r="E456" s="5">
        <v>0.79583333333333339</v>
      </c>
      <c r="F456" s="2">
        <v>44739</v>
      </c>
      <c r="G456" s="5">
        <v>0.14583333333333334</v>
      </c>
      <c r="H456" s="8"/>
      <c r="I456" s="2"/>
    </row>
    <row r="457" spans="1:9" ht="24.65" hidden="1" customHeight="1">
      <c r="A457" s="7" t="s">
        <v>2179</v>
      </c>
      <c r="B457" s="2">
        <v>44742</v>
      </c>
      <c r="C457" s="5">
        <v>0.57638888888888895</v>
      </c>
      <c r="D457" s="2">
        <f>B457</f>
        <v>44742</v>
      </c>
      <c r="E457" s="5">
        <v>0.62916666666666665</v>
      </c>
      <c r="F457" s="2">
        <v>44743</v>
      </c>
      <c r="G457" s="5">
        <v>0.14583333333333334</v>
      </c>
      <c r="H457" s="8"/>
      <c r="I457" s="2"/>
    </row>
    <row r="458" spans="1:9" ht="24.65" hidden="1" customHeight="1">
      <c r="A458" s="7" t="s">
        <v>2180</v>
      </c>
      <c r="B458" s="2">
        <v>44744</v>
      </c>
      <c r="C458" s="5">
        <v>0.32500000000000001</v>
      </c>
      <c r="D458" s="2">
        <v>44745</v>
      </c>
      <c r="E458" s="5">
        <v>0.27083333333333331</v>
      </c>
      <c r="F458" s="2">
        <v>44746</v>
      </c>
      <c r="G458" s="5">
        <v>3.3333333333333333E-2</v>
      </c>
      <c r="H458" s="24" t="s">
        <v>2303</v>
      </c>
      <c r="I458" s="2"/>
    </row>
    <row r="459" spans="1:9" ht="24.65" hidden="1" customHeight="1">
      <c r="A459" s="7" t="s">
        <v>2266</v>
      </c>
      <c r="B459" s="2">
        <v>44749</v>
      </c>
      <c r="C459" s="5">
        <v>0.68402777777777779</v>
      </c>
      <c r="D459" s="2">
        <f>B459</f>
        <v>44749</v>
      </c>
      <c r="E459" s="5">
        <v>0.77777777777777779</v>
      </c>
      <c r="F459" s="2">
        <v>44750</v>
      </c>
      <c r="G459" s="5">
        <v>0.19444444444444445</v>
      </c>
      <c r="H459" s="8" t="s">
        <v>2320</v>
      </c>
      <c r="I459" s="2"/>
    </row>
    <row r="460" spans="1:9" ht="24.65" hidden="1" customHeight="1">
      <c r="A460" s="7" t="s">
        <v>2263</v>
      </c>
      <c r="B460" s="2">
        <f>F459</f>
        <v>44750</v>
      </c>
      <c r="C460" s="5">
        <v>0.26319444444444445</v>
      </c>
      <c r="D460" s="2">
        <f>B460</f>
        <v>44750</v>
      </c>
      <c r="E460" s="5">
        <v>0.30416666666666664</v>
      </c>
      <c r="F460" s="2">
        <v>44750</v>
      </c>
      <c r="G460" s="5">
        <v>0.75</v>
      </c>
      <c r="H460" s="8" t="s">
        <v>1830</v>
      </c>
      <c r="I460" s="2"/>
    </row>
    <row r="461" spans="1:9" ht="24.65" hidden="1" customHeight="1">
      <c r="A461" s="7" t="s">
        <v>2267</v>
      </c>
      <c r="B461" s="2">
        <v>44751</v>
      </c>
      <c r="C461" s="5">
        <v>0.31944444444444448</v>
      </c>
      <c r="D461" s="2">
        <f>B461</f>
        <v>44751</v>
      </c>
      <c r="E461" s="5">
        <v>0.46249999999999997</v>
      </c>
      <c r="F461" s="2">
        <v>44751</v>
      </c>
      <c r="G461" s="5">
        <v>0.8208333333333333</v>
      </c>
      <c r="H461" s="8"/>
      <c r="I461" s="2"/>
    </row>
    <row r="462" spans="1:9" ht="24.65" hidden="1" customHeight="1">
      <c r="A462" s="7" t="s">
        <v>2264</v>
      </c>
      <c r="B462" s="2">
        <v>44755</v>
      </c>
      <c r="C462" s="5">
        <v>0.67499999999999993</v>
      </c>
      <c r="D462" s="2">
        <v>44756</v>
      </c>
      <c r="E462" s="5">
        <v>0.4291666666666667</v>
      </c>
      <c r="F462" s="2">
        <v>44756</v>
      </c>
      <c r="G462" s="5">
        <v>0.99583333333333324</v>
      </c>
      <c r="H462" s="8"/>
      <c r="I462" s="2"/>
    </row>
    <row r="463" spans="1:9" ht="24.65" hidden="1" customHeight="1">
      <c r="A463" s="7" t="s">
        <v>2265</v>
      </c>
      <c r="B463" s="2">
        <v>44758</v>
      </c>
      <c r="C463" s="5">
        <v>0.54166666666666663</v>
      </c>
      <c r="D463" s="2">
        <f t="shared" ref="D463:D483" si="0">B463</f>
        <v>44758</v>
      </c>
      <c r="E463" s="5">
        <v>0.58750000000000002</v>
      </c>
      <c r="F463" s="2">
        <v>44759</v>
      </c>
      <c r="G463" s="5">
        <v>0.20833333333333334</v>
      </c>
      <c r="H463" s="8" t="s">
        <v>2373</v>
      </c>
      <c r="I463" s="2"/>
    </row>
    <row r="464" spans="1:9" ht="24.65" hidden="1" customHeight="1">
      <c r="A464" s="7" t="s">
        <v>2345</v>
      </c>
      <c r="B464" s="2">
        <v>44762</v>
      </c>
      <c r="C464" s="5">
        <v>0.66527777777777775</v>
      </c>
      <c r="D464" s="2">
        <f t="shared" si="0"/>
        <v>44762</v>
      </c>
      <c r="E464" s="5">
        <v>0.82500000000000007</v>
      </c>
      <c r="F464" s="2">
        <v>44763</v>
      </c>
      <c r="G464" s="5">
        <v>0.74583333333333324</v>
      </c>
      <c r="H464" s="8"/>
      <c r="I464" s="2"/>
    </row>
    <row r="465" spans="1:9" ht="24.65" hidden="1" customHeight="1">
      <c r="A465" s="7" t="s">
        <v>2346</v>
      </c>
      <c r="B465" s="2">
        <f>F464</f>
        <v>44763</v>
      </c>
      <c r="C465" s="5">
        <v>0.82500000000000007</v>
      </c>
      <c r="D465" s="2">
        <f t="shared" si="0"/>
        <v>44763</v>
      </c>
      <c r="E465" s="5">
        <v>0.85833333333333339</v>
      </c>
      <c r="F465" s="2">
        <v>44764</v>
      </c>
      <c r="G465" s="5">
        <v>0.4916666666666667</v>
      </c>
      <c r="H465" s="8"/>
      <c r="I465" s="2"/>
    </row>
    <row r="466" spans="1:9" ht="24.65" hidden="1" customHeight="1">
      <c r="A466" s="7" t="s">
        <v>2347</v>
      </c>
      <c r="B466" s="2">
        <v>44765</v>
      </c>
      <c r="C466" s="5">
        <v>0.5625</v>
      </c>
      <c r="D466" s="2">
        <f t="shared" si="0"/>
        <v>44765</v>
      </c>
      <c r="E466" s="5">
        <v>0.95833333333333337</v>
      </c>
      <c r="F466" s="2">
        <v>44766</v>
      </c>
      <c r="G466" s="5">
        <v>0.39166666666666666</v>
      </c>
      <c r="H466" s="8" t="s">
        <v>2432</v>
      </c>
      <c r="I466" s="2"/>
    </row>
    <row r="467" spans="1:9" ht="24.65" hidden="1" customHeight="1">
      <c r="A467" s="7" t="s">
        <v>2348</v>
      </c>
      <c r="B467" s="2">
        <v>44770</v>
      </c>
      <c r="C467" s="5">
        <v>0.3888888888888889</v>
      </c>
      <c r="D467" s="2">
        <f t="shared" si="0"/>
        <v>44770</v>
      </c>
      <c r="E467" s="5">
        <v>0.45416666666666666</v>
      </c>
      <c r="F467" s="2">
        <v>44771</v>
      </c>
      <c r="G467" s="5">
        <v>0</v>
      </c>
      <c r="H467" s="8"/>
      <c r="I467" s="2"/>
    </row>
    <row r="468" spans="1:9" ht="24.65" hidden="1" customHeight="1">
      <c r="A468" s="7" t="s">
        <v>2349</v>
      </c>
      <c r="B468" s="2">
        <v>44772</v>
      </c>
      <c r="C468" s="5">
        <v>0.19097222222222221</v>
      </c>
      <c r="D468" s="2">
        <f t="shared" si="0"/>
        <v>44772</v>
      </c>
      <c r="E468" s="5">
        <v>0.64583333333333337</v>
      </c>
      <c r="F468" s="2">
        <v>44773</v>
      </c>
      <c r="G468" s="5">
        <v>0.25833333333333336</v>
      </c>
      <c r="H468" s="8"/>
      <c r="I468" s="2"/>
    </row>
    <row r="469" spans="1:9" ht="24.65" hidden="1" customHeight="1">
      <c r="A469" s="7" t="s">
        <v>2507</v>
      </c>
      <c r="B469" s="2">
        <v>44776</v>
      </c>
      <c r="C469" s="5">
        <v>0.68402777777777779</v>
      </c>
      <c r="D469" s="2">
        <f t="shared" si="0"/>
        <v>44776</v>
      </c>
      <c r="E469" s="5">
        <v>0.77500000000000002</v>
      </c>
      <c r="F469" s="2">
        <v>44777</v>
      </c>
      <c r="G469" s="5">
        <v>0.19583333333333333</v>
      </c>
      <c r="H469" s="8" t="s">
        <v>2510</v>
      </c>
      <c r="I469" s="2"/>
    </row>
    <row r="470" spans="1:9" ht="24.65" hidden="1" customHeight="1">
      <c r="A470" s="7" t="s">
        <v>2452</v>
      </c>
      <c r="B470" s="2">
        <f>F469</f>
        <v>44777</v>
      </c>
      <c r="C470" s="5">
        <v>0.26944444444444443</v>
      </c>
      <c r="D470" s="2">
        <f t="shared" si="0"/>
        <v>44777</v>
      </c>
      <c r="E470" s="5">
        <v>0.3</v>
      </c>
      <c r="F470" s="2">
        <v>44777</v>
      </c>
      <c r="G470" s="5">
        <v>0.75</v>
      </c>
      <c r="H470" s="8"/>
      <c r="I470" s="2"/>
    </row>
    <row r="471" spans="1:9" ht="24.65" hidden="1" customHeight="1">
      <c r="A471" s="7" t="s">
        <v>2453</v>
      </c>
      <c r="B471" s="2">
        <v>44778</v>
      </c>
      <c r="C471" s="5">
        <v>0.30208333333333331</v>
      </c>
      <c r="D471" s="2">
        <f t="shared" si="0"/>
        <v>44778</v>
      </c>
      <c r="E471" s="5">
        <v>0.4375</v>
      </c>
      <c r="F471" s="2">
        <v>44778</v>
      </c>
      <c r="G471" s="5">
        <v>0.90416666666666667</v>
      </c>
      <c r="H471" s="8"/>
      <c r="I471" s="2"/>
    </row>
    <row r="472" spans="1:9" ht="24.65" hidden="1" customHeight="1">
      <c r="A472" s="7" t="s">
        <v>2454</v>
      </c>
      <c r="B472" s="2">
        <v>44782</v>
      </c>
      <c r="C472" s="5">
        <v>0.77430555555555547</v>
      </c>
      <c r="D472" s="2">
        <v>44784</v>
      </c>
      <c r="E472" s="5">
        <v>0.4375</v>
      </c>
      <c r="F472" s="2">
        <v>44785</v>
      </c>
      <c r="G472" s="5">
        <v>0.29166666666666669</v>
      </c>
      <c r="H472" s="8"/>
      <c r="I472" s="2"/>
    </row>
    <row r="473" spans="1:9" ht="24.65" hidden="1" customHeight="1">
      <c r="A473" s="7" t="s">
        <v>2455</v>
      </c>
      <c r="B473" s="2">
        <v>44786</v>
      </c>
      <c r="C473" s="5">
        <v>0.47916666666666669</v>
      </c>
      <c r="D473" s="2">
        <v>44804</v>
      </c>
      <c r="E473" s="5">
        <v>0.37916666666666665</v>
      </c>
      <c r="F473" s="2">
        <f>D473</f>
        <v>44804</v>
      </c>
      <c r="G473" s="5">
        <v>0.67499999999999993</v>
      </c>
      <c r="H473" s="8"/>
      <c r="I473" s="2"/>
    </row>
    <row r="474" spans="1:9" ht="24.65" hidden="1" customHeight="1">
      <c r="A474" s="7" t="s">
        <v>2708</v>
      </c>
      <c r="B474" s="2">
        <v>44808</v>
      </c>
      <c r="C474" s="5">
        <v>0.20138888888888887</v>
      </c>
      <c r="D474" s="2">
        <f>B474</f>
        <v>44808</v>
      </c>
      <c r="E474" s="5">
        <v>0.29166666666666669</v>
      </c>
      <c r="F474" s="2">
        <v>44808</v>
      </c>
      <c r="G474" s="5">
        <v>0.45</v>
      </c>
      <c r="H474" s="8"/>
      <c r="I474" s="2"/>
    </row>
    <row r="475" spans="1:9" ht="24.65" hidden="1" customHeight="1">
      <c r="A475" s="7" t="s">
        <v>2538</v>
      </c>
      <c r="B475" s="2">
        <f>F474</f>
        <v>44808</v>
      </c>
      <c r="C475" s="5">
        <v>0.51597222222222217</v>
      </c>
      <c r="D475" s="2">
        <f>B475</f>
        <v>44808</v>
      </c>
      <c r="E475" s="5">
        <v>0.54999999999999993</v>
      </c>
      <c r="F475" s="2">
        <f>D475</f>
        <v>44808</v>
      </c>
      <c r="G475" s="5">
        <v>0.74375000000000002</v>
      </c>
      <c r="H475" s="8"/>
      <c r="I475" s="2"/>
    </row>
    <row r="476" spans="1:9" ht="24.65" hidden="1" customHeight="1">
      <c r="A476" s="7" t="s">
        <v>2680</v>
      </c>
      <c r="B476" s="2">
        <v>44809</v>
      </c>
      <c r="C476" s="5">
        <v>0.28125</v>
      </c>
      <c r="D476" s="2">
        <f>B476</f>
        <v>44809</v>
      </c>
      <c r="E476" s="5">
        <v>0.4291666666666667</v>
      </c>
      <c r="F476" s="2">
        <f>D476</f>
        <v>44809</v>
      </c>
      <c r="G476" s="5">
        <v>0.625</v>
      </c>
      <c r="H476" s="8" t="s">
        <v>2681</v>
      </c>
      <c r="I476" s="2"/>
    </row>
    <row r="477" spans="1:9" ht="24.9" customHeight="1">
      <c r="A477" s="60" t="s">
        <v>2909</v>
      </c>
      <c r="B477" s="61"/>
      <c r="C477" s="61"/>
      <c r="D477" s="61"/>
      <c r="E477" s="61"/>
      <c r="F477" s="61"/>
      <c r="G477" s="61"/>
      <c r="H477" s="61"/>
      <c r="I477" s="62"/>
    </row>
    <row r="478" spans="1:9" ht="24.65" customHeight="1">
      <c r="A478" s="14" t="s">
        <v>5</v>
      </c>
      <c r="B478" s="52" t="s">
        <v>6</v>
      </c>
      <c r="C478" s="53"/>
      <c r="D478" s="52" t="s">
        <v>7</v>
      </c>
      <c r="E478" s="53"/>
      <c r="F478" s="52" t="s">
        <v>8</v>
      </c>
      <c r="G478" s="53"/>
      <c r="H478" s="3" t="s">
        <v>9</v>
      </c>
      <c r="I478" s="3" t="s">
        <v>10</v>
      </c>
    </row>
    <row r="479" spans="1:9" ht="24.65" hidden="1" customHeight="1">
      <c r="A479" s="18" t="s">
        <v>2410</v>
      </c>
      <c r="B479" s="2">
        <v>44788</v>
      </c>
      <c r="C479" s="5">
        <v>0.58333333333333337</v>
      </c>
      <c r="D479" s="2">
        <v>44789</v>
      </c>
      <c r="E479" s="5">
        <v>8.3333333333333332E-3</v>
      </c>
      <c r="F479" s="2">
        <f>D479</f>
        <v>44789</v>
      </c>
      <c r="G479" s="5">
        <v>0.64166666666666672</v>
      </c>
      <c r="H479" s="8" t="s">
        <v>2572</v>
      </c>
      <c r="I479" s="2"/>
    </row>
    <row r="480" spans="1:9" ht="24.65" hidden="1" customHeight="1">
      <c r="A480" s="7" t="s">
        <v>2602</v>
      </c>
      <c r="B480" s="2">
        <v>44793</v>
      </c>
      <c r="C480" s="5">
        <v>0.32291666666666669</v>
      </c>
      <c r="D480" s="2">
        <f t="shared" si="0"/>
        <v>44793</v>
      </c>
      <c r="E480" s="5">
        <v>0.45</v>
      </c>
      <c r="F480" s="2">
        <f>D480</f>
        <v>44793</v>
      </c>
      <c r="G480" s="5">
        <v>0.77500000000000002</v>
      </c>
      <c r="H480" s="8" t="s">
        <v>1830</v>
      </c>
      <c r="I480" s="2"/>
    </row>
    <row r="481" spans="1:9" ht="24.65" hidden="1" customHeight="1">
      <c r="A481" s="7" t="s">
        <v>2538</v>
      </c>
      <c r="B481" s="2">
        <f>F480</f>
        <v>44793</v>
      </c>
      <c r="C481" s="5">
        <v>0.84861111111111109</v>
      </c>
      <c r="D481" s="2">
        <f t="shared" si="0"/>
        <v>44793</v>
      </c>
      <c r="E481" s="5">
        <v>0.8833333333333333</v>
      </c>
      <c r="F481" s="2">
        <v>44794</v>
      </c>
      <c r="G481" s="5">
        <v>0.74583333333333324</v>
      </c>
      <c r="H481" s="8"/>
      <c r="I481" s="2"/>
    </row>
    <row r="482" spans="1:9" ht="24.65" hidden="1" customHeight="1">
      <c r="A482" s="7" t="s">
        <v>2539</v>
      </c>
      <c r="B482" s="2">
        <v>44795</v>
      </c>
      <c r="C482" s="5">
        <v>0.28472222222222221</v>
      </c>
      <c r="D482" s="2">
        <f>B482</f>
        <v>44795</v>
      </c>
      <c r="E482" s="5">
        <v>0.43333333333333335</v>
      </c>
      <c r="F482" s="2">
        <v>44795</v>
      </c>
      <c r="G482" s="5">
        <v>0.91666666666666663</v>
      </c>
      <c r="H482" s="8"/>
      <c r="I482" s="2"/>
    </row>
    <row r="483" spans="1:9" ht="24.65" hidden="1" customHeight="1">
      <c r="A483" s="7" t="s">
        <v>2540</v>
      </c>
      <c r="B483" s="2">
        <v>44799</v>
      </c>
      <c r="C483" s="5">
        <v>0.38541666666666669</v>
      </c>
      <c r="D483" s="2">
        <f t="shared" si="0"/>
        <v>44799</v>
      </c>
      <c r="E483" s="5">
        <v>0.45</v>
      </c>
      <c r="F483" s="2">
        <v>44799</v>
      </c>
      <c r="G483" s="5">
        <v>0.9916666666666667</v>
      </c>
      <c r="H483" s="8"/>
      <c r="I483" s="2"/>
    </row>
    <row r="484" spans="1:9" ht="24.65" hidden="1" customHeight="1">
      <c r="A484" s="7" t="s">
        <v>2541</v>
      </c>
      <c r="B484" s="2">
        <v>44801</v>
      </c>
      <c r="C484" s="5">
        <v>0.25</v>
      </c>
      <c r="D484" s="2">
        <v>44801</v>
      </c>
      <c r="E484" s="5">
        <v>0.77916666666666667</v>
      </c>
      <c r="F484" s="2">
        <v>44802</v>
      </c>
      <c r="G484" s="5">
        <v>0.25416666666666665</v>
      </c>
      <c r="H484" s="8"/>
      <c r="I484" s="2"/>
    </row>
    <row r="485" spans="1:9" ht="24.65" hidden="1" customHeight="1">
      <c r="A485" s="7" t="s">
        <v>2641</v>
      </c>
      <c r="B485" s="2">
        <v>44805</v>
      </c>
      <c r="C485" s="5">
        <v>0.35416666666666669</v>
      </c>
      <c r="D485" s="2">
        <v>44805</v>
      </c>
      <c r="E485" s="5">
        <v>0.48333333333333334</v>
      </c>
      <c r="F485" s="2">
        <v>44806</v>
      </c>
      <c r="G485" s="5">
        <v>0.20277777777777781</v>
      </c>
      <c r="H485" s="8"/>
      <c r="I485" s="2"/>
    </row>
    <row r="486" spans="1:9" ht="24.65" hidden="1" customHeight="1">
      <c r="A486" s="7" t="s">
        <v>2642</v>
      </c>
      <c r="B486" s="2">
        <f>F485</f>
        <v>44806</v>
      </c>
      <c r="C486" s="5">
        <v>0.27083333333333331</v>
      </c>
      <c r="D486" s="2">
        <f t="shared" ref="D486:D493" si="1">B486</f>
        <v>44806</v>
      </c>
      <c r="E486" s="5">
        <v>0.3125</v>
      </c>
      <c r="F486" s="2">
        <v>44806</v>
      </c>
      <c r="G486" s="5">
        <v>0.625</v>
      </c>
      <c r="H486" s="8"/>
      <c r="I486" s="2"/>
    </row>
    <row r="487" spans="1:9" ht="24.65" hidden="1" customHeight="1">
      <c r="A487" s="7" t="s">
        <v>2643</v>
      </c>
      <c r="B487" s="2">
        <v>44807</v>
      </c>
      <c r="C487" s="5">
        <v>0.5625</v>
      </c>
      <c r="D487" s="2">
        <f t="shared" si="1"/>
        <v>44807</v>
      </c>
      <c r="E487" s="5">
        <v>0.8125</v>
      </c>
      <c r="F487" s="2">
        <v>44808</v>
      </c>
      <c r="G487" s="5">
        <v>0.35833333333333334</v>
      </c>
      <c r="H487" s="8" t="s">
        <v>2700</v>
      </c>
      <c r="I487" s="2"/>
    </row>
    <row r="488" spans="1:9" ht="24.65" hidden="1" customHeight="1">
      <c r="A488" s="7" t="s">
        <v>2682</v>
      </c>
      <c r="B488" s="2">
        <v>44814</v>
      </c>
      <c r="C488" s="5">
        <v>0.25694444444444448</v>
      </c>
      <c r="D488" s="2">
        <v>44814</v>
      </c>
      <c r="E488" s="5">
        <v>0.32916666666666666</v>
      </c>
      <c r="F488" s="2">
        <v>44815</v>
      </c>
      <c r="G488" s="5">
        <v>0.32916666666666666</v>
      </c>
      <c r="H488" s="8" t="s">
        <v>2734</v>
      </c>
      <c r="I488" s="2"/>
    </row>
    <row r="489" spans="1:9" ht="24.65" hidden="1" customHeight="1">
      <c r="A489" s="7" t="s">
        <v>2683</v>
      </c>
      <c r="B489" s="2">
        <v>44816</v>
      </c>
      <c r="C489" s="5">
        <v>0.40625</v>
      </c>
      <c r="D489" s="2">
        <f t="shared" si="1"/>
        <v>44816</v>
      </c>
      <c r="E489" s="5">
        <v>0.92499999999999993</v>
      </c>
      <c r="F489" s="2">
        <v>44817</v>
      </c>
      <c r="G489" s="5">
        <v>0.60833333333333328</v>
      </c>
      <c r="H489" s="8"/>
      <c r="I489" s="2"/>
    </row>
    <row r="490" spans="1:9" ht="24.65" hidden="1" customHeight="1">
      <c r="A490" s="7" t="s">
        <v>2782</v>
      </c>
      <c r="B490" s="2">
        <v>44821</v>
      </c>
      <c r="C490" s="5">
        <v>0.19097222222222221</v>
      </c>
      <c r="D490" s="2">
        <f t="shared" si="1"/>
        <v>44821</v>
      </c>
      <c r="E490" s="5">
        <v>0.29166666666666669</v>
      </c>
      <c r="F490" s="2">
        <v>44821</v>
      </c>
      <c r="G490" s="5">
        <v>0.78749999999999998</v>
      </c>
      <c r="H490" s="8" t="s">
        <v>2781</v>
      </c>
      <c r="I490" s="2"/>
    </row>
    <row r="491" spans="1:9" ht="24.65" hidden="1" customHeight="1">
      <c r="A491" s="7" t="s">
        <v>2783</v>
      </c>
      <c r="B491" s="2">
        <f>F490</f>
        <v>44821</v>
      </c>
      <c r="C491" s="5">
        <v>0.85416666666666663</v>
      </c>
      <c r="D491" s="2">
        <f t="shared" si="1"/>
        <v>44821</v>
      </c>
      <c r="E491" s="5">
        <v>0.8833333333333333</v>
      </c>
      <c r="F491" s="2">
        <v>44824</v>
      </c>
      <c r="G491" s="5">
        <v>0.66249999999999998</v>
      </c>
      <c r="H491" s="8" t="s">
        <v>2822</v>
      </c>
      <c r="I491" s="2"/>
    </row>
    <row r="492" spans="1:9" ht="24.65" hidden="1" customHeight="1">
      <c r="A492" s="7" t="s">
        <v>2728</v>
      </c>
      <c r="B492" s="2">
        <v>44825</v>
      </c>
      <c r="C492" s="5">
        <v>0.44791666666666669</v>
      </c>
      <c r="D492" s="2">
        <f t="shared" si="1"/>
        <v>44825</v>
      </c>
      <c r="E492" s="5">
        <v>0.79999999999999993</v>
      </c>
      <c r="F492" s="2">
        <v>44826</v>
      </c>
      <c r="G492" s="5">
        <v>0.25</v>
      </c>
      <c r="H492" s="8"/>
      <c r="I492" s="2"/>
    </row>
    <row r="493" spans="1:9" ht="24.65" hidden="1" customHeight="1">
      <c r="A493" s="7" t="s">
        <v>2729</v>
      </c>
      <c r="B493" s="2">
        <v>44830</v>
      </c>
      <c r="C493" s="5">
        <v>4.5138888888888888E-2</v>
      </c>
      <c r="D493" s="2">
        <f t="shared" si="1"/>
        <v>44830</v>
      </c>
      <c r="E493" s="5">
        <v>0.1125</v>
      </c>
      <c r="F493" s="2">
        <v>44831</v>
      </c>
      <c r="G493" s="5">
        <v>0.48333333333333334</v>
      </c>
      <c r="H493" s="8" t="s">
        <v>2830</v>
      </c>
      <c r="I493" s="2"/>
    </row>
    <row r="494" spans="1:9" ht="24.65" hidden="1" customHeight="1">
      <c r="A494" s="7" t="s">
        <v>2730</v>
      </c>
      <c r="B494" s="2">
        <v>44832</v>
      </c>
      <c r="C494" s="5">
        <v>0.76736111111111116</v>
      </c>
      <c r="D494" s="2">
        <v>44832</v>
      </c>
      <c r="E494" s="5">
        <v>0.81944444444444453</v>
      </c>
      <c r="F494" s="2">
        <v>44833</v>
      </c>
      <c r="G494" s="5">
        <v>0.36249999999999999</v>
      </c>
      <c r="H494" s="8"/>
      <c r="I494" s="2"/>
    </row>
    <row r="495" spans="1:9" ht="24.65" hidden="1" customHeight="1">
      <c r="A495" s="7" t="s">
        <v>2824</v>
      </c>
      <c r="B495" s="2">
        <v>44836</v>
      </c>
      <c r="C495" s="5">
        <v>0.56597222222222221</v>
      </c>
      <c r="D495" s="2">
        <f>B495</f>
        <v>44836</v>
      </c>
      <c r="E495" s="5">
        <v>0.6791666666666667</v>
      </c>
      <c r="F495" s="2">
        <v>44837</v>
      </c>
      <c r="G495" s="5">
        <v>0.19583333333333333</v>
      </c>
      <c r="H495" s="8"/>
      <c r="I495" s="2"/>
    </row>
    <row r="496" spans="1:9" ht="24.65" hidden="1" customHeight="1">
      <c r="A496" s="7" t="s">
        <v>2823</v>
      </c>
      <c r="B496" s="2">
        <f>F495</f>
        <v>44837</v>
      </c>
      <c r="C496" s="5">
        <v>0.26250000000000001</v>
      </c>
      <c r="D496" s="2">
        <f>B496</f>
        <v>44837</v>
      </c>
      <c r="E496" s="5">
        <v>0.3</v>
      </c>
      <c r="F496" s="2">
        <v>44837</v>
      </c>
      <c r="G496" s="5">
        <v>0.97499999999999998</v>
      </c>
      <c r="H496" s="8"/>
      <c r="I496" s="2"/>
    </row>
    <row r="497" spans="1:9" ht="24.65" hidden="1" customHeight="1">
      <c r="A497" s="7" t="s">
        <v>2825</v>
      </c>
      <c r="B497" s="2">
        <v>44838</v>
      </c>
      <c r="C497" s="5">
        <v>0.61805555555555558</v>
      </c>
      <c r="D497" s="2">
        <f>B497</f>
        <v>44838</v>
      </c>
      <c r="E497" s="5">
        <v>0.7583333333333333</v>
      </c>
      <c r="F497" s="2">
        <v>44839</v>
      </c>
      <c r="G497" s="5">
        <v>8.3333333333333329E-2</v>
      </c>
      <c r="H497" s="8"/>
      <c r="I497" s="2"/>
    </row>
    <row r="498" spans="1:9" ht="24.65" hidden="1" customHeight="1">
      <c r="A498" s="7" t="s">
        <v>2827</v>
      </c>
      <c r="B498" s="2">
        <v>44843</v>
      </c>
      <c r="C498" s="5">
        <v>0.35069444444444442</v>
      </c>
      <c r="D498" s="2">
        <v>44844</v>
      </c>
      <c r="E498" s="5">
        <v>0.16250000000000001</v>
      </c>
      <c r="F498" s="2">
        <v>44844</v>
      </c>
      <c r="G498" s="5">
        <v>0.68333333333333324</v>
      </c>
      <c r="H498" s="8" t="s">
        <v>2936</v>
      </c>
      <c r="I498" s="2"/>
    </row>
    <row r="499" spans="1:9" ht="24.65" hidden="1" customHeight="1">
      <c r="A499" s="7" t="s">
        <v>2828</v>
      </c>
      <c r="B499" s="2">
        <v>44846</v>
      </c>
      <c r="C499" s="5">
        <v>0.31666666666666665</v>
      </c>
      <c r="D499" s="2">
        <v>44846</v>
      </c>
      <c r="E499" s="5">
        <v>0.35833333333333334</v>
      </c>
      <c r="F499" s="2">
        <v>44846</v>
      </c>
      <c r="G499" s="5">
        <v>0.9458333333333333</v>
      </c>
      <c r="H499" s="8" t="s">
        <v>2949</v>
      </c>
      <c r="I499" s="2"/>
    </row>
    <row r="500" spans="1:9" ht="24.65" hidden="1" customHeight="1">
      <c r="A500" s="7" t="s">
        <v>2910</v>
      </c>
      <c r="B500" s="2">
        <v>44850</v>
      </c>
      <c r="C500" s="5">
        <v>0.21388888888888891</v>
      </c>
      <c r="D500" s="2">
        <f>B500</f>
        <v>44850</v>
      </c>
      <c r="E500" s="5">
        <v>0.34166666666666662</v>
      </c>
      <c r="F500" s="2">
        <v>44851</v>
      </c>
      <c r="G500" s="5">
        <v>0.20416666666666669</v>
      </c>
      <c r="H500" s="8"/>
      <c r="I500" s="2"/>
    </row>
    <row r="501" spans="1:9" ht="24.65" hidden="1" customHeight="1">
      <c r="A501" s="7" t="s">
        <v>2911</v>
      </c>
      <c r="B501" s="2">
        <f>F500</f>
        <v>44851</v>
      </c>
      <c r="C501" s="5">
        <v>0.3</v>
      </c>
      <c r="D501" s="2">
        <f>B501</f>
        <v>44851</v>
      </c>
      <c r="E501" s="5">
        <v>0.30833333333333335</v>
      </c>
      <c r="F501" s="2">
        <v>44851</v>
      </c>
      <c r="G501" s="5">
        <v>0.73333333333333339</v>
      </c>
      <c r="H501" s="8"/>
      <c r="I501" s="2"/>
    </row>
    <row r="502" spans="1:9" ht="24.65" hidden="1" customHeight="1">
      <c r="A502" s="7" t="s">
        <v>2912</v>
      </c>
      <c r="B502" s="2">
        <v>44852</v>
      </c>
      <c r="C502" s="5">
        <v>0.47222222222222227</v>
      </c>
      <c r="D502" s="2">
        <f>B502</f>
        <v>44852</v>
      </c>
      <c r="E502" s="5">
        <v>0.85</v>
      </c>
      <c r="F502" s="2">
        <v>44853</v>
      </c>
      <c r="G502" s="5">
        <v>0.4375</v>
      </c>
      <c r="H502" s="8" t="s">
        <v>2975</v>
      </c>
      <c r="I502" s="2"/>
    </row>
    <row r="503" spans="1:9" ht="24.65" customHeight="1">
      <c r="A503" s="7" t="s">
        <v>2913</v>
      </c>
      <c r="B503" s="2">
        <v>44857</v>
      </c>
      <c r="C503" s="5">
        <v>0.3888888888888889</v>
      </c>
      <c r="D503" s="2">
        <v>44857</v>
      </c>
      <c r="E503" s="5">
        <v>0.46666666666666662</v>
      </c>
      <c r="F503" s="2">
        <v>44858</v>
      </c>
      <c r="G503" s="5">
        <v>0.13749999999999998</v>
      </c>
      <c r="H503" s="8" t="s">
        <v>3027</v>
      </c>
      <c r="I503" s="2"/>
    </row>
    <row r="504" spans="1:9" ht="24.65" customHeight="1">
      <c r="A504" s="7" t="s">
        <v>2914</v>
      </c>
      <c r="B504" s="2">
        <v>44859</v>
      </c>
      <c r="C504" s="5">
        <v>0.32291666666666669</v>
      </c>
      <c r="D504" s="2">
        <f t="shared" ref="D504:D509" si="2">B504</f>
        <v>44859</v>
      </c>
      <c r="E504" s="5">
        <v>0.3666666666666667</v>
      </c>
      <c r="F504" s="2">
        <v>44859</v>
      </c>
      <c r="G504" s="5">
        <v>0.95416666666666661</v>
      </c>
      <c r="H504" s="8"/>
      <c r="I504" s="2"/>
    </row>
    <row r="505" spans="1:9" ht="24.65" customHeight="1">
      <c r="A505" s="7" t="s">
        <v>2999</v>
      </c>
      <c r="B505" s="2">
        <v>44863</v>
      </c>
      <c r="C505" s="5">
        <v>0.20833333333333334</v>
      </c>
      <c r="D505" s="2">
        <f t="shared" si="2"/>
        <v>44863</v>
      </c>
      <c r="E505" s="5">
        <v>0.33333333333333331</v>
      </c>
      <c r="F505" s="2">
        <v>44863</v>
      </c>
      <c r="G505" s="5">
        <v>0.75</v>
      </c>
      <c r="H505" s="8"/>
      <c r="I505" s="2"/>
    </row>
    <row r="506" spans="1:9" ht="24.65" customHeight="1">
      <c r="A506" s="7" t="s">
        <v>3000</v>
      </c>
      <c r="B506" s="2">
        <f>F505</f>
        <v>44863</v>
      </c>
      <c r="C506" s="5">
        <v>0.8125</v>
      </c>
      <c r="D506" s="2">
        <f t="shared" si="2"/>
        <v>44863</v>
      </c>
      <c r="E506" s="5">
        <v>0.83333333333333337</v>
      </c>
      <c r="F506" s="2">
        <v>44864</v>
      </c>
      <c r="G506" s="5">
        <v>0.20833333333333334</v>
      </c>
      <c r="H506" s="8"/>
      <c r="I506" s="2"/>
    </row>
    <row r="507" spans="1:9" ht="24.65" customHeight="1">
      <c r="A507" s="7" t="s">
        <v>3001</v>
      </c>
      <c r="B507" s="2">
        <v>44864</v>
      </c>
      <c r="C507" s="5">
        <v>0.75</v>
      </c>
      <c r="D507" s="2">
        <f t="shared" si="2"/>
        <v>44864</v>
      </c>
      <c r="E507" s="5">
        <v>0.875</v>
      </c>
      <c r="F507" s="2">
        <v>44865</v>
      </c>
      <c r="G507" s="5">
        <v>0.25</v>
      </c>
      <c r="H507" s="8"/>
      <c r="I507" s="2"/>
    </row>
    <row r="508" spans="1:9" ht="24.65" customHeight="1">
      <c r="A508" s="7" t="s">
        <v>3020</v>
      </c>
      <c r="B508" s="2">
        <v>44868</v>
      </c>
      <c r="C508" s="5">
        <v>0.70833333333333337</v>
      </c>
      <c r="D508" s="2">
        <f t="shared" si="2"/>
        <v>44868</v>
      </c>
      <c r="E508" s="5">
        <v>0.79166666666666663</v>
      </c>
      <c r="F508" s="2">
        <v>44869</v>
      </c>
      <c r="G508" s="5">
        <v>0.29166666666666669</v>
      </c>
      <c r="H508" s="8"/>
      <c r="I508" s="2"/>
    </row>
    <row r="509" spans="1:9" ht="24.65" customHeight="1">
      <c r="A509" s="7" t="s">
        <v>3021</v>
      </c>
      <c r="B509" s="2">
        <v>44870</v>
      </c>
      <c r="C509" s="5">
        <v>0.45833333333333331</v>
      </c>
      <c r="D509" s="2">
        <f t="shared" si="2"/>
        <v>44870</v>
      </c>
      <c r="E509" s="5">
        <v>0.5</v>
      </c>
      <c r="F509" s="2">
        <v>44871</v>
      </c>
      <c r="G509" s="5">
        <v>8.3333333333333329E-2</v>
      </c>
      <c r="H509" s="8"/>
      <c r="I509" s="2"/>
    </row>
    <row r="510" spans="1:9" ht="24.9" customHeight="1">
      <c r="A510" s="60" t="s">
        <v>3054</v>
      </c>
      <c r="B510" s="61"/>
      <c r="C510" s="61"/>
      <c r="D510" s="61"/>
      <c r="E510" s="61"/>
      <c r="F510" s="61"/>
      <c r="G510" s="61"/>
      <c r="H510" s="61"/>
      <c r="I510" s="62"/>
    </row>
    <row r="511" spans="1:9" ht="24.65" customHeight="1">
      <c r="A511" s="14" t="s">
        <v>5</v>
      </c>
      <c r="B511" s="48" t="s">
        <v>6</v>
      </c>
      <c r="C511" s="48"/>
      <c r="D511" s="48" t="s">
        <v>7</v>
      </c>
      <c r="E511" s="48"/>
      <c r="F511" s="48" t="s">
        <v>8</v>
      </c>
      <c r="G511" s="48"/>
      <c r="H511" s="3" t="s">
        <v>9</v>
      </c>
      <c r="I511" s="3" t="s">
        <v>10</v>
      </c>
    </row>
    <row r="512" spans="1:9" ht="24.65" hidden="1" customHeight="1">
      <c r="A512" s="7" t="s">
        <v>1134</v>
      </c>
      <c r="B512" s="2">
        <v>44562</v>
      </c>
      <c r="C512" s="5">
        <v>0.41666666666666669</v>
      </c>
      <c r="D512" s="2">
        <v>44562</v>
      </c>
      <c r="E512" s="5">
        <v>0.72916666666666663</v>
      </c>
      <c r="F512" s="2">
        <v>44563</v>
      </c>
      <c r="G512" s="5">
        <v>0.27083333333333331</v>
      </c>
      <c r="H512" s="8" t="s">
        <v>1193</v>
      </c>
      <c r="I512" s="2"/>
    </row>
    <row r="513" spans="1:9" ht="24.65" hidden="1" customHeight="1">
      <c r="A513" s="11" t="s">
        <v>1120</v>
      </c>
      <c r="B513" s="2">
        <v>44565</v>
      </c>
      <c r="C513" s="5">
        <v>0.83333333333333337</v>
      </c>
      <c r="D513" s="2">
        <v>44566</v>
      </c>
      <c r="E513" s="5">
        <v>0.29166666666666669</v>
      </c>
      <c r="F513" s="2">
        <v>44566</v>
      </c>
      <c r="G513" s="5">
        <v>0.60763888888888895</v>
      </c>
      <c r="H513" s="8"/>
      <c r="I513" s="2"/>
    </row>
    <row r="514" spans="1:9" ht="24.65" hidden="1" customHeight="1">
      <c r="A514" s="11" t="s">
        <v>1119</v>
      </c>
      <c r="B514" s="2">
        <v>44566</v>
      </c>
      <c r="C514" s="5">
        <v>0.64166666666666672</v>
      </c>
      <c r="D514" s="2">
        <v>44566</v>
      </c>
      <c r="E514" s="5">
        <v>0.77083333333333337</v>
      </c>
      <c r="F514" s="2">
        <v>44567</v>
      </c>
      <c r="G514" s="5">
        <v>5.2083333333333336E-2</v>
      </c>
      <c r="H514" s="8"/>
      <c r="I514" s="2"/>
    </row>
    <row r="515" spans="1:9" ht="24.65" hidden="1" customHeight="1">
      <c r="A515" s="7" t="s">
        <v>1173</v>
      </c>
      <c r="B515" s="2">
        <v>44569</v>
      </c>
      <c r="C515" s="5">
        <v>0.45833333333333331</v>
      </c>
      <c r="D515" s="2">
        <v>44569</v>
      </c>
      <c r="E515" s="5">
        <v>0.72916666666666663</v>
      </c>
      <c r="F515" s="2">
        <v>44570</v>
      </c>
      <c r="G515" s="5">
        <v>0.3125</v>
      </c>
      <c r="H515" s="8" t="s">
        <v>1193</v>
      </c>
      <c r="I515" s="2"/>
    </row>
    <row r="516" spans="1:9" ht="24.65" hidden="1" customHeight="1">
      <c r="A516" s="7" t="s">
        <v>1233</v>
      </c>
      <c r="B516" s="2">
        <v>44572</v>
      </c>
      <c r="C516" s="5">
        <v>0.79166666666666663</v>
      </c>
      <c r="D516" s="2">
        <v>44572</v>
      </c>
      <c r="E516" s="5">
        <v>0.83333333333333337</v>
      </c>
      <c r="F516" s="2">
        <v>44573</v>
      </c>
      <c r="G516" s="5">
        <v>8.3333333333333329E-2</v>
      </c>
      <c r="H516" s="8"/>
      <c r="I516" s="2"/>
    </row>
    <row r="517" spans="1:9" ht="24.65" hidden="1" customHeight="1">
      <c r="A517" s="7" t="s">
        <v>1234</v>
      </c>
      <c r="B517" s="2">
        <v>44573</v>
      </c>
      <c r="C517" s="5">
        <v>0.25</v>
      </c>
      <c r="D517" s="2">
        <v>44573</v>
      </c>
      <c r="E517" s="5">
        <v>0.29166666666666669</v>
      </c>
      <c r="F517" s="2">
        <v>44573</v>
      </c>
      <c r="G517" s="5">
        <v>0.625</v>
      </c>
      <c r="H517" s="8"/>
      <c r="I517" s="2"/>
    </row>
    <row r="518" spans="1:9" ht="24.65" hidden="1" customHeight="1">
      <c r="A518" s="7" t="s">
        <v>1232</v>
      </c>
      <c r="B518" s="2">
        <v>44576</v>
      </c>
      <c r="C518" s="5">
        <v>0.16666666666666666</v>
      </c>
      <c r="D518" s="2">
        <v>44576</v>
      </c>
      <c r="E518" s="5">
        <v>0.20833333333333334</v>
      </c>
      <c r="F518" s="2">
        <v>44576</v>
      </c>
      <c r="G518" s="5">
        <v>0.72916666666666663</v>
      </c>
      <c r="H518" s="8" t="s">
        <v>869</v>
      </c>
      <c r="I518" s="2"/>
    </row>
    <row r="519" spans="1:9" ht="24.65" hidden="1" customHeight="1">
      <c r="A519" s="11" t="s">
        <v>1214</v>
      </c>
      <c r="B519" s="2">
        <v>44579</v>
      </c>
      <c r="C519" s="5">
        <v>0.29166666666666669</v>
      </c>
      <c r="D519" s="2">
        <v>44579</v>
      </c>
      <c r="E519" s="5">
        <v>0.33333333333333331</v>
      </c>
      <c r="F519" s="2">
        <v>44579</v>
      </c>
      <c r="G519" s="5">
        <v>0.625</v>
      </c>
      <c r="H519" s="8"/>
      <c r="I519" s="2"/>
    </row>
    <row r="520" spans="1:9" ht="24.65" hidden="1" customHeight="1">
      <c r="A520" s="11" t="s">
        <v>1213</v>
      </c>
      <c r="B520" s="2">
        <v>44579</v>
      </c>
      <c r="C520" s="5">
        <v>0.66666666666666663</v>
      </c>
      <c r="D520" s="2">
        <v>44579</v>
      </c>
      <c r="E520" s="5">
        <v>0.6875</v>
      </c>
      <c r="F520" s="2">
        <v>44580</v>
      </c>
      <c r="G520" s="5">
        <v>8.3333333333333329E-2</v>
      </c>
      <c r="H520" s="8"/>
      <c r="I520" s="2"/>
    </row>
    <row r="521" spans="1:9" ht="24.65" hidden="1" customHeight="1">
      <c r="A521" s="7" t="s">
        <v>1268</v>
      </c>
      <c r="B521" s="2">
        <v>44582</v>
      </c>
      <c r="C521" s="5">
        <v>0.54166666666666663</v>
      </c>
      <c r="D521" s="2">
        <v>44582</v>
      </c>
      <c r="E521" s="5">
        <v>0.625</v>
      </c>
      <c r="F521" s="2">
        <v>44583</v>
      </c>
      <c r="G521" s="5">
        <v>0.35416666666666669</v>
      </c>
      <c r="H521" s="8" t="s">
        <v>869</v>
      </c>
      <c r="I521" s="2"/>
    </row>
    <row r="522" spans="1:9" ht="24.65" hidden="1" customHeight="1">
      <c r="A522" s="11" t="s">
        <v>1307</v>
      </c>
      <c r="B522" s="2">
        <v>44586</v>
      </c>
      <c r="C522" s="5">
        <v>0.16666666666666666</v>
      </c>
      <c r="D522" s="2">
        <v>44586</v>
      </c>
      <c r="E522" s="5">
        <v>0.29166666666666669</v>
      </c>
      <c r="F522" s="2">
        <v>44586</v>
      </c>
      <c r="G522" s="5">
        <v>0.60416666666666663</v>
      </c>
      <c r="H522" s="8"/>
      <c r="I522" s="2"/>
    </row>
    <row r="523" spans="1:9" ht="24.65" hidden="1" customHeight="1">
      <c r="A523" s="11" t="s">
        <v>1306</v>
      </c>
      <c r="B523" s="2">
        <v>44586</v>
      </c>
      <c r="C523" s="5">
        <v>0.64583333333333337</v>
      </c>
      <c r="D523" s="2">
        <v>44586</v>
      </c>
      <c r="E523" s="5">
        <v>0.66666666666666663</v>
      </c>
      <c r="F523" s="2">
        <v>44587</v>
      </c>
      <c r="G523" s="5">
        <v>0.58333333333333337</v>
      </c>
      <c r="H523" s="8"/>
      <c r="I523" s="2"/>
    </row>
    <row r="524" spans="1:9" ht="24.65" hidden="1" customHeight="1">
      <c r="A524" s="7" t="s">
        <v>1308</v>
      </c>
      <c r="B524" s="2">
        <v>44590</v>
      </c>
      <c r="C524" s="5">
        <v>0.25</v>
      </c>
      <c r="D524" s="2">
        <v>44590</v>
      </c>
      <c r="E524" s="5">
        <v>0.4375</v>
      </c>
      <c r="F524" s="2">
        <v>44591</v>
      </c>
      <c r="G524" s="5">
        <v>8.3333333333333329E-2</v>
      </c>
      <c r="H524" s="8" t="s">
        <v>869</v>
      </c>
      <c r="I524" s="2"/>
    </row>
    <row r="525" spans="1:9" ht="24.65" hidden="1" customHeight="1">
      <c r="A525" s="7" t="s">
        <v>1320</v>
      </c>
      <c r="B525" s="2">
        <v>44593</v>
      </c>
      <c r="C525" s="5">
        <v>0.65833333333333333</v>
      </c>
      <c r="D525" s="2">
        <v>44593</v>
      </c>
      <c r="E525" s="5">
        <v>0.67499999999999993</v>
      </c>
      <c r="F525" s="2">
        <v>44593</v>
      </c>
      <c r="G525" s="5">
        <v>0.9375</v>
      </c>
      <c r="H525" s="8"/>
      <c r="I525" s="2"/>
    </row>
    <row r="526" spans="1:9" ht="24.65" hidden="1" customHeight="1">
      <c r="A526" s="7" t="s">
        <v>1321</v>
      </c>
      <c r="B526" s="2">
        <v>44594</v>
      </c>
      <c r="C526" s="5">
        <v>0.25</v>
      </c>
      <c r="D526" s="2">
        <v>44594</v>
      </c>
      <c r="E526" s="5">
        <v>0.29583333333333334</v>
      </c>
      <c r="F526" s="2">
        <v>44594</v>
      </c>
      <c r="G526" s="5">
        <v>0.6875</v>
      </c>
      <c r="H526" s="8"/>
      <c r="I526" s="2"/>
    </row>
    <row r="527" spans="1:9" ht="24.65" hidden="1" customHeight="1">
      <c r="A527" s="7" t="s">
        <v>1368</v>
      </c>
      <c r="B527" s="2">
        <v>44597</v>
      </c>
      <c r="C527" s="5">
        <v>0.25</v>
      </c>
      <c r="D527" s="2">
        <v>44597</v>
      </c>
      <c r="E527" s="5">
        <v>0.29166666666666669</v>
      </c>
      <c r="F527" s="2">
        <v>44597</v>
      </c>
      <c r="G527" s="5">
        <v>0.79166666666666663</v>
      </c>
      <c r="H527" s="8" t="s">
        <v>869</v>
      </c>
      <c r="I527" s="2"/>
    </row>
    <row r="528" spans="1:9" ht="24.65" hidden="1" customHeight="1">
      <c r="A528" s="11" t="s">
        <v>1397</v>
      </c>
      <c r="B528" s="2">
        <v>44600</v>
      </c>
      <c r="C528" s="5">
        <v>0.41666666666666669</v>
      </c>
      <c r="D528" s="2">
        <v>44600</v>
      </c>
      <c r="E528" s="5">
        <v>0.45833333333333331</v>
      </c>
      <c r="F528" s="2">
        <v>44600</v>
      </c>
      <c r="G528" s="5">
        <v>0.66666666666666663</v>
      </c>
      <c r="H528" s="8"/>
      <c r="I528" s="2"/>
    </row>
    <row r="529" spans="1:9" ht="24.65" hidden="1" customHeight="1">
      <c r="A529" s="11" t="s">
        <v>1396</v>
      </c>
      <c r="B529" s="2">
        <v>44600</v>
      </c>
      <c r="C529" s="5">
        <v>0.70833333333333337</v>
      </c>
      <c r="D529" s="2">
        <v>44600</v>
      </c>
      <c r="E529" s="5">
        <v>0.72916666666666663</v>
      </c>
      <c r="F529" s="2">
        <v>44600</v>
      </c>
      <c r="G529" s="5">
        <v>0.95833333333333337</v>
      </c>
      <c r="H529" s="8"/>
      <c r="I529" s="2"/>
    </row>
    <row r="530" spans="1:9" ht="24.65" hidden="1" customHeight="1">
      <c r="A530" s="7" t="s">
        <v>1405</v>
      </c>
      <c r="B530" s="2">
        <v>44603</v>
      </c>
      <c r="C530" s="5">
        <v>0.45833333333333331</v>
      </c>
      <c r="D530" s="2">
        <v>44603</v>
      </c>
      <c r="E530" s="5">
        <v>0.5</v>
      </c>
      <c r="F530" s="2">
        <v>44604</v>
      </c>
      <c r="G530" s="5">
        <v>0</v>
      </c>
      <c r="H530" s="8" t="s">
        <v>1431</v>
      </c>
      <c r="I530" s="2"/>
    </row>
    <row r="531" spans="1:9" ht="24.65" hidden="1" customHeight="1">
      <c r="A531" s="7" t="s">
        <v>1433</v>
      </c>
      <c r="B531" s="2">
        <v>44606</v>
      </c>
      <c r="C531" s="5">
        <v>0.75</v>
      </c>
      <c r="D531" s="2">
        <v>44606</v>
      </c>
      <c r="E531" s="5">
        <v>0.77083333333333337</v>
      </c>
      <c r="F531" s="2">
        <v>44607</v>
      </c>
      <c r="G531" s="5">
        <v>0.25</v>
      </c>
      <c r="H531" s="8"/>
      <c r="I531" s="2"/>
    </row>
    <row r="532" spans="1:9" ht="24.65" hidden="1" customHeight="1">
      <c r="A532" s="7" t="s">
        <v>1434</v>
      </c>
      <c r="B532" s="2">
        <v>44607</v>
      </c>
      <c r="C532" s="5">
        <v>0.29166666666666669</v>
      </c>
      <c r="D532" s="2">
        <v>44607</v>
      </c>
      <c r="E532" s="5">
        <v>0.3125</v>
      </c>
      <c r="F532" s="2">
        <v>44607</v>
      </c>
      <c r="G532" s="5">
        <v>0.5</v>
      </c>
      <c r="H532" s="8"/>
      <c r="I532" s="2"/>
    </row>
    <row r="533" spans="1:9" ht="24.65" hidden="1" customHeight="1">
      <c r="A533" s="7" t="s">
        <v>1435</v>
      </c>
      <c r="B533" s="2">
        <v>44610</v>
      </c>
      <c r="C533" s="5">
        <v>0.41666666666666669</v>
      </c>
      <c r="D533" s="2">
        <v>44610</v>
      </c>
      <c r="E533" s="5">
        <v>0.45833333333333331</v>
      </c>
      <c r="F533" s="2">
        <v>44611</v>
      </c>
      <c r="G533" s="5">
        <v>4.1666666666666664E-2</v>
      </c>
      <c r="H533" s="8"/>
      <c r="I533" s="2"/>
    </row>
    <row r="534" spans="1:9" ht="24.65" hidden="1" customHeight="1">
      <c r="A534" s="7" t="s">
        <v>1477</v>
      </c>
      <c r="B534" s="2">
        <v>44613</v>
      </c>
      <c r="C534" s="5">
        <v>0.70833333333333337</v>
      </c>
      <c r="D534" s="2">
        <v>44613</v>
      </c>
      <c r="E534" s="5">
        <v>0.73958333333333337</v>
      </c>
      <c r="F534" s="2">
        <v>44614</v>
      </c>
      <c r="G534" s="5">
        <v>0.26041666666666669</v>
      </c>
      <c r="H534" s="8"/>
      <c r="I534" s="2"/>
    </row>
    <row r="535" spans="1:9" ht="24.65" hidden="1" customHeight="1">
      <c r="A535" s="7" t="s">
        <v>1478</v>
      </c>
      <c r="B535" s="2">
        <v>44614</v>
      </c>
      <c r="C535" s="5">
        <v>0.29166666666666669</v>
      </c>
      <c r="D535" s="2">
        <v>44614</v>
      </c>
      <c r="E535" s="5">
        <v>0.3125</v>
      </c>
      <c r="F535" s="2">
        <v>44614</v>
      </c>
      <c r="G535" s="5">
        <v>0.52083333333333337</v>
      </c>
      <c r="H535" s="8"/>
      <c r="I535" s="2"/>
    </row>
    <row r="536" spans="1:9" ht="24.65" hidden="1" customHeight="1">
      <c r="A536" s="7" t="s">
        <v>1497</v>
      </c>
      <c r="B536" s="2">
        <v>44617</v>
      </c>
      <c r="C536" s="5">
        <v>0.45833333333333331</v>
      </c>
      <c r="D536" s="2">
        <v>44617</v>
      </c>
      <c r="E536" s="5">
        <v>0.79166666666666663</v>
      </c>
      <c r="F536" s="2">
        <v>44618</v>
      </c>
      <c r="G536" s="5">
        <v>0.25</v>
      </c>
      <c r="H536" s="8"/>
      <c r="I536" s="2"/>
    </row>
    <row r="537" spans="1:9" ht="24.65" hidden="1" customHeight="1">
      <c r="A537" s="7" t="s">
        <v>1530</v>
      </c>
      <c r="B537" s="2">
        <v>44620</v>
      </c>
      <c r="C537" s="5">
        <v>0.70833333333333337</v>
      </c>
      <c r="D537" s="2">
        <v>44620</v>
      </c>
      <c r="E537" s="5">
        <v>0.75</v>
      </c>
      <c r="F537" s="2">
        <v>44621</v>
      </c>
      <c r="G537" s="5">
        <v>0.25</v>
      </c>
      <c r="H537" s="8"/>
      <c r="I537" s="2"/>
    </row>
    <row r="538" spans="1:9" ht="24.65" hidden="1" customHeight="1">
      <c r="A538" s="7" t="s">
        <v>1531</v>
      </c>
      <c r="B538" s="2">
        <v>44621</v>
      </c>
      <c r="C538" s="5">
        <v>0.29166666666666669</v>
      </c>
      <c r="D538" s="2">
        <v>44621</v>
      </c>
      <c r="E538" s="5">
        <v>0.3125</v>
      </c>
      <c r="F538" s="2">
        <v>44621</v>
      </c>
      <c r="G538" s="5">
        <v>0.5625</v>
      </c>
      <c r="H538" s="8"/>
      <c r="I538" s="2"/>
    </row>
    <row r="539" spans="1:9" ht="24.65" hidden="1" customHeight="1">
      <c r="A539" s="7" t="s">
        <v>1532</v>
      </c>
      <c r="B539" s="2">
        <v>44624</v>
      </c>
      <c r="C539" s="5">
        <v>0.45833333333333331</v>
      </c>
      <c r="D539" s="2">
        <v>44625</v>
      </c>
      <c r="E539" s="5">
        <v>4.1666666666666664E-2</v>
      </c>
      <c r="F539" s="2">
        <v>44625</v>
      </c>
      <c r="G539" s="5">
        <v>0.64583333333333337</v>
      </c>
      <c r="H539" s="8" t="s">
        <v>1603</v>
      </c>
      <c r="I539" s="2"/>
    </row>
    <row r="540" spans="1:9" ht="24.65" hidden="1" customHeight="1">
      <c r="A540" s="7" t="s">
        <v>1586</v>
      </c>
      <c r="B540" s="2">
        <v>44628</v>
      </c>
      <c r="C540" s="5">
        <v>0.25</v>
      </c>
      <c r="D540" s="2">
        <v>44628</v>
      </c>
      <c r="E540" s="5">
        <v>0.33333333333333331</v>
      </c>
      <c r="F540" s="2">
        <v>44628</v>
      </c>
      <c r="G540" s="5">
        <v>0.625</v>
      </c>
      <c r="H540" s="8"/>
      <c r="I540" s="2"/>
    </row>
    <row r="541" spans="1:9" ht="24.65" hidden="1" customHeight="1">
      <c r="A541" s="7" t="s">
        <v>1585</v>
      </c>
      <c r="B541" s="2">
        <v>44628</v>
      </c>
      <c r="C541" s="5">
        <v>0.66666666666666663</v>
      </c>
      <c r="D541" s="2">
        <v>44628</v>
      </c>
      <c r="E541" s="5">
        <v>0.6875</v>
      </c>
      <c r="F541" s="2">
        <v>44629</v>
      </c>
      <c r="G541" s="5">
        <v>2.0833333333333332E-2</v>
      </c>
      <c r="H541" s="8"/>
      <c r="I541" s="2"/>
    </row>
    <row r="542" spans="1:9" ht="24.65" hidden="1" customHeight="1">
      <c r="A542" s="7" t="s">
        <v>1587</v>
      </c>
      <c r="B542" s="2">
        <v>44631</v>
      </c>
      <c r="C542" s="5">
        <v>0.45833333333333331</v>
      </c>
      <c r="D542" s="2">
        <v>44631</v>
      </c>
      <c r="E542" s="5">
        <v>0.66666666666666663</v>
      </c>
      <c r="F542" s="2">
        <v>44632</v>
      </c>
      <c r="G542" s="5">
        <v>0.20833333333333334</v>
      </c>
      <c r="H542" s="8" t="s">
        <v>1635</v>
      </c>
      <c r="I542" s="2"/>
    </row>
    <row r="543" spans="1:9" ht="24.65" hidden="1" customHeight="1">
      <c r="A543" s="7" t="s">
        <v>1619</v>
      </c>
      <c r="B543" s="2">
        <v>44634</v>
      </c>
      <c r="C543" s="5">
        <v>0.70833333333333337</v>
      </c>
      <c r="D543" s="2">
        <v>44634</v>
      </c>
      <c r="E543" s="5">
        <v>0.75</v>
      </c>
      <c r="F543" s="2">
        <v>44635</v>
      </c>
      <c r="G543" s="5">
        <v>0.25</v>
      </c>
      <c r="H543" s="8"/>
      <c r="I543" s="2"/>
    </row>
    <row r="544" spans="1:9" ht="24.65" hidden="1" customHeight="1">
      <c r="A544" s="7" t="s">
        <v>1620</v>
      </c>
      <c r="B544" s="2">
        <v>44635</v>
      </c>
      <c r="C544" s="5">
        <v>0.29166666666666669</v>
      </c>
      <c r="D544" s="2">
        <v>44635</v>
      </c>
      <c r="E544" s="5">
        <v>0.3125</v>
      </c>
      <c r="F544" s="2">
        <v>44635</v>
      </c>
      <c r="G544" s="5">
        <v>0.625</v>
      </c>
      <c r="H544" s="8"/>
      <c r="I544" s="2"/>
    </row>
    <row r="545" spans="1:9" ht="24.65" hidden="1" customHeight="1">
      <c r="A545" s="7" t="s">
        <v>1621</v>
      </c>
      <c r="B545" s="2">
        <v>44638</v>
      </c>
      <c r="C545" s="5">
        <v>0.45833333333333331</v>
      </c>
      <c r="D545" s="2">
        <v>44638</v>
      </c>
      <c r="E545" s="5">
        <v>0.75</v>
      </c>
      <c r="F545" s="2">
        <v>44639</v>
      </c>
      <c r="G545" s="5">
        <v>0.29166666666666669</v>
      </c>
      <c r="H545" s="8" t="s">
        <v>1673</v>
      </c>
      <c r="I545" s="2"/>
    </row>
    <row r="546" spans="1:9" ht="24.65" hidden="1" customHeight="1">
      <c r="A546" s="7" t="s">
        <v>1654</v>
      </c>
      <c r="B546" s="2">
        <v>44642</v>
      </c>
      <c r="C546" s="5">
        <v>0.29166666666666669</v>
      </c>
      <c r="D546" s="2">
        <v>44642</v>
      </c>
      <c r="E546" s="5">
        <v>0.3125</v>
      </c>
      <c r="F546" s="2">
        <v>44642</v>
      </c>
      <c r="G546" s="5">
        <v>0.625</v>
      </c>
      <c r="H546" s="8"/>
      <c r="I546" s="2"/>
    </row>
    <row r="547" spans="1:9" ht="24.65" hidden="1" customHeight="1">
      <c r="A547" s="7" t="s">
        <v>1653</v>
      </c>
      <c r="B547" s="2">
        <v>44642</v>
      </c>
      <c r="C547" s="5">
        <v>0.66666666666666663</v>
      </c>
      <c r="D547" s="2">
        <v>44642</v>
      </c>
      <c r="E547" s="5">
        <v>0.6875</v>
      </c>
      <c r="F547" s="2">
        <v>44643</v>
      </c>
      <c r="G547" s="5">
        <v>0.16666666666666666</v>
      </c>
      <c r="H547" s="8"/>
      <c r="I547" s="2"/>
    </row>
    <row r="548" spans="1:9" ht="24.65" hidden="1" customHeight="1">
      <c r="A548" s="7" t="s">
        <v>1660</v>
      </c>
      <c r="B548" s="2">
        <v>44645</v>
      </c>
      <c r="C548" s="5">
        <v>0.54166666666666663</v>
      </c>
      <c r="D548" s="2">
        <v>44645</v>
      </c>
      <c r="E548" s="5">
        <v>0.83333333333333337</v>
      </c>
      <c r="F548" s="2">
        <v>44646</v>
      </c>
      <c r="G548" s="5">
        <v>0.85416666666666663</v>
      </c>
      <c r="H548" s="8" t="s">
        <v>1727</v>
      </c>
      <c r="I548" s="2"/>
    </row>
    <row r="549" spans="1:9" ht="24.65" hidden="1" customHeight="1">
      <c r="A549" s="7" t="s">
        <v>1708</v>
      </c>
      <c r="B549" s="2">
        <v>44649</v>
      </c>
      <c r="C549" s="5">
        <v>0.66666666666666663</v>
      </c>
      <c r="D549" s="2">
        <v>44649</v>
      </c>
      <c r="E549" s="5">
        <v>0.75</v>
      </c>
      <c r="F549" s="2">
        <v>44650</v>
      </c>
      <c r="G549" s="5">
        <v>0.16666666666666666</v>
      </c>
      <c r="H549" s="8"/>
      <c r="I549" s="2"/>
    </row>
    <row r="550" spans="1:9" ht="24.65" hidden="1" customHeight="1">
      <c r="A550" s="7" t="s">
        <v>1709</v>
      </c>
      <c r="B550" s="2">
        <v>44650</v>
      </c>
      <c r="C550" s="5">
        <v>0.25</v>
      </c>
      <c r="D550" s="2">
        <v>44650</v>
      </c>
      <c r="E550" s="5">
        <v>0.33333333333333331</v>
      </c>
      <c r="F550" s="2">
        <v>44650</v>
      </c>
      <c r="G550" s="5">
        <v>0.58333333333333337</v>
      </c>
      <c r="H550" s="8"/>
      <c r="I550" s="2"/>
    </row>
    <row r="551" spans="1:9" ht="24.65" hidden="1" customHeight="1">
      <c r="A551" s="7" t="s">
        <v>1710</v>
      </c>
      <c r="B551" s="2">
        <v>44654</v>
      </c>
      <c r="C551" s="5">
        <v>0.29166666666666669</v>
      </c>
      <c r="D551" s="2">
        <v>44654</v>
      </c>
      <c r="E551" s="5">
        <v>0.4375</v>
      </c>
      <c r="F551" s="2">
        <v>44655</v>
      </c>
      <c r="G551" s="5">
        <v>0.20833333333333334</v>
      </c>
      <c r="H551" s="31" t="s">
        <v>1767</v>
      </c>
      <c r="I551" s="2"/>
    </row>
    <row r="552" spans="1:9" ht="24.65" hidden="1" customHeight="1">
      <c r="A552" s="7" t="s">
        <v>1744</v>
      </c>
      <c r="B552" s="2">
        <v>44657</v>
      </c>
      <c r="C552" s="5">
        <v>0.875</v>
      </c>
      <c r="D552" s="2">
        <v>44657</v>
      </c>
      <c r="E552" s="5">
        <v>0.91666666666666663</v>
      </c>
      <c r="F552" s="2">
        <v>44658</v>
      </c>
      <c r="G552" s="5">
        <v>0.16666666666666666</v>
      </c>
      <c r="H552" s="8"/>
      <c r="I552" s="2"/>
    </row>
    <row r="553" spans="1:9" ht="24.65" hidden="1" customHeight="1">
      <c r="A553" s="7" t="s">
        <v>1743</v>
      </c>
      <c r="B553" s="2">
        <v>44658</v>
      </c>
      <c r="C553" s="5">
        <v>0.22916666666666666</v>
      </c>
      <c r="D553" s="2">
        <v>44658</v>
      </c>
      <c r="E553" s="5">
        <v>0.33333333333333331</v>
      </c>
      <c r="F553" s="2">
        <v>44658</v>
      </c>
      <c r="G553" s="5">
        <v>0.70833333333333337</v>
      </c>
      <c r="H553" s="8"/>
      <c r="I553" s="2"/>
    </row>
    <row r="554" spans="1:9" ht="24.65" hidden="1" customHeight="1">
      <c r="A554" s="7" t="s">
        <v>1766</v>
      </c>
      <c r="B554" s="2">
        <v>44661</v>
      </c>
      <c r="C554" s="5">
        <v>0.20833333333333334</v>
      </c>
      <c r="D554" s="2">
        <v>44662</v>
      </c>
      <c r="E554" s="5">
        <v>0.79166666666666663</v>
      </c>
      <c r="F554" s="2">
        <v>44663</v>
      </c>
      <c r="G554" s="5">
        <v>0.54166666666666663</v>
      </c>
      <c r="H554" s="8" t="s">
        <v>1860</v>
      </c>
      <c r="I554" s="2"/>
    </row>
    <row r="555" spans="1:9" ht="24.65" hidden="1" customHeight="1">
      <c r="A555" s="7" t="s">
        <v>1793</v>
      </c>
      <c r="B555" s="2">
        <v>44666</v>
      </c>
      <c r="C555" s="5">
        <v>0.77777777777777779</v>
      </c>
      <c r="D555" s="2">
        <f t="shared" ref="D555:D559" si="3">B555</f>
        <v>44666</v>
      </c>
      <c r="E555" s="5">
        <v>0.79166666666666663</v>
      </c>
      <c r="F555" s="2">
        <v>44667</v>
      </c>
      <c r="G555" s="5">
        <v>0.47916666666666669</v>
      </c>
      <c r="H555" s="8"/>
      <c r="I555" s="2"/>
    </row>
    <row r="556" spans="1:9" ht="24.65" hidden="1" customHeight="1">
      <c r="A556" s="7" t="s">
        <v>1794</v>
      </c>
      <c r="B556" s="2">
        <f>F555</f>
        <v>44667</v>
      </c>
      <c r="C556" s="5">
        <v>0.51250000000000007</v>
      </c>
      <c r="D556" s="2">
        <f t="shared" si="3"/>
        <v>44667</v>
      </c>
      <c r="E556" s="5">
        <v>0.52916666666666667</v>
      </c>
      <c r="F556" s="2">
        <f t="shared" ref="F556:F559" si="4">D556</f>
        <v>44667</v>
      </c>
      <c r="G556" s="5">
        <v>0.67013888888888884</v>
      </c>
      <c r="H556" s="8"/>
      <c r="I556" s="2"/>
    </row>
    <row r="557" spans="1:9" ht="24.65" hidden="1" customHeight="1">
      <c r="A557" s="7" t="s">
        <v>1795</v>
      </c>
      <c r="B557" s="2">
        <v>44670</v>
      </c>
      <c r="C557" s="5">
        <v>8.3333333333333329E-2</v>
      </c>
      <c r="D557" s="2">
        <f t="shared" si="3"/>
        <v>44670</v>
      </c>
      <c r="E557" s="5">
        <v>0.25</v>
      </c>
      <c r="F557" s="2">
        <f t="shared" si="4"/>
        <v>44670</v>
      </c>
      <c r="G557" s="5">
        <v>0.77083333333333337</v>
      </c>
      <c r="H557" s="8" t="s">
        <v>1861</v>
      </c>
      <c r="I557" s="2"/>
    </row>
    <row r="558" spans="1:9" ht="24.65" hidden="1" customHeight="1">
      <c r="A558" s="7" t="s">
        <v>1816</v>
      </c>
      <c r="B558" s="2">
        <v>44673</v>
      </c>
      <c r="C558" s="5">
        <v>0.375</v>
      </c>
      <c r="D558" s="2">
        <f t="shared" si="3"/>
        <v>44673</v>
      </c>
      <c r="E558" s="5">
        <v>0.41666666666666669</v>
      </c>
      <c r="F558" s="2">
        <v>44674</v>
      </c>
      <c r="G558" s="5">
        <v>0.25</v>
      </c>
      <c r="H558" s="8"/>
      <c r="I558" s="2"/>
    </row>
    <row r="559" spans="1:9" ht="24.65" hidden="1" customHeight="1">
      <c r="A559" s="7" t="s">
        <v>1817</v>
      </c>
      <c r="B559" s="2">
        <v>44674</v>
      </c>
      <c r="C559" s="5">
        <v>0.29166666666666669</v>
      </c>
      <c r="D559" s="2">
        <f t="shared" si="3"/>
        <v>44674</v>
      </c>
      <c r="E559" s="5">
        <v>0.3125</v>
      </c>
      <c r="F559" s="2">
        <f t="shared" si="4"/>
        <v>44674</v>
      </c>
      <c r="G559" s="5">
        <v>0.66666666666666663</v>
      </c>
      <c r="H559" s="8"/>
      <c r="I559" s="2"/>
    </row>
    <row r="560" spans="1:9" ht="24.65" hidden="1" customHeight="1">
      <c r="A560" s="7" t="s">
        <v>1896</v>
      </c>
      <c r="B560" s="2">
        <f>F559+3</f>
        <v>44677</v>
      </c>
      <c r="C560" s="5">
        <v>0.375</v>
      </c>
      <c r="D560" s="2">
        <v>44678</v>
      </c>
      <c r="E560" s="5">
        <v>2.0833333333333332E-2</v>
      </c>
      <c r="F560" s="2">
        <v>44678</v>
      </c>
      <c r="G560" s="5">
        <v>0.75</v>
      </c>
      <c r="H560" s="8" t="s">
        <v>1935</v>
      </c>
      <c r="I560" s="2"/>
    </row>
    <row r="561" spans="1:9" ht="24.65" hidden="1" customHeight="1">
      <c r="A561" s="7" t="s">
        <v>1872</v>
      </c>
      <c r="B561" s="2">
        <v>44681</v>
      </c>
      <c r="C561" s="5">
        <v>0.29166666666666669</v>
      </c>
      <c r="D561" s="2">
        <f t="shared" ref="D561" si="5">B561</f>
        <v>44681</v>
      </c>
      <c r="E561" s="5">
        <v>0.83333333333333337</v>
      </c>
      <c r="F561" s="2">
        <v>44682</v>
      </c>
      <c r="G561" s="5">
        <v>0.16666666666666666</v>
      </c>
      <c r="H561" s="8"/>
      <c r="I561" s="2"/>
    </row>
    <row r="562" spans="1:9" ht="24.65" hidden="1" customHeight="1">
      <c r="A562" s="7" t="s">
        <v>1871</v>
      </c>
      <c r="B562" s="2">
        <f>F561</f>
        <v>44682</v>
      </c>
      <c r="C562" s="5">
        <v>0.20833333333333334</v>
      </c>
      <c r="D562" s="2">
        <v>44683</v>
      </c>
      <c r="E562" s="5">
        <v>0.29166666666666669</v>
      </c>
      <c r="F562" s="2">
        <v>44683</v>
      </c>
      <c r="G562" s="5">
        <v>0.70833333333333337</v>
      </c>
      <c r="H562" s="8"/>
      <c r="I562" s="2"/>
    </row>
    <row r="563" spans="1:9" ht="24.65" hidden="1" customHeight="1">
      <c r="A563" s="7" t="s">
        <v>1895</v>
      </c>
      <c r="B563" s="2">
        <v>44686</v>
      </c>
      <c r="C563" s="5">
        <v>0.66666666666666663</v>
      </c>
      <c r="D563" s="2">
        <f>B563</f>
        <v>44686</v>
      </c>
      <c r="E563" s="5">
        <v>0.70833333333333337</v>
      </c>
      <c r="F563" s="2">
        <v>44687</v>
      </c>
      <c r="G563" s="5">
        <v>0.33333333333333331</v>
      </c>
      <c r="H563" s="8" t="s">
        <v>1861</v>
      </c>
      <c r="I563" s="2"/>
    </row>
    <row r="564" spans="1:9" ht="24.65" hidden="1" customHeight="1">
      <c r="A564" s="7" t="s">
        <v>1937</v>
      </c>
      <c r="B564" s="2">
        <v>44690</v>
      </c>
      <c r="C564" s="5">
        <v>0.91666666666666663</v>
      </c>
      <c r="D564" s="2">
        <f>B564</f>
        <v>44690</v>
      </c>
      <c r="E564" s="5">
        <v>0.9375</v>
      </c>
      <c r="F564" s="2">
        <v>44691</v>
      </c>
      <c r="G564" s="5">
        <v>0.66666666666666663</v>
      </c>
      <c r="H564" s="8"/>
      <c r="I564" s="2"/>
    </row>
    <row r="565" spans="1:9" ht="24.65" hidden="1" customHeight="1">
      <c r="A565" s="7" t="s">
        <v>1938</v>
      </c>
      <c r="B565" s="2">
        <f>F564</f>
        <v>44691</v>
      </c>
      <c r="C565" s="5">
        <v>0.70833333333333337</v>
      </c>
      <c r="D565" s="2">
        <f>B565</f>
        <v>44691</v>
      </c>
      <c r="E565" s="5">
        <v>0.75</v>
      </c>
      <c r="F565" s="2">
        <v>44692</v>
      </c>
      <c r="G565" s="5">
        <v>2.0833333333333332E-2</v>
      </c>
      <c r="H565" s="8"/>
      <c r="I565" s="2"/>
    </row>
    <row r="566" spans="1:9" ht="24.65" hidden="1" customHeight="1">
      <c r="A566" s="7" t="s">
        <v>1939</v>
      </c>
      <c r="B566" s="2">
        <v>44694</v>
      </c>
      <c r="C566" s="5">
        <v>0.875</v>
      </c>
      <c r="D566" s="2">
        <v>44694</v>
      </c>
      <c r="E566" s="5">
        <v>0.91666666666666663</v>
      </c>
      <c r="F566" s="2">
        <v>44695</v>
      </c>
      <c r="G566" s="5">
        <v>0.625</v>
      </c>
      <c r="H566" s="8" t="s">
        <v>1936</v>
      </c>
      <c r="I566" s="2"/>
    </row>
    <row r="567" spans="1:9" ht="24.65" hidden="1" customHeight="1">
      <c r="A567" s="7" t="s">
        <v>2000</v>
      </c>
      <c r="B567" s="2">
        <v>44699</v>
      </c>
      <c r="C567" s="5">
        <v>0.27083333333333331</v>
      </c>
      <c r="D567" s="2">
        <f t="shared" ref="D567:D571" si="6">B567</f>
        <v>44699</v>
      </c>
      <c r="E567" s="5">
        <v>0.625</v>
      </c>
      <c r="F567" s="2">
        <v>44700</v>
      </c>
      <c r="G567" s="5">
        <v>0.26041666666666669</v>
      </c>
      <c r="H567" s="8"/>
      <c r="I567" s="2"/>
    </row>
    <row r="568" spans="1:9" ht="24.65" hidden="1" customHeight="1">
      <c r="A568" s="7" t="s">
        <v>2001</v>
      </c>
      <c r="B568" s="2">
        <f>F567</f>
        <v>44700</v>
      </c>
      <c r="C568" s="5">
        <v>0.3125</v>
      </c>
      <c r="D568" s="2">
        <f t="shared" si="6"/>
        <v>44700</v>
      </c>
      <c r="E568" s="5">
        <v>0.33333333333333331</v>
      </c>
      <c r="F568" s="2">
        <f>D568</f>
        <v>44700</v>
      </c>
      <c r="G568" s="5">
        <v>0.58333333333333337</v>
      </c>
      <c r="H568" s="8"/>
      <c r="I568" s="2"/>
    </row>
    <row r="569" spans="1:9" ht="24.65" hidden="1" customHeight="1">
      <c r="A569" s="7" t="s">
        <v>2012</v>
      </c>
      <c r="B569" s="2">
        <v>44703</v>
      </c>
      <c r="C569" s="5">
        <v>0.5</v>
      </c>
      <c r="D569" s="2">
        <f t="shared" si="6"/>
        <v>44703</v>
      </c>
      <c r="E569" s="5">
        <v>0.88888888888888884</v>
      </c>
      <c r="F569" s="2">
        <v>44704</v>
      </c>
      <c r="G569" s="5">
        <v>0.70833333333333337</v>
      </c>
      <c r="H569" s="8" t="s">
        <v>2042</v>
      </c>
      <c r="I569" s="2"/>
    </row>
    <row r="570" spans="1:9" ht="24.65" hidden="1" customHeight="1">
      <c r="A570" s="7" t="s">
        <v>2039</v>
      </c>
      <c r="B570" s="2">
        <f>F569+3</f>
        <v>44707</v>
      </c>
      <c r="C570" s="5">
        <v>0.375</v>
      </c>
      <c r="D570" s="2">
        <f t="shared" si="6"/>
        <v>44707</v>
      </c>
      <c r="E570" s="5">
        <v>0.39583333333333331</v>
      </c>
      <c r="F570" s="2">
        <f>D570</f>
        <v>44707</v>
      </c>
      <c r="G570" s="5">
        <v>0.75</v>
      </c>
      <c r="H570" s="8"/>
      <c r="I570" s="2"/>
    </row>
    <row r="571" spans="1:9" ht="24.65" hidden="1" customHeight="1">
      <c r="A571" s="7" t="s">
        <v>2038</v>
      </c>
      <c r="B571" s="2">
        <f>F570</f>
        <v>44707</v>
      </c>
      <c r="C571" s="5">
        <v>0.79166666666666663</v>
      </c>
      <c r="D571" s="2">
        <f t="shared" si="6"/>
        <v>44707</v>
      </c>
      <c r="E571" s="5">
        <v>0.83333333333333337</v>
      </c>
      <c r="F571" s="2">
        <v>44708</v>
      </c>
      <c r="G571" s="5">
        <v>0.16666666666666666</v>
      </c>
      <c r="H571" s="8"/>
      <c r="I571" s="2"/>
    </row>
    <row r="572" spans="1:9" ht="24.65" hidden="1" customHeight="1">
      <c r="A572" s="7" t="s">
        <v>1997</v>
      </c>
      <c r="B572" s="2">
        <v>44710</v>
      </c>
      <c r="C572" s="5">
        <v>0.85416666666666663</v>
      </c>
      <c r="D572" s="2">
        <v>44711</v>
      </c>
      <c r="E572" s="5">
        <v>0.9375</v>
      </c>
      <c r="F572" s="2">
        <v>44712</v>
      </c>
      <c r="G572" s="5">
        <v>0.47916666666666669</v>
      </c>
      <c r="H572" s="8" t="s">
        <v>2102</v>
      </c>
      <c r="I572" s="2"/>
    </row>
    <row r="573" spans="1:9" ht="24.65" hidden="1" customHeight="1">
      <c r="A573" s="7" t="s">
        <v>2080</v>
      </c>
      <c r="B573" s="2">
        <v>44715</v>
      </c>
      <c r="C573" s="5">
        <v>0.29166666666666669</v>
      </c>
      <c r="D573" s="2">
        <f>B573</f>
        <v>44715</v>
      </c>
      <c r="E573" s="5">
        <v>0.33333333333333331</v>
      </c>
      <c r="F573" s="2">
        <v>44715</v>
      </c>
      <c r="G573" s="5">
        <v>0.66666666666666663</v>
      </c>
      <c r="H573" s="8"/>
      <c r="I573" s="2"/>
    </row>
    <row r="574" spans="1:9" ht="24.65" hidden="1" customHeight="1">
      <c r="A574" s="7" t="s">
        <v>2081</v>
      </c>
      <c r="B574" s="2">
        <f>F573</f>
        <v>44715</v>
      </c>
      <c r="C574" s="5">
        <v>0.70833333333333337</v>
      </c>
      <c r="D574" s="2">
        <f>B574</f>
        <v>44715</v>
      </c>
      <c r="E574" s="5">
        <v>0.75</v>
      </c>
      <c r="F574" s="2">
        <v>44716</v>
      </c>
      <c r="G574" s="5">
        <v>0.16666666666666666</v>
      </c>
      <c r="H574" s="8"/>
      <c r="I574" s="2"/>
    </row>
    <row r="575" spans="1:9" ht="24.65" hidden="1" customHeight="1">
      <c r="A575" s="7" t="s">
        <v>2082</v>
      </c>
      <c r="B575" s="2">
        <v>44718</v>
      </c>
      <c r="C575" s="5">
        <v>0.79166666666666663</v>
      </c>
      <c r="D575" s="2">
        <v>44719</v>
      </c>
      <c r="E575" s="5">
        <v>0.45833333333333331</v>
      </c>
      <c r="F575" s="2">
        <v>44720</v>
      </c>
      <c r="G575" s="5">
        <v>8.3333333333333329E-2</v>
      </c>
      <c r="H575" s="8" t="s">
        <v>2126</v>
      </c>
      <c r="I575" s="2"/>
    </row>
    <row r="576" spans="1:9" ht="24.65" hidden="1" customHeight="1">
      <c r="A576" s="7" t="s">
        <v>2134</v>
      </c>
      <c r="B576" s="2">
        <v>44722</v>
      </c>
      <c r="C576" s="5">
        <v>0.9375</v>
      </c>
      <c r="D576" s="2">
        <v>44723</v>
      </c>
      <c r="E576" s="5">
        <v>0.29166666666666669</v>
      </c>
      <c r="F576" s="2">
        <v>44723</v>
      </c>
      <c r="G576" s="5">
        <v>0.625</v>
      </c>
      <c r="H576" s="8"/>
      <c r="I576" s="2"/>
    </row>
    <row r="577" spans="1:9" ht="24.65" hidden="1" customHeight="1">
      <c r="A577" s="7" t="s">
        <v>2133</v>
      </c>
      <c r="B577" s="2">
        <v>44723</v>
      </c>
      <c r="C577" s="5">
        <v>0.66666666666666663</v>
      </c>
      <c r="D577" s="2">
        <v>44724</v>
      </c>
      <c r="E577" s="5">
        <v>0.30416666666666664</v>
      </c>
      <c r="F577" s="2">
        <v>44724</v>
      </c>
      <c r="G577" s="5">
        <v>0.65972222222222221</v>
      </c>
      <c r="H577" s="8"/>
      <c r="I577" s="2"/>
    </row>
    <row r="578" spans="1:9" ht="24.65" hidden="1" customHeight="1">
      <c r="A578" s="7" t="s">
        <v>2135</v>
      </c>
      <c r="B578" s="2">
        <v>44727</v>
      </c>
      <c r="C578" s="5">
        <v>0.375</v>
      </c>
      <c r="D578" s="2">
        <f t="shared" ref="D578:D583" si="7">B578</f>
        <v>44727</v>
      </c>
      <c r="E578" s="5">
        <v>0.875</v>
      </c>
      <c r="F578" s="2">
        <v>44728</v>
      </c>
      <c r="G578" s="5">
        <v>0.60416666666666663</v>
      </c>
      <c r="H578" s="8"/>
      <c r="I578" s="2"/>
    </row>
    <row r="579" spans="1:9" ht="24.65" hidden="1" customHeight="1">
      <c r="A579" s="7" t="s">
        <v>2170</v>
      </c>
      <c r="B579" s="2">
        <v>44731</v>
      </c>
      <c r="C579" s="5">
        <v>0.29166666666666669</v>
      </c>
      <c r="D579" s="2">
        <f t="shared" si="7"/>
        <v>44731</v>
      </c>
      <c r="E579" s="5">
        <v>0.33333333333333331</v>
      </c>
      <c r="F579" s="2">
        <v>44731</v>
      </c>
      <c r="G579" s="5">
        <v>0.66666666666666663</v>
      </c>
      <c r="H579" s="8"/>
      <c r="I579" s="2"/>
    </row>
    <row r="580" spans="1:9" ht="24.65" hidden="1" customHeight="1">
      <c r="A580" s="7" t="s">
        <v>2171</v>
      </c>
      <c r="B580" s="2">
        <v>44731</v>
      </c>
      <c r="C580" s="5">
        <v>0.70833333333333337</v>
      </c>
      <c r="D580" s="2">
        <f t="shared" si="7"/>
        <v>44731</v>
      </c>
      <c r="E580" s="5">
        <v>0.72916666666666663</v>
      </c>
      <c r="F580" s="2">
        <v>44732</v>
      </c>
      <c r="G580" s="5">
        <v>3.472222222222222E-3</v>
      </c>
      <c r="H580" s="8"/>
      <c r="I580" s="2"/>
    </row>
    <row r="581" spans="1:9" ht="24.65" hidden="1" customHeight="1">
      <c r="A581" s="7" t="s">
        <v>2172</v>
      </c>
      <c r="B581" s="2">
        <v>44734</v>
      </c>
      <c r="C581" s="5">
        <v>0.45833333333333331</v>
      </c>
      <c r="D581" s="2">
        <v>44735</v>
      </c>
      <c r="E581" s="5">
        <v>0.22916666666666666</v>
      </c>
      <c r="F581" s="2">
        <v>44735</v>
      </c>
      <c r="G581" s="5">
        <v>0.77083333333333337</v>
      </c>
      <c r="H581" s="8" t="s">
        <v>2238</v>
      </c>
      <c r="I581" s="2"/>
    </row>
    <row r="582" spans="1:9" ht="24.65" hidden="1" customHeight="1">
      <c r="A582" s="7" t="s">
        <v>2204</v>
      </c>
      <c r="B582" s="2">
        <v>44738</v>
      </c>
      <c r="C582" s="5">
        <v>0.625</v>
      </c>
      <c r="D582" s="2">
        <f t="shared" si="7"/>
        <v>44738</v>
      </c>
      <c r="E582" s="5">
        <v>0.64583333333333337</v>
      </c>
      <c r="F582" s="2">
        <v>44739</v>
      </c>
      <c r="G582" s="5">
        <v>0.45833333333333331</v>
      </c>
      <c r="H582" s="8"/>
      <c r="I582" s="2"/>
    </row>
    <row r="583" spans="1:9" ht="24.65" hidden="1" customHeight="1">
      <c r="A583" s="7" t="s">
        <v>2205</v>
      </c>
      <c r="B583" s="2">
        <f>F582</f>
        <v>44739</v>
      </c>
      <c r="C583" s="5">
        <v>0.5</v>
      </c>
      <c r="D583" s="2">
        <f t="shared" si="7"/>
        <v>44739</v>
      </c>
      <c r="E583" s="5">
        <v>0.52083333333333337</v>
      </c>
      <c r="F583" s="2">
        <v>44739</v>
      </c>
      <c r="G583" s="5">
        <v>0.6875</v>
      </c>
      <c r="H583" s="8"/>
      <c r="I583" s="2"/>
    </row>
    <row r="584" spans="1:9" ht="24.65" hidden="1" customHeight="1">
      <c r="A584" s="7" t="s">
        <v>2227</v>
      </c>
      <c r="B584" s="2">
        <v>44742</v>
      </c>
      <c r="C584" s="5">
        <v>0.20833333333333334</v>
      </c>
      <c r="D584" s="2">
        <v>44743</v>
      </c>
      <c r="E584" s="5">
        <v>0.125</v>
      </c>
      <c r="F584" s="2">
        <v>44743</v>
      </c>
      <c r="G584" s="5">
        <v>0.77083333333333337</v>
      </c>
      <c r="H584" s="8" t="s">
        <v>2270</v>
      </c>
      <c r="I584" s="2"/>
    </row>
    <row r="585" spans="1:9" ht="24.65" hidden="1" customHeight="1">
      <c r="A585" s="7" t="s">
        <v>2210</v>
      </c>
      <c r="B585" s="2">
        <v>44746</v>
      </c>
      <c r="C585" s="5">
        <v>0.79166666666666663</v>
      </c>
      <c r="D585" s="2">
        <v>44747</v>
      </c>
      <c r="E585" s="5">
        <v>0.29166666666666669</v>
      </c>
      <c r="F585" s="2">
        <f>D585</f>
        <v>44747</v>
      </c>
      <c r="G585" s="5">
        <v>0.66666666666666663</v>
      </c>
      <c r="H585" s="8" t="s">
        <v>2299</v>
      </c>
      <c r="I585" s="2"/>
    </row>
    <row r="586" spans="1:9" ht="24.65" hidden="1" customHeight="1">
      <c r="A586" s="7" t="s">
        <v>2209</v>
      </c>
      <c r="B586" s="2">
        <f>F585</f>
        <v>44747</v>
      </c>
      <c r="C586" s="5">
        <v>0.70833333333333337</v>
      </c>
      <c r="D586" s="2">
        <v>44748</v>
      </c>
      <c r="E586" s="5">
        <v>0.29166666666666669</v>
      </c>
      <c r="F586" s="2">
        <v>44748</v>
      </c>
      <c r="G586" s="5">
        <v>0.95833333333333337</v>
      </c>
      <c r="H586" s="8" t="s">
        <v>2298</v>
      </c>
      <c r="I586" s="2"/>
    </row>
    <row r="587" spans="1:9" ht="24.65" hidden="1" customHeight="1">
      <c r="A587" s="7" t="s">
        <v>2268</v>
      </c>
      <c r="B587" s="2">
        <v>44751</v>
      </c>
      <c r="C587" s="5">
        <v>0.83333333333333337</v>
      </c>
      <c r="D587" s="2">
        <v>44752</v>
      </c>
      <c r="E587" s="5">
        <v>0.95833333333333337</v>
      </c>
      <c r="F587" s="2">
        <v>44753</v>
      </c>
      <c r="G587" s="5">
        <v>0.66666666666666663</v>
      </c>
      <c r="H587" s="8" t="s">
        <v>2328</v>
      </c>
      <c r="I587" s="2"/>
    </row>
    <row r="588" spans="1:9" ht="24.65" hidden="1" customHeight="1">
      <c r="A588" s="7" t="s">
        <v>2306</v>
      </c>
      <c r="B588" s="2">
        <v>44757</v>
      </c>
      <c r="C588" s="5">
        <v>0.70833333333333337</v>
      </c>
      <c r="D588" s="2">
        <v>44757</v>
      </c>
      <c r="E588" s="5">
        <v>0.75</v>
      </c>
      <c r="F588" s="2">
        <v>44758</v>
      </c>
      <c r="G588" s="5">
        <v>0.625</v>
      </c>
      <c r="H588" s="8" t="s">
        <v>2383</v>
      </c>
      <c r="I588" s="2"/>
    </row>
    <row r="589" spans="1:9" ht="24.65" hidden="1" customHeight="1">
      <c r="A589" s="7" t="s">
        <v>2372</v>
      </c>
      <c r="B589" s="2">
        <f>F588</f>
        <v>44758</v>
      </c>
      <c r="C589" s="5">
        <v>0.66666666666666663</v>
      </c>
      <c r="D589" s="2">
        <v>44759</v>
      </c>
      <c r="E589" s="5">
        <v>0.3125</v>
      </c>
      <c r="F589" s="2">
        <f>D589</f>
        <v>44759</v>
      </c>
      <c r="G589" s="5">
        <v>0.66666666666666663</v>
      </c>
      <c r="H589" s="8" t="s">
        <v>2383</v>
      </c>
      <c r="I589" s="2"/>
    </row>
    <row r="590" spans="1:9" ht="24.65" hidden="1" customHeight="1">
      <c r="A590" s="7" t="s">
        <v>2318</v>
      </c>
      <c r="B590" s="2">
        <v>44762</v>
      </c>
      <c r="C590" s="5">
        <v>0.75</v>
      </c>
      <c r="D590" s="2">
        <v>44763</v>
      </c>
      <c r="E590" s="5">
        <v>0.625</v>
      </c>
      <c r="F590" s="2">
        <v>44764</v>
      </c>
      <c r="G590" s="5">
        <v>0.27083333333333331</v>
      </c>
      <c r="H590" s="8" t="s">
        <v>2445</v>
      </c>
      <c r="I590" s="2"/>
    </row>
    <row r="591" spans="1:9" ht="24.65" hidden="1" customHeight="1">
      <c r="A591" s="7" t="s">
        <v>2385</v>
      </c>
      <c r="B591" s="2">
        <v>44768</v>
      </c>
      <c r="C591" s="5">
        <v>0.25</v>
      </c>
      <c r="D591" s="2">
        <f t="shared" ref="D591:D599" si="8">B591</f>
        <v>44768</v>
      </c>
      <c r="E591" s="5">
        <v>0.29166666666666669</v>
      </c>
      <c r="F591" s="2">
        <v>44768</v>
      </c>
      <c r="G591" s="5">
        <v>0.69097222222222221</v>
      </c>
      <c r="H591" s="8"/>
      <c r="I591" s="2"/>
    </row>
    <row r="592" spans="1:9" ht="24.65" hidden="1" customHeight="1">
      <c r="A592" s="7" t="s">
        <v>2386</v>
      </c>
      <c r="B592" s="2">
        <f>F591</f>
        <v>44768</v>
      </c>
      <c r="C592" s="5">
        <v>0.72569444444444453</v>
      </c>
      <c r="D592" s="2">
        <f t="shared" si="8"/>
        <v>44768</v>
      </c>
      <c r="E592" s="5">
        <v>0.7416666666666667</v>
      </c>
      <c r="F592" s="2">
        <v>44769</v>
      </c>
      <c r="G592" s="5">
        <v>2.7777777777777776E-2</v>
      </c>
      <c r="H592" s="8"/>
      <c r="I592" s="2"/>
    </row>
    <row r="593" spans="1:9" ht="24.65" hidden="1" customHeight="1">
      <c r="A593" s="7" t="s">
        <v>2387</v>
      </c>
      <c r="B593" s="2">
        <v>44772</v>
      </c>
      <c r="C593" s="5">
        <v>8.3333333333333329E-2</v>
      </c>
      <c r="D593" s="2">
        <f t="shared" si="8"/>
        <v>44772</v>
      </c>
      <c r="E593" s="5">
        <v>0.30833333333333335</v>
      </c>
      <c r="F593" s="2">
        <v>44773</v>
      </c>
      <c r="G593" s="5">
        <v>0.15763888888888888</v>
      </c>
      <c r="H593" s="8" t="s">
        <v>2467</v>
      </c>
      <c r="I593" s="2"/>
    </row>
    <row r="594" spans="1:9" ht="24.65" hidden="1" customHeight="1">
      <c r="A594" s="7" t="s">
        <v>2408</v>
      </c>
      <c r="B594" s="2">
        <v>44777</v>
      </c>
      <c r="C594" s="5">
        <v>0.3125</v>
      </c>
      <c r="D594" s="2">
        <f t="shared" si="8"/>
        <v>44777</v>
      </c>
      <c r="E594" s="5">
        <v>0.54166666666666663</v>
      </c>
      <c r="F594" s="2">
        <v>44778</v>
      </c>
      <c r="G594" s="5">
        <v>0.25</v>
      </c>
      <c r="H594" s="8" t="s">
        <v>2480</v>
      </c>
      <c r="I594" s="2"/>
    </row>
    <row r="595" spans="1:9" ht="24.65" hidden="1" customHeight="1">
      <c r="A595" s="7" t="s">
        <v>2407</v>
      </c>
      <c r="B595" s="2">
        <f>F594</f>
        <v>44778</v>
      </c>
      <c r="C595" s="5">
        <v>0.29166666666666669</v>
      </c>
      <c r="D595" s="2">
        <f t="shared" si="8"/>
        <v>44778</v>
      </c>
      <c r="E595" s="5">
        <v>0.35416666666666669</v>
      </c>
      <c r="F595" s="2">
        <v>44778</v>
      </c>
      <c r="G595" s="5">
        <v>0.72916666666666663</v>
      </c>
      <c r="H595" s="8"/>
      <c r="I595" s="2"/>
    </row>
    <row r="596" spans="1:9" ht="24.65" hidden="1" customHeight="1">
      <c r="A596" s="7" t="s">
        <v>2464</v>
      </c>
      <c r="B596" s="2">
        <v>44782</v>
      </c>
      <c r="C596" s="5">
        <v>0.33333333333333331</v>
      </c>
      <c r="D596" s="2">
        <v>44782</v>
      </c>
      <c r="E596" s="5">
        <v>0.58333333333333337</v>
      </c>
      <c r="F596" s="2">
        <v>44783</v>
      </c>
      <c r="G596" s="5">
        <v>0.16666666666666666</v>
      </c>
      <c r="H596" s="8" t="s">
        <v>869</v>
      </c>
      <c r="I596" s="2"/>
    </row>
    <row r="597" spans="1:9" ht="24.65" hidden="1" customHeight="1">
      <c r="A597" s="7" t="s">
        <v>2513</v>
      </c>
      <c r="B597" s="2">
        <v>44787</v>
      </c>
      <c r="C597" s="5">
        <v>0.48333333333333334</v>
      </c>
      <c r="D597" s="2">
        <v>44788</v>
      </c>
      <c r="E597" s="5">
        <v>0.30416666666666664</v>
      </c>
      <c r="F597" s="2">
        <f>D597</f>
        <v>44788</v>
      </c>
      <c r="G597" s="5">
        <v>0.6875</v>
      </c>
      <c r="H597" s="8"/>
      <c r="I597" s="2"/>
    </row>
    <row r="598" spans="1:9" ht="24.65" hidden="1" customHeight="1">
      <c r="A598" s="7" t="s">
        <v>2514</v>
      </c>
      <c r="B598" s="2">
        <f>F597</f>
        <v>44788</v>
      </c>
      <c r="C598" s="5">
        <v>0.72916666666666663</v>
      </c>
      <c r="D598" s="2">
        <f t="shared" si="8"/>
        <v>44788</v>
      </c>
      <c r="E598" s="5">
        <v>0.75</v>
      </c>
      <c r="F598" s="2">
        <v>44789</v>
      </c>
      <c r="G598" s="5">
        <v>0.125</v>
      </c>
      <c r="H598" s="8"/>
      <c r="I598" s="2"/>
    </row>
    <row r="599" spans="1:9" ht="24.65" hidden="1" customHeight="1">
      <c r="A599" s="7" t="s">
        <v>2515</v>
      </c>
      <c r="B599" s="2">
        <v>44791</v>
      </c>
      <c r="C599" s="5">
        <v>0.54166666666666663</v>
      </c>
      <c r="D599" s="2">
        <f t="shared" si="8"/>
        <v>44791</v>
      </c>
      <c r="E599" s="5">
        <v>0.77083333333333337</v>
      </c>
      <c r="F599" s="2">
        <v>44792</v>
      </c>
      <c r="G599" s="5">
        <v>0.72916666666666663</v>
      </c>
      <c r="H599" s="8" t="s">
        <v>869</v>
      </c>
      <c r="I599" s="2"/>
    </row>
    <row r="600" spans="1:9" ht="24.65" hidden="1" customHeight="1">
      <c r="A600" s="7" t="s">
        <v>2489</v>
      </c>
      <c r="B600" s="2">
        <v>44795</v>
      </c>
      <c r="C600" s="5">
        <v>0.29166666666666669</v>
      </c>
      <c r="D600" s="2">
        <v>44795</v>
      </c>
      <c r="E600" s="5">
        <v>0.33333333333333331</v>
      </c>
      <c r="F600" s="2">
        <f>D600</f>
        <v>44795</v>
      </c>
      <c r="G600" s="5">
        <v>0.70833333333333337</v>
      </c>
      <c r="H600" s="8"/>
      <c r="I600" s="2"/>
    </row>
    <row r="601" spans="1:9" ht="24.65" hidden="1" customHeight="1">
      <c r="A601" s="7" t="s">
        <v>2488</v>
      </c>
      <c r="B601" s="2">
        <f>F600</f>
        <v>44795</v>
      </c>
      <c r="C601" s="5">
        <v>0.75</v>
      </c>
      <c r="D601" s="2">
        <v>44796</v>
      </c>
      <c r="E601" s="5">
        <v>0.33333333333333331</v>
      </c>
      <c r="F601" s="2">
        <v>44796</v>
      </c>
      <c r="G601" s="5">
        <v>0.70833333333333337</v>
      </c>
      <c r="H601" s="8"/>
      <c r="I601" s="2"/>
    </row>
    <row r="602" spans="1:9" ht="24.65" hidden="1" customHeight="1">
      <c r="A602" s="7" t="s">
        <v>2568</v>
      </c>
      <c r="B602" s="2">
        <v>44799</v>
      </c>
      <c r="C602" s="5">
        <v>0.29166666666666669</v>
      </c>
      <c r="D602" s="2">
        <f t="shared" ref="D602" si="9">B602</f>
        <v>44799</v>
      </c>
      <c r="E602" s="5">
        <v>0.41666666666666669</v>
      </c>
      <c r="F602" s="2">
        <v>44800</v>
      </c>
      <c r="G602" s="5">
        <v>0.125</v>
      </c>
      <c r="H602" s="8" t="s">
        <v>2646</v>
      </c>
      <c r="I602" s="2"/>
    </row>
    <row r="603" spans="1:9" ht="24.65" hidden="1" customHeight="1">
      <c r="A603" s="7" t="s">
        <v>2644</v>
      </c>
      <c r="B603" s="2">
        <v>44802</v>
      </c>
      <c r="C603" s="5">
        <v>0.79166666666666663</v>
      </c>
      <c r="D603" s="2">
        <f t="shared" ref="D603:D608" si="10">B603</f>
        <v>44802</v>
      </c>
      <c r="E603" s="5">
        <v>0.83333333333333337</v>
      </c>
      <c r="F603" s="2">
        <v>44803</v>
      </c>
      <c r="G603" s="5">
        <v>0.5</v>
      </c>
      <c r="H603" s="8"/>
      <c r="I603" s="2"/>
    </row>
    <row r="604" spans="1:9" ht="24.65" hidden="1" customHeight="1">
      <c r="A604" s="7" t="s">
        <v>2645</v>
      </c>
      <c r="B604" s="2">
        <f>F603</f>
        <v>44803</v>
      </c>
      <c r="C604" s="5">
        <v>0.54166666666666663</v>
      </c>
      <c r="D604" s="2">
        <f t="shared" si="10"/>
        <v>44803</v>
      </c>
      <c r="E604" s="5">
        <v>0.5625</v>
      </c>
      <c r="F604" s="2">
        <v>44803</v>
      </c>
      <c r="G604" s="5">
        <v>0.875</v>
      </c>
      <c r="H604" s="8"/>
      <c r="I604" s="2"/>
    </row>
    <row r="605" spans="1:9" ht="24.65" hidden="1" customHeight="1">
      <c r="A605" s="7" t="s">
        <v>2648</v>
      </c>
      <c r="B605" s="2">
        <v>44806</v>
      </c>
      <c r="C605" s="5">
        <v>0.33333333333333331</v>
      </c>
      <c r="D605" s="2">
        <f t="shared" si="10"/>
        <v>44806</v>
      </c>
      <c r="E605" s="5">
        <v>0.375</v>
      </c>
      <c r="F605" s="2">
        <v>44806</v>
      </c>
      <c r="G605" s="5">
        <v>0.91666666666666663</v>
      </c>
      <c r="H605" s="8" t="s">
        <v>2647</v>
      </c>
      <c r="I605" s="2"/>
    </row>
    <row r="606" spans="1:9" ht="24.65" hidden="1" customHeight="1">
      <c r="A606" s="7" t="s">
        <v>2672</v>
      </c>
      <c r="B606" s="2">
        <v>44809</v>
      </c>
      <c r="C606" s="5">
        <v>0.625</v>
      </c>
      <c r="D606" s="2">
        <f t="shared" si="10"/>
        <v>44809</v>
      </c>
      <c r="E606" s="5">
        <v>0.66666666666666663</v>
      </c>
      <c r="F606" s="2">
        <v>44810</v>
      </c>
      <c r="G606" s="5">
        <v>0.25</v>
      </c>
      <c r="H606" s="8"/>
      <c r="I606" s="2"/>
    </row>
    <row r="607" spans="1:9" ht="24.65" hidden="1" customHeight="1">
      <c r="A607" s="7" t="s">
        <v>2685</v>
      </c>
      <c r="B607" s="2">
        <f>F606</f>
        <v>44810</v>
      </c>
      <c r="C607" s="5">
        <v>0.29166666666666669</v>
      </c>
      <c r="D607" s="2">
        <f t="shared" si="10"/>
        <v>44810</v>
      </c>
      <c r="E607" s="5">
        <v>0.3125</v>
      </c>
      <c r="F607" s="2">
        <f>D607</f>
        <v>44810</v>
      </c>
      <c r="G607" s="5">
        <v>0.66666666666666663</v>
      </c>
      <c r="H607" s="8"/>
      <c r="I607" s="2"/>
    </row>
    <row r="608" spans="1:9" ht="24.65" hidden="1" customHeight="1">
      <c r="A608" s="7" t="s">
        <v>2686</v>
      </c>
      <c r="B608" s="2">
        <v>44813</v>
      </c>
      <c r="C608" s="5">
        <v>0.25</v>
      </c>
      <c r="D608" s="2">
        <f t="shared" si="10"/>
        <v>44813</v>
      </c>
      <c r="E608" s="5">
        <v>0.29166666666666669</v>
      </c>
      <c r="F608" s="2">
        <v>44814</v>
      </c>
      <c r="G608" s="5">
        <v>4.1666666666666664E-2</v>
      </c>
      <c r="H608" s="8"/>
      <c r="I608" s="2"/>
    </row>
    <row r="609" spans="1:9" ht="24.65" hidden="1" customHeight="1">
      <c r="A609" s="7" t="s">
        <v>2731</v>
      </c>
      <c r="B609" s="2">
        <v>44816</v>
      </c>
      <c r="C609" s="5">
        <v>0.6875</v>
      </c>
      <c r="D609" s="2">
        <f t="shared" ref="D609:D610" si="11">B609</f>
        <v>44816</v>
      </c>
      <c r="E609" s="5">
        <v>0.70833333333333337</v>
      </c>
      <c r="F609" s="2">
        <v>44817</v>
      </c>
      <c r="G609" s="5">
        <v>0.22916666666666666</v>
      </c>
      <c r="H609" s="8"/>
      <c r="I609" s="2"/>
    </row>
    <row r="610" spans="1:9" ht="24.65" hidden="1" customHeight="1">
      <c r="A610" s="7" t="s">
        <v>2732</v>
      </c>
      <c r="B610" s="2">
        <f>F609</f>
        <v>44817</v>
      </c>
      <c r="C610" s="5">
        <v>0.27083333333333331</v>
      </c>
      <c r="D610" s="2">
        <f t="shared" si="11"/>
        <v>44817</v>
      </c>
      <c r="E610" s="5">
        <v>0.29166666666666669</v>
      </c>
      <c r="F610" s="2">
        <f>D610</f>
        <v>44817</v>
      </c>
      <c r="G610" s="5">
        <v>0.66666666666666663</v>
      </c>
      <c r="H610" s="8"/>
      <c r="I610" s="2"/>
    </row>
    <row r="611" spans="1:9" ht="24.65" hidden="1" customHeight="1">
      <c r="A611" s="7" t="s">
        <v>2733</v>
      </c>
      <c r="B611" s="2">
        <v>44820</v>
      </c>
      <c r="C611" s="5">
        <v>0.79166666666666663</v>
      </c>
      <c r="D611" s="2">
        <v>44821</v>
      </c>
      <c r="E611" s="5">
        <v>0.66666666666666663</v>
      </c>
      <c r="F611" s="2">
        <v>44822</v>
      </c>
      <c r="G611" s="5">
        <v>0.39583333333333331</v>
      </c>
      <c r="H611" s="8" t="s">
        <v>2780</v>
      </c>
      <c r="I611" s="2"/>
    </row>
    <row r="612" spans="1:9" ht="24.65" hidden="1" customHeight="1">
      <c r="A612" s="7" t="s">
        <v>2817</v>
      </c>
      <c r="B612" s="2">
        <v>44827</v>
      </c>
      <c r="C612" s="5">
        <v>0.25</v>
      </c>
      <c r="D612" s="2">
        <f t="shared" ref="D612:D614" si="12">B612</f>
        <v>44827</v>
      </c>
      <c r="E612" s="5">
        <v>0.29166666666666669</v>
      </c>
      <c r="F612" s="2">
        <v>44827</v>
      </c>
      <c r="G612" s="5">
        <v>0.70833333333333337</v>
      </c>
      <c r="H612" s="8" t="s">
        <v>2787</v>
      </c>
      <c r="I612" s="2"/>
    </row>
    <row r="613" spans="1:9" ht="24.65" hidden="1" customHeight="1">
      <c r="A613" s="7" t="s">
        <v>2818</v>
      </c>
      <c r="B613" s="2">
        <f>F612</f>
        <v>44827</v>
      </c>
      <c r="C613" s="5">
        <v>0.75</v>
      </c>
      <c r="D613" s="2">
        <v>44828</v>
      </c>
      <c r="E613" s="5">
        <v>0.25</v>
      </c>
      <c r="F613" s="2">
        <v>44828</v>
      </c>
      <c r="G613" s="5">
        <v>0.66666666666666663</v>
      </c>
      <c r="H613" s="8"/>
      <c r="I613" s="2"/>
    </row>
    <row r="614" spans="1:9" ht="24.65" hidden="1" customHeight="1">
      <c r="A614" s="7" t="s">
        <v>2764</v>
      </c>
      <c r="B614" s="2">
        <v>44831</v>
      </c>
      <c r="C614" s="5">
        <v>0.125</v>
      </c>
      <c r="D614" s="2">
        <f t="shared" si="12"/>
        <v>44831</v>
      </c>
      <c r="E614" s="5">
        <v>0.33333333333333331</v>
      </c>
      <c r="F614" s="2">
        <v>44831</v>
      </c>
      <c r="G614" s="5">
        <v>0.91666666666666663</v>
      </c>
      <c r="H614" s="8" t="s">
        <v>2829</v>
      </c>
      <c r="I614" s="2"/>
    </row>
    <row r="615" spans="1:9" ht="24.65" hidden="1" customHeight="1">
      <c r="A615" s="7" t="s">
        <v>2861</v>
      </c>
      <c r="B615" s="2">
        <v>44834</v>
      </c>
      <c r="C615" s="5">
        <v>0.45833333333333331</v>
      </c>
      <c r="D615" s="2">
        <f t="shared" ref="D615" si="13">B615</f>
        <v>44834</v>
      </c>
      <c r="E615" s="5">
        <v>0.5</v>
      </c>
      <c r="F615" s="2">
        <f>D615</f>
        <v>44834</v>
      </c>
      <c r="G615" s="5">
        <v>0.70833333333333337</v>
      </c>
      <c r="H615" s="8"/>
      <c r="I615" s="2"/>
    </row>
    <row r="616" spans="1:9" ht="24.65" hidden="1" customHeight="1">
      <c r="A616" s="7" t="s">
        <v>2862</v>
      </c>
      <c r="B616" s="2">
        <f>F615</f>
        <v>44834</v>
      </c>
      <c r="C616" s="5">
        <v>0.75</v>
      </c>
      <c r="D616" s="2">
        <f>B616</f>
        <v>44834</v>
      </c>
      <c r="E616" s="5">
        <v>0.77083333333333337</v>
      </c>
      <c r="F616" s="2">
        <v>44835</v>
      </c>
      <c r="G616" s="5">
        <v>0.125</v>
      </c>
      <c r="H616" s="8"/>
      <c r="I616" s="2"/>
    </row>
    <row r="617" spans="1:9" ht="24.65" hidden="1" customHeight="1">
      <c r="A617" s="7" t="s">
        <v>2863</v>
      </c>
      <c r="B617" s="2">
        <v>44837</v>
      </c>
      <c r="C617" s="5">
        <v>0.58333333333333337</v>
      </c>
      <c r="D617" s="2">
        <f>B617</f>
        <v>44837</v>
      </c>
      <c r="E617" s="5">
        <v>0.64583333333333337</v>
      </c>
      <c r="F617" s="2">
        <v>44839</v>
      </c>
      <c r="G617" s="5">
        <v>0.125</v>
      </c>
      <c r="H617" s="8" t="s">
        <v>2892</v>
      </c>
      <c r="I617" s="2"/>
    </row>
    <row r="618" spans="1:9" ht="24.65" hidden="1" customHeight="1">
      <c r="A618" s="7" t="s">
        <v>2866</v>
      </c>
      <c r="B618" s="2">
        <f>F617+2</f>
        <v>44841</v>
      </c>
      <c r="C618" s="5">
        <v>0.70833333333333337</v>
      </c>
      <c r="D618" s="2">
        <f t="shared" ref="D618" si="14">B618</f>
        <v>44841</v>
      </c>
      <c r="E618" s="5">
        <v>0.75</v>
      </c>
      <c r="F618" s="2">
        <v>44842</v>
      </c>
      <c r="G618" s="5">
        <v>0.58333333333333337</v>
      </c>
      <c r="H618" s="8"/>
      <c r="I618" s="2"/>
    </row>
    <row r="619" spans="1:9" ht="24.65" hidden="1" customHeight="1">
      <c r="A619" s="7" t="s">
        <v>2864</v>
      </c>
      <c r="B619" s="2">
        <f>F618</f>
        <v>44842</v>
      </c>
      <c r="C619" s="5">
        <v>0.625</v>
      </c>
      <c r="D619" s="2">
        <f>B619</f>
        <v>44842</v>
      </c>
      <c r="E619" s="5">
        <v>0.6875</v>
      </c>
      <c r="F619" s="2">
        <v>44843</v>
      </c>
      <c r="G619" s="5">
        <v>8.3333333333333329E-2</v>
      </c>
      <c r="H619" s="8"/>
      <c r="I619" s="2"/>
    </row>
    <row r="620" spans="1:9" ht="24.65" hidden="1" customHeight="1">
      <c r="A620" s="7" t="s">
        <v>2865</v>
      </c>
      <c r="B620" s="2">
        <v>44845</v>
      </c>
      <c r="C620" s="5">
        <v>0.75</v>
      </c>
      <c r="D620" s="2">
        <f>B620</f>
        <v>44845</v>
      </c>
      <c r="E620" s="5">
        <v>0.95833333333333337</v>
      </c>
      <c r="F620" s="2">
        <v>44846</v>
      </c>
      <c r="G620" s="5">
        <v>0.66666666666666663</v>
      </c>
      <c r="H620" s="8" t="s">
        <v>2950</v>
      </c>
      <c r="I620" s="2"/>
    </row>
    <row r="621" spans="1:9" ht="24.65" hidden="1" customHeight="1">
      <c r="A621" s="7" t="s">
        <v>2933</v>
      </c>
      <c r="B621" s="2">
        <v>44849</v>
      </c>
      <c r="C621" s="5">
        <v>0.33333333333333331</v>
      </c>
      <c r="D621" s="2">
        <v>44849</v>
      </c>
      <c r="E621" s="5">
        <v>0.375</v>
      </c>
      <c r="F621" s="2">
        <v>44849</v>
      </c>
      <c r="G621" s="5">
        <v>0.70833333333333337</v>
      </c>
      <c r="H621" s="8"/>
      <c r="I621" s="2"/>
    </row>
    <row r="622" spans="1:9" ht="24.65" hidden="1" customHeight="1">
      <c r="A622" s="7" t="s">
        <v>2934</v>
      </c>
      <c r="B622" s="2">
        <f>F621</f>
        <v>44849</v>
      </c>
      <c r="C622" s="5">
        <v>0.75</v>
      </c>
      <c r="D622" s="2">
        <v>44850</v>
      </c>
      <c r="E622" s="5">
        <v>0.29166666666666669</v>
      </c>
      <c r="F622" s="2">
        <v>44850</v>
      </c>
      <c r="G622" s="5">
        <v>0.5</v>
      </c>
      <c r="H622" s="8"/>
      <c r="I622" s="2"/>
    </row>
    <row r="623" spans="1:9" ht="24.65" hidden="1" customHeight="1">
      <c r="A623" s="7" t="s">
        <v>2935</v>
      </c>
      <c r="B623" s="2">
        <v>44853</v>
      </c>
      <c r="C623" s="5">
        <v>0.20833333333333334</v>
      </c>
      <c r="D623" s="2">
        <v>44853</v>
      </c>
      <c r="E623" s="5">
        <v>0.25</v>
      </c>
      <c r="F623" s="2">
        <v>44853</v>
      </c>
      <c r="G623" s="5">
        <v>0.83333333333333337</v>
      </c>
      <c r="H623" s="8" t="s">
        <v>2829</v>
      </c>
      <c r="I623" s="2"/>
    </row>
    <row r="624" spans="1:9" ht="24.65" hidden="1" customHeight="1">
      <c r="A624" s="7" t="s">
        <v>2967</v>
      </c>
      <c r="B624" s="2">
        <v>44856</v>
      </c>
      <c r="C624" s="5">
        <v>0.45833333333333331</v>
      </c>
      <c r="D624" s="2">
        <f>B624</f>
        <v>44856</v>
      </c>
      <c r="E624" s="5">
        <v>0.5</v>
      </c>
      <c r="F624" s="2">
        <f>D624</f>
        <v>44856</v>
      </c>
      <c r="G624" s="5">
        <v>0.66666666666666663</v>
      </c>
      <c r="H624" s="8"/>
      <c r="I624" s="2"/>
    </row>
    <row r="625" spans="1:9" ht="24.65" hidden="1" customHeight="1">
      <c r="A625" s="7" t="s">
        <v>2966</v>
      </c>
      <c r="B625" s="2">
        <v>44856</v>
      </c>
      <c r="C625" s="5">
        <v>0.70833333333333337</v>
      </c>
      <c r="D625" s="2">
        <v>44857</v>
      </c>
      <c r="E625" s="5">
        <v>0.25</v>
      </c>
      <c r="F625" s="2">
        <v>44857</v>
      </c>
      <c r="G625" s="5">
        <v>0.66666666666666663</v>
      </c>
      <c r="H625" s="8"/>
      <c r="I625" s="2"/>
    </row>
    <row r="626" spans="1:9" ht="24.65" customHeight="1">
      <c r="A626" s="7" t="s">
        <v>2914</v>
      </c>
      <c r="B626" s="2">
        <v>44860</v>
      </c>
      <c r="C626" s="5">
        <v>0.4375</v>
      </c>
      <c r="D626" s="2">
        <f>B626</f>
        <v>44860</v>
      </c>
      <c r="E626" s="5">
        <v>0.91666666666666663</v>
      </c>
      <c r="F626" s="2">
        <v>44861</v>
      </c>
      <c r="G626" s="5">
        <v>0.54166666666666663</v>
      </c>
      <c r="H626" s="8" t="s">
        <v>2829</v>
      </c>
      <c r="I626" s="2"/>
    </row>
    <row r="627" spans="1:9" ht="24.65" customHeight="1">
      <c r="A627" s="7" t="s">
        <v>3045</v>
      </c>
      <c r="B627" s="2">
        <v>44864</v>
      </c>
      <c r="C627" s="5">
        <v>0.25</v>
      </c>
      <c r="D627" s="2">
        <f>B627</f>
        <v>44864</v>
      </c>
      <c r="E627" s="5">
        <v>0.29166666666666669</v>
      </c>
      <c r="F627" s="2">
        <f>D627</f>
        <v>44864</v>
      </c>
      <c r="G627" s="5">
        <v>0.66666666666666663</v>
      </c>
      <c r="H627" s="8"/>
      <c r="I627" s="2"/>
    </row>
    <row r="628" spans="1:9" ht="24.65" customHeight="1">
      <c r="A628" s="7" t="s">
        <v>3046</v>
      </c>
      <c r="B628" s="2">
        <f>F627</f>
        <v>44864</v>
      </c>
      <c r="C628" s="5">
        <v>0.70833333333333337</v>
      </c>
      <c r="D628" s="2">
        <f>B628</f>
        <v>44864</v>
      </c>
      <c r="E628" s="5">
        <v>0.72916666666666663</v>
      </c>
      <c r="F628" s="2">
        <v>44864</v>
      </c>
      <c r="G628" s="5">
        <v>0.97916666666666663</v>
      </c>
      <c r="H628" s="8"/>
      <c r="I628" s="2"/>
    </row>
    <row r="629" spans="1:9" ht="24.65" customHeight="1">
      <c r="A629" s="7" t="s">
        <v>2969</v>
      </c>
      <c r="B629" s="2">
        <v>44867</v>
      </c>
      <c r="C629" s="5">
        <v>0.54166666666666663</v>
      </c>
      <c r="D629" s="2">
        <f>B629</f>
        <v>44867</v>
      </c>
      <c r="E629" s="5">
        <v>0.58333333333333337</v>
      </c>
      <c r="F629" s="2">
        <v>44868</v>
      </c>
      <c r="G629" s="5">
        <v>0.20833333333333334</v>
      </c>
      <c r="H629" s="8"/>
      <c r="I629" s="2"/>
    </row>
  </sheetData>
  <mergeCells count="31">
    <mergeCell ref="A477:I477"/>
    <mergeCell ref="B478:C478"/>
    <mergeCell ref="D478:E478"/>
    <mergeCell ref="F478:G478"/>
    <mergeCell ref="F6:G6"/>
    <mergeCell ref="A5:I5"/>
    <mergeCell ref="B6:C6"/>
    <mergeCell ref="D6:E6"/>
    <mergeCell ref="A1:B1"/>
    <mergeCell ref="C1:I1"/>
    <mergeCell ref="A4:G4"/>
    <mergeCell ref="A2:B2"/>
    <mergeCell ref="C2:I2"/>
    <mergeCell ref="A3:B3"/>
    <mergeCell ref="C3:I3"/>
    <mergeCell ref="A510:I510"/>
    <mergeCell ref="B511:C511"/>
    <mergeCell ref="D511:E511"/>
    <mergeCell ref="F511:G511"/>
    <mergeCell ref="A279:I279"/>
    <mergeCell ref="B280:C280"/>
    <mergeCell ref="D280:E280"/>
    <mergeCell ref="F280:G280"/>
    <mergeCell ref="A418:I418"/>
    <mergeCell ref="B419:C419"/>
    <mergeCell ref="D419:E419"/>
    <mergeCell ref="F419:G419"/>
    <mergeCell ref="A436:I436"/>
    <mergeCell ref="B437:C437"/>
    <mergeCell ref="D437:E437"/>
    <mergeCell ref="F437:G437"/>
  </mergeCells>
  <phoneticPr fontId="28" type="noConversion"/>
  <conditionalFormatting sqref="E5:E629">
    <cfRule type="expression" dxfId="99" priority="901" stopIfTrue="1">
      <formula>$D5=$H$4</formula>
    </cfRule>
    <cfRule type="expression" dxfId="98" priority="902" stopIfTrue="1">
      <formula>D5&lt;$H$4</formula>
    </cfRule>
  </conditionalFormatting>
  <conditionalFormatting sqref="G5:G629">
    <cfRule type="expression" dxfId="97" priority="903" stopIfTrue="1">
      <formula>$F5=$H$4</formula>
    </cfRule>
    <cfRule type="expression" dxfId="96" priority="904" stopIfTrue="1">
      <formula>F5&lt;$H$4</formula>
    </cfRule>
  </conditionalFormatting>
  <conditionalFormatting sqref="C394:C629 C5:C392">
    <cfRule type="expression" dxfId="95" priority="905" stopIfTrue="1">
      <formula>$B5=$H$4</formula>
    </cfRule>
    <cfRule type="expression" dxfId="94" priority="906" stopIfTrue="1">
      <formula>B5&lt;$H$4</formula>
    </cfRule>
  </conditionalFormatting>
  <conditionalFormatting sqref="F281:F307 B310:B392 F309:F417 F420:F433 F512:F557 B5:B62 F15:F193 F439:F441 D310:D451 F452:F476 D477:D478 F479:F504 B394:B504 D480:D504 D510:D614 B510:B614 B624:B629 D624:D629 F624:F629 F200:F278 D5:D307 B69:B307">
    <cfRule type="cellIs" dxfId="93" priority="907" stopIfTrue="1" operator="equal">
      <formula>$H$4</formula>
    </cfRule>
    <cfRule type="cellIs" dxfId="92" priority="908" stopIfTrue="1" operator="lessThan">
      <formula>$H$4</formula>
    </cfRule>
  </conditionalFormatting>
  <conditionalFormatting sqref="F510:F511">
    <cfRule type="cellIs" dxfId="91" priority="437" stopIfTrue="1" operator="equal">
      <formula>$H$4</formula>
    </cfRule>
    <cfRule type="cellIs" dxfId="90" priority="438" stopIfTrue="1" operator="lessThan">
      <formula>$H$4</formula>
    </cfRule>
  </conditionalFormatting>
  <conditionalFormatting sqref="F279:F280">
    <cfRule type="cellIs" dxfId="89" priority="349" stopIfTrue="1" operator="equal">
      <formula>$H$4</formula>
    </cfRule>
    <cfRule type="cellIs" dxfId="88" priority="350" stopIfTrue="1" operator="lessThan">
      <formula>$H$4</formula>
    </cfRule>
  </conditionalFormatting>
  <conditionalFormatting sqref="B308">
    <cfRule type="cellIs" dxfId="87" priority="339" stopIfTrue="1" operator="equal">
      <formula>$H$4</formula>
    </cfRule>
    <cfRule type="cellIs" dxfId="86" priority="340" stopIfTrue="1" operator="lessThan">
      <formula>$H$4</formula>
    </cfRule>
  </conditionalFormatting>
  <conditionalFormatting sqref="D308">
    <cfRule type="cellIs" dxfId="85" priority="337" stopIfTrue="1" operator="equal">
      <formula>$H$4</formula>
    </cfRule>
    <cfRule type="cellIs" dxfId="84" priority="338" stopIfTrue="1" operator="lessThan">
      <formula>$H$4</formula>
    </cfRule>
  </conditionalFormatting>
  <conditionalFormatting sqref="F308">
    <cfRule type="cellIs" dxfId="83" priority="335" stopIfTrue="1" operator="equal">
      <formula>$H$4</formula>
    </cfRule>
    <cfRule type="cellIs" dxfId="82" priority="336" stopIfTrue="1" operator="lessThan">
      <formula>$H$4</formula>
    </cfRule>
  </conditionalFormatting>
  <conditionalFormatting sqref="B309">
    <cfRule type="cellIs" dxfId="81" priority="329" stopIfTrue="1" operator="equal">
      <formula>$H$4</formula>
    </cfRule>
    <cfRule type="cellIs" dxfId="80" priority="330" stopIfTrue="1" operator="lessThan">
      <formula>$H$4</formula>
    </cfRule>
  </conditionalFormatting>
  <conditionalFormatting sqref="D309">
    <cfRule type="cellIs" dxfId="79" priority="327" stopIfTrue="1" operator="equal">
      <formula>$H$4</formula>
    </cfRule>
    <cfRule type="cellIs" dxfId="78" priority="328" stopIfTrue="1" operator="lessThan">
      <formula>$H$4</formula>
    </cfRule>
  </conditionalFormatting>
  <conditionalFormatting sqref="F7:F10">
    <cfRule type="cellIs" dxfId="77" priority="319" stopIfTrue="1" operator="equal">
      <formula>$H$4</formula>
    </cfRule>
    <cfRule type="cellIs" dxfId="76" priority="320" stopIfTrue="1" operator="lessThan">
      <formula>$H$4</formula>
    </cfRule>
  </conditionalFormatting>
  <conditionalFormatting sqref="F5:F6">
    <cfRule type="cellIs" dxfId="75" priority="311" stopIfTrue="1" operator="equal">
      <formula>$H$4</formula>
    </cfRule>
    <cfRule type="cellIs" dxfId="74" priority="312" stopIfTrue="1" operator="lessThan">
      <formula>$H$4</formula>
    </cfRule>
  </conditionalFormatting>
  <conditionalFormatting sqref="F12:F14">
    <cfRule type="cellIs" dxfId="73" priority="295" stopIfTrue="1" operator="equal">
      <formula>$H$4</formula>
    </cfRule>
    <cfRule type="cellIs" dxfId="72" priority="296" stopIfTrue="1" operator="lessThan">
      <formula>$H$4</formula>
    </cfRule>
  </conditionalFormatting>
  <conditionalFormatting sqref="F11">
    <cfRule type="cellIs" dxfId="71" priority="287" stopIfTrue="1" operator="equal">
      <formula>$H$4</formula>
    </cfRule>
    <cfRule type="cellIs" dxfId="70" priority="288" stopIfTrue="1" operator="lessThan">
      <formula>$H$4</formula>
    </cfRule>
  </conditionalFormatting>
  <conditionalFormatting sqref="B63:B68">
    <cfRule type="cellIs" dxfId="69" priority="249" stopIfTrue="1" operator="equal">
      <formula>$H$4</formula>
    </cfRule>
    <cfRule type="cellIs" dxfId="68" priority="250" stopIfTrue="1" operator="lessThan">
      <formula>$H$4</formula>
    </cfRule>
  </conditionalFormatting>
  <conditionalFormatting sqref="C393">
    <cfRule type="expression" dxfId="67" priority="10749" stopIfTrue="1">
      <formula>$D393=$H$4</formula>
    </cfRule>
    <cfRule type="expression" dxfId="66" priority="10750" stopIfTrue="1">
      <formula>D393&lt;$H$4</formula>
    </cfRule>
  </conditionalFormatting>
  <conditionalFormatting sqref="B393">
    <cfRule type="cellIs" dxfId="65" priority="245" stopIfTrue="1" operator="equal">
      <formula>$H$4</formula>
    </cfRule>
    <cfRule type="cellIs" dxfId="64" priority="246" stopIfTrue="1" operator="lessThan">
      <formula>$H$4</formula>
    </cfRule>
  </conditionalFormatting>
  <conditionalFormatting sqref="F418:F419">
    <cfRule type="cellIs" dxfId="63" priority="235" stopIfTrue="1" operator="equal">
      <formula>$H$4</formula>
    </cfRule>
    <cfRule type="cellIs" dxfId="62" priority="236" stopIfTrue="1" operator="lessThan">
      <formula>$H$4</formula>
    </cfRule>
  </conditionalFormatting>
  <conditionalFormatting sqref="F558:F560">
    <cfRule type="cellIs" dxfId="61" priority="225" stopIfTrue="1" operator="equal">
      <formula>$H$4</formula>
    </cfRule>
    <cfRule type="cellIs" dxfId="60" priority="226" stopIfTrue="1" operator="lessThan">
      <formula>$H$4</formula>
    </cfRule>
  </conditionalFormatting>
  <conditionalFormatting sqref="F434:F435">
    <cfRule type="cellIs" dxfId="59" priority="217" stopIfTrue="1" operator="equal">
      <formula>$H$4</formula>
    </cfRule>
    <cfRule type="cellIs" dxfId="58" priority="218" stopIfTrue="1" operator="lessThan">
      <formula>$H$4</formula>
    </cfRule>
  </conditionalFormatting>
  <conditionalFormatting sqref="F561:F566">
    <cfRule type="cellIs" dxfId="57" priority="209" stopIfTrue="1" operator="equal">
      <formula>$H$4</formula>
    </cfRule>
    <cfRule type="cellIs" dxfId="56" priority="210" stopIfTrue="1" operator="lessThan">
      <formula>$H$4</formula>
    </cfRule>
  </conditionalFormatting>
  <conditionalFormatting sqref="F442:F446">
    <cfRule type="cellIs" dxfId="55" priority="195" stopIfTrue="1" operator="equal">
      <formula>$H$4</formula>
    </cfRule>
    <cfRule type="cellIs" dxfId="54" priority="196" stopIfTrue="1" operator="lessThan">
      <formula>$H$4</formula>
    </cfRule>
  </conditionalFormatting>
  <conditionalFormatting sqref="F436:F437">
    <cfRule type="cellIs" dxfId="53" priority="187" stopIfTrue="1" operator="equal">
      <formula>$H$4</formula>
    </cfRule>
    <cfRule type="cellIs" dxfId="52" priority="188" stopIfTrue="1" operator="lessThan">
      <formula>$H$4</formula>
    </cfRule>
  </conditionalFormatting>
  <conditionalFormatting sqref="F438">
    <cfRule type="cellIs" dxfId="51" priority="179" stopIfTrue="1" operator="equal">
      <formula>$H$4</formula>
    </cfRule>
    <cfRule type="cellIs" dxfId="50" priority="180" stopIfTrue="1" operator="lessThan">
      <formula>$H$4</formula>
    </cfRule>
  </conditionalFormatting>
  <conditionalFormatting sqref="F567:F569">
    <cfRule type="cellIs" dxfId="49" priority="171" stopIfTrue="1" operator="equal">
      <formula>$H$4</formula>
    </cfRule>
    <cfRule type="cellIs" dxfId="48" priority="172" stopIfTrue="1" operator="lessThan">
      <formula>$H$4</formula>
    </cfRule>
  </conditionalFormatting>
  <conditionalFormatting sqref="F447:F451">
    <cfRule type="cellIs" dxfId="47" priority="163" stopIfTrue="1" operator="equal">
      <formula>$H$4</formula>
    </cfRule>
    <cfRule type="cellIs" dxfId="46" priority="164" stopIfTrue="1" operator="lessThan">
      <formula>$H$4</formula>
    </cfRule>
  </conditionalFormatting>
  <conditionalFormatting sqref="F570:F571">
    <cfRule type="cellIs" dxfId="45" priority="155" stopIfTrue="1" operator="equal">
      <formula>$H$4</formula>
    </cfRule>
    <cfRule type="cellIs" dxfId="44" priority="156" stopIfTrue="1" operator="lessThan">
      <formula>$H$4</formula>
    </cfRule>
  </conditionalFormatting>
  <conditionalFormatting sqref="F572:F575">
    <cfRule type="cellIs" dxfId="43" priority="147" stopIfTrue="1" operator="equal">
      <formula>$H$4</formula>
    </cfRule>
    <cfRule type="cellIs" dxfId="42" priority="148" stopIfTrue="1" operator="lessThan">
      <formula>$H$4</formula>
    </cfRule>
  </conditionalFormatting>
  <conditionalFormatting sqref="F194:F199">
    <cfRule type="cellIs" dxfId="41" priority="145" stopIfTrue="1" operator="equal">
      <formula>$H$4</formula>
    </cfRule>
    <cfRule type="cellIs" dxfId="40" priority="146" stopIfTrue="1" operator="lessThan">
      <formula>$H$4</formula>
    </cfRule>
  </conditionalFormatting>
  <conditionalFormatting sqref="D452:D476">
    <cfRule type="cellIs" dxfId="39" priority="131" stopIfTrue="1" operator="equal">
      <formula>$H$4</formula>
    </cfRule>
    <cfRule type="cellIs" dxfId="38" priority="132" stopIfTrue="1" operator="lessThan">
      <formula>$H$4</formula>
    </cfRule>
  </conditionalFormatting>
  <conditionalFormatting sqref="F576:F581">
    <cfRule type="cellIs" dxfId="37" priority="123" stopIfTrue="1" operator="equal">
      <formula>$H$4</formula>
    </cfRule>
    <cfRule type="cellIs" dxfId="36" priority="124" stopIfTrue="1" operator="lessThan">
      <formula>$H$4</formula>
    </cfRule>
  </conditionalFormatting>
  <conditionalFormatting sqref="F582:F599">
    <cfRule type="cellIs" dxfId="35" priority="115" stopIfTrue="1" operator="equal">
      <formula>$H$4</formula>
    </cfRule>
    <cfRule type="cellIs" dxfId="34" priority="116" stopIfTrue="1" operator="lessThan">
      <formula>$H$4</formula>
    </cfRule>
  </conditionalFormatting>
  <conditionalFormatting sqref="F600:F605">
    <cfRule type="cellIs" dxfId="33" priority="107" stopIfTrue="1" operator="equal">
      <formula>$H$4</formula>
    </cfRule>
    <cfRule type="cellIs" dxfId="32" priority="108" stopIfTrue="1" operator="lessThan">
      <formula>$H$4</formula>
    </cfRule>
  </conditionalFormatting>
  <conditionalFormatting sqref="F477:F478">
    <cfRule type="cellIs" dxfId="31" priority="99" stopIfTrue="1" operator="equal">
      <formula>$H$4</formula>
    </cfRule>
    <cfRule type="cellIs" dxfId="30" priority="100" stopIfTrue="1" operator="lessThan">
      <formula>$H$4</formula>
    </cfRule>
  </conditionalFormatting>
  <conditionalFormatting sqref="D479">
    <cfRule type="cellIs" dxfId="29" priority="91" stopIfTrue="1" operator="equal">
      <formula>$H$4</formula>
    </cfRule>
    <cfRule type="cellIs" dxfId="28" priority="92" stopIfTrue="1" operator="lessThan">
      <formula>$H$4</formula>
    </cfRule>
  </conditionalFormatting>
  <conditionalFormatting sqref="F606:F608">
    <cfRule type="cellIs" dxfId="27" priority="83" stopIfTrue="1" operator="equal">
      <formula>$H$4</formula>
    </cfRule>
    <cfRule type="cellIs" dxfId="26" priority="84" stopIfTrue="1" operator="lessThan">
      <formula>$H$4</formula>
    </cfRule>
  </conditionalFormatting>
  <conditionalFormatting sqref="F609:F611">
    <cfRule type="cellIs" dxfId="25" priority="75" stopIfTrue="1" operator="equal">
      <formula>$H$4</formula>
    </cfRule>
    <cfRule type="cellIs" dxfId="24" priority="76" stopIfTrue="1" operator="lessThan">
      <formula>$H$4</formula>
    </cfRule>
  </conditionalFormatting>
  <conditionalFormatting sqref="F612:F614">
    <cfRule type="cellIs" dxfId="23" priority="67" stopIfTrue="1" operator="equal">
      <formula>$H$4</formula>
    </cfRule>
    <cfRule type="cellIs" dxfId="22" priority="68" stopIfTrue="1" operator="lessThan">
      <formula>$H$4</formula>
    </cfRule>
  </conditionalFormatting>
  <conditionalFormatting sqref="B615:B617 D615:D617">
    <cfRule type="cellIs" dxfId="21" priority="65" stopIfTrue="1" operator="equal">
      <formula>$H$4</formula>
    </cfRule>
    <cfRule type="cellIs" dxfId="20" priority="66" stopIfTrue="1" operator="lessThan">
      <formula>$H$4</formula>
    </cfRule>
  </conditionalFormatting>
  <conditionalFormatting sqref="F615:F617">
    <cfRule type="cellIs" dxfId="19" priority="57" stopIfTrue="1" operator="equal">
      <formula>$H$4</formula>
    </cfRule>
    <cfRule type="cellIs" dxfId="18" priority="58" stopIfTrue="1" operator="lessThan">
      <formula>$H$4</formula>
    </cfRule>
  </conditionalFormatting>
  <conditionalFormatting sqref="B618:B620 D618:D620">
    <cfRule type="cellIs" dxfId="17" priority="49" stopIfTrue="1" operator="equal">
      <formula>$H$4</formula>
    </cfRule>
    <cfRule type="cellIs" dxfId="16" priority="50" stopIfTrue="1" operator="lessThan">
      <formula>$H$4</formula>
    </cfRule>
  </conditionalFormatting>
  <conditionalFormatting sqref="F618:F620">
    <cfRule type="cellIs" dxfId="15" priority="47" stopIfTrue="1" operator="equal">
      <formula>$H$4</formula>
    </cfRule>
    <cfRule type="cellIs" dxfId="14" priority="48" stopIfTrue="1" operator="lessThan">
      <formula>$H$4</formula>
    </cfRule>
  </conditionalFormatting>
  <conditionalFormatting sqref="B621:B623 D621:D623">
    <cfRule type="cellIs" dxfId="13" priority="39" stopIfTrue="1" operator="equal">
      <formula>$H$4</formula>
    </cfRule>
    <cfRule type="cellIs" dxfId="12" priority="40" stopIfTrue="1" operator="lessThan">
      <formula>$H$4</formula>
    </cfRule>
  </conditionalFormatting>
  <conditionalFormatting sqref="F621:F623">
    <cfRule type="cellIs" dxfId="11" priority="37" stopIfTrue="1" operator="equal">
      <formula>$H$4</formula>
    </cfRule>
    <cfRule type="cellIs" dxfId="10" priority="38" stopIfTrue="1" operator="lessThan">
      <formula>$H$4</formula>
    </cfRule>
  </conditionalFormatting>
  <conditionalFormatting sqref="F505:F507 B505:B507 D505:D507">
    <cfRule type="cellIs" dxfId="9" priority="15" stopIfTrue="1" operator="equal">
      <formula>$H$4</formula>
    </cfRule>
    <cfRule type="cellIs" dxfId="8" priority="16" stopIfTrue="1" operator="lessThan">
      <formula>$H$4</formula>
    </cfRule>
  </conditionalFormatting>
  <conditionalFormatting sqref="F508:F509 B508:B509 D508:D509">
    <cfRule type="cellIs" dxfId="7" priority="7" stopIfTrue="1" operator="equal">
      <formula>$H$4</formula>
    </cfRule>
    <cfRule type="cellIs" dxfId="6" priority="8" stopIfTrue="1" operator="lessThan">
      <formula>$H$4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ACX</vt:lpstr>
      <vt:lpstr>HHX1,2</vt:lpstr>
      <vt:lpstr>BVX,BDX</vt:lpstr>
      <vt:lpstr>PJX,QDKS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zhenx</cp:lastModifiedBy>
  <cp:revision/>
  <cp:lastPrinted>2022-04-22T05:48:31Z</cp:lastPrinted>
  <dcterms:created xsi:type="dcterms:W3CDTF">1996-12-17T01:32:42Z</dcterms:created>
  <dcterms:modified xsi:type="dcterms:W3CDTF">2022-10-27T08:31:29Z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