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48" yWindow="312" windowWidth="18288" windowHeight="6648"/>
  </bookViews>
  <sheets>
    <sheet name="ACX" sheetId="235" r:id="rId1"/>
  </sheets>
  <calcPr calcId="144525" iterateDelta="1E-4"/>
</workbook>
</file>

<file path=xl/calcChain.xml><?xml version="1.0" encoding="utf-8"?>
<calcChain xmlns="http://schemas.openxmlformats.org/spreadsheetml/2006/main">
  <c r="F14" i="235" l="1"/>
  <c r="D14" i="235"/>
  <c r="F13" i="235"/>
  <c r="B12" i="235"/>
  <c r="D12" i="235" s="1"/>
  <c r="F12" i="235" s="1"/>
  <c r="B13" i="235" s="1"/>
  <c r="D11" i="235"/>
  <c r="F10" i="235"/>
  <c r="D26" i="235" l="1"/>
  <c r="B25" i="235"/>
  <c r="B24" i="235"/>
  <c r="D24" i="235" s="1"/>
  <c r="D23" i="235"/>
  <c r="D22" i="235"/>
  <c r="F22" i="235" s="1"/>
  <c r="B21" i="235"/>
  <c r="D20" i="235"/>
  <c r="F19" i="235"/>
  <c r="F18" i="235"/>
  <c r="F17" i="235"/>
  <c r="D17" i="235"/>
  <c r="D8" i="235"/>
  <c r="B7" i="235"/>
  <c r="D7" i="235" s="1"/>
</calcChain>
</file>

<file path=xl/sharedStrings.xml><?xml version="1.0" encoding="utf-8"?>
<sst xmlns="http://schemas.openxmlformats.org/spreadsheetml/2006/main" count="39" uniqueCount="29">
  <si>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</si>
  <si>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</si>
  <si>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</si>
  <si>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</si>
  <si>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</si>
  <si>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</si>
  <si>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</si>
  <si>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</si>
  <si>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</si>
  <si>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 xml:space="preserve">ACX    </t>
    </r>
    <r>
      <rPr>
        <sz val="10"/>
        <rFont val="Verdana"/>
        <family val="2"/>
      </rPr>
      <t>MV."ASL HONG KONG" V 2201S/N</t>
    </r>
    <phoneticPr fontId="28" type="noConversion"/>
  </si>
  <si>
    <t>SHA/2201S</t>
    <phoneticPr fontId="28" type="noConversion"/>
  </si>
  <si>
    <t>SHK/2201S</t>
    <phoneticPr fontId="28" type="noConversion"/>
  </si>
  <si>
    <t>BRI/2201N</t>
    <phoneticPr fontId="28" type="noConversion"/>
  </si>
  <si>
    <t>TAO/2201S</t>
    <phoneticPr fontId="28" type="noConversion"/>
  </si>
  <si>
    <t>P/I</t>
    <phoneticPr fontId="28" type="noConversion"/>
  </si>
  <si>
    <t>SHK/2201S</t>
    <phoneticPr fontId="28" type="noConversion"/>
  </si>
  <si>
    <t>Speed slow down on 2200lt 08th/Oct due to port congestion</t>
    <phoneticPr fontId="28" type="noConversion"/>
  </si>
  <si>
    <t>SYD/2201N</t>
    <phoneticPr fontId="28" type="noConversion"/>
  </si>
  <si>
    <t>SHA/2202S</t>
    <phoneticPr fontId="28" type="noConversion"/>
  </si>
  <si>
    <t>SHK/2202S</t>
    <phoneticPr fontId="28" type="noConversion"/>
  </si>
  <si>
    <r>
      <t xml:space="preserve">ACX    </t>
    </r>
    <r>
      <rPr>
        <sz val="10"/>
        <rFont val="Verdana"/>
        <family val="2"/>
      </rPr>
      <t>MV."ASL BAUHINIA" V 2201S/N</t>
    </r>
    <phoneticPr fontId="28" type="noConversion"/>
  </si>
  <si>
    <t>NSA/2201S</t>
    <phoneticPr fontId="28" type="noConversion"/>
  </si>
  <si>
    <t>MEL/2201N</t>
    <phoneticPr fontId="28" type="noConversion"/>
  </si>
  <si>
    <t>TAO/2202S</t>
    <phoneticPr fontId="28" type="noConversion"/>
  </si>
  <si>
    <t>SYD/2201N</t>
    <phoneticPr fontId="28" type="noConversion"/>
  </si>
  <si>
    <t>MEL/2201N</t>
    <phoneticPr fontId="28" type="noConversion"/>
  </si>
  <si>
    <t>TAO/2202S</t>
    <phoneticPr fontId="28" type="noConversion"/>
  </si>
  <si>
    <t>SHA/2202S</t>
    <phoneticPr fontId="28" type="noConversion"/>
  </si>
  <si>
    <t>SHK/2202S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</si>
</sst>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ddd;@"/>
  </numFmts>
  <fonts count="40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新細明體"/>
      <family val="1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4" fillId="0" borderId="0">
      <alignment vertical="center"/>
    </xf>
    <xf numFmtId="176" fontId="38" fillId="0" borderId="0">
      <alignment vertical="center"/>
    </xf>
    <xf numFmtId="176" fontId="32" fillId="0" borderId="0">
      <alignment vertical="center"/>
    </xf>
    <xf numFmtId="176" fontId="33" fillId="0" borderId="0"/>
    <xf numFmtId="176" fontId="35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39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39" fillId="0" borderId="0"/>
  </cellStyleXfs>
  <cellXfs count="21">
    <xf numFmtId="176" fontId="0" fillId="0" borderId="0" xfId="0"/>
    <xf numFmtId="14" fontId="20" fillId="0" borderId="10" xfId="0" applyNumberFormat="1" applyFont="1" applyFill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4" borderId="11" xfId="0" applyNumberFormat="1" applyFont="1" applyFill="1" applyBorder="1" applyAlignment="1">
      <alignment wrapText="1"/>
    </xf>
    <xf numFmtId="176" fontId="20" fillId="0" borderId="10" xfId="0" applyFont="1" applyFill="1" applyBorder="1" applyAlignment="1">
      <alignment wrapText="1"/>
    </xf>
    <xf numFmtId="176" fontId="30" fillId="0" borderId="10" xfId="0" applyFont="1" applyFill="1" applyBorder="1" applyAlignment="1">
      <alignment horizontal="center" wrapText="1"/>
    </xf>
    <xf numFmtId="176" fontId="29" fillId="0" borderId="0" xfId="0" applyFont="1" applyAlignment="1">
      <alignment vertical="center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29" fillId="0" borderId="0" xfId="0" applyFont="1"/>
    <xf numFmtId="176" fontId="26" fillId="16" borderId="10" xfId="0" applyFont="1" applyFill="1" applyBorder="1" applyAlignment="1">
      <alignment wrapText="1"/>
    </xf>
    <xf numFmtId="176" fontId="25" fillId="0" borderId="10" xfId="0" applyFont="1" applyFill="1" applyBorder="1" applyAlignment="1">
      <alignment horizontal="left"/>
    </xf>
    <xf numFmtId="176" fontId="26" fillId="16" borderId="10" xfId="0" applyFont="1" applyFill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</cellXfs>
  <cellStyles count="100">
    <cellStyle name="20% - 强调文字颜色 1" xfId="1" builtinId="30" customBuiltin="1"/>
    <cellStyle name="20% - 强调文字颜色 1 2" xfId="56"/>
    <cellStyle name="20% - 强调文字颜色 2" xfId="2" builtinId="34" customBuiltin="1"/>
    <cellStyle name="20% - 强调文字颜色 2 2" xfId="57"/>
    <cellStyle name="20% - 强调文字颜色 3" xfId="3" builtinId="38" customBuiltin="1"/>
    <cellStyle name="20% - 强调文字颜色 3 2" xfId="58"/>
    <cellStyle name="20% - 强调文字颜色 4" xfId="4" builtinId="42" customBuiltin="1"/>
    <cellStyle name="20% - 强调文字颜色 4 2" xfId="59"/>
    <cellStyle name="20% - 强调文字颜色 5" xfId="5" builtinId="46" customBuiltin="1"/>
    <cellStyle name="20% - 强调文字颜色 5 2" xfId="60"/>
    <cellStyle name="20% - 强调文字颜色 6" xfId="6" builtinId="50" customBuiltin="1"/>
    <cellStyle name="20% - 强调文字颜色 6 2" xfId="61"/>
    <cellStyle name="40% - 强调文字颜色 1" xfId="7" builtinId="31" customBuiltin="1"/>
    <cellStyle name="40% - 强调文字颜色 1 2" xfId="62"/>
    <cellStyle name="40% - 强调文字颜色 2" xfId="8" builtinId="35" customBuiltin="1"/>
    <cellStyle name="40% - 强调文字颜色 2 2" xfId="63"/>
    <cellStyle name="40% - 强调文字颜色 3" xfId="9" builtinId="39" customBuiltin="1"/>
    <cellStyle name="40% - 强调文字颜色 3 2" xfId="64"/>
    <cellStyle name="40% - 强调文字颜色 4" xfId="10" builtinId="43" customBuiltin="1"/>
    <cellStyle name="40% - 强调文字颜色 4 2" xfId="65"/>
    <cellStyle name="40% - 强调文字颜色 5" xfId="11" builtinId="47" customBuiltin="1"/>
    <cellStyle name="40% - 强调文字颜色 5 2" xfId="66"/>
    <cellStyle name="40% - 强调文字颜色 6" xfId="12" builtinId="51" customBuiltin="1"/>
    <cellStyle name="40% - 强调文字颜色 6 2" xfId="67"/>
    <cellStyle name="60% - 强调文字颜色 1" xfId="13" builtinId="32" customBuiltin="1"/>
    <cellStyle name="60% - 强调文字颜色 1 2" xfId="68"/>
    <cellStyle name="60% - 强调文字颜色 2" xfId="14" builtinId="36" customBuiltin="1"/>
    <cellStyle name="60% - 强调文字颜色 2 2" xfId="69"/>
    <cellStyle name="60% - 强调文字颜色 3" xfId="15" builtinId="40" customBuiltin="1"/>
    <cellStyle name="60% - 强调文字颜色 3 2" xfId="70"/>
    <cellStyle name="60% - 强调文字颜色 4" xfId="16" builtinId="44" customBuiltin="1"/>
    <cellStyle name="60% - 强调文字颜色 4 2" xfId="71"/>
    <cellStyle name="60% - 强调文字颜色 5" xfId="17" builtinId="48" customBuiltin="1"/>
    <cellStyle name="60% - 强调文字颜色 5 2" xfId="72"/>
    <cellStyle name="60% - 强调文字颜色 6" xfId="18" builtinId="52" customBuiltin="1"/>
    <cellStyle name="60% - 强调文字颜色 6 2" xfId="73"/>
    <cellStyle name="Normal 90" xfId="99"/>
    <cellStyle name="Normal_CHINA - ASIA" xfId="53"/>
    <cellStyle name="标题" xfId="19" builtinId="15" customBuiltin="1"/>
    <cellStyle name="标题 1" xfId="20" builtinId="16" customBuiltin="1"/>
    <cellStyle name="标题 1 2" xfId="75"/>
    <cellStyle name="标题 2" xfId="21" builtinId="17" customBuiltin="1"/>
    <cellStyle name="标题 2 2" xfId="76"/>
    <cellStyle name="标题 3" xfId="22" builtinId="18" customBuiltin="1"/>
    <cellStyle name="标题 3 2" xfId="77"/>
    <cellStyle name="标题 4" xfId="23" builtinId="19" customBuiltin="1"/>
    <cellStyle name="标题 4 2" xfId="78"/>
    <cellStyle name="标题 5" xfId="74"/>
    <cellStyle name="差" xfId="24" builtinId="27" customBuiltin="1"/>
    <cellStyle name="差 2" xfId="79"/>
    <cellStyle name="常规" xfId="0" builtinId="0"/>
    <cellStyle name="常规 2" xfId="25"/>
    <cellStyle name="常规 2 2" xfId="80"/>
    <cellStyle name="常规 3" xfId="26"/>
    <cellStyle name="常规 3 2" xfId="81"/>
    <cellStyle name="常规 4" xfId="51"/>
    <cellStyle name="常规 5" xfId="55"/>
    <cellStyle name="常规 6" xfId="54"/>
    <cellStyle name="超链接 2" xfId="52"/>
    <cellStyle name="好" xfId="27" builtinId="26" customBuiltin="1"/>
    <cellStyle name="好 2" xfId="82"/>
    <cellStyle name="汇总" xfId="28" builtinId="25" customBuiltin="1"/>
    <cellStyle name="汇总 2" xfId="83"/>
    <cellStyle name="计算" xfId="29" builtinId="22" customBuiltin="1"/>
    <cellStyle name="计算 2" xfId="84"/>
    <cellStyle name="检查单元格" xfId="30" builtinId="23" customBuiltin="1"/>
    <cellStyle name="检查单元格 2" xfId="85"/>
    <cellStyle name="解释性文本" xfId="31" builtinId="53" customBuiltin="1"/>
    <cellStyle name="解释性文本 2" xfId="86"/>
    <cellStyle name="警告文本" xfId="32" builtinId="11" customBuiltin="1"/>
    <cellStyle name="警告文本 2" xfId="87"/>
    <cellStyle name="链接单元格" xfId="33" builtinId="24" customBuiltin="1"/>
    <cellStyle name="链接单元格 2" xfId="88"/>
    <cellStyle name="强调文字颜色 1" xfId="34" builtinId="29" customBuiltin="1"/>
    <cellStyle name="强调文字颜色 1 2" xfId="89"/>
    <cellStyle name="强调文字颜色 2" xfId="35" builtinId="33" customBuiltin="1"/>
    <cellStyle name="强调文字颜色 2 2" xfId="90"/>
    <cellStyle name="强调文字颜色 3" xfId="36" builtinId="37" customBuiltin="1"/>
    <cellStyle name="强调文字颜色 3 2" xfId="91"/>
    <cellStyle name="强调文字颜色 4" xfId="37" builtinId="41" customBuiltin="1"/>
    <cellStyle name="强调文字颜色 4 2" xfId="92"/>
    <cellStyle name="强调文字颜色 5" xfId="38" builtinId="45" customBuiltin="1"/>
    <cellStyle name="强调文字颜色 5 2" xfId="93"/>
    <cellStyle name="强调文字颜色 6" xfId="39" builtinId="49" customBuiltin="1"/>
    <cellStyle name="强调文字颜色 6 2" xfId="94"/>
    <cellStyle name="适中" xfId="40" builtinId="28" customBuiltin="1"/>
    <cellStyle name="适中 2" xfId="95"/>
    <cellStyle name="输出" xfId="41" builtinId="21" customBuiltin="1"/>
    <cellStyle name="输出 2" xfId="96"/>
    <cellStyle name="输入" xfId="42" builtinId="20" customBuiltin="1"/>
    <cellStyle name="输入 2" xfId="97"/>
    <cellStyle name="一般 1261" xfId="43"/>
    <cellStyle name="一般 1287" xfId="44"/>
    <cellStyle name="一般 1675" xfId="45"/>
    <cellStyle name="一般 291" xfId="46"/>
    <cellStyle name="一般 5" xfId="47"/>
    <cellStyle name="一般 820" xfId="48"/>
    <cellStyle name="一般_DailyP" xfId="49"/>
    <cellStyle name="注释" xfId="50" builtinId="10" customBuiltin="1"/>
    <cellStyle name="注释 2" xfId="98"/>
  </cellStyles>
  <dxfs count="80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385482</xdr:colOff>
      <xdr:row>0</xdr:row>
      <xdr:rowOff>71717</xdr:rowOff>
    </xdr:from>
    <xdr:to>
      <xdr:col>1</xdr:col>
      <xdr:colOff>421341</xdr:colOff>
      <xdr:row>0</xdr:row>
      <xdr:rowOff>905435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2" y="71717"/>
          <a:ext cx="1344706" cy="8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3" zoomScale="85" zoomScaleNormal="85" workbookViewId="0">
      <selection activeCell="H3" sqref="H3"/>
    </sheetView>
  </sheetViews>
  <sheetFormatPr defaultRowHeight="24.9" customHeight="1"/>
  <cols>
    <col min="1" max="1" width="17.19921875" style="11" customWidth="1"/>
    <col min="2" max="7" width="11.69921875" style="11" customWidth="1"/>
    <col min="8" max="8" width="54.3984375" style="8" customWidth="1"/>
    <col min="9" max="9" width="13.3984375" style="11" customWidth="1"/>
    <col min="10" max="16384" width="8.796875" style="11"/>
  </cols>
  <sheetData>
    <row r="1" spans="1:9" s="9" customFormat="1" ht="77.400000000000006" customHeight="1">
      <c r="A1" s="15"/>
      <c r="B1" s="15"/>
      <c r="C1" s="16" t="s">
        <v>0</v>
      </c>
      <c r="D1" s="17"/>
      <c r="E1" s="17"/>
      <c r="F1" s="17"/>
      <c r="G1" s="17"/>
      <c r="H1" s="17"/>
      <c r="I1" s="17"/>
    </row>
    <row r="2" spans="1:9" s="9" customFormat="1" ht="22.8" customHeight="1">
      <c r="A2" s="18" t="s">
        <v>1</v>
      </c>
      <c r="B2" s="18"/>
      <c r="C2" s="19" t="s">
        <v>2</v>
      </c>
      <c r="D2" s="19"/>
      <c r="E2" s="19"/>
      <c r="F2" s="19"/>
      <c r="G2" s="19"/>
      <c r="H2" s="19"/>
      <c r="I2" s="19"/>
    </row>
    <row r="3" spans="1:9" s="9" customFormat="1" ht="24.9" customHeight="1">
      <c r="A3" s="20"/>
      <c r="B3" s="20"/>
      <c r="C3" s="20"/>
      <c r="D3" s="20"/>
      <c r="E3" s="20"/>
      <c r="F3" s="20"/>
      <c r="G3" s="20"/>
      <c r="H3" s="5">
        <v>44850</v>
      </c>
      <c r="I3" s="3"/>
    </row>
    <row r="4" spans="1:9" s="9" customFormat="1" ht="24.6" customHeight="1">
      <c r="A4" s="13" t="s">
        <v>9</v>
      </c>
      <c r="B4" s="13"/>
      <c r="C4" s="13"/>
      <c r="D4" s="13"/>
      <c r="E4" s="13"/>
      <c r="F4" s="13"/>
      <c r="G4" s="13"/>
      <c r="H4" s="13"/>
      <c r="I4" s="13"/>
    </row>
    <row r="5" spans="1:9" s="9" customFormat="1" ht="24.6" customHeight="1">
      <c r="A5" s="10" t="s">
        <v>3</v>
      </c>
      <c r="B5" s="14" t="s">
        <v>4</v>
      </c>
      <c r="C5" s="14"/>
      <c r="D5" s="14" t="s">
        <v>5</v>
      </c>
      <c r="E5" s="14"/>
      <c r="F5" s="14" t="s">
        <v>6</v>
      </c>
      <c r="G5" s="14"/>
      <c r="H5" s="2" t="s">
        <v>7</v>
      </c>
      <c r="I5" s="2" t="s">
        <v>8</v>
      </c>
    </row>
    <row r="6" spans="1:9" s="9" customFormat="1" ht="24.6" customHeight="1">
      <c r="A6" s="6" t="s">
        <v>13</v>
      </c>
      <c r="B6" s="1">
        <v>44829</v>
      </c>
      <c r="C6" s="4">
        <v>1.2499999999999999E-2</v>
      </c>
      <c r="D6" s="1">
        <v>44829</v>
      </c>
      <c r="E6" s="4">
        <v>7.0833333333333331E-2</v>
      </c>
      <c r="F6" s="1">
        <v>44829</v>
      </c>
      <c r="G6" s="4">
        <v>0.56666666666666665</v>
      </c>
      <c r="H6" s="7" t="s">
        <v>14</v>
      </c>
      <c r="I6" s="1"/>
    </row>
    <row r="7" spans="1:9" s="9" customFormat="1" ht="24.6" customHeight="1">
      <c r="A7" s="6" t="s">
        <v>10</v>
      </c>
      <c r="B7" s="1">
        <f>F6+1</f>
        <v>44830</v>
      </c>
      <c r="C7" s="4">
        <v>0.54166666666666663</v>
      </c>
      <c r="D7" s="1">
        <f>B7</f>
        <v>44830</v>
      </c>
      <c r="E7" s="4">
        <v>0.75</v>
      </c>
      <c r="F7" s="1">
        <v>44831</v>
      </c>
      <c r="G7" s="4">
        <v>7.9166666666666663E-2</v>
      </c>
      <c r="H7" s="7"/>
      <c r="I7" s="1"/>
    </row>
    <row r="8" spans="1:9" s="9" customFormat="1" ht="24.6" customHeight="1">
      <c r="A8" s="6" t="s">
        <v>15</v>
      </c>
      <c r="B8" s="1">
        <v>44833</v>
      </c>
      <c r="C8" s="4">
        <v>0.60833333333333328</v>
      </c>
      <c r="D8" s="1">
        <f t="shared" ref="D8" si="0">B8</f>
        <v>44833</v>
      </c>
      <c r="E8" s="4">
        <v>0.73333333333333339</v>
      </c>
      <c r="F8" s="1">
        <v>44834</v>
      </c>
      <c r="G8" s="4">
        <v>0.30833333333333335</v>
      </c>
      <c r="H8" s="7"/>
      <c r="I8" s="1"/>
    </row>
    <row r="9" spans="1:9" s="9" customFormat="1" ht="24.6" customHeight="1">
      <c r="A9" s="6" t="s">
        <v>12</v>
      </c>
      <c r="B9" s="1">
        <v>44846</v>
      </c>
      <c r="C9" s="4">
        <v>0.27916666666666667</v>
      </c>
      <c r="D9" s="1">
        <v>44848</v>
      </c>
      <c r="E9" s="4">
        <v>0.37916666666666665</v>
      </c>
      <c r="F9" s="1">
        <v>44849</v>
      </c>
      <c r="G9" s="4">
        <v>4.1666666666666666E-3</v>
      </c>
      <c r="H9" s="7" t="s">
        <v>16</v>
      </c>
      <c r="I9" s="1"/>
    </row>
    <row r="10" spans="1:9" s="9" customFormat="1" ht="24.6" customHeight="1">
      <c r="A10" s="6" t="s">
        <v>24</v>
      </c>
      <c r="B10" s="1">
        <v>44850</v>
      </c>
      <c r="C10" s="4">
        <v>0.52083333333333337</v>
      </c>
      <c r="D10" s="1">
        <v>44850</v>
      </c>
      <c r="E10" s="4">
        <v>0.60416666666666663</v>
      </c>
      <c r="F10" s="1">
        <f>D10+1</f>
        <v>44851</v>
      </c>
      <c r="G10" s="4">
        <v>0.625</v>
      </c>
      <c r="H10" s="7"/>
      <c r="I10" s="1"/>
    </row>
    <row r="11" spans="1:9" s="9" customFormat="1" ht="24.6" customHeight="1">
      <c r="A11" s="6" t="s">
        <v>25</v>
      </c>
      <c r="B11" s="1">
        <v>44853</v>
      </c>
      <c r="C11" s="4">
        <v>0.125</v>
      </c>
      <c r="D11" s="1">
        <f>B11</f>
        <v>44853</v>
      </c>
      <c r="E11" s="4">
        <v>0.33333333333333331</v>
      </c>
      <c r="F11" s="1">
        <v>44854</v>
      </c>
      <c r="G11" s="4">
        <v>0.33333333333333331</v>
      </c>
      <c r="H11" s="7"/>
      <c r="I11" s="1"/>
    </row>
    <row r="12" spans="1:9" s="9" customFormat="1" ht="24.6" customHeight="1">
      <c r="A12" s="6" t="s">
        <v>26</v>
      </c>
      <c r="B12" s="1">
        <f>F11+14</f>
        <v>44868</v>
      </c>
      <c r="C12" s="4">
        <v>0.33333333333333331</v>
      </c>
      <c r="D12" s="1">
        <f t="shared" ref="D12:D14" si="1">B12</f>
        <v>44868</v>
      </c>
      <c r="E12" s="4">
        <v>0.375</v>
      </c>
      <c r="F12" s="1">
        <f>D12</f>
        <v>44868</v>
      </c>
      <c r="G12" s="4">
        <v>0.91666666666666663</v>
      </c>
      <c r="H12" s="7"/>
      <c r="I12" s="1"/>
    </row>
    <row r="13" spans="1:9" s="9" customFormat="1" ht="24.6" customHeight="1">
      <c r="A13" s="6" t="s">
        <v>27</v>
      </c>
      <c r="B13" s="1">
        <f>F12+1</f>
        <v>44869</v>
      </c>
      <c r="C13" s="4">
        <v>0.95833333333333337</v>
      </c>
      <c r="D13" s="1">
        <v>44870</v>
      </c>
      <c r="E13" s="4">
        <v>0.29166666666666669</v>
      </c>
      <c r="F13" s="1">
        <f>D13</f>
        <v>44870</v>
      </c>
      <c r="G13" s="4">
        <v>0.79166666666666663</v>
      </c>
      <c r="H13" s="7"/>
      <c r="I13" s="1"/>
    </row>
    <row r="14" spans="1:9" s="9" customFormat="1" ht="24.6" customHeight="1">
      <c r="A14" s="6" t="s">
        <v>28</v>
      </c>
      <c r="B14" s="1">
        <v>44873</v>
      </c>
      <c r="C14" s="4">
        <v>0.25</v>
      </c>
      <c r="D14" s="1">
        <f t="shared" si="1"/>
        <v>44873</v>
      </c>
      <c r="E14" s="4">
        <v>0.375</v>
      </c>
      <c r="F14" s="1">
        <f>D14</f>
        <v>44873</v>
      </c>
      <c r="G14" s="4">
        <v>0.875</v>
      </c>
      <c r="H14" s="7"/>
      <c r="I14" s="1"/>
    </row>
    <row r="15" spans="1:9" s="9" customFormat="1" ht="24.6" customHeight="1">
      <c r="A15" s="13" t="s">
        <v>20</v>
      </c>
      <c r="B15" s="13"/>
      <c r="C15" s="13"/>
      <c r="D15" s="13"/>
      <c r="E15" s="13"/>
      <c r="F15" s="13"/>
      <c r="G15" s="13"/>
      <c r="H15" s="13"/>
      <c r="I15" s="13"/>
    </row>
    <row r="16" spans="1:9" s="9" customFormat="1" ht="24.6" customHeight="1">
      <c r="A16" s="12" t="s">
        <v>3</v>
      </c>
      <c r="B16" s="14" t="s">
        <v>4</v>
      </c>
      <c r="C16" s="14"/>
      <c r="D16" s="14" t="s">
        <v>5</v>
      </c>
      <c r="E16" s="14"/>
      <c r="F16" s="14" t="s">
        <v>6</v>
      </c>
      <c r="G16" s="14"/>
      <c r="H16" s="2" t="s">
        <v>7</v>
      </c>
      <c r="I16" s="2" t="s">
        <v>8</v>
      </c>
    </row>
    <row r="17" spans="1:9" s="9" customFormat="1" ht="24.6" customHeight="1">
      <c r="A17" s="6" t="s">
        <v>21</v>
      </c>
      <c r="B17" s="1">
        <v>44852</v>
      </c>
      <c r="C17" s="4">
        <v>0.58333333333333337</v>
      </c>
      <c r="D17" s="1">
        <f>B17</f>
        <v>44852</v>
      </c>
      <c r="E17" s="4">
        <v>0.625</v>
      </c>
      <c r="F17" s="1">
        <f>D17</f>
        <v>44852</v>
      </c>
      <c r="G17" s="4">
        <v>0.91666666666666663</v>
      </c>
      <c r="H17" s="7" t="s">
        <v>14</v>
      </c>
      <c r="I17" s="1"/>
    </row>
    <row r="18" spans="1:9" s="9" customFormat="1" ht="24.6" customHeight="1">
      <c r="A18" s="6" t="s">
        <v>11</v>
      </c>
      <c r="B18" s="1">
        <v>44853</v>
      </c>
      <c r="C18" s="4">
        <v>0.16666666666666666</v>
      </c>
      <c r="D18" s="1">
        <v>44853</v>
      </c>
      <c r="E18" s="4">
        <v>0.33333333333333331</v>
      </c>
      <c r="F18" s="1">
        <f>D18</f>
        <v>44853</v>
      </c>
      <c r="G18" s="4">
        <v>0.83333333333333337</v>
      </c>
      <c r="H18" s="7"/>
      <c r="I18" s="1"/>
    </row>
    <row r="19" spans="1:9" s="9" customFormat="1" ht="24.6" customHeight="1">
      <c r="A19" s="6" t="s">
        <v>10</v>
      </c>
      <c r="B19" s="1">
        <v>44856</v>
      </c>
      <c r="C19" s="4">
        <v>0.25</v>
      </c>
      <c r="D19" s="1">
        <v>44856</v>
      </c>
      <c r="E19" s="4">
        <v>0.5</v>
      </c>
      <c r="F19" s="1">
        <f>D19</f>
        <v>44856</v>
      </c>
      <c r="G19" s="4">
        <v>0.95833333333333337</v>
      </c>
      <c r="H19" s="7"/>
      <c r="I19" s="1"/>
    </row>
    <row r="20" spans="1:9" s="9" customFormat="1" ht="24.6" customHeight="1">
      <c r="A20" s="6" t="s">
        <v>13</v>
      </c>
      <c r="B20" s="1">
        <v>44858</v>
      </c>
      <c r="C20" s="4">
        <v>0.20833333333333334</v>
      </c>
      <c r="D20" s="1">
        <f>B20</f>
        <v>44858</v>
      </c>
      <c r="E20" s="4">
        <v>0.25</v>
      </c>
      <c r="F20" s="1">
        <v>44858</v>
      </c>
      <c r="G20" s="4">
        <v>0.75</v>
      </c>
      <c r="H20" s="7"/>
      <c r="I20" s="1"/>
    </row>
    <row r="21" spans="1:9" s="9" customFormat="1" ht="24.6" customHeight="1">
      <c r="A21" s="6" t="s">
        <v>12</v>
      </c>
      <c r="B21" s="1">
        <f>F20+12</f>
        <v>44870</v>
      </c>
      <c r="C21" s="4">
        <v>0.83333333333333337</v>
      </c>
      <c r="D21" s="1">
        <v>44871</v>
      </c>
      <c r="E21" s="4">
        <v>0</v>
      </c>
      <c r="F21" s="1">
        <v>44871</v>
      </c>
      <c r="G21" s="4">
        <v>0.625</v>
      </c>
      <c r="H21" s="7"/>
      <c r="I21" s="1"/>
    </row>
    <row r="22" spans="1:9" s="9" customFormat="1" ht="24.6" customHeight="1">
      <c r="A22" s="6" t="s">
        <v>17</v>
      </c>
      <c r="B22" s="1">
        <v>44842</v>
      </c>
      <c r="C22" s="4">
        <v>0.20833333333333334</v>
      </c>
      <c r="D22" s="1">
        <f t="shared" ref="D22:D24" si="2">B22</f>
        <v>44842</v>
      </c>
      <c r="E22" s="4">
        <v>0.29166666666666669</v>
      </c>
      <c r="F22" s="1">
        <f>D22+1</f>
        <v>44843</v>
      </c>
      <c r="G22" s="4">
        <v>0.29166666666666669</v>
      </c>
      <c r="H22" s="7"/>
      <c r="I22" s="1"/>
    </row>
    <row r="23" spans="1:9" s="9" customFormat="1" ht="24.6" customHeight="1">
      <c r="A23" s="6" t="s">
        <v>22</v>
      </c>
      <c r="B23" s="1">
        <v>44875</v>
      </c>
      <c r="C23" s="4">
        <v>0.79166666666666663</v>
      </c>
      <c r="D23" s="1">
        <f t="shared" si="2"/>
        <v>44875</v>
      </c>
      <c r="E23" s="4">
        <v>0.95833333333333337</v>
      </c>
      <c r="F23" s="1">
        <v>44876</v>
      </c>
      <c r="G23" s="4">
        <v>0.95833333333333337</v>
      </c>
      <c r="H23" s="7"/>
      <c r="I23" s="1"/>
    </row>
    <row r="24" spans="1:9" s="9" customFormat="1" ht="24.6" customHeight="1">
      <c r="A24" s="6" t="s">
        <v>23</v>
      </c>
      <c r="B24" s="1">
        <f>F23+14</f>
        <v>44890</v>
      </c>
      <c r="C24" s="4">
        <v>0.91666666666666663</v>
      </c>
      <c r="D24" s="1">
        <f t="shared" si="2"/>
        <v>44890</v>
      </c>
      <c r="E24" s="4">
        <v>0.95833333333333337</v>
      </c>
      <c r="F24" s="1">
        <v>44860</v>
      </c>
      <c r="G24" s="4">
        <v>0.5</v>
      </c>
      <c r="H24" s="7"/>
      <c r="I24" s="1"/>
    </row>
    <row r="25" spans="1:9" s="9" customFormat="1" ht="24.6" customHeight="1">
      <c r="A25" s="6" t="s">
        <v>18</v>
      </c>
      <c r="B25" s="1">
        <f>F24+1</f>
        <v>44861</v>
      </c>
      <c r="C25" s="4">
        <v>0.5</v>
      </c>
      <c r="D25" s="1">
        <v>44892</v>
      </c>
      <c r="E25" s="4">
        <v>0.83333333333333337</v>
      </c>
      <c r="F25" s="1">
        <v>44893</v>
      </c>
      <c r="G25" s="4">
        <v>0.33333333333333331</v>
      </c>
      <c r="H25" s="7"/>
      <c r="I25" s="1"/>
    </row>
    <row r="26" spans="1:9" s="9" customFormat="1" ht="24.6" customHeight="1">
      <c r="A26" s="6" t="s">
        <v>19</v>
      </c>
      <c r="B26" s="1">
        <v>44895</v>
      </c>
      <c r="C26" s="4">
        <v>0.79166666666666663</v>
      </c>
      <c r="D26" s="1">
        <f t="shared" ref="D26" si="3">B26</f>
        <v>44895</v>
      </c>
      <c r="E26" s="4">
        <v>0.91666666666666663</v>
      </c>
      <c r="F26" s="1">
        <v>44896</v>
      </c>
      <c r="G26" s="4">
        <v>0.41666666666666669</v>
      </c>
      <c r="H26" s="7"/>
      <c r="I26" s="1"/>
    </row>
  </sheetData>
  <mergeCells count="13">
    <mergeCell ref="A4:I4"/>
    <mergeCell ref="A1:B1"/>
    <mergeCell ref="C1:I1"/>
    <mergeCell ref="A2:B2"/>
    <mergeCell ref="C2:I2"/>
    <mergeCell ref="A3:G3"/>
    <mergeCell ref="A15:I15"/>
    <mergeCell ref="B16:C16"/>
    <mergeCell ref="D16:E16"/>
    <mergeCell ref="F16:G16"/>
    <mergeCell ref="B5:C5"/>
    <mergeCell ref="D5:E5"/>
    <mergeCell ref="F5:G5"/>
  </mergeCells>
  <phoneticPr fontId="28" type="noConversion"/>
  <conditionalFormatting sqref="E4:E5">
    <cfRule type="expression" dxfId="79" priority="411" stopIfTrue="1">
      <formula>$D4=$H$4</formula>
    </cfRule>
    <cfRule type="expression" dxfId="78" priority="412" stopIfTrue="1">
      <formula>D4&lt;$H$4</formula>
    </cfRule>
  </conditionalFormatting>
  <conditionalFormatting sqref="G4:G5">
    <cfRule type="expression" dxfId="77" priority="413" stopIfTrue="1">
      <formula>$F4=$H$4</formula>
    </cfRule>
    <cfRule type="expression" dxfId="76" priority="414" stopIfTrue="1">
      <formula>F4&lt;$H$4</formula>
    </cfRule>
  </conditionalFormatting>
  <conditionalFormatting sqref="C4:C5">
    <cfRule type="expression" dxfId="75" priority="415" stopIfTrue="1">
      <formula>$B4=$H$4</formula>
    </cfRule>
    <cfRule type="expression" dxfId="74" priority="416" stopIfTrue="1">
      <formula>B4&lt;$H$4</formula>
    </cfRule>
  </conditionalFormatting>
  <conditionalFormatting sqref="D4:D5 B4:B5">
    <cfRule type="cellIs" dxfId="73" priority="417" stopIfTrue="1" operator="equal">
      <formula>$H$4</formula>
    </cfRule>
    <cfRule type="cellIs" dxfId="72" priority="418" stopIfTrue="1" operator="lessThan">
      <formula>$H$4</formula>
    </cfRule>
  </conditionalFormatting>
  <conditionalFormatting sqref="F4:F5">
    <cfRule type="cellIs" dxfId="71" priority="407" stopIfTrue="1" operator="equal">
      <formula>$H$4</formula>
    </cfRule>
    <cfRule type="cellIs" dxfId="70" priority="408" stopIfTrue="1" operator="lessThan">
      <formula>$H$4</formula>
    </cfRule>
  </conditionalFormatting>
  <conditionalFormatting sqref="E17:E23">
    <cfRule type="expression" dxfId="69" priority="87" stopIfTrue="1">
      <formula>$D17=$H$4</formula>
    </cfRule>
    <cfRule type="expression" dxfId="68" priority="88" stopIfTrue="1">
      <formula>D17&lt;$H$4</formula>
    </cfRule>
  </conditionalFormatting>
  <conditionalFormatting sqref="G17:G23">
    <cfRule type="expression" dxfId="67" priority="89" stopIfTrue="1">
      <formula>$F17=$H$4</formula>
    </cfRule>
    <cfRule type="expression" dxfId="66" priority="90" stopIfTrue="1">
      <formula>F17&lt;$H$4</formula>
    </cfRule>
  </conditionalFormatting>
  <conditionalFormatting sqref="C17:C23">
    <cfRule type="expression" dxfId="65" priority="91" stopIfTrue="1">
      <formula>$B17=$H$4</formula>
    </cfRule>
    <cfRule type="expression" dxfId="64" priority="92" stopIfTrue="1">
      <formula>B17&lt;$H$4</formula>
    </cfRule>
  </conditionalFormatting>
  <conditionalFormatting sqref="F17:F20 D17:D20 B17:B20">
    <cfRule type="cellIs" dxfId="63" priority="93" stopIfTrue="1" operator="equal">
      <formula>$H$4</formula>
    </cfRule>
    <cfRule type="cellIs" dxfId="62" priority="94" stopIfTrue="1" operator="lessThan">
      <formula>$H$4</formula>
    </cfRule>
  </conditionalFormatting>
  <conditionalFormatting sqref="E15:E16">
    <cfRule type="expression" dxfId="61" priority="79" stopIfTrue="1">
      <formula>$D15=$H$4</formula>
    </cfRule>
    <cfRule type="expression" dxfId="60" priority="80" stopIfTrue="1">
      <formula>D15&lt;$H$4</formula>
    </cfRule>
  </conditionalFormatting>
  <conditionalFormatting sqref="G15:G16">
    <cfRule type="expression" dxfId="59" priority="81" stopIfTrue="1">
      <formula>$F15=$H$4</formula>
    </cfRule>
    <cfRule type="expression" dxfId="58" priority="82" stopIfTrue="1">
      <formula>F15&lt;$H$4</formula>
    </cfRule>
  </conditionalFormatting>
  <conditionalFormatting sqref="C15:C16">
    <cfRule type="expression" dxfId="57" priority="83" stopIfTrue="1">
      <formula>$B15=$H$4</formula>
    </cfRule>
    <cfRule type="expression" dxfId="56" priority="84" stopIfTrue="1">
      <formula>B15&lt;$H$4</formula>
    </cfRule>
  </conditionalFormatting>
  <conditionalFormatting sqref="D15:D16 B15:B16">
    <cfRule type="cellIs" dxfId="55" priority="85" stopIfTrue="1" operator="equal">
      <formula>$H$4</formula>
    </cfRule>
    <cfRule type="cellIs" dxfId="54" priority="86" stopIfTrue="1" operator="lessThan">
      <formula>$H$4</formula>
    </cfRule>
  </conditionalFormatting>
  <conditionalFormatting sqref="F15:F16">
    <cfRule type="cellIs" dxfId="53" priority="77" stopIfTrue="1" operator="equal">
      <formula>$H$4</formula>
    </cfRule>
    <cfRule type="cellIs" dxfId="52" priority="78" stopIfTrue="1" operator="lessThan">
      <formula>$H$4</formula>
    </cfRule>
  </conditionalFormatting>
  <conditionalFormatting sqref="F22:F23 D22:D23 B22:B23">
    <cfRule type="cellIs" dxfId="51" priority="75" stopIfTrue="1" operator="equal">
      <formula>$H$4</formula>
    </cfRule>
    <cfRule type="cellIs" dxfId="50" priority="76" stopIfTrue="1" operator="lessThan">
      <formula>$H$4</formula>
    </cfRule>
  </conditionalFormatting>
  <conditionalFormatting sqref="B21 D21 F21">
    <cfRule type="cellIs" dxfId="49" priority="73" stopIfTrue="1" operator="equal">
      <formula>$H$4</formula>
    </cfRule>
    <cfRule type="cellIs" dxfId="48" priority="74" stopIfTrue="1" operator="lessThan">
      <formula>$H$4</formula>
    </cfRule>
  </conditionalFormatting>
  <conditionalFormatting sqref="E6:E8">
    <cfRule type="expression" dxfId="47" priority="65" stopIfTrue="1">
      <formula>$D6=$H$4</formula>
    </cfRule>
    <cfRule type="expression" dxfId="46" priority="66" stopIfTrue="1">
      <formula>D6&lt;$H$4</formula>
    </cfRule>
  </conditionalFormatting>
  <conditionalFormatting sqref="G6:G8">
    <cfRule type="expression" dxfId="45" priority="67" stopIfTrue="1">
      <formula>$F6=$H$4</formula>
    </cfRule>
    <cfRule type="expression" dxfId="44" priority="68" stopIfTrue="1">
      <formula>F6&lt;$H$4</formula>
    </cfRule>
  </conditionalFormatting>
  <conditionalFormatting sqref="C6:C8">
    <cfRule type="expression" dxfId="43" priority="69" stopIfTrue="1">
      <formula>$B6=$H$4</formula>
    </cfRule>
    <cfRule type="expression" dxfId="42" priority="70" stopIfTrue="1">
      <formula>B6&lt;$H$4</formula>
    </cfRule>
  </conditionalFormatting>
  <conditionalFormatting sqref="F6:F8 D6:D8 B6:B8">
    <cfRule type="cellIs" dxfId="41" priority="71" stopIfTrue="1" operator="equal">
      <formula>$H$4</formula>
    </cfRule>
    <cfRule type="cellIs" dxfId="40" priority="72" stopIfTrue="1" operator="lessThan">
      <formula>$H$4</formula>
    </cfRule>
  </conditionalFormatting>
  <conditionalFormatting sqref="E9">
    <cfRule type="expression" dxfId="39" priority="33" stopIfTrue="1">
      <formula>$D9=$H$4</formula>
    </cfRule>
    <cfRule type="expression" dxfId="38" priority="34" stopIfTrue="1">
      <formula>D9&lt;$H$4</formula>
    </cfRule>
  </conditionalFormatting>
  <conditionalFormatting sqref="G9">
    <cfRule type="expression" dxfId="37" priority="35" stopIfTrue="1">
      <formula>$F9=$H$4</formula>
    </cfRule>
    <cfRule type="expression" dxfId="36" priority="36" stopIfTrue="1">
      <formula>F9&lt;$H$4</formula>
    </cfRule>
  </conditionalFormatting>
  <conditionalFormatting sqref="C9">
    <cfRule type="expression" dxfId="35" priority="37" stopIfTrue="1">
      <formula>$B9=$H$4</formula>
    </cfRule>
    <cfRule type="expression" dxfId="34" priority="38" stopIfTrue="1">
      <formula>B9&lt;$H$4</formula>
    </cfRule>
  </conditionalFormatting>
  <conditionalFormatting sqref="F9 D9 B9">
    <cfRule type="cellIs" dxfId="33" priority="39" stopIfTrue="1" operator="equal">
      <formula>$H$4</formula>
    </cfRule>
    <cfRule type="cellIs" dxfId="32" priority="40" stopIfTrue="1" operator="lessThan">
      <formula>$H$4</formula>
    </cfRule>
  </conditionalFormatting>
  <conditionalFormatting sqref="E24:E26">
    <cfRule type="expression" dxfId="31" priority="25" stopIfTrue="1">
      <formula>$D24=$H$4</formula>
    </cfRule>
    <cfRule type="expression" dxfId="30" priority="26" stopIfTrue="1">
      <formula>D24&lt;$H$4</formula>
    </cfRule>
  </conditionalFormatting>
  <conditionalFormatting sqref="G24:G26">
    <cfRule type="expression" dxfId="29" priority="27" stopIfTrue="1">
      <formula>$F24=$H$4</formula>
    </cfRule>
    <cfRule type="expression" dxfId="28" priority="28" stopIfTrue="1">
      <formula>F24&lt;$H$4</formula>
    </cfRule>
  </conditionalFormatting>
  <conditionalFormatting sqref="C24:C26">
    <cfRule type="expression" dxfId="27" priority="29" stopIfTrue="1">
      <formula>$B24=$H$4</formula>
    </cfRule>
    <cfRule type="expression" dxfId="26" priority="30" stopIfTrue="1">
      <formula>B24&lt;$H$4</formula>
    </cfRule>
  </conditionalFormatting>
  <conditionalFormatting sqref="F24:F26 D24:D26 B24:B26">
    <cfRule type="cellIs" dxfId="25" priority="31" stopIfTrue="1" operator="equal">
      <formula>$H$4</formula>
    </cfRule>
    <cfRule type="cellIs" dxfId="24" priority="32" stopIfTrue="1" operator="lessThan">
      <formula>$H$4</formula>
    </cfRule>
  </conditionalFormatting>
  <conditionalFormatting sqref="E11">
    <cfRule type="expression" dxfId="23" priority="17" stopIfTrue="1">
      <formula>$D11=$H$4</formula>
    </cfRule>
    <cfRule type="expression" dxfId="22" priority="18" stopIfTrue="1">
      <formula>D11&lt;$H$4</formula>
    </cfRule>
  </conditionalFormatting>
  <conditionalFormatting sqref="G11">
    <cfRule type="expression" dxfId="21" priority="19" stopIfTrue="1">
      <formula>$F11=$H$4</formula>
    </cfRule>
    <cfRule type="expression" dxfId="20" priority="20" stopIfTrue="1">
      <formula>F11&lt;$H$4</formula>
    </cfRule>
  </conditionalFormatting>
  <conditionalFormatting sqref="C11">
    <cfRule type="expression" dxfId="19" priority="21" stopIfTrue="1">
      <formula>$B11=$H$4</formula>
    </cfRule>
    <cfRule type="expression" dxfId="18" priority="22" stopIfTrue="1">
      <formula>B11&lt;$H$4</formula>
    </cfRule>
  </conditionalFormatting>
  <conditionalFormatting sqref="F11 D11 B11">
    <cfRule type="cellIs" dxfId="17" priority="23" stopIfTrue="1" operator="equal">
      <formula>$H$4</formula>
    </cfRule>
    <cfRule type="cellIs" dxfId="16" priority="24" stopIfTrue="1" operator="lessThan">
      <formula>$H$4</formula>
    </cfRule>
  </conditionalFormatting>
  <conditionalFormatting sqref="E10">
    <cfRule type="expression" dxfId="15" priority="1" stopIfTrue="1">
      <formula>$D10=$H$4</formula>
    </cfRule>
    <cfRule type="expression" dxfId="14" priority="2" stopIfTrue="1">
      <formula>D10&lt;$H$4</formula>
    </cfRule>
  </conditionalFormatting>
  <conditionalFormatting sqref="G10">
    <cfRule type="expression" dxfId="13" priority="3" stopIfTrue="1">
      <formula>$F10=$H$4</formula>
    </cfRule>
    <cfRule type="expression" dxfId="12" priority="4" stopIfTrue="1">
      <formula>F10&lt;$H$4</formula>
    </cfRule>
  </conditionalFormatting>
  <conditionalFormatting sqref="C10">
    <cfRule type="expression" dxfId="11" priority="5" stopIfTrue="1">
      <formula>$B10=$H$4</formula>
    </cfRule>
    <cfRule type="expression" dxfId="10" priority="6" stopIfTrue="1">
      <formula>B10&lt;$H$4</formula>
    </cfRule>
  </conditionalFormatting>
  <conditionalFormatting sqref="F10 D10 B10">
    <cfRule type="cellIs" dxfId="9" priority="7" stopIfTrue="1" operator="equal">
      <formula>$H$4</formula>
    </cfRule>
    <cfRule type="cellIs" dxfId="8" priority="8" stopIfTrue="1" operator="lessThan">
      <formula>$H$4</formula>
    </cfRule>
  </conditionalFormatting>
  <conditionalFormatting sqref="E12:E14">
    <cfRule type="expression" dxfId="7" priority="9" stopIfTrue="1">
      <formula>$D12=$H$4</formula>
    </cfRule>
    <cfRule type="expression" dxfId="6" priority="10" stopIfTrue="1">
      <formula>D12&lt;$H$4</formula>
    </cfRule>
  </conditionalFormatting>
  <conditionalFormatting sqref="G12:G14">
    <cfRule type="expression" dxfId="5" priority="11" stopIfTrue="1">
      <formula>$F12=$H$4</formula>
    </cfRule>
    <cfRule type="expression" dxfId="4" priority="12" stopIfTrue="1">
      <formula>F12&lt;$H$4</formula>
    </cfRule>
  </conditionalFormatting>
  <conditionalFormatting sqref="C12:C14">
    <cfRule type="expression" dxfId="3" priority="13" stopIfTrue="1">
      <formula>$B12=$H$4</formula>
    </cfRule>
    <cfRule type="expression" dxfId="2" priority="14" stopIfTrue="1">
      <formula>B12&lt;$H$4</formula>
    </cfRule>
  </conditionalFormatting>
  <conditionalFormatting sqref="F12:F14 D12:D14 B12:B14">
    <cfRule type="cellIs" dxfId="1" priority="15" stopIfTrue="1" operator="equal">
      <formula>$H$4</formula>
    </cfRule>
    <cfRule type="cellIs" dxfId="0" priority="16" stopIfTrue="1" operator="lessThan">
      <formula>$H$4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ACX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2022-04-22T05:48:31Z</cp:lastPrinted>
  <dcterms:created xsi:type="dcterms:W3CDTF">1996-12-17T01:32:42Z</dcterms:created>
  <dcterms:modified xsi:type="dcterms:W3CDTF">2022-10-16T07:14:08Z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