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" windowWidth="16610" windowHeight="9430"/>
  </bookViews>
  <sheets>
    <sheet name="ASL NPX SCHEDULE" sheetId="4" r:id="rId1"/>
  </sheets>
  <calcPr calcId="124519"/>
</workbook>
</file>

<file path=xl/calcChain.xml><?xml version="1.0" encoding="utf-8"?>
<calcChain xmlns="http://schemas.openxmlformats.org/spreadsheetml/2006/main">
  <c r="H22" i="4"/>
  <c r="O22" l="1"/>
  <c r="F21"/>
  <c r="D22"/>
  <c r="J22" s="1"/>
  <c r="D21"/>
  <c r="J21" l="1"/>
  <c r="O10"/>
  <c r="P10" s="1"/>
  <c r="Q10" s="1"/>
  <c r="E13" l="1"/>
  <c r="F13" s="1"/>
  <c r="K13" l="1"/>
  <c r="L13" s="1"/>
  <c r="O13" s="1"/>
  <c r="P13" s="1"/>
  <c r="Q13" s="1"/>
  <c r="D12"/>
  <c r="E12" s="1"/>
  <c r="F12" s="1"/>
  <c r="J12" s="1"/>
  <c r="K12" s="1"/>
  <c r="L12" s="1"/>
  <c r="N12" s="1"/>
  <c r="O12" s="1"/>
  <c r="P12" s="1"/>
  <c r="Q12" s="1"/>
  <c r="L11"/>
  <c r="N11" s="1"/>
  <c r="P11" s="1"/>
  <c r="Q11" s="1"/>
</calcChain>
</file>

<file path=xl/sharedStrings.xml><?xml version="1.0" encoding="utf-8"?>
<sst xmlns="http://schemas.openxmlformats.org/spreadsheetml/2006/main" count="132" uniqueCount="85">
  <si>
    <t>MOC-ML00252</t>
  </si>
  <si>
    <t>船名</t>
  </si>
  <si>
    <t>航次</t>
  </si>
  <si>
    <t>VESSEL</t>
  </si>
  <si>
    <t>VOY NO</t>
  </si>
  <si>
    <t>ETB/ETD</t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</si>
  <si>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</si>
  <si>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</si>
  <si>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</si>
  <si>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</si>
  <si>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</si>
  <si>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厦门(HAITIAN)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</si>
  <si>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</si>
  <si>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</si>
  <si>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</si>
  <si>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</si>
  <si>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XIAMEN</t>
    <phoneticPr fontId="3" type="noConversion"/>
  </si>
  <si>
    <t>MANILA(N)</t>
    <phoneticPr fontId="3" type="noConversion"/>
  </si>
  <si>
    <t>MANILA(S)</t>
    <phoneticPr fontId="3" type="noConversion"/>
  </si>
  <si>
    <t>XIANG SHUN</t>
    <phoneticPr fontId="3" type="noConversion"/>
  </si>
  <si>
    <t>2123W</t>
    <phoneticPr fontId="3" type="noConversion"/>
  </si>
  <si>
    <t>2123E</t>
    <phoneticPr fontId="3" type="noConversion"/>
  </si>
  <si>
    <t>2124S</t>
    <phoneticPr fontId="3" type="noConversion"/>
  </si>
  <si>
    <t>2124N</t>
    <phoneticPr fontId="3" type="noConversion"/>
  </si>
  <si>
    <t>2125S</t>
    <phoneticPr fontId="3" type="noConversion"/>
  </si>
  <si>
    <t>2125N</t>
    <phoneticPr fontId="3" type="noConversion"/>
  </si>
  <si>
    <t>Port</t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</si>
  <si>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</si>
  <si>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</si>
  <si>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</si>
  <si>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</si>
  <si>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Xiamen</t>
    <phoneticPr fontId="3" type="noConversion"/>
  </si>
  <si>
    <t>Xiamen Container Terminal Group Co.,Ltd Haitian Branch (XCTG)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</si>
  <si>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</si>
  <si>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</si>
  <si>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</si>
  <si>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</si>
  <si>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BLANK SAILING</t>
    <phoneticPr fontId="3" type="noConversion"/>
  </si>
  <si>
    <t>Terminal at each port for NPX service</t>
    <phoneticPr fontId="3" type="noConversion"/>
  </si>
  <si>
    <t>OMIT HKG</t>
    <phoneticPr fontId="3" type="noConversion"/>
  </si>
  <si>
    <t>MON         0800</t>
    <phoneticPr fontId="3" type="noConversion"/>
  </si>
  <si>
    <t>MON       1800</t>
    <phoneticPr fontId="3" type="noConversion"/>
  </si>
  <si>
    <t>FRI          2300</t>
    <phoneticPr fontId="3" type="noConversion"/>
  </si>
  <si>
    <t>FRI          1400</t>
    <phoneticPr fontId="3" type="noConversion"/>
  </si>
  <si>
    <t>WED          0600</t>
    <phoneticPr fontId="3" type="noConversion"/>
  </si>
  <si>
    <t>WED           1600</t>
    <phoneticPr fontId="3" type="noConversion"/>
  </si>
  <si>
    <t>MON            0700</t>
    <phoneticPr fontId="3" type="noConversion"/>
  </si>
  <si>
    <t>MON         2000</t>
    <phoneticPr fontId="3" type="noConversion"/>
  </si>
  <si>
    <t>MON          2200</t>
    <phoneticPr fontId="3" type="noConversion"/>
  </si>
  <si>
    <t>TUE     1400</t>
    <phoneticPr fontId="3" type="noConversion"/>
  </si>
  <si>
    <t>HE YUAN</t>
    <phoneticPr fontId="3" type="noConversion"/>
  </si>
  <si>
    <t>OMIT</t>
    <phoneticPr fontId="3" type="noConversion"/>
  </si>
  <si>
    <t>HE YUAN</t>
    <phoneticPr fontId="3" type="noConversion"/>
  </si>
  <si>
    <t>17/Jul HKG(CMCS)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</si>
  <si>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</si>
  <si>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</si>
  <si>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</si>
  <si>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</si>
  <si>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</si>
  <si>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</si>
  <si>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</si>
  <si>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</si>
  <si>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</si>
  <si>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</si>
  <si>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</si>
  <si>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</si>
  <si>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</si>
  <si>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MON            0700</t>
    <phoneticPr fontId="3" type="noConversion"/>
  </si>
  <si>
    <t>MON         2000</t>
    <phoneticPr fontId="3" type="noConversion"/>
  </si>
  <si>
    <t>MON          2200</t>
    <phoneticPr fontId="3" type="noConversion"/>
  </si>
  <si>
    <t>TUE     1400</t>
    <phoneticPr fontId="3" type="noConversion"/>
  </si>
  <si>
    <t>HE YUAN</t>
    <phoneticPr fontId="3" type="noConversion"/>
  </si>
  <si>
    <t>2126S</t>
    <phoneticPr fontId="3" type="noConversion"/>
  </si>
  <si>
    <t>2126N</t>
    <phoneticPr fontId="3" type="noConversion"/>
  </si>
  <si>
    <t>XIANG SHUN</t>
    <phoneticPr fontId="3" type="noConversion"/>
  </si>
  <si>
    <t>OMIT</t>
    <phoneticPr fontId="3" type="noConversion"/>
  </si>
  <si>
    <t>2126S</t>
    <phoneticPr fontId="3" type="noConversion"/>
  </si>
  <si>
    <t>Slide one voyage</t>
    <phoneticPr fontId="3" type="noConversion"/>
  </si>
  <si>
    <t>14/Aug HKG</t>
    <phoneticPr fontId="3" type="noConversion"/>
  </si>
  <si>
    <t>12/Aug SHA</t>
    <phoneticPr fontId="3" type="noConversion"/>
  </si>
  <si>
    <t>23/Aug NGB</t>
    <phoneticPr fontId="3" type="noConversion"/>
  </si>
  <si>
    <t>21/Aug XMN</t>
    <phoneticPr fontId="3" type="noConversion"/>
  </si>
  <si>
    <t>2126N</t>
    <phoneticPr fontId="3" type="noConversion"/>
  </si>
  <si>
    <t>BLANK SAILING</t>
    <phoneticPr fontId="3" type="noConversion"/>
  </si>
  <si>
    <t>18/Aug SHK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</si>
</sst>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1"/>
      <name val="微软雅黑"/>
      <family val="2"/>
      <charset val="134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77" fontId="0" fillId="0" borderId="0">
      <alignment vertical="center"/>
    </xf>
    <xf numFmtId="177" fontId="1" fillId="0" borderId="0"/>
    <xf numFmtId="177" fontId="8" fillId="0" borderId="0"/>
  </cellStyleXfs>
  <cellXfs count="73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6" fillId="4" borderId="2" xfId="0" applyNumberFormat="1" applyFont="1" applyFill="1" applyBorder="1" applyAlignment="1">
      <alignment horizontal="center" vertical="center" wrapText="1"/>
    </xf>
    <xf numFmtId="177" fontId="11" fillId="5" borderId="1" xfId="0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wrapText="1"/>
    </xf>
    <xf numFmtId="177" fontId="11" fillId="5" borderId="1" xfId="0" applyFont="1" applyFill="1" applyBorder="1" applyAlignment="1">
      <alignment horizontal="left" vertical="center"/>
    </xf>
    <xf numFmtId="177" fontId="11" fillId="5" borderId="1" xfId="0" applyFont="1" applyFill="1" applyBorder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/>
    </xf>
    <xf numFmtId="177" fontId="9" fillId="0" borderId="0" xfId="0" applyFont="1" applyAlignment="1">
      <alignment vertical="center" wrapText="1"/>
    </xf>
    <xf numFmtId="177" fontId="10" fillId="0" borderId="0" xfId="0" applyFont="1" applyAlignment="1">
      <alignment vertical="center"/>
    </xf>
    <xf numFmtId="177" fontId="4" fillId="2" borderId="1" xfId="0" applyFont="1" applyFill="1" applyBorder="1" applyAlignment="1">
      <alignment horizontal="center" vertical="center"/>
    </xf>
    <xf numFmtId="177" fontId="5" fillId="2" borderId="2" xfId="0" applyFont="1" applyFill="1" applyBorder="1" applyAlignment="1">
      <alignment horizontal="center" vertical="center"/>
    </xf>
    <xf numFmtId="177" fontId="5" fillId="2" borderId="3" xfId="0" applyFont="1" applyFill="1" applyBorder="1" applyAlignment="1">
      <alignment horizontal="center" vertical="center"/>
    </xf>
    <xf numFmtId="177" fontId="5" fillId="2" borderId="6" xfId="0" applyFont="1" applyFill="1" applyBorder="1" applyAlignment="1">
      <alignment horizontal="center" vertical="center"/>
    </xf>
    <xf numFmtId="177" fontId="7" fillId="0" borderId="1" xfId="1" applyFont="1" applyFill="1" applyBorder="1" applyAlignment="1">
      <alignment horizontal="center"/>
    </xf>
    <xf numFmtId="16" fontId="12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7" fontId="14" fillId="6" borderId="1" xfId="1" applyNumberFormat="1" applyFont="1" applyFill="1" applyBorder="1" applyAlignment="1">
      <alignment horizontal="center" vertical="center"/>
    </xf>
    <xf numFmtId="177" fontId="7" fillId="7" borderId="1" xfId="1" applyFont="1" applyFill="1" applyBorder="1" applyAlignment="1">
      <alignment horizontal="center"/>
    </xf>
    <xf numFmtId="177" fontId="12" fillId="7" borderId="1" xfId="1" applyNumberFormat="1" applyFont="1" applyFill="1" applyBorder="1" applyAlignment="1">
      <alignment horizontal="center" vertical="center"/>
    </xf>
    <xf numFmtId="16" fontId="12" fillId="7" borderId="1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7" fillId="6" borderId="1" xfId="1" applyFont="1" applyFill="1" applyBorder="1" applyAlignment="1">
      <alignment horizontal="center"/>
    </xf>
    <xf numFmtId="16" fontId="14" fillId="6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vertical="center"/>
    </xf>
    <xf numFmtId="16" fontId="12" fillId="6" borderId="1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vertical="center"/>
    </xf>
    <xf numFmtId="16" fontId="12" fillId="6" borderId="4" xfId="0" applyNumberFormat="1" applyFont="1" applyFill="1" applyBorder="1" applyAlignment="1">
      <alignment horizontal="center" vertical="center"/>
    </xf>
    <xf numFmtId="16" fontId="12" fillId="6" borderId="7" xfId="0" applyNumberFormat="1" applyFont="1" applyFill="1" applyBorder="1" applyAlignment="1">
      <alignment horizontal="center" vertical="center"/>
    </xf>
    <xf numFmtId="16" fontId="12" fillId="6" borderId="5" xfId="0" applyNumberFormat="1" applyFont="1" applyFill="1" applyBorder="1" applyAlignment="1">
      <alignment horizontal="center" vertical="center"/>
    </xf>
    <xf numFmtId="177" fontId="2" fillId="5" borderId="4" xfId="0" applyFont="1" applyFill="1" applyBorder="1" applyAlignment="1">
      <alignment horizontal="left" vertical="center"/>
    </xf>
    <xf numFmtId="177" fontId="2" fillId="5" borderId="7" xfId="0" applyFont="1" applyFill="1" applyBorder="1" applyAlignment="1">
      <alignment horizontal="left" vertical="center"/>
    </xf>
    <xf numFmtId="177" fontId="2" fillId="5" borderId="5" xfId="0" applyFont="1" applyFill="1" applyBorder="1" applyAlignment="1">
      <alignment horizontal="left" vertical="center"/>
    </xf>
    <xf numFmtId="177" fontId="9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center" vertic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6" fontId="14" fillId="0" borderId="4" xfId="0" applyNumberFormat="1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/>
    </xf>
    <xf numFmtId="177" fontId="2" fillId="5" borderId="4" xfId="0" applyFont="1" applyFill="1" applyBorder="1" applyAlignment="1">
      <alignment horizontal="center" vertical="center"/>
    </xf>
    <xf numFmtId="177" fontId="2" fillId="5" borderId="7" xfId="0" applyFont="1" applyFill="1" applyBorder="1" applyAlignment="1">
      <alignment horizontal="center" vertical="center"/>
    </xf>
    <xf numFmtId="177" fontId="2" fillId="5" borderId="5" xfId="0" applyFont="1" applyFill="1" applyBorder="1" applyAlignment="1">
      <alignment horizontal="center" vertical="center"/>
    </xf>
    <xf numFmtId="177" fontId="13" fillId="3" borderId="0" xfId="0" applyFont="1" applyFill="1" applyAlignment="1">
      <alignment horizontal="left" vertical="center"/>
    </xf>
    <xf numFmtId="177" fontId="13" fillId="3" borderId="0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4" fillId="2" borderId="4" xfId="1" applyFont="1" applyFill="1" applyBorder="1" applyAlignment="1">
      <alignment horizontal="center" vertical="center"/>
    </xf>
    <xf numFmtId="177" fontId="4" fillId="2" borderId="5" xfId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4" fillId="2" borderId="4" xfId="0" applyFont="1" applyFill="1" applyBorder="1" applyAlignment="1">
      <alignment horizontal="center" vertical="center"/>
    </xf>
    <xf numFmtId="177" fontId="4" fillId="2" borderId="5" xfId="0" applyFont="1" applyFill="1" applyBorder="1" applyAlignment="1">
      <alignment horizontal="center" vertical="center"/>
    </xf>
    <xf numFmtId="177" fontId="2" fillId="2" borderId="4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5" xfId="0" applyFont="1" applyFill="1" applyBorder="1" applyAlignment="1">
      <alignment horizontal="left" vertical="top" wrapText="1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7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center" vertical="center"/>
    </xf>
    <xf numFmtId="177" fontId="7" fillId="6" borderId="5" xfId="1" applyNumberFormat="1" applyFont="1" applyFill="1" applyBorder="1" applyAlignment="1">
      <alignment horizontal="center" vertical="center"/>
    </xf>
    <xf numFmtId="16" fontId="7" fillId="0" borderId="4" xfId="0" applyNumberFormat="1" applyFont="1" applyFill="1" applyBorder="1" applyAlignment="1">
      <alignment horizontal="center" vertical="center"/>
    </xf>
    <xf numFmtId="16" fontId="7" fillId="0" borderId="5" xfId="0" applyNumberFormat="1" applyFont="1" applyFill="1" applyBorder="1" applyAlignment="1">
      <alignment horizontal="center" vertical="center"/>
    </xf>
    <xf numFmtId="177" fontId="5" fillId="2" borderId="4" xfId="0" applyFont="1" applyFill="1" applyBorder="1" applyAlignment="1">
      <alignment horizontal="center" vertical="center"/>
    </xf>
    <xf numFmtId="177" fontId="5" fillId="2" borderId="5" xfId="0" applyFont="1" applyFill="1" applyBorder="1" applyAlignment="1">
      <alignment horizontal="center" vertical="center"/>
    </xf>
    <xf numFmtId="177" fontId="5" fillId="2" borderId="1" xfId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1318260</xdr:colOff>
      <xdr:row>0</xdr:row>
      <xdr:rowOff>647700</xdr:rowOff>
    </xdr:to>
    <xdr:pic>
      <xdr:nvPicPr>
        <xdr:cNvPr id="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963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31"/>
  <sheetViews>
    <sheetView tabSelected="1" topLeftCell="A14" workbookViewId="0">
      <selection activeCell="L22" sqref="L22"/>
    </sheetView>
  </sheetViews>
  <sheetFormatPr defaultRowHeight="17.149999999999999" customHeight="1"/>
  <cols>
    <col min="1" max="1" width="18.5" customWidth="1"/>
    <col min="2" max="15" width="8.1640625" customWidth="1"/>
    <col min="16" max="19" width="7.6640625" customWidth="1"/>
    <col min="247" max="247" width="20.41406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41406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41406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41406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41406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41406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41406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41406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41406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41406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41406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41406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41406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41406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41406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41406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41406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41406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41406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41406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41406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41406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41406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41406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41406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41406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41406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41406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41406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41406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41406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41406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41406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41406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41406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41406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41406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41406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41406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41406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41406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41406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41406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41406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41406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41406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41406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41406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41406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41406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41406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41406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41406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41406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41406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41406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41406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41406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41406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41406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41406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41406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41406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25" customHeight="1">
      <c r="B1" s="42" t="s">
        <v>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1"/>
      <c r="S1" s="11"/>
    </row>
    <row r="2" spans="1:245" ht="17.149999999999999" customHeight="1">
      <c r="B2" s="43" t="s">
        <v>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2"/>
      <c r="S2" s="12"/>
    </row>
    <row r="3" spans="1:245" ht="19.7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t="15" hidden="1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52"/>
    </row>
    <row r="5" spans="1:245" ht="15.5" hidden="1">
      <c r="A5" s="13" t="s">
        <v>1</v>
      </c>
      <c r="B5" s="13" t="s">
        <v>2</v>
      </c>
      <c r="C5" s="58" t="s">
        <v>9</v>
      </c>
      <c r="D5" s="59"/>
      <c r="E5" s="55" t="s">
        <v>10</v>
      </c>
      <c r="F5" s="56"/>
      <c r="G5" s="55" t="s">
        <v>11</v>
      </c>
      <c r="H5" s="56"/>
      <c r="I5" s="53" t="s">
        <v>12</v>
      </c>
      <c r="J5" s="54"/>
      <c r="K5" s="53" t="s">
        <v>13</v>
      </c>
      <c r="L5" s="54"/>
      <c r="M5" s="13" t="s">
        <v>2</v>
      </c>
      <c r="N5" s="58" t="s">
        <v>9</v>
      </c>
      <c r="O5" s="59"/>
      <c r="P5" s="55" t="s">
        <v>10</v>
      </c>
      <c r="Q5" s="56"/>
    </row>
    <row r="6" spans="1:245" ht="15" hidden="1">
      <c r="A6" s="20" t="s">
        <v>3</v>
      </c>
      <c r="B6" s="20" t="s">
        <v>4</v>
      </c>
      <c r="C6" s="57" t="s">
        <v>14</v>
      </c>
      <c r="D6" s="57"/>
      <c r="E6" s="72" t="s">
        <v>15</v>
      </c>
      <c r="F6" s="72"/>
      <c r="G6" s="72" t="s">
        <v>16</v>
      </c>
      <c r="H6" s="72"/>
      <c r="I6" s="57" t="s">
        <v>17</v>
      </c>
      <c r="J6" s="57"/>
      <c r="K6" s="57" t="s">
        <v>18</v>
      </c>
      <c r="L6" s="57"/>
      <c r="M6" s="20" t="s">
        <v>4</v>
      </c>
      <c r="N6" s="70" t="s">
        <v>14</v>
      </c>
      <c r="O6" s="71"/>
      <c r="P6" s="44" t="s">
        <v>15</v>
      </c>
      <c r="Q6" s="45"/>
    </row>
    <row r="7" spans="1:245" ht="15" hidden="1">
      <c r="A7" s="14"/>
      <c r="B7" s="15"/>
      <c r="C7" s="72" t="s">
        <v>5</v>
      </c>
      <c r="D7" s="72"/>
      <c r="E7" s="72" t="s">
        <v>5</v>
      </c>
      <c r="F7" s="72"/>
      <c r="G7" s="72" t="s">
        <v>5</v>
      </c>
      <c r="H7" s="72"/>
      <c r="I7" s="72" t="s">
        <v>5</v>
      </c>
      <c r="J7" s="72"/>
      <c r="K7" s="72" t="s">
        <v>5</v>
      </c>
      <c r="L7" s="72"/>
      <c r="M7" s="15"/>
      <c r="N7" s="44" t="s">
        <v>5</v>
      </c>
      <c r="O7" s="45"/>
      <c r="P7" s="44" t="s">
        <v>5</v>
      </c>
      <c r="Q7" s="45"/>
    </row>
    <row r="8" spans="1:245" ht="26" hidden="1">
      <c r="A8" s="14"/>
      <c r="B8" s="16"/>
      <c r="C8" s="23" t="s">
        <v>40</v>
      </c>
      <c r="D8" s="23" t="s">
        <v>41</v>
      </c>
      <c r="E8" s="24" t="s">
        <v>44</v>
      </c>
      <c r="F8" s="24" t="s">
        <v>45</v>
      </c>
      <c r="G8" s="24" t="s">
        <v>43</v>
      </c>
      <c r="H8" s="24" t="s">
        <v>42</v>
      </c>
      <c r="I8" s="23" t="s">
        <v>46</v>
      </c>
      <c r="J8" s="23" t="s">
        <v>47</v>
      </c>
      <c r="K8" s="23" t="s">
        <v>48</v>
      </c>
      <c r="L8" s="23" t="s">
        <v>49</v>
      </c>
      <c r="M8" s="16"/>
      <c r="N8" s="9" t="s">
        <v>40</v>
      </c>
      <c r="O8" s="9" t="s">
        <v>41</v>
      </c>
      <c r="P8" s="4" t="s">
        <v>44</v>
      </c>
      <c r="Q8" s="4" t="s">
        <v>45</v>
      </c>
    </row>
    <row r="9" spans="1:245" ht="15" hidden="1">
      <c r="A9" s="17" t="s">
        <v>19</v>
      </c>
      <c r="B9" s="22" t="s">
        <v>20</v>
      </c>
      <c r="C9" s="10">
        <v>44359</v>
      </c>
      <c r="D9" s="10">
        <v>44359</v>
      </c>
      <c r="E9" s="10">
        <v>44361</v>
      </c>
      <c r="F9" s="10">
        <v>44362</v>
      </c>
      <c r="G9" s="46" t="s">
        <v>39</v>
      </c>
      <c r="H9" s="47"/>
      <c r="I9" s="19">
        <v>44365</v>
      </c>
      <c r="J9" s="18">
        <v>44366</v>
      </c>
      <c r="K9" s="18">
        <v>44366</v>
      </c>
      <c r="L9" s="18">
        <v>44367</v>
      </c>
      <c r="M9" s="21" t="s">
        <v>21</v>
      </c>
      <c r="N9" s="10">
        <v>44373</v>
      </c>
      <c r="O9" s="10">
        <v>44374</v>
      </c>
      <c r="P9" s="10">
        <v>44375</v>
      </c>
      <c r="Q9" s="10">
        <v>44377</v>
      </c>
    </row>
    <row r="10" spans="1:245" ht="15" hidden="1">
      <c r="A10" s="26" t="s">
        <v>52</v>
      </c>
      <c r="B10" s="17"/>
      <c r="C10" s="63" t="s">
        <v>37</v>
      </c>
      <c r="D10" s="64"/>
      <c r="E10" s="64"/>
      <c r="F10" s="64"/>
      <c r="G10" s="64"/>
      <c r="H10" s="65"/>
      <c r="I10" s="27">
        <v>44376</v>
      </c>
      <c r="J10" s="28">
        <v>44376</v>
      </c>
      <c r="K10" s="28">
        <v>44377</v>
      </c>
      <c r="L10" s="28">
        <v>44377</v>
      </c>
      <c r="M10" s="17" t="s">
        <v>23</v>
      </c>
      <c r="N10" s="10">
        <v>44382</v>
      </c>
      <c r="O10" s="10">
        <f t="shared" ref="O10" si="0">N10</f>
        <v>44382</v>
      </c>
      <c r="P10" s="10">
        <f t="shared" ref="P10" si="1">O10+2</f>
        <v>44384</v>
      </c>
      <c r="Q10" s="10">
        <f t="shared" ref="Q10" si="2">P10</f>
        <v>44384</v>
      </c>
    </row>
    <row r="11" spans="1:245" ht="15" hidden="1">
      <c r="A11" s="17" t="s">
        <v>19</v>
      </c>
      <c r="B11" s="17" t="s">
        <v>22</v>
      </c>
      <c r="C11" s="10">
        <v>44373</v>
      </c>
      <c r="D11" s="10">
        <v>44374</v>
      </c>
      <c r="E11" s="10">
        <v>44375</v>
      </c>
      <c r="F11" s="10">
        <v>44377</v>
      </c>
      <c r="G11" s="25" t="s">
        <v>51</v>
      </c>
      <c r="H11" s="25" t="s">
        <v>51</v>
      </c>
      <c r="I11" s="19">
        <v>44380</v>
      </c>
      <c r="J11" s="18">
        <v>44381</v>
      </c>
      <c r="K11" s="18">
        <v>44381</v>
      </c>
      <c r="L11" s="18">
        <f>K11+1</f>
        <v>44382</v>
      </c>
      <c r="M11" s="17" t="s">
        <v>23</v>
      </c>
      <c r="N11" s="10">
        <f>L11+6</f>
        <v>44388</v>
      </c>
      <c r="O11" s="10">
        <v>44389</v>
      </c>
      <c r="P11" s="10">
        <f>O11+2</f>
        <v>44391</v>
      </c>
      <c r="Q11" s="10">
        <f>P11</f>
        <v>44391</v>
      </c>
    </row>
    <row r="12" spans="1:245" ht="15" hidden="1">
      <c r="A12" s="17" t="s">
        <v>50</v>
      </c>
      <c r="B12" s="17" t="s">
        <v>24</v>
      </c>
      <c r="C12" s="10">
        <v>44382</v>
      </c>
      <c r="D12" s="10">
        <f t="shared" ref="D12" si="3">C12</f>
        <v>44382</v>
      </c>
      <c r="E12" s="10">
        <f t="shared" ref="E12" si="4">D12+2</f>
        <v>44384</v>
      </c>
      <c r="F12" s="10">
        <f t="shared" ref="F12" si="5">E12</f>
        <v>44384</v>
      </c>
      <c r="G12" s="25" t="s">
        <v>51</v>
      </c>
      <c r="H12" s="25" t="s">
        <v>51</v>
      </c>
      <c r="I12" s="19">
        <v>44389</v>
      </c>
      <c r="J12" s="18">
        <f t="shared" ref="J12:K13" si="6">I12</f>
        <v>44389</v>
      </c>
      <c r="K12" s="18">
        <f t="shared" si="6"/>
        <v>44389</v>
      </c>
      <c r="L12" s="18">
        <f t="shared" ref="L12:L13" si="7">K12+1</f>
        <v>44390</v>
      </c>
      <c r="M12" s="17" t="s">
        <v>25</v>
      </c>
      <c r="N12" s="10">
        <f t="shared" ref="N12" si="8">L12+6</f>
        <v>44396</v>
      </c>
      <c r="O12" s="10">
        <f t="shared" ref="O12:O13" si="9">N12</f>
        <v>44396</v>
      </c>
      <c r="P12" s="10">
        <f t="shared" ref="P12:P13" si="10">O12+2</f>
        <v>44398</v>
      </c>
      <c r="Q12" s="10">
        <f t="shared" ref="Q12:Q13" si="11">P12</f>
        <v>44398</v>
      </c>
    </row>
    <row r="13" spans="1:245" ht="15" hidden="1">
      <c r="A13" s="17" t="s">
        <v>19</v>
      </c>
      <c r="B13" s="17" t="s">
        <v>24</v>
      </c>
      <c r="C13" s="10">
        <v>44388</v>
      </c>
      <c r="D13" s="10">
        <v>44389</v>
      </c>
      <c r="E13" s="10">
        <f>D13+2</f>
        <v>44391</v>
      </c>
      <c r="F13" s="10">
        <f>E13</f>
        <v>44391</v>
      </c>
      <c r="G13" s="66" t="s">
        <v>53</v>
      </c>
      <c r="H13" s="67"/>
      <c r="I13" s="19">
        <v>44396</v>
      </c>
      <c r="J13" s="18">
        <v>44397</v>
      </c>
      <c r="K13" s="18">
        <f t="shared" si="6"/>
        <v>44397</v>
      </c>
      <c r="L13" s="18">
        <f t="shared" si="7"/>
        <v>44398</v>
      </c>
      <c r="M13" s="17" t="s">
        <v>25</v>
      </c>
      <c r="N13" s="10">
        <v>44403</v>
      </c>
      <c r="O13" s="10">
        <f t="shared" si="9"/>
        <v>44403</v>
      </c>
      <c r="P13" s="10">
        <f t="shared" si="10"/>
        <v>44405</v>
      </c>
      <c r="Q13" s="10">
        <f t="shared" si="11"/>
        <v>44405</v>
      </c>
    </row>
    <row r="14" spans="1:245" ht="15">
      <c r="A14" s="51" t="s">
        <v>54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  <c r="O14" s="52"/>
    </row>
    <row r="15" spans="1:245" ht="15.5">
      <c r="A15" s="13" t="s">
        <v>1</v>
      </c>
      <c r="B15" s="13" t="s">
        <v>2</v>
      </c>
      <c r="C15" s="58" t="s">
        <v>55</v>
      </c>
      <c r="D15" s="59"/>
      <c r="E15" s="55" t="s">
        <v>56</v>
      </c>
      <c r="F15" s="56"/>
      <c r="G15" s="53" t="s">
        <v>57</v>
      </c>
      <c r="H15" s="54"/>
      <c r="I15" s="53" t="s">
        <v>58</v>
      </c>
      <c r="J15" s="54"/>
      <c r="K15" s="13" t="s">
        <v>2</v>
      </c>
      <c r="L15" s="58" t="s">
        <v>55</v>
      </c>
      <c r="M15" s="59"/>
      <c r="N15" s="55" t="s">
        <v>56</v>
      </c>
      <c r="O15" s="56"/>
    </row>
    <row r="16" spans="1:245" ht="15">
      <c r="A16" s="29" t="s">
        <v>3</v>
      </c>
      <c r="B16" s="29" t="s">
        <v>4</v>
      </c>
      <c r="C16" s="57" t="s">
        <v>59</v>
      </c>
      <c r="D16" s="57"/>
      <c r="E16" s="72" t="s">
        <v>60</v>
      </c>
      <c r="F16" s="72"/>
      <c r="G16" s="57" t="s">
        <v>61</v>
      </c>
      <c r="H16" s="57"/>
      <c r="I16" s="57" t="s">
        <v>62</v>
      </c>
      <c r="J16" s="57"/>
      <c r="K16" s="29" t="s">
        <v>4</v>
      </c>
      <c r="L16" s="70" t="s">
        <v>59</v>
      </c>
      <c r="M16" s="71"/>
      <c r="N16" s="44" t="s">
        <v>60</v>
      </c>
      <c r="O16" s="45"/>
    </row>
    <row r="17" spans="1:17" ht="15">
      <c r="A17" s="14"/>
      <c r="B17" s="15"/>
      <c r="C17" s="72" t="s">
        <v>5</v>
      </c>
      <c r="D17" s="72"/>
      <c r="E17" s="72" t="s">
        <v>5</v>
      </c>
      <c r="F17" s="72"/>
      <c r="G17" s="72" t="s">
        <v>5</v>
      </c>
      <c r="H17" s="72"/>
      <c r="I17" s="72" t="s">
        <v>5</v>
      </c>
      <c r="J17" s="72"/>
      <c r="K17" s="15"/>
      <c r="L17" s="44" t="s">
        <v>5</v>
      </c>
      <c r="M17" s="45"/>
      <c r="N17" s="44" t="s">
        <v>5</v>
      </c>
      <c r="O17" s="45"/>
    </row>
    <row r="18" spans="1:17" ht="26">
      <c r="A18" s="14"/>
      <c r="B18" s="16"/>
      <c r="C18" s="23" t="s">
        <v>63</v>
      </c>
      <c r="D18" s="23" t="s">
        <v>64</v>
      </c>
      <c r="E18" s="24" t="s">
        <v>65</v>
      </c>
      <c r="F18" s="24" t="s">
        <v>66</v>
      </c>
      <c r="G18" s="23" t="s">
        <v>67</v>
      </c>
      <c r="H18" s="23" t="s">
        <v>68</v>
      </c>
      <c r="I18" s="23" t="s">
        <v>69</v>
      </c>
      <c r="J18" s="23" t="s">
        <v>70</v>
      </c>
      <c r="K18" s="16"/>
      <c r="L18" s="9" t="s">
        <v>63</v>
      </c>
      <c r="M18" s="9" t="s">
        <v>64</v>
      </c>
      <c r="N18" s="4" t="s">
        <v>65</v>
      </c>
      <c r="O18" s="4" t="s">
        <v>66</v>
      </c>
    </row>
    <row r="19" spans="1:17" ht="15" hidden="1">
      <c r="A19" s="17" t="s">
        <v>77</v>
      </c>
      <c r="B19" s="17"/>
      <c r="C19" s="10"/>
      <c r="D19" s="10"/>
      <c r="E19" s="32"/>
      <c r="F19" s="32"/>
      <c r="G19" s="19"/>
      <c r="H19" s="18"/>
      <c r="I19" s="18"/>
      <c r="J19" s="18"/>
      <c r="K19" s="17"/>
      <c r="L19" s="10"/>
      <c r="M19" s="10"/>
      <c r="N19" s="10"/>
      <c r="O19" s="10"/>
    </row>
    <row r="20" spans="1:17" ht="15" hidden="1">
      <c r="A20" s="17" t="s">
        <v>77</v>
      </c>
      <c r="B20" s="17"/>
      <c r="C20" s="10"/>
      <c r="D20" s="10"/>
      <c r="E20" s="32"/>
      <c r="F20" s="32"/>
      <c r="G20" s="19"/>
      <c r="H20" s="18"/>
      <c r="I20" s="18"/>
      <c r="J20" s="18"/>
      <c r="K20" s="17"/>
      <c r="L20" s="33"/>
      <c r="M20" s="33"/>
      <c r="N20" s="68"/>
      <c r="O20" s="69"/>
    </row>
    <row r="21" spans="1:17" ht="15">
      <c r="A21" s="17" t="s">
        <v>71</v>
      </c>
      <c r="B21" s="17" t="s">
        <v>76</v>
      </c>
      <c r="C21" s="10">
        <v>44410</v>
      </c>
      <c r="D21" s="10">
        <f t="shared" ref="D21:D22" si="12">C21</f>
        <v>44410</v>
      </c>
      <c r="E21" s="31" t="s">
        <v>75</v>
      </c>
      <c r="F21" s="31" t="str">
        <f t="shared" ref="F21" si="13">E21</f>
        <v>OMIT</v>
      </c>
      <c r="G21" s="19">
        <v>44417</v>
      </c>
      <c r="H21" s="18">
        <v>12</v>
      </c>
      <c r="I21" s="18">
        <v>44423</v>
      </c>
      <c r="J21" s="18">
        <f t="shared" ref="J21:J22" si="14">I21+1</f>
        <v>44424</v>
      </c>
      <c r="K21" s="30" t="s">
        <v>82</v>
      </c>
      <c r="L21" s="36" t="s">
        <v>84</v>
      </c>
      <c r="M21" s="37"/>
      <c r="N21" s="37"/>
      <c r="O21" s="38"/>
    </row>
    <row r="22" spans="1:17" ht="15">
      <c r="A22" s="17" t="s">
        <v>74</v>
      </c>
      <c r="B22" s="17" t="s">
        <v>72</v>
      </c>
      <c r="C22" s="10">
        <v>44417</v>
      </c>
      <c r="D22" s="10">
        <f t="shared" si="12"/>
        <v>44417</v>
      </c>
      <c r="E22" s="10" t="s">
        <v>79</v>
      </c>
      <c r="F22" s="34" t="s">
        <v>78</v>
      </c>
      <c r="G22" s="31" t="s">
        <v>75</v>
      </c>
      <c r="H22" s="31" t="str">
        <f t="shared" ref="H22" si="15">G22</f>
        <v>OMIT</v>
      </c>
      <c r="I22" s="18">
        <v>44425</v>
      </c>
      <c r="J22" s="18">
        <f t="shared" si="14"/>
        <v>44426</v>
      </c>
      <c r="K22" s="30" t="s">
        <v>73</v>
      </c>
      <c r="L22" s="35" t="s">
        <v>81</v>
      </c>
      <c r="M22" s="35" t="s">
        <v>80</v>
      </c>
      <c r="N22" s="34">
        <v>44432</v>
      </c>
      <c r="O22" s="34">
        <f t="shared" ref="O22" si="16">N22</f>
        <v>44432</v>
      </c>
    </row>
    <row r="23" spans="1:17" ht="15">
      <c r="A23" s="30" t="s">
        <v>83</v>
      </c>
      <c r="B23" s="17"/>
      <c r="C23" s="10"/>
      <c r="D23" s="10"/>
      <c r="E23" s="10"/>
      <c r="F23" s="10"/>
      <c r="G23" s="19"/>
      <c r="H23" s="18"/>
      <c r="I23" s="18"/>
      <c r="J23" s="18"/>
      <c r="K23" s="17"/>
      <c r="L23" s="10"/>
      <c r="M23" s="10"/>
      <c r="N23" s="10"/>
      <c r="O23" s="10"/>
    </row>
    <row r="24" spans="1:17" ht="15">
      <c r="A24" s="30" t="s">
        <v>83</v>
      </c>
      <c r="B24" s="17"/>
      <c r="C24" s="10"/>
      <c r="D24" s="10"/>
      <c r="E24" s="10"/>
      <c r="F24" s="10"/>
      <c r="G24" s="19"/>
      <c r="H24" s="18"/>
      <c r="I24" s="18"/>
      <c r="J24" s="18"/>
      <c r="K24" s="17"/>
      <c r="L24" s="10"/>
      <c r="M24" s="10"/>
      <c r="N24" s="10"/>
      <c r="O24" s="10"/>
    </row>
    <row r="25" spans="1:17" ht="15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6.5">
      <c r="A26" s="5" t="s">
        <v>26</v>
      </c>
      <c r="B26" s="48" t="s">
        <v>38</v>
      </c>
      <c r="C26" s="49"/>
      <c r="D26" s="49"/>
      <c r="E26" s="49"/>
      <c r="F26" s="49"/>
      <c r="G26" s="49"/>
      <c r="H26" s="49"/>
      <c r="I26" s="49"/>
      <c r="J26" s="49"/>
      <c r="K26" s="49"/>
      <c r="L26" s="50"/>
    </row>
    <row r="27" spans="1:17" ht="16.5">
      <c r="A27" s="7" t="s">
        <v>27</v>
      </c>
      <c r="B27" s="39" t="s">
        <v>28</v>
      </c>
      <c r="C27" s="40"/>
      <c r="D27" s="40"/>
      <c r="E27" s="40"/>
      <c r="F27" s="40"/>
      <c r="G27" s="40"/>
      <c r="H27" s="40"/>
      <c r="I27" s="40"/>
      <c r="J27" s="40"/>
      <c r="K27" s="40"/>
      <c r="L27" s="41"/>
    </row>
    <row r="28" spans="1:17" ht="15.65" customHeight="1">
      <c r="A28" s="6" t="s">
        <v>29</v>
      </c>
      <c r="B28" s="60" t="s">
        <v>30</v>
      </c>
      <c r="C28" s="61"/>
      <c r="D28" s="61"/>
      <c r="E28" s="61"/>
      <c r="F28" s="61"/>
      <c r="G28" s="61"/>
      <c r="H28" s="61"/>
      <c r="I28" s="61"/>
      <c r="J28" s="61"/>
      <c r="K28" s="61"/>
      <c r="L28" s="62"/>
      <c r="M28" s="1"/>
      <c r="N28" s="1"/>
      <c r="O28" s="1"/>
      <c r="P28" s="1"/>
      <c r="Q28" s="1"/>
    </row>
    <row r="29" spans="1:17" ht="16.5" hidden="1">
      <c r="A29" s="7" t="s">
        <v>31</v>
      </c>
      <c r="B29" s="39" t="s">
        <v>32</v>
      </c>
      <c r="C29" s="40"/>
      <c r="D29" s="40"/>
      <c r="E29" s="40"/>
      <c r="F29" s="40"/>
      <c r="G29" s="40"/>
      <c r="H29" s="40"/>
      <c r="I29" s="40"/>
      <c r="J29" s="40"/>
      <c r="K29" s="40"/>
      <c r="L29" s="41"/>
    </row>
    <row r="30" spans="1:17" ht="16.5">
      <c r="A30" s="8" t="s">
        <v>33</v>
      </c>
      <c r="B30" s="39" t="s">
        <v>34</v>
      </c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7" ht="16.5">
      <c r="A31" s="7" t="s">
        <v>35</v>
      </c>
      <c r="B31" s="39" t="s">
        <v>36</v>
      </c>
      <c r="C31" s="40"/>
      <c r="D31" s="40"/>
      <c r="E31" s="40"/>
      <c r="F31" s="40"/>
      <c r="G31" s="40"/>
      <c r="H31" s="40"/>
      <c r="I31" s="40"/>
      <c r="J31" s="40"/>
      <c r="K31" s="40"/>
      <c r="L31" s="41"/>
    </row>
  </sheetData>
  <mergeCells count="54">
    <mergeCell ref="P6:Q6"/>
    <mergeCell ref="N7:O7"/>
    <mergeCell ref="C6:D6"/>
    <mergeCell ref="E6:F6"/>
    <mergeCell ref="G6:H6"/>
    <mergeCell ref="I6:J6"/>
    <mergeCell ref="N6:O6"/>
    <mergeCell ref="C7:D7"/>
    <mergeCell ref="E7:F7"/>
    <mergeCell ref="G7:H7"/>
    <mergeCell ref="N17:O17"/>
    <mergeCell ref="C16:D16"/>
    <mergeCell ref="E16:F16"/>
    <mergeCell ref="G16:H16"/>
    <mergeCell ref="I5:J5"/>
    <mergeCell ref="N5:O5"/>
    <mergeCell ref="I7:J7"/>
    <mergeCell ref="K7:L7"/>
    <mergeCell ref="E17:F17"/>
    <mergeCell ref="G17:H17"/>
    <mergeCell ref="I17:J17"/>
    <mergeCell ref="L17:M17"/>
    <mergeCell ref="G5:H5"/>
    <mergeCell ref="B28:L28"/>
    <mergeCell ref="C10:H10"/>
    <mergeCell ref="G13:H13"/>
    <mergeCell ref="A14:O14"/>
    <mergeCell ref="C15:D15"/>
    <mergeCell ref="N20:O20"/>
    <mergeCell ref="E15:F15"/>
    <mergeCell ref="G15:H15"/>
    <mergeCell ref="I15:J15"/>
    <mergeCell ref="L15:M15"/>
    <mergeCell ref="N15:O15"/>
    <mergeCell ref="N16:O16"/>
    <mergeCell ref="I16:J16"/>
    <mergeCell ref="L16:M16"/>
    <mergeCell ref="C17:D17"/>
    <mergeCell ref="L21:O21"/>
    <mergeCell ref="B29:L29"/>
    <mergeCell ref="B30:L30"/>
    <mergeCell ref="B31:L31"/>
    <mergeCell ref="B1:Q1"/>
    <mergeCell ref="B2:Q2"/>
    <mergeCell ref="P7:Q7"/>
    <mergeCell ref="G9:H9"/>
    <mergeCell ref="B26:L26"/>
    <mergeCell ref="B27:L27"/>
    <mergeCell ref="A4:Q4"/>
    <mergeCell ref="K5:L5"/>
    <mergeCell ref="P5:Q5"/>
    <mergeCell ref="K6:L6"/>
    <mergeCell ref="C5:D5"/>
    <mergeCell ref="E5:F5"/>
  </mergeCells>
  <phoneticPr fontId="3" type="noConversion"/>
  <conditionalFormatting sqref="E20">
    <cfRule type="colorScale" priority="2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ASL NPX SCHEDULE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2020-02-27T06:03:26Z</cp:lastPrinted>
  <dcterms:created xsi:type="dcterms:W3CDTF">2016-09-23T06:43:55Z</dcterms:created>
  <dcterms:modified xsi:type="dcterms:W3CDTF">2021-08-11T06:46:40Z</dcterms:modified>
</cp:coreProperties>
</file>