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0" windowWidth="16610" windowHeight="9430"/>
  </bookViews>
  <sheets>
    <sheet name="ASL NPX SCHEDULE" sheetId="4" r:id="rId1"/>
  </sheets>
  <calcPr calcId="124519"/>
</workbook>
</file>

<file path=xl/calcChain.xml><?xml version="1.0" encoding="utf-8"?>
<calcChain xmlns="http://schemas.openxmlformats.org/spreadsheetml/2006/main">
  <c r="D25" i="4"/>
  <c r="E25"/>
  <c r="F25" s="1"/>
  <c r="G25" s="1"/>
  <c r="H25" s="1"/>
  <c r="I25" s="1"/>
  <c r="J25" s="1"/>
  <c r="L25" s="1"/>
  <c r="M25" s="1"/>
  <c r="N25" s="1"/>
  <c r="O25" s="1"/>
  <c r="D24"/>
  <c r="E24" s="1"/>
  <c r="F24" s="1"/>
  <c r="G24" s="1"/>
  <c r="H24" s="1"/>
  <c r="I24" s="1"/>
  <c r="J24" s="1"/>
  <c r="L24" s="1"/>
  <c r="M24" s="1"/>
  <c r="N24" s="1"/>
  <c r="O24" s="1"/>
  <c r="D23"/>
  <c r="E23" s="1"/>
  <c r="F23" s="1"/>
  <c r="G23" s="1"/>
  <c r="H23" s="1"/>
  <c r="I23" s="1"/>
  <c r="J23" s="1"/>
  <c r="L23" s="1"/>
  <c r="M23" s="1"/>
  <c r="N23" s="1"/>
  <c r="O23" s="1"/>
  <c r="D22"/>
  <c r="E22" s="1"/>
  <c r="F22" s="1"/>
  <c r="G22" s="1"/>
  <c r="H22" s="1"/>
  <c r="I22" s="1"/>
  <c r="J22" s="1"/>
  <c r="L22" s="1"/>
  <c r="M22" s="1"/>
  <c r="N22" s="1"/>
  <c r="O22" s="1"/>
  <c r="D21"/>
  <c r="E21" s="1"/>
  <c r="F21" s="1"/>
  <c r="G21" s="1"/>
  <c r="H21" s="1"/>
  <c r="I21" s="1"/>
  <c r="J21" s="1"/>
  <c r="L21" s="1"/>
  <c r="M21" s="1"/>
  <c r="N21" s="1"/>
  <c r="O21" s="1"/>
  <c r="H20"/>
  <c r="I20" s="1"/>
  <c r="J20" s="1"/>
  <c r="D20"/>
  <c r="H19"/>
  <c r="I19" s="1"/>
  <c r="J19" s="1"/>
  <c r="L19" s="1"/>
  <c r="M19" s="1"/>
  <c r="N19" s="1"/>
  <c r="O19" s="1"/>
  <c r="D19"/>
  <c r="F19" s="1"/>
  <c r="O10" l="1"/>
  <c r="P10" s="1"/>
  <c r="Q10" s="1"/>
  <c r="E13" l="1"/>
  <c r="F13" s="1"/>
  <c r="K13" l="1"/>
  <c r="L13" s="1"/>
  <c r="O13" s="1"/>
  <c r="P13" s="1"/>
  <c r="Q13" s="1"/>
  <c r="D12"/>
  <c r="E12" s="1"/>
  <c r="F12" s="1"/>
  <c r="J12" s="1"/>
  <c r="K12" s="1"/>
  <c r="L12" s="1"/>
  <c r="N12" s="1"/>
  <c r="O12" s="1"/>
  <c r="P12" s="1"/>
  <c r="Q12" s="1"/>
  <c r="L11"/>
  <c r="N11" s="1"/>
  <c r="P11" s="1"/>
  <c r="Q11" s="1"/>
</calcChain>
</file>

<file path=xl/sharedStrings.xml><?xml version="1.0" encoding="utf-8"?>
<sst xmlns="http://schemas.openxmlformats.org/spreadsheetml/2006/main" count="141" uniqueCount="87">
  <si>
    <t>MOC-ML00252</t>
  </si>
  <si>
    <t>船名</t>
  </si>
  <si>
    <t>航次</t>
  </si>
  <si>
    <t>VESSEL</t>
  </si>
  <si>
    <t>VOY NO</t>
  </si>
  <si>
    <t>ETB/ETD</t>
  </si>
  <si>
    <t>亚  海  航  运  有   限   公   司</t>
    <phoneticPr fontId="3" type="noConversion"/>
  </si>
  <si>
    <t>ASEAN SEAS LINE CO., LIMITED</t>
    <phoneticPr fontId="3" type="noConversion"/>
  </si>
  <si>
    <t xml:space="preserve">      NPX: CNTAO-CNSHA-CNXMN-PHMNN-PHMNS-CNTAO-CNSHA-CNXMN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</si>
  <si>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</si>
  <si>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</si>
  <si>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厦门(HAITIAN)</t>
    <phoneticPr fontId="3" type="noConversion"/>
  </si>
  <si>
    <t>马尼拉北港</t>
    <phoneticPr fontId="3" type="noConversion"/>
  </si>
  <si>
    <t>马尼拉南港</t>
    <phoneticPr fontId="3" type="noConversion"/>
  </si>
  <si>
    <t>QINGDAO</t>
    <phoneticPr fontId="3" type="noConversion"/>
  </si>
  <si>
    <t>SHANGHAI</t>
    <phoneticPr fontId="3" type="noConversion"/>
  </si>
  <si>
    <t>XIAMEN</t>
    <phoneticPr fontId="3" type="noConversion"/>
  </si>
  <si>
    <t>MANILA(N)</t>
    <phoneticPr fontId="3" type="noConversion"/>
  </si>
  <si>
    <t>MANILA(S)</t>
    <phoneticPr fontId="3" type="noConversion"/>
  </si>
  <si>
    <t>XIANG SHUN</t>
    <phoneticPr fontId="3" type="noConversion"/>
  </si>
  <si>
    <t>2123W</t>
    <phoneticPr fontId="3" type="noConversion"/>
  </si>
  <si>
    <t>2123E</t>
    <phoneticPr fontId="3" type="noConversion"/>
  </si>
  <si>
    <t>2124S</t>
    <phoneticPr fontId="3" type="noConversion"/>
  </si>
  <si>
    <t>2124N</t>
    <phoneticPr fontId="3" type="noConversion"/>
  </si>
  <si>
    <t>2125S</t>
    <phoneticPr fontId="3" type="noConversion"/>
  </si>
  <si>
    <t>2125N</t>
    <phoneticPr fontId="3" type="noConversion"/>
  </si>
  <si>
    <t>Port</t>
    <phoneticPr fontId="3" type="noConversion"/>
  </si>
  <si>
    <t>Qingdao</t>
    <phoneticPr fontId="3" type="noConversion"/>
  </si>
  <si>
    <t>QQCT Co., Ltd. (QQCT phase 3)</t>
    <phoneticPr fontId="3" type="noConversion"/>
  </si>
  <si>
    <t>Shanghai</t>
    <phoneticPr fontId="3" type="noConversion"/>
  </si>
  <si>
    <t>Shanghai Mingdong  Container Terminal Co., Ltd (SMCT) - WGQ5</t>
    <phoneticPr fontId="3" type="noConversion"/>
  </si>
  <si>
    <t>Xiamen</t>
    <phoneticPr fontId="3" type="noConversion"/>
  </si>
  <si>
    <t>Xiamen Container Terminal Group Co.,Ltd Haitian Branch (XCTG)</t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</si>
  <si>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</si>
  <si>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</si>
  <si>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</si>
  <si>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</si>
  <si>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BLANK SAILING</t>
    <phoneticPr fontId="3" type="noConversion"/>
  </si>
  <si>
    <t>Terminal at each port for NPX service</t>
    <phoneticPr fontId="3" type="noConversion"/>
  </si>
  <si>
    <t>OMIT HKG</t>
    <phoneticPr fontId="3" type="noConversion"/>
  </si>
  <si>
    <t>MON         0800</t>
    <phoneticPr fontId="3" type="noConversion"/>
  </si>
  <si>
    <t>MON       1800</t>
    <phoneticPr fontId="3" type="noConversion"/>
  </si>
  <si>
    <t>FRI          2300</t>
    <phoneticPr fontId="3" type="noConversion"/>
  </si>
  <si>
    <t>FRI          1400</t>
    <phoneticPr fontId="3" type="noConversion"/>
  </si>
  <si>
    <t>WED          0600</t>
    <phoneticPr fontId="3" type="noConversion"/>
  </si>
  <si>
    <t>WED           1600</t>
    <phoneticPr fontId="3" type="noConversion"/>
  </si>
  <si>
    <t>MON            0700</t>
    <phoneticPr fontId="3" type="noConversion"/>
  </si>
  <si>
    <t>MON         2000</t>
    <phoneticPr fontId="3" type="noConversion"/>
  </si>
  <si>
    <t>MON          2200</t>
    <phoneticPr fontId="3" type="noConversion"/>
  </si>
  <si>
    <t>TUE     1400</t>
    <phoneticPr fontId="3" type="noConversion"/>
  </si>
  <si>
    <t>HE YUAN</t>
    <phoneticPr fontId="3" type="noConversion"/>
  </si>
  <si>
    <t>OMIT</t>
    <phoneticPr fontId="3" type="noConversion"/>
  </si>
  <si>
    <t>HE YUAN</t>
    <phoneticPr fontId="3" type="noConversion"/>
  </si>
  <si>
    <t>17/Jul HKG(CMCS)</t>
    <phoneticPr fontId="3" type="noConversion"/>
  </si>
  <si>
    <t xml:space="preserve">      NPX: CNTAO-CNSHA-CNXMN-PHMNN-PHMNS-CNTAO-CNSHA-CNXMN  FULL CONTAINER WEEKLY SERVICE  </t>
    <phoneticPr fontId="3" type="noConversion"/>
  </si>
  <si>
    <t>青岛(QQCT)</t>
    <phoneticPr fontId="3" type="noConversion"/>
  </si>
  <si>
    <t>上海(WGQ5)</t>
    <phoneticPr fontId="3" type="noConversion"/>
  </si>
  <si>
    <t>马尼拉北港</t>
    <phoneticPr fontId="3" type="noConversion"/>
  </si>
  <si>
    <t>马尼拉南港</t>
    <phoneticPr fontId="3" type="noConversion"/>
  </si>
  <si>
    <t>QINGDAO</t>
    <phoneticPr fontId="3" type="noConversion"/>
  </si>
  <si>
    <t>SHANGHAI</t>
    <phoneticPr fontId="3" type="noConversion"/>
  </si>
  <si>
    <t>MANILA(N)</t>
    <phoneticPr fontId="3" type="noConversion"/>
  </si>
  <si>
    <t>MANILA(S)</t>
    <phoneticPr fontId="3" type="noConversion"/>
  </si>
  <si>
    <t>MON         0800</t>
    <phoneticPr fontId="3" type="noConversion"/>
  </si>
  <si>
    <t>MON       1800</t>
    <phoneticPr fontId="3" type="noConversion"/>
  </si>
  <si>
    <t>WED          0600</t>
    <phoneticPr fontId="3" type="noConversion"/>
  </si>
  <si>
    <t>WED           1600</t>
    <phoneticPr fontId="3" type="noConversion"/>
  </si>
  <si>
    <t>MON            0700</t>
    <phoneticPr fontId="3" type="noConversion"/>
  </si>
  <si>
    <t>MON         2000</t>
    <phoneticPr fontId="3" type="noConversion"/>
  </si>
  <si>
    <t>MON          2200</t>
    <phoneticPr fontId="3" type="noConversion"/>
  </si>
  <si>
    <t>TUE     1400</t>
    <phoneticPr fontId="3" type="noConversion"/>
  </si>
  <si>
    <t>HE YUAN</t>
    <phoneticPr fontId="3" type="noConversion"/>
  </si>
  <si>
    <t>2126S</t>
    <phoneticPr fontId="3" type="noConversion"/>
  </si>
  <si>
    <t>2126N</t>
    <phoneticPr fontId="3" type="noConversion"/>
  </si>
  <si>
    <t>XIANG SHUN</t>
    <phoneticPr fontId="3" type="noConversion"/>
  </si>
  <si>
    <t>2127S</t>
    <phoneticPr fontId="3" type="noConversion"/>
  </si>
  <si>
    <t>2127N</t>
    <phoneticPr fontId="3" type="noConversion"/>
  </si>
  <si>
    <t>2128S</t>
    <phoneticPr fontId="3" type="noConversion"/>
  </si>
  <si>
    <t>2128N</t>
    <phoneticPr fontId="3" type="noConversion"/>
  </si>
  <si>
    <t>2129S</t>
    <phoneticPr fontId="3" type="noConversion"/>
  </si>
  <si>
    <t>2129N</t>
    <phoneticPr fontId="3" type="noConversion"/>
  </si>
  <si>
    <t>9/Aug NGB</t>
    <phoneticPr fontId="3" type="noConversion"/>
  </si>
  <si>
    <t>10-11/Aug SHA</t>
    <phoneticPr fontId="3" type="noConversion"/>
  </si>
  <si>
    <t>FENG ZE YUAN</t>
    <phoneticPr fontId="3" type="noConversion"/>
  </si>
  <si>
    <t>28-Jul SHA</t>
    <phoneticPr fontId="3" type="noConversion"/>
  </si>
  <si>
    <t>31-Jul HKG</t>
    <phoneticPr fontId="3" type="noConversion"/>
  </si>
  <si>
    <t>OMIT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</si>
</sst>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000&quot;S&quot;"/>
    <numFmt numFmtId="177" formatCode="[$-409]d/mmm;@"/>
  </numFmts>
  <fonts count="15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1"/>
      <name val="微软雅黑"/>
      <family val="2"/>
      <charset val="134"/>
    </font>
    <font>
      <sz val="9"/>
      <name val="Times New Roman"/>
      <family val="1"/>
    </font>
    <font>
      <b/>
      <u/>
      <sz val="10"/>
      <name val="Times New Roman"/>
      <family val="1"/>
    </font>
    <font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77" fontId="0" fillId="0" borderId="0">
      <alignment vertical="center"/>
    </xf>
    <xf numFmtId="177" fontId="1" fillId="0" borderId="0"/>
    <xf numFmtId="177" fontId="8" fillId="0" borderId="0"/>
  </cellStyleXfs>
  <cellXfs count="66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6" fillId="4" borderId="2" xfId="0" applyNumberFormat="1" applyFont="1" applyFill="1" applyBorder="1" applyAlignment="1">
      <alignment horizontal="center" vertical="center" wrapText="1"/>
    </xf>
    <xf numFmtId="177" fontId="11" fillId="5" borderId="1" xfId="0" applyFont="1" applyFill="1" applyBorder="1" applyAlignment="1">
      <alignment horizontal="center" vertical="center"/>
    </xf>
    <xf numFmtId="177" fontId="11" fillId="2" borderId="1" xfId="0" applyFont="1" applyFill="1" applyBorder="1" applyAlignment="1">
      <alignment wrapText="1"/>
    </xf>
    <xf numFmtId="177" fontId="11" fillId="5" borderId="1" xfId="0" applyFont="1" applyFill="1" applyBorder="1" applyAlignment="1">
      <alignment horizontal="left" vertical="center"/>
    </xf>
    <xf numFmtId="177" fontId="11" fillId="5" borderId="1" xfId="0" applyFont="1" applyFill="1" applyBorder="1">
      <alignment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6" fontId="12" fillId="0" borderId="1" xfId="0" applyNumberFormat="1" applyFont="1" applyFill="1" applyBorder="1" applyAlignment="1">
      <alignment horizontal="center" vertical="center"/>
    </xf>
    <xf numFmtId="177" fontId="9" fillId="0" borderId="0" xfId="0" applyFont="1" applyAlignment="1">
      <alignment vertical="center" wrapText="1"/>
    </xf>
    <xf numFmtId="177" fontId="10" fillId="0" borderId="0" xfId="0" applyFont="1" applyAlignment="1">
      <alignment vertical="center"/>
    </xf>
    <xf numFmtId="177" fontId="4" fillId="2" borderId="1" xfId="0" applyFont="1" applyFill="1" applyBorder="1" applyAlignment="1">
      <alignment horizontal="center" vertical="center"/>
    </xf>
    <xf numFmtId="177" fontId="5" fillId="2" borderId="2" xfId="0" applyFont="1" applyFill="1" applyBorder="1" applyAlignment="1">
      <alignment horizontal="center" vertical="center"/>
    </xf>
    <xf numFmtId="177" fontId="5" fillId="2" borderId="3" xfId="0" applyFont="1" applyFill="1" applyBorder="1" applyAlignment="1">
      <alignment horizontal="center" vertical="center"/>
    </xf>
    <xf numFmtId="177" fontId="5" fillId="2" borderId="6" xfId="0" applyFont="1" applyFill="1" applyBorder="1" applyAlignment="1">
      <alignment horizontal="center" vertical="center"/>
    </xf>
    <xf numFmtId="177" fontId="7" fillId="0" borderId="1" xfId="1" applyFont="1" applyFill="1" applyBorder="1" applyAlignment="1">
      <alignment horizontal="center"/>
    </xf>
    <xf numFmtId="16" fontId="12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7" fontId="14" fillId="6" borderId="1" xfId="1" applyNumberFormat="1" applyFont="1" applyFill="1" applyBorder="1" applyAlignment="1">
      <alignment horizontal="center" vertical="center"/>
    </xf>
    <xf numFmtId="177" fontId="7" fillId="7" borderId="1" xfId="1" applyFont="1" applyFill="1" applyBorder="1" applyAlignment="1">
      <alignment horizontal="center"/>
    </xf>
    <xf numFmtId="177" fontId="12" fillId="7" borderId="1" xfId="1" applyNumberFormat="1" applyFont="1" applyFill="1" applyBorder="1" applyAlignment="1">
      <alignment horizontal="center" vertical="center"/>
    </xf>
    <xf numFmtId="16" fontId="12" fillId="7" borderId="1" xfId="1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7" fillId="6" borderId="1" xfId="1" applyFont="1" applyFill="1" applyBorder="1" applyAlignment="1">
      <alignment horizontal="center"/>
    </xf>
    <xf numFmtId="16" fontId="14" fillId="6" borderId="1" xfId="0" applyNumberFormat="1" applyFont="1" applyFill="1" applyBorder="1" applyAlignment="1">
      <alignment horizontal="center" vertical="center"/>
    </xf>
    <xf numFmtId="177" fontId="5" fillId="2" borderId="4" xfId="1" applyFont="1" applyFill="1" applyBorder="1" applyAlignment="1">
      <alignment horizontal="center" vertical="center"/>
    </xf>
    <xf numFmtId="177" fontId="5" fillId="2" borderId="5" xfId="1" applyFont="1" applyFill="1" applyBorder="1" applyAlignment="1">
      <alignment horizontal="center" vertical="center"/>
    </xf>
    <xf numFmtId="177" fontId="5" fillId="2" borderId="1" xfId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4" xfId="0" applyFont="1" applyFill="1" applyBorder="1" applyAlignment="1">
      <alignment horizontal="center" vertical="center"/>
    </xf>
    <xf numFmtId="177" fontId="5" fillId="2" borderId="5" xfId="0" applyFont="1" applyFill="1" applyBorder="1" applyAlignment="1">
      <alignment horizontal="center" vertical="center"/>
    </xf>
    <xf numFmtId="177" fontId="2" fillId="5" borderId="4" xfId="0" applyFont="1" applyFill="1" applyBorder="1" applyAlignment="1">
      <alignment horizontal="left" vertical="center"/>
    </xf>
    <xf numFmtId="177" fontId="2" fillId="5" borderId="7" xfId="0" applyFont="1" applyFill="1" applyBorder="1" applyAlignment="1">
      <alignment horizontal="left" vertical="center"/>
    </xf>
    <xf numFmtId="177" fontId="2" fillId="5" borderId="5" xfId="0" applyFont="1" applyFill="1" applyBorder="1" applyAlignment="1">
      <alignment horizontal="left" vertical="center"/>
    </xf>
    <xf numFmtId="177" fontId="9" fillId="0" borderId="0" xfId="0" applyFont="1" applyAlignment="1">
      <alignment horizontal="center" vertical="center" wrapText="1"/>
    </xf>
    <xf numFmtId="177" fontId="10" fillId="0" borderId="0" xfId="0" applyFont="1" applyAlignment="1">
      <alignment horizontal="center" vertical="center"/>
    </xf>
    <xf numFmtId="16" fontId="14" fillId="0" borderId="4" xfId="0" applyNumberFormat="1" applyFont="1" applyFill="1" applyBorder="1" applyAlignment="1">
      <alignment horizontal="center" vertical="center"/>
    </xf>
    <xf numFmtId="16" fontId="14" fillId="0" borderId="5" xfId="0" applyNumberFormat="1" applyFont="1" applyFill="1" applyBorder="1" applyAlignment="1">
      <alignment horizontal="center" vertical="center"/>
    </xf>
    <xf numFmtId="177" fontId="2" fillId="5" borderId="4" xfId="0" applyFont="1" applyFill="1" applyBorder="1" applyAlignment="1">
      <alignment horizontal="center" vertical="center"/>
    </xf>
    <xf numFmtId="177" fontId="2" fillId="5" borderId="7" xfId="0" applyFont="1" applyFill="1" applyBorder="1" applyAlignment="1">
      <alignment horizontal="center" vertical="center"/>
    </xf>
    <xf numFmtId="177" fontId="2" fillId="5" borderId="5" xfId="0" applyFont="1" applyFill="1" applyBorder="1" applyAlignment="1">
      <alignment horizontal="center" vertical="center"/>
    </xf>
    <xf numFmtId="177" fontId="13" fillId="3" borderId="0" xfId="0" applyFont="1" applyFill="1" applyAlignment="1">
      <alignment horizontal="left" vertical="center"/>
    </xf>
    <xf numFmtId="177" fontId="13" fillId="3" borderId="0" xfId="0" applyFont="1" applyFill="1" applyBorder="1" applyAlignment="1">
      <alignment horizontal="left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4" fillId="2" borderId="4" xfId="1" applyFont="1" applyFill="1" applyBorder="1" applyAlignment="1">
      <alignment horizontal="center" vertical="center"/>
    </xf>
    <xf numFmtId="177" fontId="4" fillId="2" borderId="5" xfId="1" applyFont="1" applyFill="1" applyBorder="1" applyAlignment="1">
      <alignment horizontal="center" vertical="center"/>
    </xf>
    <xf numFmtId="177" fontId="4" fillId="2" borderId="4" xfId="0" applyFont="1" applyFill="1" applyBorder="1" applyAlignment="1">
      <alignment horizontal="center" vertical="center"/>
    </xf>
    <xf numFmtId="177" fontId="4" fillId="2" borderId="5" xfId="0" applyFont="1" applyFill="1" applyBorder="1" applyAlignment="1">
      <alignment horizontal="center" vertical="center"/>
    </xf>
    <xf numFmtId="177" fontId="2" fillId="2" borderId="4" xfId="0" applyFont="1" applyFill="1" applyBorder="1" applyAlignment="1">
      <alignment horizontal="left" vertical="top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5" xfId="0" applyFont="1" applyFill="1" applyBorder="1" applyAlignment="1">
      <alignment horizontal="left" vertical="top" wrapText="1"/>
    </xf>
    <xf numFmtId="16" fontId="12" fillId="0" borderId="4" xfId="0" applyNumberFormat="1" applyFont="1" applyFill="1" applyBorder="1" applyAlignment="1">
      <alignment horizontal="center" vertical="center"/>
    </xf>
    <xf numFmtId="16" fontId="12" fillId="0" borderId="7" xfId="0" applyNumberFormat="1" applyFont="1" applyFill="1" applyBorder="1" applyAlignment="1">
      <alignment horizontal="center" vertical="center"/>
    </xf>
    <xf numFmtId="16" fontId="12" fillId="0" borderId="5" xfId="0" applyNumberFormat="1" applyFont="1" applyFill="1" applyBorder="1" applyAlignment="1">
      <alignment horizontal="center" vertical="center"/>
    </xf>
    <xf numFmtId="177" fontId="7" fillId="6" borderId="4" xfId="1" applyNumberFormat="1" applyFont="1" applyFill="1" applyBorder="1" applyAlignment="1">
      <alignment horizontal="center" vertical="center"/>
    </xf>
    <xf numFmtId="177" fontId="7" fillId="6" borderId="5" xfId="1" applyNumberFormat="1" applyFont="1" applyFill="1" applyBorder="1" applyAlignment="1">
      <alignment horizontal="center" vertical="center"/>
    </xf>
    <xf numFmtId="16" fontId="7" fillId="6" borderId="4" xfId="0" applyNumberFormat="1" applyFont="1" applyFill="1" applyBorder="1" applyAlignment="1">
      <alignment horizontal="center" vertical="center"/>
    </xf>
    <xf numFmtId="16" fontId="7" fillId="6" borderId="5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一般_2005-03-01 Long Term Schedule-China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121920</xdr:colOff>
      <xdr:row>0</xdr:row>
      <xdr:rowOff>0</xdr:rowOff>
    </xdr:from>
    <xdr:to>
      <xdr:col>0</xdr:col>
      <xdr:colOff>1318260</xdr:colOff>
      <xdr:row>0</xdr:row>
      <xdr:rowOff>647700</xdr:rowOff>
    </xdr:to>
    <xdr:pic>
      <xdr:nvPicPr>
        <xdr:cNvPr id="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1963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K32"/>
  <sheetViews>
    <sheetView tabSelected="1" topLeftCell="A7" workbookViewId="0">
      <selection activeCell="C15" sqref="C15:D15"/>
    </sheetView>
  </sheetViews>
  <sheetFormatPr defaultRowHeight="17.149999999999999" customHeight="1"/>
  <cols>
    <col min="1" max="1" width="18.5" customWidth="1"/>
    <col min="2" max="19" width="7.6640625" customWidth="1"/>
    <col min="247" max="247" width="20.4140625" customWidth="1"/>
    <col min="248" max="248" width="6.5" customWidth="1"/>
    <col min="249" max="254" width="6.33203125" customWidth="1"/>
    <col min="255" max="255" width="6.5" customWidth="1"/>
    <col min="256" max="263" width="6.33203125" customWidth="1"/>
    <col min="503" max="503" width="20.4140625" customWidth="1"/>
    <col min="504" max="504" width="6.5" customWidth="1"/>
    <col min="505" max="510" width="6.33203125" customWidth="1"/>
    <col min="511" max="511" width="6.5" customWidth="1"/>
    <col min="512" max="519" width="6.33203125" customWidth="1"/>
    <col min="759" max="759" width="20.4140625" customWidth="1"/>
    <col min="760" max="760" width="6.5" customWidth="1"/>
    <col min="761" max="766" width="6.33203125" customWidth="1"/>
    <col min="767" max="767" width="6.5" customWidth="1"/>
    <col min="768" max="775" width="6.33203125" customWidth="1"/>
    <col min="1015" max="1015" width="20.4140625" customWidth="1"/>
    <col min="1016" max="1016" width="6.5" customWidth="1"/>
    <col min="1017" max="1022" width="6.33203125" customWidth="1"/>
    <col min="1023" max="1023" width="6.5" customWidth="1"/>
    <col min="1024" max="1031" width="6.33203125" customWidth="1"/>
    <col min="1271" max="1271" width="20.4140625" customWidth="1"/>
    <col min="1272" max="1272" width="6.5" customWidth="1"/>
    <col min="1273" max="1278" width="6.33203125" customWidth="1"/>
    <col min="1279" max="1279" width="6.5" customWidth="1"/>
    <col min="1280" max="1287" width="6.33203125" customWidth="1"/>
    <col min="1527" max="1527" width="20.4140625" customWidth="1"/>
    <col min="1528" max="1528" width="6.5" customWidth="1"/>
    <col min="1529" max="1534" width="6.33203125" customWidth="1"/>
    <col min="1535" max="1535" width="6.5" customWidth="1"/>
    <col min="1536" max="1543" width="6.33203125" customWidth="1"/>
    <col min="1783" max="1783" width="20.4140625" customWidth="1"/>
    <col min="1784" max="1784" width="6.5" customWidth="1"/>
    <col min="1785" max="1790" width="6.33203125" customWidth="1"/>
    <col min="1791" max="1791" width="6.5" customWidth="1"/>
    <col min="1792" max="1799" width="6.33203125" customWidth="1"/>
    <col min="2039" max="2039" width="20.4140625" customWidth="1"/>
    <col min="2040" max="2040" width="6.5" customWidth="1"/>
    <col min="2041" max="2046" width="6.33203125" customWidth="1"/>
    <col min="2047" max="2047" width="6.5" customWidth="1"/>
    <col min="2048" max="2055" width="6.33203125" customWidth="1"/>
    <col min="2295" max="2295" width="20.4140625" customWidth="1"/>
    <col min="2296" max="2296" width="6.5" customWidth="1"/>
    <col min="2297" max="2302" width="6.33203125" customWidth="1"/>
    <col min="2303" max="2303" width="6.5" customWidth="1"/>
    <col min="2304" max="2311" width="6.33203125" customWidth="1"/>
    <col min="2551" max="2551" width="20.4140625" customWidth="1"/>
    <col min="2552" max="2552" width="6.5" customWidth="1"/>
    <col min="2553" max="2558" width="6.33203125" customWidth="1"/>
    <col min="2559" max="2559" width="6.5" customWidth="1"/>
    <col min="2560" max="2567" width="6.33203125" customWidth="1"/>
    <col min="2807" max="2807" width="20.4140625" customWidth="1"/>
    <col min="2808" max="2808" width="6.5" customWidth="1"/>
    <col min="2809" max="2814" width="6.33203125" customWidth="1"/>
    <col min="2815" max="2815" width="6.5" customWidth="1"/>
    <col min="2816" max="2823" width="6.33203125" customWidth="1"/>
    <col min="3063" max="3063" width="20.4140625" customWidth="1"/>
    <col min="3064" max="3064" width="6.5" customWidth="1"/>
    <col min="3065" max="3070" width="6.33203125" customWidth="1"/>
    <col min="3071" max="3071" width="6.5" customWidth="1"/>
    <col min="3072" max="3079" width="6.33203125" customWidth="1"/>
    <col min="3319" max="3319" width="20.4140625" customWidth="1"/>
    <col min="3320" max="3320" width="6.5" customWidth="1"/>
    <col min="3321" max="3326" width="6.33203125" customWidth="1"/>
    <col min="3327" max="3327" width="6.5" customWidth="1"/>
    <col min="3328" max="3335" width="6.33203125" customWidth="1"/>
    <col min="3575" max="3575" width="20.4140625" customWidth="1"/>
    <col min="3576" max="3576" width="6.5" customWidth="1"/>
    <col min="3577" max="3582" width="6.33203125" customWidth="1"/>
    <col min="3583" max="3583" width="6.5" customWidth="1"/>
    <col min="3584" max="3591" width="6.33203125" customWidth="1"/>
    <col min="3831" max="3831" width="20.4140625" customWidth="1"/>
    <col min="3832" max="3832" width="6.5" customWidth="1"/>
    <col min="3833" max="3838" width="6.33203125" customWidth="1"/>
    <col min="3839" max="3839" width="6.5" customWidth="1"/>
    <col min="3840" max="3847" width="6.33203125" customWidth="1"/>
    <col min="4087" max="4087" width="20.4140625" customWidth="1"/>
    <col min="4088" max="4088" width="6.5" customWidth="1"/>
    <col min="4089" max="4094" width="6.33203125" customWidth="1"/>
    <col min="4095" max="4095" width="6.5" customWidth="1"/>
    <col min="4096" max="4103" width="6.33203125" customWidth="1"/>
    <col min="4343" max="4343" width="20.4140625" customWidth="1"/>
    <col min="4344" max="4344" width="6.5" customWidth="1"/>
    <col min="4345" max="4350" width="6.33203125" customWidth="1"/>
    <col min="4351" max="4351" width="6.5" customWidth="1"/>
    <col min="4352" max="4359" width="6.33203125" customWidth="1"/>
    <col min="4599" max="4599" width="20.4140625" customWidth="1"/>
    <col min="4600" max="4600" width="6.5" customWidth="1"/>
    <col min="4601" max="4606" width="6.33203125" customWidth="1"/>
    <col min="4607" max="4607" width="6.5" customWidth="1"/>
    <col min="4608" max="4615" width="6.33203125" customWidth="1"/>
    <col min="4855" max="4855" width="20.4140625" customWidth="1"/>
    <col min="4856" max="4856" width="6.5" customWidth="1"/>
    <col min="4857" max="4862" width="6.33203125" customWidth="1"/>
    <col min="4863" max="4863" width="6.5" customWidth="1"/>
    <col min="4864" max="4871" width="6.33203125" customWidth="1"/>
    <col min="5111" max="5111" width="20.4140625" customWidth="1"/>
    <col min="5112" max="5112" width="6.5" customWidth="1"/>
    <col min="5113" max="5118" width="6.33203125" customWidth="1"/>
    <col min="5119" max="5119" width="6.5" customWidth="1"/>
    <col min="5120" max="5127" width="6.33203125" customWidth="1"/>
    <col min="5367" max="5367" width="20.4140625" customWidth="1"/>
    <col min="5368" max="5368" width="6.5" customWidth="1"/>
    <col min="5369" max="5374" width="6.33203125" customWidth="1"/>
    <col min="5375" max="5375" width="6.5" customWidth="1"/>
    <col min="5376" max="5383" width="6.33203125" customWidth="1"/>
    <col min="5623" max="5623" width="20.4140625" customWidth="1"/>
    <col min="5624" max="5624" width="6.5" customWidth="1"/>
    <col min="5625" max="5630" width="6.33203125" customWidth="1"/>
    <col min="5631" max="5631" width="6.5" customWidth="1"/>
    <col min="5632" max="5639" width="6.33203125" customWidth="1"/>
    <col min="5879" max="5879" width="20.4140625" customWidth="1"/>
    <col min="5880" max="5880" width="6.5" customWidth="1"/>
    <col min="5881" max="5886" width="6.33203125" customWidth="1"/>
    <col min="5887" max="5887" width="6.5" customWidth="1"/>
    <col min="5888" max="5895" width="6.33203125" customWidth="1"/>
    <col min="6135" max="6135" width="20.4140625" customWidth="1"/>
    <col min="6136" max="6136" width="6.5" customWidth="1"/>
    <col min="6137" max="6142" width="6.33203125" customWidth="1"/>
    <col min="6143" max="6143" width="6.5" customWidth="1"/>
    <col min="6144" max="6151" width="6.33203125" customWidth="1"/>
    <col min="6391" max="6391" width="20.4140625" customWidth="1"/>
    <col min="6392" max="6392" width="6.5" customWidth="1"/>
    <col min="6393" max="6398" width="6.33203125" customWidth="1"/>
    <col min="6399" max="6399" width="6.5" customWidth="1"/>
    <col min="6400" max="6407" width="6.33203125" customWidth="1"/>
    <col min="6647" max="6647" width="20.4140625" customWidth="1"/>
    <col min="6648" max="6648" width="6.5" customWidth="1"/>
    <col min="6649" max="6654" width="6.33203125" customWidth="1"/>
    <col min="6655" max="6655" width="6.5" customWidth="1"/>
    <col min="6656" max="6663" width="6.33203125" customWidth="1"/>
    <col min="6903" max="6903" width="20.4140625" customWidth="1"/>
    <col min="6904" max="6904" width="6.5" customWidth="1"/>
    <col min="6905" max="6910" width="6.33203125" customWidth="1"/>
    <col min="6911" max="6911" width="6.5" customWidth="1"/>
    <col min="6912" max="6919" width="6.33203125" customWidth="1"/>
    <col min="7159" max="7159" width="20.4140625" customWidth="1"/>
    <col min="7160" max="7160" width="6.5" customWidth="1"/>
    <col min="7161" max="7166" width="6.33203125" customWidth="1"/>
    <col min="7167" max="7167" width="6.5" customWidth="1"/>
    <col min="7168" max="7175" width="6.33203125" customWidth="1"/>
    <col min="7415" max="7415" width="20.4140625" customWidth="1"/>
    <col min="7416" max="7416" width="6.5" customWidth="1"/>
    <col min="7417" max="7422" width="6.33203125" customWidth="1"/>
    <col min="7423" max="7423" width="6.5" customWidth="1"/>
    <col min="7424" max="7431" width="6.33203125" customWidth="1"/>
    <col min="7671" max="7671" width="20.4140625" customWidth="1"/>
    <col min="7672" max="7672" width="6.5" customWidth="1"/>
    <col min="7673" max="7678" width="6.33203125" customWidth="1"/>
    <col min="7679" max="7679" width="6.5" customWidth="1"/>
    <col min="7680" max="7687" width="6.33203125" customWidth="1"/>
    <col min="7927" max="7927" width="20.4140625" customWidth="1"/>
    <col min="7928" max="7928" width="6.5" customWidth="1"/>
    <col min="7929" max="7934" width="6.33203125" customWidth="1"/>
    <col min="7935" max="7935" width="6.5" customWidth="1"/>
    <col min="7936" max="7943" width="6.33203125" customWidth="1"/>
    <col min="8183" max="8183" width="20.4140625" customWidth="1"/>
    <col min="8184" max="8184" width="6.5" customWidth="1"/>
    <col min="8185" max="8190" width="6.33203125" customWidth="1"/>
    <col min="8191" max="8191" width="6.5" customWidth="1"/>
    <col min="8192" max="8199" width="6.33203125" customWidth="1"/>
    <col min="8439" max="8439" width="20.4140625" customWidth="1"/>
    <col min="8440" max="8440" width="6.5" customWidth="1"/>
    <col min="8441" max="8446" width="6.33203125" customWidth="1"/>
    <col min="8447" max="8447" width="6.5" customWidth="1"/>
    <col min="8448" max="8455" width="6.33203125" customWidth="1"/>
    <col min="8695" max="8695" width="20.4140625" customWidth="1"/>
    <col min="8696" max="8696" width="6.5" customWidth="1"/>
    <col min="8697" max="8702" width="6.33203125" customWidth="1"/>
    <col min="8703" max="8703" width="6.5" customWidth="1"/>
    <col min="8704" max="8711" width="6.33203125" customWidth="1"/>
    <col min="8951" max="8951" width="20.4140625" customWidth="1"/>
    <col min="8952" max="8952" width="6.5" customWidth="1"/>
    <col min="8953" max="8958" width="6.33203125" customWidth="1"/>
    <col min="8959" max="8959" width="6.5" customWidth="1"/>
    <col min="8960" max="8967" width="6.33203125" customWidth="1"/>
    <col min="9207" max="9207" width="20.4140625" customWidth="1"/>
    <col min="9208" max="9208" width="6.5" customWidth="1"/>
    <col min="9209" max="9214" width="6.33203125" customWidth="1"/>
    <col min="9215" max="9215" width="6.5" customWidth="1"/>
    <col min="9216" max="9223" width="6.33203125" customWidth="1"/>
    <col min="9463" max="9463" width="20.4140625" customWidth="1"/>
    <col min="9464" max="9464" width="6.5" customWidth="1"/>
    <col min="9465" max="9470" width="6.33203125" customWidth="1"/>
    <col min="9471" max="9471" width="6.5" customWidth="1"/>
    <col min="9472" max="9479" width="6.33203125" customWidth="1"/>
    <col min="9719" max="9719" width="20.4140625" customWidth="1"/>
    <col min="9720" max="9720" width="6.5" customWidth="1"/>
    <col min="9721" max="9726" width="6.33203125" customWidth="1"/>
    <col min="9727" max="9727" width="6.5" customWidth="1"/>
    <col min="9728" max="9735" width="6.33203125" customWidth="1"/>
    <col min="9975" max="9975" width="20.4140625" customWidth="1"/>
    <col min="9976" max="9976" width="6.5" customWidth="1"/>
    <col min="9977" max="9982" width="6.33203125" customWidth="1"/>
    <col min="9983" max="9983" width="6.5" customWidth="1"/>
    <col min="9984" max="9991" width="6.33203125" customWidth="1"/>
    <col min="10231" max="10231" width="20.4140625" customWidth="1"/>
    <col min="10232" max="10232" width="6.5" customWidth="1"/>
    <col min="10233" max="10238" width="6.33203125" customWidth="1"/>
    <col min="10239" max="10239" width="6.5" customWidth="1"/>
    <col min="10240" max="10247" width="6.33203125" customWidth="1"/>
    <col min="10487" max="10487" width="20.4140625" customWidth="1"/>
    <col min="10488" max="10488" width="6.5" customWidth="1"/>
    <col min="10489" max="10494" width="6.33203125" customWidth="1"/>
    <col min="10495" max="10495" width="6.5" customWidth="1"/>
    <col min="10496" max="10503" width="6.33203125" customWidth="1"/>
    <col min="10743" max="10743" width="20.4140625" customWidth="1"/>
    <col min="10744" max="10744" width="6.5" customWidth="1"/>
    <col min="10745" max="10750" width="6.33203125" customWidth="1"/>
    <col min="10751" max="10751" width="6.5" customWidth="1"/>
    <col min="10752" max="10759" width="6.33203125" customWidth="1"/>
    <col min="10999" max="10999" width="20.4140625" customWidth="1"/>
    <col min="11000" max="11000" width="6.5" customWidth="1"/>
    <col min="11001" max="11006" width="6.33203125" customWidth="1"/>
    <col min="11007" max="11007" width="6.5" customWidth="1"/>
    <col min="11008" max="11015" width="6.33203125" customWidth="1"/>
    <col min="11255" max="11255" width="20.4140625" customWidth="1"/>
    <col min="11256" max="11256" width="6.5" customWidth="1"/>
    <col min="11257" max="11262" width="6.33203125" customWidth="1"/>
    <col min="11263" max="11263" width="6.5" customWidth="1"/>
    <col min="11264" max="11271" width="6.33203125" customWidth="1"/>
    <col min="11511" max="11511" width="20.4140625" customWidth="1"/>
    <col min="11512" max="11512" width="6.5" customWidth="1"/>
    <col min="11513" max="11518" width="6.33203125" customWidth="1"/>
    <col min="11519" max="11519" width="6.5" customWidth="1"/>
    <col min="11520" max="11527" width="6.33203125" customWidth="1"/>
    <col min="11767" max="11767" width="20.4140625" customWidth="1"/>
    <col min="11768" max="11768" width="6.5" customWidth="1"/>
    <col min="11769" max="11774" width="6.33203125" customWidth="1"/>
    <col min="11775" max="11775" width="6.5" customWidth="1"/>
    <col min="11776" max="11783" width="6.33203125" customWidth="1"/>
    <col min="12023" max="12023" width="20.4140625" customWidth="1"/>
    <col min="12024" max="12024" width="6.5" customWidth="1"/>
    <col min="12025" max="12030" width="6.33203125" customWidth="1"/>
    <col min="12031" max="12031" width="6.5" customWidth="1"/>
    <col min="12032" max="12039" width="6.33203125" customWidth="1"/>
    <col min="12279" max="12279" width="20.4140625" customWidth="1"/>
    <col min="12280" max="12280" width="6.5" customWidth="1"/>
    <col min="12281" max="12286" width="6.33203125" customWidth="1"/>
    <col min="12287" max="12287" width="6.5" customWidth="1"/>
    <col min="12288" max="12295" width="6.33203125" customWidth="1"/>
    <col min="12535" max="12535" width="20.4140625" customWidth="1"/>
    <col min="12536" max="12536" width="6.5" customWidth="1"/>
    <col min="12537" max="12542" width="6.33203125" customWidth="1"/>
    <col min="12543" max="12543" width="6.5" customWidth="1"/>
    <col min="12544" max="12551" width="6.33203125" customWidth="1"/>
    <col min="12791" max="12791" width="20.4140625" customWidth="1"/>
    <col min="12792" max="12792" width="6.5" customWidth="1"/>
    <col min="12793" max="12798" width="6.33203125" customWidth="1"/>
    <col min="12799" max="12799" width="6.5" customWidth="1"/>
    <col min="12800" max="12807" width="6.33203125" customWidth="1"/>
    <col min="13047" max="13047" width="20.4140625" customWidth="1"/>
    <col min="13048" max="13048" width="6.5" customWidth="1"/>
    <col min="13049" max="13054" width="6.33203125" customWidth="1"/>
    <col min="13055" max="13055" width="6.5" customWidth="1"/>
    <col min="13056" max="13063" width="6.33203125" customWidth="1"/>
    <col min="13303" max="13303" width="20.4140625" customWidth="1"/>
    <col min="13304" max="13304" width="6.5" customWidth="1"/>
    <col min="13305" max="13310" width="6.33203125" customWidth="1"/>
    <col min="13311" max="13311" width="6.5" customWidth="1"/>
    <col min="13312" max="13319" width="6.33203125" customWidth="1"/>
    <col min="13559" max="13559" width="20.4140625" customWidth="1"/>
    <col min="13560" max="13560" width="6.5" customWidth="1"/>
    <col min="13561" max="13566" width="6.33203125" customWidth="1"/>
    <col min="13567" max="13567" width="6.5" customWidth="1"/>
    <col min="13568" max="13575" width="6.33203125" customWidth="1"/>
    <col min="13815" max="13815" width="20.4140625" customWidth="1"/>
    <col min="13816" max="13816" width="6.5" customWidth="1"/>
    <col min="13817" max="13822" width="6.33203125" customWidth="1"/>
    <col min="13823" max="13823" width="6.5" customWidth="1"/>
    <col min="13824" max="13831" width="6.33203125" customWidth="1"/>
    <col min="14071" max="14071" width="20.4140625" customWidth="1"/>
    <col min="14072" max="14072" width="6.5" customWidth="1"/>
    <col min="14073" max="14078" width="6.33203125" customWidth="1"/>
    <col min="14079" max="14079" width="6.5" customWidth="1"/>
    <col min="14080" max="14087" width="6.33203125" customWidth="1"/>
    <col min="14327" max="14327" width="20.4140625" customWidth="1"/>
    <col min="14328" max="14328" width="6.5" customWidth="1"/>
    <col min="14329" max="14334" width="6.33203125" customWidth="1"/>
    <col min="14335" max="14335" width="6.5" customWidth="1"/>
    <col min="14336" max="14343" width="6.33203125" customWidth="1"/>
    <col min="14583" max="14583" width="20.4140625" customWidth="1"/>
    <col min="14584" max="14584" width="6.5" customWidth="1"/>
    <col min="14585" max="14590" width="6.33203125" customWidth="1"/>
    <col min="14591" max="14591" width="6.5" customWidth="1"/>
    <col min="14592" max="14599" width="6.33203125" customWidth="1"/>
    <col min="14839" max="14839" width="20.4140625" customWidth="1"/>
    <col min="14840" max="14840" width="6.5" customWidth="1"/>
    <col min="14841" max="14846" width="6.33203125" customWidth="1"/>
    <col min="14847" max="14847" width="6.5" customWidth="1"/>
    <col min="14848" max="14855" width="6.33203125" customWidth="1"/>
    <col min="15095" max="15095" width="20.4140625" customWidth="1"/>
    <col min="15096" max="15096" width="6.5" customWidth="1"/>
    <col min="15097" max="15102" width="6.33203125" customWidth="1"/>
    <col min="15103" max="15103" width="6.5" customWidth="1"/>
    <col min="15104" max="15111" width="6.33203125" customWidth="1"/>
    <col min="15351" max="15351" width="20.4140625" customWidth="1"/>
    <col min="15352" max="15352" width="6.5" customWidth="1"/>
    <col min="15353" max="15358" width="6.33203125" customWidth="1"/>
    <col min="15359" max="15359" width="6.5" customWidth="1"/>
    <col min="15360" max="15367" width="6.33203125" customWidth="1"/>
    <col min="15607" max="15607" width="20.4140625" customWidth="1"/>
    <col min="15608" max="15608" width="6.5" customWidth="1"/>
    <col min="15609" max="15614" width="6.33203125" customWidth="1"/>
    <col min="15615" max="15615" width="6.5" customWidth="1"/>
    <col min="15616" max="15623" width="6.33203125" customWidth="1"/>
    <col min="15863" max="15863" width="20.4140625" customWidth="1"/>
    <col min="15864" max="15864" width="6.5" customWidth="1"/>
    <col min="15865" max="15870" width="6.33203125" customWidth="1"/>
    <col min="15871" max="15871" width="6.5" customWidth="1"/>
    <col min="15872" max="15879" width="6.33203125" customWidth="1"/>
    <col min="16119" max="16119" width="20.4140625" customWidth="1"/>
    <col min="16120" max="16120" width="6.5" customWidth="1"/>
    <col min="16121" max="16126" width="6.33203125" customWidth="1"/>
    <col min="16127" max="16127" width="6.5" customWidth="1"/>
    <col min="16128" max="16135" width="6.33203125" customWidth="1"/>
  </cols>
  <sheetData>
    <row r="1" spans="1:245" ht="52.25" customHeight="1">
      <c r="B1" s="41" t="s">
        <v>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11"/>
      <c r="S1" s="11"/>
    </row>
    <row r="2" spans="1:245" ht="17.149999999999999" customHeight="1">
      <c r="B2" s="42" t="s">
        <v>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12"/>
      <c r="S2" s="12"/>
    </row>
    <row r="3" spans="1:245" ht="19.75" customHeight="1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pans="1:245" ht="15">
      <c r="A4" s="48" t="s">
        <v>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  <c r="Q4" s="49"/>
    </row>
    <row r="5" spans="1:245" ht="15.5">
      <c r="A5" s="13" t="s">
        <v>1</v>
      </c>
      <c r="B5" s="13" t="s">
        <v>2</v>
      </c>
      <c r="C5" s="54" t="s">
        <v>9</v>
      </c>
      <c r="D5" s="55"/>
      <c r="E5" s="52" t="s">
        <v>10</v>
      </c>
      <c r="F5" s="53"/>
      <c r="G5" s="52" t="s">
        <v>11</v>
      </c>
      <c r="H5" s="53"/>
      <c r="I5" s="50" t="s">
        <v>12</v>
      </c>
      <c r="J5" s="51"/>
      <c r="K5" s="50" t="s">
        <v>13</v>
      </c>
      <c r="L5" s="51"/>
      <c r="M5" s="13" t="s">
        <v>2</v>
      </c>
      <c r="N5" s="54" t="s">
        <v>9</v>
      </c>
      <c r="O5" s="55"/>
      <c r="P5" s="52" t="s">
        <v>10</v>
      </c>
      <c r="Q5" s="53"/>
    </row>
    <row r="6" spans="1:245" ht="15">
      <c r="A6" s="20" t="s">
        <v>3</v>
      </c>
      <c r="B6" s="20" t="s">
        <v>4</v>
      </c>
      <c r="C6" s="35" t="s">
        <v>14</v>
      </c>
      <c r="D6" s="35"/>
      <c r="E6" s="34" t="s">
        <v>15</v>
      </c>
      <c r="F6" s="34"/>
      <c r="G6" s="34" t="s">
        <v>16</v>
      </c>
      <c r="H6" s="34"/>
      <c r="I6" s="35" t="s">
        <v>17</v>
      </c>
      <c r="J6" s="35"/>
      <c r="K6" s="35" t="s">
        <v>18</v>
      </c>
      <c r="L6" s="35"/>
      <c r="M6" s="20" t="s">
        <v>4</v>
      </c>
      <c r="N6" s="36" t="s">
        <v>14</v>
      </c>
      <c r="O6" s="37"/>
      <c r="P6" s="32" t="s">
        <v>15</v>
      </c>
      <c r="Q6" s="33"/>
    </row>
    <row r="7" spans="1:245" ht="15">
      <c r="A7" s="14"/>
      <c r="B7" s="15"/>
      <c r="C7" s="34" t="s">
        <v>5</v>
      </c>
      <c r="D7" s="34"/>
      <c r="E7" s="34" t="s">
        <v>5</v>
      </c>
      <c r="F7" s="34"/>
      <c r="G7" s="34" t="s">
        <v>5</v>
      </c>
      <c r="H7" s="34"/>
      <c r="I7" s="34" t="s">
        <v>5</v>
      </c>
      <c r="J7" s="34"/>
      <c r="K7" s="34" t="s">
        <v>5</v>
      </c>
      <c r="L7" s="34"/>
      <c r="M7" s="15"/>
      <c r="N7" s="32" t="s">
        <v>5</v>
      </c>
      <c r="O7" s="33"/>
      <c r="P7" s="32" t="s">
        <v>5</v>
      </c>
      <c r="Q7" s="33"/>
    </row>
    <row r="8" spans="1:245" ht="26">
      <c r="A8" s="14"/>
      <c r="B8" s="16"/>
      <c r="C8" s="23" t="s">
        <v>40</v>
      </c>
      <c r="D8" s="23" t="s">
        <v>41</v>
      </c>
      <c r="E8" s="24" t="s">
        <v>44</v>
      </c>
      <c r="F8" s="24" t="s">
        <v>45</v>
      </c>
      <c r="G8" s="24" t="s">
        <v>43</v>
      </c>
      <c r="H8" s="24" t="s">
        <v>42</v>
      </c>
      <c r="I8" s="23" t="s">
        <v>46</v>
      </c>
      <c r="J8" s="23" t="s">
        <v>47</v>
      </c>
      <c r="K8" s="23" t="s">
        <v>48</v>
      </c>
      <c r="L8" s="23" t="s">
        <v>49</v>
      </c>
      <c r="M8" s="16"/>
      <c r="N8" s="9" t="s">
        <v>40</v>
      </c>
      <c r="O8" s="9" t="s">
        <v>41</v>
      </c>
      <c r="P8" s="4" t="s">
        <v>44</v>
      </c>
      <c r="Q8" s="4" t="s">
        <v>45</v>
      </c>
    </row>
    <row r="9" spans="1:245" ht="15" hidden="1">
      <c r="A9" s="17" t="s">
        <v>19</v>
      </c>
      <c r="B9" s="22" t="s">
        <v>20</v>
      </c>
      <c r="C9" s="10">
        <v>44359</v>
      </c>
      <c r="D9" s="10">
        <v>44359</v>
      </c>
      <c r="E9" s="10">
        <v>44361</v>
      </c>
      <c r="F9" s="10">
        <v>44362</v>
      </c>
      <c r="G9" s="43" t="s">
        <v>39</v>
      </c>
      <c r="H9" s="44"/>
      <c r="I9" s="19">
        <v>44365</v>
      </c>
      <c r="J9" s="18">
        <v>44366</v>
      </c>
      <c r="K9" s="18">
        <v>44366</v>
      </c>
      <c r="L9" s="18">
        <v>44367</v>
      </c>
      <c r="M9" s="21" t="s">
        <v>21</v>
      </c>
      <c r="N9" s="10">
        <v>44373</v>
      </c>
      <c r="O9" s="10">
        <v>44374</v>
      </c>
      <c r="P9" s="10">
        <v>44375</v>
      </c>
      <c r="Q9" s="10">
        <v>44377</v>
      </c>
    </row>
    <row r="10" spans="1:245" ht="15" hidden="1">
      <c r="A10" s="26" t="s">
        <v>52</v>
      </c>
      <c r="B10" s="17"/>
      <c r="C10" s="59" t="s">
        <v>37</v>
      </c>
      <c r="D10" s="60"/>
      <c r="E10" s="60"/>
      <c r="F10" s="60"/>
      <c r="G10" s="60"/>
      <c r="H10" s="61"/>
      <c r="I10" s="27">
        <v>44376</v>
      </c>
      <c r="J10" s="28">
        <v>44376</v>
      </c>
      <c r="K10" s="28">
        <v>44377</v>
      </c>
      <c r="L10" s="28">
        <v>44377</v>
      </c>
      <c r="M10" s="17" t="s">
        <v>23</v>
      </c>
      <c r="N10" s="10">
        <v>44382</v>
      </c>
      <c r="O10" s="10">
        <f t="shared" ref="O10" si="0">N10</f>
        <v>44382</v>
      </c>
      <c r="P10" s="10">
        <f t="shared" ref="P10" si="1">O10+2</f>
        <v>44384</v>
      </c>
      <c r="Q10" s="10">
        <f t="shared" ref="Q10" si="2">P10</f>
        <v>44384</v>
      </c>
    </row>
    <row r="11" spans="1:245" ht="15" hidden="1">
      <c r="A11" s="17" t="s">
        <v>19</v>
      </c>
      <c r="B11" s="17" t="s">
        <v>22</v>
      </c>
      <c r="C11" s="10">
        <v>44373</v>
      </c>
      <c r="D11" s="10">
        <v>44374</v>
      </c>
      <c r="E11" s="10">
        <v>44375</v>
      </c>
      <c r="F11" s="10">
        <v>44377</v>
      </c>
      <c r="G11" s="25" t="s">
        <v>51</v>
      </c>
      <c r="H11" s="25" t="s">
        <v>51</v>
      </c>
      <c r="I11" s="19">
        <v>44380</v>
      </c>
      <c r="J11" s="18">
        <v>44381</v>
      </c>
      <c r="K11" s="18">
        <v>44381</v>
      </c>
      <c r="L11" s="18">
        <f>K11+1</f>
        <v>44382</v>
      </c>
      <c r="M11" s="17" t="s">
        <v>23</v>
      </c>
      <c r="N11" s="10">
        <f>L11+6</f>
        <v>44388</v>
      </c>
      <c r="O11" s="10">
        <v>44389</v>
      </c>
      <c r="P11" s="10">
        <f>O11+2</f>
        <v>44391</v>
      </c>
      <c r="Q11" s="10">
        <f>P11</f>
        <v>44391</v>
      </c>
    </row>
    <row r="12" spans="1:245" ht="15">
      <c r="A12" s="17" t="s">
        <v>50</v>
      </c>
      <c r="B12" s="17" t="s">
        <v>24</v>
      </c>
      <c r="C12" s="10">
        <v>44382</v>
      </c>
      <c r="D12" s="10">
        <f t="shared" ref="D12" si="3">C12</f>
        <v>44382</v>
      </c>
      <c r="E12" s="10">
        <f t="shared" ref="E12" si="4">D12+2</f>
        <v>44384</v>
      </c>
      <c r="F12" s="10">
        <f t="shared" ref="F12" si="5">E12</f>
        <v>44384</v>
      </c>
      <c r="G12" s="25" t="s">
        <v>51</v>
      </c>
      <c r="H12" s="25" t="s">
        <v>51</v>
      </c>
      <c r="I12" s="19">
        <v>44389</v>
      </c>
      <c r="J12" s="18">
        <f t="shared" ref="J12:K13" si="6">I12</f>
        <v>44389</v>
      </c>
      <c r="K12" s="18">
        <f t="shared" si="6"/>
        <v>44389</v>
      </c>
      <c r="L12" s="18">
        <f t="shared" ref="L12:L13" si="7">K12+1</f>
        <v>44390</v>
      </c>
      <c r="M12" s="17" t="s">
        <v>25</v>
      </c>
      <c r="N12" s="10">
        <f t="shared" ref="N12" si="8">L12+6</f>
        <v>44396</v>
      </c>
      <c r="O12" s="10">
        <f t="shared" ref="O12:O13" si="9">N12</f>
        <v>44396</v>
      </c>
      <c r="P12" s="10">
        <f t="shared" ref="P12:P13" si="10">O12+2</f>
        <v>44398</v>
      </c>
      <c r="Q12" s="10">
        <f t="shared" ref="Q12:Q13" si="11">P12</f>
        <v>44398</v>
      </c>
    </row>
    <row r="13" spans="1:245" ht="15">
      <c r="A13" s="17" t="s">
        <v>19</v>
      </c>
      <c r="B13" s="17" t="s">
        <v>24</v>
      </c>
      <c r="C13" s="10">
        <v>44388</v>
      </c>
      <c r="D13" s="10">
        <v>44389</v>
      </c>
      <c r="E13" s="10">
        <f>D13+2</f>
        <v>44391</v>
      </c>
      <c r="F13" s="10">
        <f>E13</f>
        <v>44391</v>
      </c>
      <c r="G13" s="62" t="s">
        <v>53</v>
      </c>
      <c r="H13" s="63"/>
      <c r="I13" s="19">
        <v>44396</v>
      </c>
      <c r="J13" s="18">
        <v>44397</v>
      </c>
      <c r="K13" s="18">
        <f t="shared" si="6"/>
        <v>44397</v>
      </c>
      <c r="L13" s="18">
        <f t="shared" si="7"/>
        <v>44398</v>
      </c>
      <c r="M13" s="17" t="s">
        <v>25</v>
      </c>
      <c r="N13" s="10">
        <v>44403</v>
      </c>
      <c r="O13" s="10">
        <f t="shared" si="9"/>
        <v>44403</v>
      </c>
      <c r="P13" s="10">
        <f t="shared" si="10"/>
        <v>44405</v>
      </c>
      <c r="Q13" s="10">
        <f t="shared" si="11"/>
        <v>44405</v>
      </c>
    </row>
    <row r="14" spans="1:245" ht="15">
      <c r="A14" s="48" t="s">
        <v>54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49"/>
    </row>
    <row r="15" spans="1:245" ht="15.5">
      <c r="A15" s="13" t="s">
        <v>1</v>
      </c>
      <c r="B15" s="13" t="s">
        <v>2</v>
      </c>
      <c r="C15" s="54" t="s">
        <v>55</v>
      </c>
      <c r="D15" s="55"/>
      <c r="E15" s="52" t="s">
        <v>56</v>
      </c>
      <c r="F15" s="53"/>
      <c r="G15" s="50" t="s">
        <v>57</v>
      </c>
      <c r="H15" s="51"/>
      <c r="I15" s="50" t="s">
        <v>58</v>
      </c>
      <c r="J15" s="51"/>
      <c r="K15" s="13" t="s">
        <v>2</v>
      </c>
      <c r="L15" s="54" t="s">
        <v>55</v>
      </c>
      <c r="M15" s="55"/>
      <c r="N15" s="52" t="s">
        <v>56</v>
      </c>
      <c r="O15" s="53"/>
    </row>
    <row r="16" spans="1:245" ht="15">
      <c r="A16" s="29" t="s">
        <v>3</v>
      </c>
      <c r="B16" s="29" t="s">
        <v>4</v>
      </c>
      <c r="C16" s="35" t="s">
        <v>59</v>
      </c>
      <c r="D16" s="35"/>
      <c r="E16" s="34" t="s">
        <v>60</v>
      </c>
      <c r="F16" s="34"/>
      <c r="G16" s="35" t="s">
        <v>61</v>
      </c>
      <c r="H16" s="35"/>
      <c r="I16" s="35" t="s">
        <v>62</v>
      </c>
      <c r="J16" s="35"/>
      <c r="K16" s="29" t="s">
        <v>4</v>
      </c>
      <c r="L16" s="36" t="s">
        <v>59</v>
      </c>
      <c r="M16" s="37"/>
      <c r="N16" s="32" t="s">
        <v>60</v>
      </c>
      <c r="O16" s="33"/>
    </row>
    <row r="17" spans="1:17" ht="15">
      <c r="A17" s="14"/>
      <c r="B17" s="15"/>
      <c r="C17" s="34" t="s">
        <v>5</v>
      </c>
      <c r="D17" s="34"/>
      <c r="E17" s="34" t="s">
        <v>5</v>
      </c>
      <c r="F17" s="34"/>
      <c r="G17" s="34" t="s">
        <v>5</v>
      </c>
      <c r="H17" s="34"/>
      <c r="I17" s="34" t="s">
        <v>5</v>
      </c>
      <c r="J17" s="34"/>
      <c r="K17" s="15"/>
      <c r="L17" s="32" t="s">
        <v>5</v>
      </c>
      <c r="M17" s="33"/>
      <c r="N17" s="32" t="s">
        <v>5</v>
      </c>
      <c r="O17" s="33"/>
    </row>
    <row r="18" spans="1:17" ht="26">
      <c r="A18" s="14"/>
      <c r="B18" s="16"/>
      <c r="C18" s="23" t="s">
        <v>63</v>
      </c>
      <c r="D18" s="23" t="s">
        <v>64</v>
      </c>
      <c r="E18" s="24" t="s">
        <v>65</v>
      </c>
      <c r="F18" s="24" t="s">
        <v>66</v>
      </c>
      <c r="G18" s="23" t="s">
        <v>67</v>
      </c>
      <c r="H18" s="23" t="s">
        <v>68</v>
      </c>
      <c r="I18" s="23" t="s">
        <v>69</v>
      </c>
      <c r="J18" s="23" t="s">
        <v>70</v>
      </c>
      <c r="K18" s="16"/>
      <c r="L18" s="9" t="s">
        <v>63</v>
      </c>
      <c r="M18" s="9" t="s">
        <v>64</v>
      </c>
      <c r="N18" s="4" t="s">
        <v>65</v>
      </c>
      <c r="O18" s="4" t="s">
        <v>66</v>
      </c>
    </row>
    <row r="19" spans="1:17" ht="15">
      <c r="A19" s="17" t="s">
        <v>71</v>
      </c>
      <c r="B19" s="17" t="s">
        <v>72</v>
      </c>
      <c r="C19" s="10">
        <v>44396</v>
      </c>
      <c r="D19" s="10">
        <f t="shared" ref="D19:D24" si="12">C19</f>
        <v>44396</v>
      </c>
      <c r="E19" s="31" t="s">
        <v>86</v>
      </c>
      <c r="F19" s="31" t="str">
        <f t="shared" ref="F19:F24" si="13">E19</f>
        <v>OMIT</v>
      </c>
      <c r="G19" s="19">
        <v>44403</v>
      </c>
      <c r="H19" s="18">
        <f t="shared" ref="H19:I24" si="14">G19</f>
        <v>44403</v>
      </c>
      <c r="I19" s="18">
        <f t="shared" si="14"/>
        <v>44403</v>
      </c>
      <c r="J19" s="18">
        <f t="shared" ref="J19:J24" si="15">I19+1</f>
        <v>44404</v>
      </c>
      <c r="K19" s="17" t="s">
        <v>73</v>
      </c>
      <c r="L19" s="10">
        <f t="shared" ref="L19:L24" si="16">J19+6</f>
        <v>44410</v>
      </c>
      <c r="M19" s="10">
        <f t="shared" ref="M19:M24" si="17">L19</f>
        <v>44410</v>
      </c>
      <c r="N19" s="10">
        <f t="shared" ref="N19:N24" si="18">M19+2</f>
        <v>44412</v>
      </c>
      <c r="O19" s="10">
        <f t="shared" ref="O19:O24" si="19">N19</f>
        <v>44412</v>
      </c>
    </row>
    <row r="20" spans="1:17" ht="15">
      <c r="A20" s="17" t="s">
        <v>74</v>
      </c>
      <c r="B20" s="17" t="s">
        <v>72</v>
      </c>
      <c r="C20" s="10">
        <v>44403</v>
      </c>
      <c r="D20" s="10">
        <f t="shared" si="12"/>
        <v>44403</v>
      </c>
      <c r="E20" s="31" t="s">
        <v>84</v>
      </c>
      <c r="F20" s="31" t="s">
        <v>85</v>
      </c>
      <c r="G20" s="19">
        <v>44410</v>
      </c>
      <c r="H20" s="18">
        <f t="shared" si="14"/>
        <v>44410</v>
      </c>
      <c r="I20" s="18">
        <f t="shared" si="14"/>
        <v>44410</v>
      </c>
      <c r="J20" s="18">
        <f t="shared" si="15"/>
        <v>44411</v>
      </c>
      <c r="K20" s="30" t="s">
        <v>73</v>
      </c>
      <c r="L20" s="64" t="s">
        <v>81</v>
      </c>
      <c r="M20" s="65"/>
      <c r="N20" s="64" t="s">
        <v>82</v>
      </c>
      <c r="O20" s="65"/>
    </row>
    <row r="21" spans="1:17" ht="15">
      <c r="A21" s="17" t="s">
        <v>71</v>
      </c>
      <c r="B21" s="17" t="s">
        <v>75</v>
      </c>
      <c r="C21" s="10">
        <v>44410</v>
      </c>
      <c r="D21" s="10">
        <f t="shared" si="12"/>
        <v>44410</v>
      </c>
      <c r="E21" s="10">
        <f t="shared" ref="E21:E24" si="20">D21+2</f>
        <v>44412</v>
      </c>
      <c r="F21" s="10">
        <f t="shared" si="13"/>
        <v>44412</v>
      </c>
      <c r="G21" s="19">
        <f>F21+5</f>
        <v>44417</v>
      </c>
      <c r="H21" s="18">
        <f t="shared" si="14"/>
        <v>44417</v>
      </c>
      <c r="I21" s="18">
        <f t="shared" si="14"/>
        <v>44417</v>
      </c>
      <c r="J21" s="18">
        <f t="shared" si="15"/>
        <v>44418</v>
      </c>
      <c r="K21" s="17" t="s">
        <v>76</v>
      </c>
      <c r="L21" s="10">
        <f t="shared" si="16"/>
        <v>44424</v>
      </c>
      <c r="M21" s="10">
        <f t="shared" si="17"/>
        <v>44424</v>
      </c>
      <c r="N21" s="10">
        <f t="shared" si="18"/>
        <v>44426</v>
      </c>
      <c r="O21" s="10">
        <f t="shared" si="19"/>
        <v>44426</v>
      </c>
    </row>
    <row r="22" spans="1:17" ht="15">
      <c r="A22" s="30" t="s">
        <v>83</v>
      </c>
      <c r="B22" s="17" t="s">
        <v>75</v>
      </c>
      <c r="C22" s="10">
        <v>44417</v>
      </c>
      <c r="D22" s="10">
        <f t="shared" si="12"/>
        <v>44417</v>
      </c>
      <c r="E22" s="10">
        <f t="shared" si="20"/>
        <v>44419</v>
      </c>
      <c r="F22" s="10">
        <f t="shared" si="13"/>
        <v>44419</v>
      </c>
      <c r="G22" s="19">
        <f>F22+5</f>
        <v>44424</v>
      </c>
      <c r="H22" s="18">
        <f t="shared" si="14"/>
        <v>44424</v>
      </c>
      <c r="I22" s="18">
        <f t="shared" si="14"/>
        <v>44424</v>
      </c>
      <c r="J22" s="18">
        <f t="shared" si="15"/>
        <v>44425</v>
      </c>
      <c r="K22" s="17" t="s">
        <v>76</v>
      </c>
      <c r="L22" s="10">
        <f t="shared" si="16"/>
        <v>44431</v>
      </c>
      <c r="M22" s="10">
        <f t="shared" si="17"/>
        <v>44431</v>
      </c>
      <c r="N22" s="10">
        <f t="shared" si="18"/>
        <v>44433</v>
      </c>
      <c r="O22" s="10">
        <f t="shared" si="19"/>
        <v>44433</v>
      </c>
    </row>
    <row r="23" spans="1:17" ht="15">
      <c r="A23" s="17" t="s">
        <v>71</v>
      </c>
      <c r="B23" s="17" t="s">
        <v>77</v>
      </c>
      <c r="C23" s="10">
        <v>44424</v>
      </c>
      <c r="D23" s="10">
        <f t="shared" si="12"/>
        <v>44424</v>
      </c>
      <c r="E23" s="10">
        <f t="shared" si="20"/>
        <v>44426</v>
      </c>
      <c r="F23" s="10">
        <f t="shared" si="13"/>
        <v>44426</v>
      </c>
      <c r="G23" s="19">
        <f>F23+5</f>
        <v>44431</v>
      </c>
      <c r="H23" s="18">
        <f t="shared" si="14"/>
        <v>44431</v>
      </c>
      <c r="I23" s="18">
        <f t="shared" si="14"/>
        <v>44431</v>
      </c>
      <c r="J23" s="18">
        <f t="shared" si="15"/>
        <v>44432</v>
      </c>
      <c r="K23" s="17" t="s">
        <v>78</v>
      </c>
      <c r="L23" s="10">
        <f t="shared" si="16"/>
        <v>44438</v>
      </c>
      <c r="M23" s="10">
        <f t="shared" si="17"/>
        <v>44438</v>
      </c>
      <c r="N23" s="10">
        <f t="shared" si="18"/>
        <v>44440</v>
      </c>
      <c r="O23" s="10">
        <f t="shared" si="19"/>
        <v>44440</v>
      </c>
    </row>
    <row r="24" spans="1:17" ht="15">
      <c r="A24" s="17" t="s">
        <v>83</v>
      </c>
      <c r="B24" s="17" t="s">
        <v>77</v>
      </c>
      <c r="C24" s="10">
        <v>44431</v>
      </c>
      <c r="D24" s="10">
        <f t="shared" si="12"/>
        <v>44431</v>
      </c>
      <c r="E24" s="10">
        <f t="shared" si="20"/>
        <v>44433</v>
      </c>
      <c r="F24" s="10">
        <f t="shared" si="13"/>
        <v>44433</v>
      </c>
      <c r="G24" s="19">
        <f>F24+5</f>
        <v>44438</v>
      </c>
      <c r="H24" s="18">
        <f t="shared" si="14"/>
        <v>44438</v>
      </c>
      <c r="I24" s="18">
        <f t="shared" si="14"/>
        <v>44438</v>
      </c>
      <c r="J24" s="18">
        <f t="shared" si="15"/>
        <v>44439</v>
      </c>
      <c r="K24" s="17" t="s">
        <v>78</v>
      </c>
      <c r="L24" s="10">
        <f t="shared" si="16"/>
        <v>44445</v>
      </c>
      <c r="M24" s="10">
        <f t="shared" si="17"/>
        <v>44445</v>
      </c>
      <c r="N24" s="10">
        <f t="shared" si="18"/>
        <v>44447</v>
      </c>
      <c r="O24" s="10">
        <f t="shared" si="19"/>
        <v>44447</v>
      </c>
    </row>
    <row r="25" spans="1:17" ht="15">
      <c r="A25" s="17" t="s">
        <v>71</v>
      </c>
      <c r="B25" s="17" t="s">
        <v>79</v>
      </c>
      <c r="C25" s="10">
        <v>44438</v>
      </c>
      <c r="D25" s="10">
        <f t="shared" ref="D25" si="21">C25</f>
        <v>44438</v>
      </c>
      <c r="E25" s="10">
        <f t="shared" ref="E25" si="22">D25+2</f>
        <v>44440</v>
      </c>
      <c r="F25" s="10">
        <f t="shared" ref="F25" si="23">E25</f>
        <v>44440</v>
      </c>
      <c r="G25" s="19">
        <f>F25+5</f>
        <v>44445</v>
      </c>
      <c r="H25" s="18">
        <f t="shared" ref="H25" si="24">G25</f>
        <v>44445</v>
      </c>
      <c r="I25" s="18">
        <f t="shared" ref="I25" si="25">H25</f>
        <v>44445</v>
      </c>
      <c r="J25" s="18">
        <f t="shared" ref="J25" si="26">I25+1</f>
        <v>44446</v>
      </c>
      <c r="K25" s="17" t="s">
        <v>80</v>
      </c>
      <c r="L25" s="10">
        <f t="shared" ref="L25" si="27">J25+6</f>
        <v>44452</v>
      </c>
      <c r="M25" s="10">
        <f t="shared" ref="M25" si="28">L25</f>
        <v>44452</v>
      </c>
      <c r="N25" s="10">
        <f t="shared" ref="N25" si="29">M25+2</f>
        <v>44454</v>
      </c>
      <c r="O25" s="10">
        <f t="shared" ref="O25" si="30">N25</f>
        <v>44454</v>
      </c>
    </row>
    <row r="26" spans="1:17" ht="15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6.5">
      <c r="A27" s="5" t="s">
        <v>26</v>
      </c>
      <c r="B27" s="45" t="s">
        <v>38</v>
      </c>
      <c r="C27" s="46"/>
      <c r="D27" s="46"/>
      <c r="E27" s="46"/>
      <c r="F27" s="46"/>
      <c r="G27" s="46"/>
      <c r="H27" s="46"/>
      <c r="I27" s="46"/>
      <c r="J27" s="46"/>
      <c r="K27" s="46"/>
      <c r="L27" s="47"/>
    </row>
    <row r="28" spans="1:17" ht="16.5">
      <c r="A28" s="7" t="s">
        <v>27</v>
      </c>
      <c r="B28" s="38" t="s">
        <v>28</v>
      </c>
      <c r="C28" s="39"/>
      <c r="D28" s="39"/>
      <c r="E28" s="39"/>
      <c r="F28" s="39"/>
      <c r="G28" s="39"/>
      <c r="H28" s="39"/>
      <c r="I28" s="39"/>
      <c r="J28" s="39"/>
      <c r="K28" s="39"/>
      <c r="L28" s="40"/>
    </row>
    <row r="29" spans="1:17" ht="15.65" customHeight="1">
      <c r="A29" s="6" t="s">
        <v>29</v>
      </c>
      <c r="B29" s="56" t="s">
        <v>30</v>
      </c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1"/>
      <c r="N29" s="1"/>
      <c r="O29" s="1"/>
      <c r="P29" s="1"/>
      <c r="Q29" s="1"/>
    </row>
    <row r="30" spans="1:17" ht="16.5" hidden="1">
      <c r="A30" s="7" t="s">
        <v>31</v>
      </c>
      <c r="B30" s="38" t="s">
        <v>32</v>
      </c>
      <c r="C30" s="39"/>
      <c r="D30" s="39"/>
      <c r="E30" s="39"/>
      <c r="F30" s="39"/>
      <c r="G30" s="39"/>
      <c r="H30" s="39"/>
      <c r="I30" s="39"/>
      <c r="J30" s="39"/>
      <c r="K30" s="39"/>
      <c r="L30" s="40"/>
    </row>
    <row r="31" spans="1:17" ht="16.5">
      <c r="A31" s="8" t="s">
        <v>33</v>
      </c>
      <c r="B31" s="38" t="s">
        <v>34</v>
      </c>
      <c r="C31" s="39"/>
      <c r="D31" s="39"/>
      <c r="E31" s="39"/>
      <c r="F31" s="39"/>
      <c r="G31" s="39"/>
      <c r="H31" s="39"/>
      <c r="I31" s="39"/>
      <c r="J31" s="39"/>
      <c r="K31" s="39"/>
      <c r="L31" s="40"/>
    </row>
    <row r="32" spans="1:17" ht="16.5">
      <c r="A32" s="7" t="s">
        <v>35</v>
      </c>
      <c r="B32" s="38" t="s">
        <v>36</v>
      </c>
      <c r="C32" s="39"/>
      <c r="D32" s="39"/>
      <c r="E32" s="39"/>
      <c r="F32" s="39"/>
      <c r="G32" s="39"/>
      <c r="H32" s="39"/>
      <c r="I32" s="39"/>
      <c r="J32" s="39"/>
      <c r="K32" s="39"/>
      <c r="L32" s="40"/>
    </row>
  </sheetData>
  <mergeCells count="54">
    <mergeCell ref="P6:Q6"/>
    <mergeCell ref="N7:O7"/>
    <mergeCell ref="C6:D6"/>
    <mergeCell ref="E6:F6"/>
    <mergeCell ref="G6:H6"/>
    <mergeCell ref="I6:J6"/>
    <mergeCell ref="N6:O6"/>
    <mergeCell ref="C7:D7"/>
    <mergeCell ref="E7:F7"/>
    <mergeCell ref="G7:H7"/>
    <mergeCell ref="I5:J5"/>
    <mergeCell ref="N5:O5"/>
    <mergeCell ref="I7:J7"/>
    <mergeCell ref="K7:L7"/>
    <mergeCell ref="B29:L29"/>
    <mergeCell ref="C10:H10"/>
    <mergeCell ref="G13:H13"/>
    <mergeCell ref="A14:O14"/>
    <mergeCell ref="C15:D15"/>
    <mergeCell ref="N20:O20"/>
    <mergeCell ref="L20:M20"/>
    <mergeCell ref="E15:F15"/>
    <mergeCell ref="G15:H15"/>
    <mergeCell ref="I15:J15"/>
    <mergeCell ref="L15:M15"/>
    <mergeCell ref="N15:O15"/>
    <mergeCell ref="B30:L30"/>
    <mergeCell ref="B31:L31"/>
    <mergeCell ref="B32:L32"/>
    <mergeCell ref="B1:Q1"/>
    <mergeCell ref="B2:Q2"/>
    <mergeCell ref="P7:Q7"/>
    <mergeCell ref="G9:H9"/>
    <mergeCell ref="B27:L27"/>
    <mergeCell ref="B28:L28"/>
    <mergeCell ref="A4:Q4"/>
    <mergeCell ref="K5:L5"/>
    <mergeCell ref="P5:Q5"/>
    <mergeCell ref="K6:L6"/>
    <mergeCell ref="C5:D5"/>
    <mergeCell ref="E5:F5"/>
    <mergeCell ref="G5:H5"/>
    <mergeCell ref="N16:O16"/>
    <mergeCell ref="C17:D17"/>
    <mergeCell ref="E17:F17"/>
    <mergeCell ref="G17:H17"/>
    <mergeCell ref="I17:J17"/>
    <mergeCell ref="L17:M17"/>
    <mergeCell ref="N17:O17"/>
    <mergeCell ref="C16:D16"/>
    <mergeCell ref="E16:F16"/>
    <mergeCell ref="G16:H16"/>
    <mergeCell ref="I16:J16"/>
    <mergeCell ref="L16:M16"/>
  </mergeCells>
  <phoneticPr fontId="3" type="noConversion"/>
  <conditionalFormatting sqref="E20">
    <cfRule type="colorScale" priority="2">
      <colorScale>
        <cfvo type="min" val="0"/>
        <cfvo type="max" val="0"/>
        <color rgb="FFFFFF00"/>
        <color rgb="FFFFFF00"/>
      </colorScale>
    </cfRule>
  </conditionalFormatting>
  <conditionalFormatting sqref="E20:F20">
    <cfRule type="colorScale" priority="1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ASL NPX SCHEDULE</vt:lpstr>
    </vt:vector>
  </TitlesOfParts>
  <Company>dell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ASLQD</cp:lastModifiedBy>
  <cp:lastPrinted>2020-02-27T06:03:26Z</cp:lastPrinted>
  <dcterms:created xsi:type="dcterms:W3CDTF">2016-09-23T06:43:55Z</dcterms:created>
  <dcterms:modified xsi:type="dcterms:W3CDTF">2021-07-28T03:56:54Z</dcterms:modified>
</cp:coreProperties>
</file>